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<sst xmlns="http://schemas.openxmlformats.org/spreadsheetml/2006/main" count="102" uniqueCount="52">
  <si>
    <r>
      <rPr>
        <sz val="14"/>
        <color theme="1"/>
        <rFont val="Bahnschrift"/>
        <charset val="134"/>
      </rPr>
      <t>COLUMN</t>
    </r>
    <r>
      <rPr>
        <sz val="9"/>
        <color theme="1"/>
        <rFont val="Bahnschrift"/>
        <charset val="134"/>
      </rPr>
      <t>(DISCRETE)</t>
    </r>
  </si>
  <si>
    <r>
      <rPr>
        <b/>
        <sz val="20"/>
        <color indexed="57"/>
        <rFont val="Calibri"/>
        <charset val="134"/>
      </rPr>
      <t>DATA</t>
    </r>
    <r>
      <rPr>
        <b/>
        <sz val="20"/>
        <color indexed="8"/>
        <rFont val="Calibri"/>
        <charset val="134"/>
      </rPr>
      <t xml:space="preserve"> </t>
    </r>
    <r>
      <rPr>
        <b/>
        <sz val="20"/>
        <color indexed="55"/>
        <rFont val="Calibri"/>
        <charset val="134"/>
      </rPr>
      <t>EXPLORATION</t>
    </r>
  </si>
  <si>
    <t>Count (Records)</t>
  </si>
  <si>
    <t xml:space="preserve">Date &amp; Time </t>
  </si>
  <si>
    <t xml:space="preserve">Duplicate Records </t>
  </si>
  <si>
    <t>1st Moment BD</t>
  </si>
  <si>
    <t>2nd Moment BD</t>
  </si>
  <si>
    <t xml:space="preserve">3rd </t>
  </si>
  <si>
    <t>4th</t>
  </si>
  <si>
    <r>
      <rPr>
        <sz val="14"/>
        <color theme="1"/>
        <rFont val="Bahnschrift"/>
        <charset val="134"/>
      </rPr>
      <t>COLUMNS</t>
    </r>
    <r>
      <rPr>
        <sz val="9"/>
        <color theme="1"/>
        <rFont val="Bahnschrift"/>
        <charset val="134"/>
      </rPr>
      <t>(CONTINUOUS)</t>
    </r>
  </si>
  <si>
    <t>MIN</t>
  </si>
  <si>
    <t xml:space="preserve">MAX </t>
  </si>
  <si>
    <t>MEAN</t>
  </si>
  <si>
    <t>MEDIAN</t>
  </si>
  <si>
    <t>MODE</t>
  </si>
  <si>
    <t>VARIANCE</t>
  </si>
  <si>
    <t>STD</t>
  </si>
  <si>
    <t>RANGE</t>
  </si>
  <si>
    <t>SKEWNESS</t>
  </si>
  <si>
    <t>KURTOSIS</t>
  </si>
  <si>
    <t xml:space="preserve">Null Values </t>
  </si>
  <si>
    <t>Outliers (3 std- Zscore)</t>
  </si>
  <si>
    <r>
      <rPr>
        <b/>
        <sz val="11"/>
        <color rgb="FF000000"/>
        <rFont val="Calibri"/>
        <charset val="134"/>
      </rPr>
      <t xml:space="preserve">Outliers </t>
    </r>
    <r>
      <rPr>
        <b/>
        <sz val="10"/>
        <color rgb="FF000000"/>
        <rFont val="Calibri"/>
        <charset val="134"/>
      </rPr>
      <t>(IQR)</t>
    </r>
  </si>
  <si>
    <r>
      <rPr>
        <b/>
        <sz val="11"/>
        <color rgb="FF000000"/>
        <rFont val="Calibri"/>
        <charset val="134"/>
      </rPr>
      <t xml:space="preserve">Outliers </t>
    </r>
    <r>
      <rPr>
        <b/>
        <sz val="10"/>
        <color rgb="FF000000"/>
        <rFont val="Calibri"/>
        <charset val="134"/>
      </rPr>
      <t>(IQR)(Absolute)</t>
    </r>
  </si>
  <si>
    <t>Mill TPH</t>
  </si>
  <si>
    <t>Clinker TPH</t>
  </si>
  <si>
    <t>Gypsum TPH</t>
  </si>
  <si>
    <t>DFA TPH</t>
  </si>
  <si>
    <t>WFA TPH</t>
  </si>
  <si>
    <t>Mill KW</t>
  </si>
  <si>
    <t>Mill I/L Temp</t>
  </si>
  <si>
    <t>Mill O/L Temp</t>
  </si>
  <si>
    <t>Mill O/L BE Amp</t>
  </si>
  <si>
    <t>Mill Vent Fan RPM</t>
  </si>
  <si>
    <t>Mill Vent Fan KW</t>
  </si>
  <si>
    <t>Mill Vent BF I/L Draft</t>
  </si>
  <si>
    <t>Mill Vent BF O/L Draft</t>
  </si>
  <si>
    <t>Reject</t>
  </si>
  <si>
    <t>Sep RPM</t>
  </si>
  <si>
    <t>Sep KW</t>
  </si>
  <si>
    <t>Sep Amp</t>
  </si>
  <si>
    <t>CA Fan RPM</t>
  </si>
  <si>
    <t>CA Fan KW</t>
  </si>
  <si>
    <t>Mill Folaphone</t>
  </si>
  <si>
    <t>Mill I/L Draft</t>
  </si>
  <si>
    <t>Mill O/L Draft</t>
  </si>
  <si>
    <t>Sep. Vent I/L Draft</t>
  </si>
  <si>
    <t>Sep. Vent O/L Draft</t>
  </si>
  <si>
    <t>Sep.Vent bag filter fan kw</t>
  </si>
  <si>
    <t>Sep.Vent bag filter fan rpm</t>
  </si>
  <si>
    <t>Residue(45 Microns)</t>
  </si>
  <si>
    <r>
      <t>AFTER</t>
    </r>
    <r>
      <rPr>
        <b/>
        <sz val="20"/>
        <color rgb="FF000000"/>
        <rFont val="Calibri"/>
        <charset val="134"/>
      </rPr>
      <t xml:space="preserve"> </t>
    </r>
    <r>
      <rPr>
        <b/>
        <sz val="20"/>
        <color rgb="FF969696"/>
        <rFont val="Calibri"/>
        <charset val="134"/>
      </rPr>
      <t>PREPROCESSING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</si>
</sst>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Bahnschrift"/>
      <charset val="134"/>
    </font>
    <font>
      <b/>
      <sz val="20"/>
      <color indexed="57"/>
      <name val="Calibri"/>
      <charset val="134"/>
    </font>
    <font>
      <sz val="11"/>
      <color indexed="8"/>
      <name val="Calibri"/>
      <charset val="134"/>
    </font>
    <font>
      <b/>
      <sz val="20"/>
      <color rgb="FF339966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color rgb="FF000000"/>
      <name val="Calibri"/>
      <charset val="134"/>
    </font>
    <font>
      <sz val="9"/>
      <color rgb="FF000000"/>
      <name val="Helvetica"/>
      <charset val="134"/>
    </font>
    <font>
      <sz val="10.5"/>
      <color rgb="FF000000"/>
      <name val="Courier New"/>
      <charset val="134"/>
    </font>
    <font>
      <sz val="10"/>
      <color rgb="FF000000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theme="1"/>
      <name val="Bahnschrift"/>
      <charset val="134"/>
    </font>
    <font>
      <b/>
      <sz val="20"/>
      <color indexed="8"/>
      <name val="Calibri"/>
      <charset val="134"/>
    </font>
    <font>
      <b/>
      <sz val="20"/>
      <color indexed="55"/>
      <name val="Calibri"/>
      <charset val="134"/>
    </font>
    <font>
      <b/>
      <sz val="10"/>
      <color rgb="FF000000"/>
      <name val="Calibri"/>
      <charset val="134"/>
    </font>
    <font>
      <b/>
      <sz val="20"/>
      <color rgb="FF000000"/>
      <name val="Calibri"/>
      <charset val="134"/>
    </font>
    <font>
      <b/>
      <sz val="20"/>
      <color rgb="FF969696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4" fillId="11" borderId="6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0" xfId="0" applyNumberFormat="1" applyFont="1" applyFill="1" applyBorder="1" applyAlignment="1" applyProtection="1">
      <alignment horizontal="center"/>
    </xf>
    <xf numFmtId="0" fontId="0" fillId="3" borderId="0" xfId="0" applyFill="1" applyBorder="1"/>
    <xf numFmtId="0" fontId="1" fillId="0" borderId="0" xfId="0" applyFont="1" applyBorder="1"/>
    <xf numFmtId="0" fontId="2" fillId="4" borderId="0" xfId="0" applyNumberFormat="1" applyFont="1" applyFill="1" applyBorder="1" applyAlignment="1" applyProtection="1">
      <alignment horizontal="center"/>
    </xf>
    <xf numFmtId="0" fontId="0" fillId="2" borderId="0" xfId="0" applyFill="1" applyBorder="1"/>
    <xf numFmtId="0" fontId="4" fillId="3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wrapText="1"/>
    </xf>
    <xf numFmtId="0" fontId="4" fillId="3" borderId="0" xfId="0" applyNumberFormat="1" applyFont="1" applyFill="1" applyBorder="1" applyAlignment="1" applyProtection="1">
      <alignment vertical="center" wrapText="1"/>
    </xf>
    <xf numFmtId="0" fontId="0" fillId="0" borderId="0" xfId="0" applyFill="1" applyBorder="1"/>
    <xf numFmtId="0" fontId="5" fillId="3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NumberFormat="1" applyFont="1" applyFill="1" applyBorder="1" applyAlignment="1" applyProtection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Fill="1" applyAlignment="1">
      <alignment horizontal="right" vertical="center" wrapText="1"/>
    </xf>
    <xf numFmtId="0" fontId="7" fillId="0" borderId="0" xfId="0" applyFont="1" applyFill="1"/>
    <xf numFmtId="0" fontId="8" fillId="5" borderId="0" xfId="0" applyNumberFormat="1" applyFont="1" applyFill="1" applyBorder="1" applyAlignment="1" applyProtection="1"/>
    <xf numFmtId="0" fontId="2" fillId="6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 applyProtection="1"/>
    <xf numFmtId="9" fontId="10" fillId="5" borderId="0" xfId="0" applyNumberFormat="1" applyFont="1" applyFill="1" applyBorder="1" applyAlignment="1" applyProtection="1"/>
    <xf numFmtId="0" fontId="11" fillId="7" borderId="0" xfId="0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left"/>
    </xf>
    <xf numFmtId="0" fontId="0" fillId="8" borderId="1" xfId="0" applyNumberFormat="1" applyFill="1" applyBorder="1" applyAlignment="1">
      <alignment horizontal="center"/>
    </xf>
    <xf numFmtId="0" fontId="13" fillId="0" borderId="0" xfId="0" applyFont="1" applyFill="1" applyBorder="1" applyAlignment="1">
      <alignment wrapText="1" readingOrder="1"/>
    </xf>
    <xf numFmtId="0" fontId="0" fillId="0" borderId="0" xfId="0" applyFill="1" applyBorder="1"/>
    <xf numFmtId="0" fontId="6" fillId="0" borderId="0" xfId="0" applyFont="1" applyBorder="1" applyAlignment="1">
      <alignment wrapText="1"/>
    </xf>
    <xf numFmtId="0" fontId="11" fillId="0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left"/>
    </xf>
    <xf numFmtId="0" fontId="11" fillId="7" borderId="0" xfId="0" applyFont="1" applyFill="1" applyAlignment="1">
      <alignment horizontal="right" vertical="center" wrapText="1"/>
    </xf>
    <xf numFmtId="0" fontId="0" fillId="0" borderId="0" xfId="0" applyNumberFormat="1"/>
    <xf numFmtId="0" fontId="0" fillId="0" borderId="0" xfId="0" applyFill="1"/>
    <xf numFmtId="0" fontId="0" fillId="0" borderId="0" xfId="0" applyFill="1"/>
    <xf numFmtId="9" fontId="10" fillId="0" borderId="0" xfId="0" applyNumberFormat="1" applyFont="1" applyFill="1" applyBorder="1" applyAlignment="1" applyProtection="1"/>
    <xf numFmtId="0" fontId="11" fillId="0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left"/>
    </xf>
    <xf numFmtId="0" fontId="0" fillId="0" borderId="0" xfId="0" applyAlignment="1">
      <alignment wrapText="1"/>
    </xf>
    <xf numFmtId="2" fontId="0" fillId="0" borderId="2" xfId="0" applyNumberFormat="1" applyBorder="1" applyAlignment="1">
      <alignment wrapText="1"/>
    </xf>
    <xf numFmtId="2" fontId="0" fillId="0" borderId="0" xfId="0" applyNumberForma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33</xdr:row>
          <xdr:rowOff>0</xdr:rowOff>
        </xdr:from>
        <xdr:to>
          <xdr:col>16</xdr:col>
          <xdr:colOff>542925</xdr:colOff>
          <xdr:row>34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020550" y="6381750"/>
              <a:ext cx="14097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1"/>
  <sheetViews>
    <sheetView tabSelected="1" zoomScale="85" zoomScaleNormal="85" topLeftCell="A45" workbookViewId="0">
      <selection activeCell="R52" sqref="R52"/>
    </sheetView>
  </sheetViews>
  <sheetFormatPr defaultColWidth="9" defaultRowHeight="15"/>
  <cols>
    <col min="1" max="1" width="3.57142857142857" style="1" customWidth="1"/>
    <col min="2" max="2" width="27.2857142857143" style="1" customWidth="1"/>
    <col min="3" max="3" width="6.42857142857143" style="1" customWidth="1"/>
    <col min="4" max="4" width="7.57142857142857" style="1" customWidth="1"/>
    <col min="5" max="5" width="8.57142857142857" style="1" customWidth="1"/>
    <col min="6" max="6" width="11.7142857142857" style="1" customWidth="1"/>
    <col min="7" max="7" width="8.85714285714286" style="1" customWidth="1"/>
    <col min="8" max="8" width="8.57142857142857" style="1" customWidth="1"/>
    <col min="9" max="9" width="12.8571428571429" style="1" customWidth="1"/>
    <col min="10" max="10" width="11.7142857142857" style="1" customWidth="1"/>
    <col min="11" max="11" width="8.57142857142857" style="1" customWidth="1"/>
    <col min="12" max="12" width="11.7142857142857" style="1" customWidth="1"/>
    <col min="13" max="13" width="12.8571428571429" style="1" customWidth="1"/>
    <col min="14" max="14" width="17" style="1" customWidth="1"/>
    <col min="15" max="15" width="23" style="1" customWidth="1"/>
    <col min="16" max="16" width="13" customWidth="1"/>
    <col min="17" max="17" width="22.1428571428571" customWidth="1"/>
    <col min="19" max="21" width="9.28571428571429" customWidth="1"/>
    <col min="22" max="22" width="10.5714285714286" customWidth="1"/>
    <col min="23" max="23" width="9.71428571428571" customWidth="1"/>
    <col min="24" max="32" width="9.28571428571429" customWidth="1"/>
  </cols>
  <sheetData>
    <row r="1" customHeight="1" spans="1:16">
      <c r="A1" s="2">
        <v>1</v>
      </c>
      <c r="B1" s="3" t="s">
        <v>0</v>
      </c>
      <c r="F1" s="4" t="s">
        <v>1</v>
      </c>
      <c r="G1" s="4"/>
      <c r="H1" s="4"/>
      <c r="I1" s="4"/>
      <c r="J1" s="4"/>
      <c r="K1" s="4"/>
      <c r="L1" s="4"/>
      <c r="N1" s="8" t="s">
        <v>2</v>
      </c>
      <c r="O1" s="1">
        <v>5513</v>
      </c>
      <c r="P1" s="1"/>
    </row>
    <row r="2" customHeight="1" spans="2:16">
      <c r="B2" s="5" t="s">
        <v>3</v>
      </c>
      <c r="F2" s="4"/>
      <c r="G2" s="4"/>
      <c r="H2" s="4"/>
      <c r="I2" s="4"/>
      <c r="J2" s="4"/>
      <c r="K2" s="4"/>
      <c r="L2" s="4"/>
      <c r="N2" s="23" t="s">
        <v>4</v>
      </c>
      <c r="O2" s="1">
        <v>0</v>
      </c>
      <c r="P2" s="1"/>
    </row>
    <row r="3" ht="18" spans="2:16">
      <c r="B3" s="6"/>
      <c r="D3" s="7" t="s">
        <v>5</v>
      </c>
      <c r="E3" s="7"/>
      <c r="F3" s="7"/>
      <c r="G3" s="7"/>
      <c r="H3" s="7"/>
      <c r="I3" s="7" t="s">
        <v>6</v>
      </c>
      <c r="J3" s="7"/>
      <c r="K3" s="7"/>
      <c r="L3" s="24" t="s">
        <v>7</v>
      </c>
      <c r="M3" s="24" t="s">
        <v>8</v>
      </c>
      <c r="P3" s="1"/>
    </row>
    <row r="4" ht="18" spans="1:17">
      <c r="A4" s="2">
        <v>27</v>
      </c>
      <c r="B4" s="3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  <c r="N4" s="25" t="s">
        <v>20</v>
      </c>
      <c r="O4" s="26" t="s">
        <v>21</v>
      </c>
      <c r="P4" s="26" t="s">
        <v>22</v>
      </c>
      <c r="Q4" s="26" t="s">
        <v>23</v>
      </c>
    </row>
    <row r="5" spans="2:45">
      <c r="B5" s="9" t="s">
        <v>24</v>
      </c>
      <c r="D5" s="1">
        <v>96.39</v>
      </c>
      <c r="E5" s="1">
        <v>187.11</v>
      </c>
      <c r="F5" s="10">
        <v>165.816425</v>
      </c>
      <c r="G5" s="1">
        <v>168.09</v>
      </c>
      <c r="H5" s="1">
        <v>171.03</v>
      </c>
      <c r="I5" s="10">
        <v>149.26984</v>
      </c>
      <c r="J5" s="10">
        <v>12.217604</v>
      </c>
      <c r="K5" s="1">
        <v>90.72</v>
      </c>
      <c r="L5" s="1">
        <v>-1.987871</v>
      </c>
      <c r="M5" s="1">
        <v>6.513493</v>
      </c>
      <c r="N5" s="10">
        <v>0</v>
      </c>
      <c r="O5" s="1">
        <v>134</v>
      </c>
      <c r="P5">
        <v>153</v>
      </c>
      <c r="Q5" s="33">
        <v>108</v>
      </c>
      <c r="R5" s="34"/>
      <c r="S5" s="34"/>
      <c r="U5" s="33"/>
      <c r="V5" s="33"/>
      <c r="W5" s="33"/>
      <c r="X5" s="33"/>
      <c r="Y5" s="33"/>
      <c r="Z5" s="33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</row>
    <row r="6" spans="2:19">
      <c r="B6" s="9" t="s">
        <v>25</v>
      </c>
      <c r="D6" s="1">
        <v>47.39</v>
      </c>
      <c r="E6" s="1">
        <v>114.34</v>
      </c>
      <c r="F6" s="1">
        <v>96.288143</v>
      </c>
      <c r="G6" s="1">
        <v>98.21</v>
      </c>
      <c r="H6" s="1">
        <v>100.69</v>
      </c>
      <c r="I6" s="1">
        <v>74.773236</v>
      </c>
      <c r="J6" s="1">
        <v>8.647152</v>
      </c>
      <c r="K6" s="1">
        <v>66.95</v>
      </c>
      <c r="L6" s="1">
        <v>-2.839696</v>
      </c>
      <c r="M6" s="1">
        <v>11.713115</v>
      </c>
      <c r="N6" s="10">
        <v>0</v>
      </c>
      <c r="O6" s="1">
        <v>136</v>
      </c>
      <c r="P6">
        <v>143</v>
      </c>
      <c r="Q6">
        <v>136</v>
      </c>
      <c r="R6" s="34"/>
      <c r="S6" s="34"/>
    </row>
    <row r="7" spans="2:44">
      <c r="B7" s="9" t="s">
        <v>26</v>
      </c>
      <c r="D7" s="1">
        <v>2.56</v>
      </c>
      <c r="E7" s="1">
        <v>6.1</v>
      </c>
      <c r="F7" s="11">
        <v>4.941614</v>
      </c>
      <c r="G7" s="1">
        <v>5.22</v>
      </c>
      <c r="H7" s="1">
        <v>4.83</v>
      </c>
      <c r="I7" s="11">
        <v>0.50403</v>
      </c>
      <c r="J7" s="11">
        <v>0.70995</v>
      </c>
      <c r="K7" s="1">
        <v>3.54</v>
      </c>
      <c r="L7" s="1">
        <v>-1.279313</v>
      </c>
      <c r="M7" s="1">
        <v>0.539595</v>
      </c>
      <c r="N7" s="10">
        <v>0</v>
      </c>
      <c r="O7" s="1">
        <v>15</v>
      </c>
      <c r="P7">
        <v>580</v>
      </c>
      <c r="Q7">
        <v>0</v>
      </c>
      <c r="R7" s="34"/>
      <c r="S7" s="34"/>
      <c r="U7" s="11"/>
      <c r="V7" s="11"/>
      <c r="W7" s="11"/>
      <c r="X7" s="11"/>
      <c r="Y7" s="11"/>
      <c r="Z7" s="11"/>
      <c r="AA7" s="11"/>
      <c r="AB7" s="11"/>
      <c r="AC7" s="43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</row>
    <row r="8" spans="2:19">
      <c r="B8" s="9" t="s">
        <v>27</v>
      </c>
      <c r="D8" s="1">
        <v>18.31</v>
      </c>
      <c r="E8" s="1">
        <v>65.49</v>
      </c>
      <c r="F8" s="1">
        <v>56.576138</v>
      </c>
      <c r="G8" s="1">
        <v>58.14</v>
      </c>
      <c r="H8" s="1">
        <v>43.75</v>
      </c>
      <c r="I8" s="1">
        <v>48.011961</v>
      </c>
      <c r="J8" s="1">
        <v>6.929066</v>
      </c>
      <c r="K8" s="1">
        <v>47.18</v>
      </c>
      <c r="L8" s="1">
        <v>-2.744021</v>
      </c>
      <c r="M8" s="1">
        <v>9.684412</v>
      </c>
      <c r="N8" s="10">
        <v>0</v>
      </c>
      <c r="O8" s="1">
        <v>140</v>
      </c>
      <c r="P8">
        <v>374</v>
      </c>
      <c r="Q8">
        <v>136</v>
      </c>
      <c r="R8" s="34"/>
      <c r="S8" s="34"/>
    </row>
    <row r="9" spans="2:19">
      <c r="B9" s="9" t="s">
        <v>28</v>
      </c>
      <c r="D9" s="1">
        <v>0</v>
      </c>
      <c r="E9" s="1">
        <v>45</v>
      </c>
      <c r="F9" s="1">
        <v>8.020684</v>
      </c>
      <c r="G9" s="1">
        <v>8.41</v>
      </c>
      <c r="H9" s="1">
        <v>7.54</v>
      </c>
      <c r="I9" s="1">
        <v>18.706807</v>
      </c>
      <c r="J9" s="1">
        <v>4.325137</v>
      </c>
      <c r="K9" s="1">
        <v>45</v>
      </c>
      <c r="L9" s="1">
        <v>4.481281</v>
      </c>
      <c r="M9" s="1">
        <v>24.226214</v>
      </c>
      <c r="N9" s="10">
        <v>0</v>
      </c>
      <c r="O9" s="1">
        <v>134</v>
      </c>
      <c r="P9">
        <v>134</v>
      </c>
      <c r="Q9">
        <v>134</v>
      </c>
      <c r="R9" s="34"/>
      <c r="S9" s="34"/>
    </row>
    <row r="10" spans="2:19">
      <c r="B10" s="9" t="s">
        <v>29</v>
      </c>
      <c r="D10" s="1">
        <v>203.36</v>
      </c>
      <c r="E10" s="1">
        <v>3910.52</v>
      </c>
      <c r="F10" s="1">
        <v>3670.04838</v>
      </c>
      <c r="G10" s="1">
        <v>3649.43</v>
      </c>
      <c r="H10" s="1">
        <v>3768.22</v>
      </c>
      <c r="I10" s="1">
        <v>18200.515422</v>
      </c>
      <c r="J10" s="1">
        <v>134.909286</v>
      </c>
      <c r="K10" s="1">
        <v>3707.16</v>
      </c>
      <c r="L10" s="1">
        <v>-11.150262</v>
      </c>
      <c r="M10" s="1">
        <v>281.926464</v>
      </c>
      <c r="N10" s="10">
        <v>0</v>
      </c>
      <c r="O10" s="1">
        <v>4</v>
      </c>
      <c r="P10">
        <v>4</v>
      </c>
      <c r="Q10">
        <v>4</v>
      </c>
      <c r="R10" s="34"/>
      <c r="S10" s="34"/>
    </row>
    <row r="11" spans="2:19">
      <c r="B11" s="9" t="s">
        <v>30</v>
      </c>
      <c r="D11" s="1">
        <v>21.8</v>
      </c>
      <c r="E11" s="1">
        <v>51.89</v>
      </c>
      <c r="F11" s="1">
        <v>33.250361</v>
      </c>
      <c r="G11" s="1">
        <v>32.58</v>
      </c>
      <c r="H11" s="1">
        <v>34.2</v>
      </c>
      <c r="I11" s="1">
        <v>17.451687</v>
      </c>
      <c r="J11" s="1">
        <v>4.177522</v>
      </c>
      <c r="K11" s="1">
        <v>30.09</v>
      </c>
      <c r="L11" s="1">
        <v>1.064195</v>
      </c>
      <c r="M11" s="1">
        <v>1.07124</v>
      </c>
      <c r="N11" s="10">
        <v>0</v>
      </c>
      <c r="O11" s="1">
        <v>55</v>
      </c>
      <c r="P11">
        <v>275</v>
      </c>
      <c r="Q11">
        <v>10</v>
      </c>
      <c r="R11" s="34"/>
      <c r="S11" s="34"/>
    </row>
    <row r="12" spans="2:19">
      <c r="B12" s="9" t="s">
        <v>31</v>
      </c>
      <c r="D12" s="1">
        <v>72.04</v>
      </c>
      <c r="E12" s="1">
        <v>112.22</v>
      </c>
      <c r="F12" s="1">
        <v>92.182552</v>
      </c>
      <c r="G12" s="1">
        <v>91.84</v>
      </c>
      <c r="H12" s="1">
        <v>80.21</v>
      </c>
      <c r="I12" s="1">
        <v>29.796187</v>
      </c>
      <c r="J12" s="1">
        <v>5.458588</v>
      </c>
      <c r="K12" s="1">
        <v>40.18</v>
      </c>
      <c r="L12" s="1">
        <v>0.103901</v>
      </c>
      <c r="M12" s="1">
        <v>0.301076</v>
      </c>
      <c r="N12" s="10">
        <v>0</v>
      </c>
      <c r="O12" s="1">
        <v>15</v>
      </c>
      <c r="P12">
        <v>69</v>
      </c>
      <c r="Q12">
        <v>0</v>
      </c>
      <c r="R12" s="34"/>
      <c r="S12" s="34"/>
    </row>
    <row r="13" spans="2:19">
      <c r="B13" s="9" t="s">
        <v>32</v>
      </c>
      <c r="D13" s="1">
        <v>36</v>
      </c>
      <c r="E13" s="1">
        <v>73.81</v>
      </c>
      <c r="F13" s="1">
        <v>50.389367</v>
      </c>
      <c r="G13" s="1">
        <v>49.82</v>
      </c>
      <c r="H13" s="1">
        <v>44.5</v>
      </c>
      <c r="I13" s="1">
        <v>34.3331</v>
      </c>
      <c r="J13" s="1">
        <v>5.859445</v>
      </c>
      <c r="K13" s="27">
        <v>37.81</v>
      </c>
      <c r="L13" s="1">
        <v>0.438528</v>
      </c>
      <c r="M13" s="1">
        <v>-0.05979</v>
      </c>
      <c r="N13" s="10">
        <v>0</v>
      </c>
      <c r="O13" s="1">
        <v>22</v>
      </c>
      <c r="P13">
        <v>37</v>
      </c>
      <c r="Q13">
        <v>0</v>
      </c>
      <c r="R13" s="34"/>
      <c r="S13" s="34"/>
    </row>
    <row r="14" spans="2:35">
      <c r="B14" s="9" t="s">
        <v>33</v>
      </c>
      <c r="D14" s="1">
        <v>642.37</v>
      </c>
      <c r="E14" s="1">
        <v>930.01</v>
      </c>
      <c r="F14" s="1">
        <v>828.075536</v>
      </c>
      <c r="G14" s="1">
        <v>814.96</v>
      </c>
      <c r="H14" s="1">
        <v>899.94</v>
      </c>
      <c r="I14" s="1">
        <v>3665.867639</v>
      </c>
      <c r="J14" s="1">
        <v>60.546409</v>
      </c>
      <c r="K14" s="1">
        <v>287.64</v>
      </c>
      <c r="L14" s="1">
        <v>-0.001305</v>
      </c>
      <c r="M14" s="1">
        <v>-1.466449</v>
      </c>
      <c r="N14" s="10">
        <v>0</v>
      </c>
      <c r="O14" s="1">
        <v>3</v>
      </c>
      <c r="P14">
        <v>0</v>
      </c>
      <c r="Q14">
        <v>0</v>
      </c>
      <c r="R14" s="34"/>
      <c r="S14" s="34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spans="2:19">
      <c r="B15" s="9" t="s">
        <v>34</v>
      </c>
      <c r="D15" s="1">
        <v>0</v>
      </c>
      <c r="E15" s="1">
        <v>62.09</v>
      </c>
      <c r="F15" s="1">
        <v>46.071585</v>
      </c>
      <c r="G15" s="1">
        <v>44.62</v>
      </c>
      <c r="H15" s="1">
        <v>43.3</v>
      </c>
      <c r="I15" s="1">
        <v>36.488312</v>
      </c>
      <c r="J15" s="1">
        <v>6.040556</v>
      </c>
      <c r="K15" s="1">
        <v>62.09</v>
      </c>
      <c r="L15" s="1">
        <v>-2.196651</v>
      </c>
      <c r="M15" s="1">
        <v>17.455751</v>
      </c>
      <c r="N15" s="10">
        <v>0</v>
      </c>
      <c r="O15" s="1">
        <v>36</v>
      </c>
      <c r="P15">
        <v>62</v>
      </c>
      <c r="Q15">
        <v>36</v>
      </c>
      <c r="R15" s="34"/>
      <c r="S15" s="34"/>
    </row>
    <row r="16" spans="2:19">
      <c r="B16" s="9" t="s">
        <v>35</v>
      </c>
      <c r="D16" s="1">
        <v>8.55</v>
      </c>
      <c r="E16" s="1">
        <v>128.51</v>
      </c>
      <c r="F16" s="1">
        <v>82.951097</v>
      </c>
      <c r="G16" s="1">
        <v>83.11</v>
      </c>
      <c r="H16" s="1">
        <v>85.99</v>
      </c>
      <c r="I16" s="1">
        <v>134.776891</v>
      </c>
      <c r="J16" s="1">
        <v>11.609345</v>
      </c>
      <c r="K16" s="1">
        <v>119.96</v>
      </c>
      <c r="L16" s="1">
        <v>-0.906014</v>
      </c>
      <c r="M16" s="1">
        <v>4.48356</v>
      </c>
      <c r="N16" s="10">
        <v>0</v>
      </c>
      <c r="O16" s="1">
        <v>109</v>
      </c>
      <c r="P16">
        <v>643</v>
      </c>
      <c r="Q16">
        <v>157</v>
      </c>
      <c r="R16" s="34"/>
      <c r="S16" s="34"/>
    </row>
    <row r="17" spans="2:19">
      <c r="B17" s="9" t="s">
        <v>36</v>
      </c>
      <c r="D17" s="1">
        <v>97.54</v>
      </c>
      <c r="E17" s="1">
        <v>358.55</v>
      </c>
      <c r="F17" s="1">
        <v>188.224908</v>
      </c>
      <c r="G17" s="1">
        <v>184.05</v>
      </c>
      <c r="H17" s="1">
        <v>179.33</v>
      </c>
      <c r="I17" s="1">
        <v>458.27969</v>
      </c>
      <c r="J17" s="1">
        <v>21.407468</v>
      </c>
      <c r="K17" s="1">
        <v>261.01</v>
      </c>
      <c r="L17" s="1">
        <v>2.010248</v>
      </c>
      <c r="M17" s="1">
        <v>15.465211</v>
      </c>
      <c r="N17" s="10">
        <v>0</v>
      </c>
      <c r="O17" s="1">
        <v>39</v>
      </c>
      <c r="P17">
        <v>62</v>
      </c>
      <c r="Q17">
        <v>25</v>
      </c>
      <c r="R17" s="34"/>
      <c r="S17" s="34"/>
    </row>
    <row r="18" spans="2:19">
      <c r="B18" s="9" t="s">
        <v>37</v>
      </c>
      <c r="D18" s="1">
        <v>7.81</v>
      </c>
      <c r="E18" s="1">
        <v>251.16</v>
      </c>
      <c r="F18" s="1">
        <v>120.187684</v>
      </c>
      <c r="G18" s="1">
        <v>119.54</v>
      </c>
      <c r="H18" s="1">
        <v>137.44</v>
      </c>
      <c r="I18" s="1">
        <v>1457.349109</v>
      </c>
      <c r="J18" s="1">
        <v>38.175242</v>
      </c>
      <c r="K18" s="1">
        <v>243.35</v>
      </c>
      <c r="L18" s="1">
        <v>0.265317</v>
      </c>
      <c r="M18" s="1">
        <v>0.230717</v>
      </c>
      <c r="N18" s="10">
        <v>0</v>
      </c>
      <c r="O18" s="1">
        <v>31</v>
      </c>
      <c r="P18">
        <v>59</v>
      </c>
      <c r="Q18">
        <v>0</v>
      </c>
      <c r="R18" s="34"/>
      <c r="S18" s="34"/>
    </row>
    <row r="19" spans="2:19">
      <c r="B19" s="9" t="s">
        <v>38</v>
      </c>
      <c r="D19" s="1">
        <v>881.43</v>
      </c>
      <c r="E19" s="1">
        <v>1169.98</v>
      </c>
      <c r="F19" s="1">
        <v>952.065975</v>
      </c>
      <c r="G19" s="1">
        <v>952.52</v>
      </c>
      <c r="H19" s="1">
        <v>957.83</v>
      </c>
      <c r="I19" s="1">
        <v>1004.934325</v>
      </c>
      <c r="J19" s="1">
        <v>31.700699</v>
      </c>
      <c r="K19" s="1">
        <v>288.55</v>
      </c>
      <c r="L19" s="1">
        <v>1.862299</v>
      </c>
      <c r="M19" s="1">
        <v>7.665622</v>
      </c>
      <c r="N19" s="10">
        <v>0</v>
      </c>
      <c r="O19" s="1">
        <v>152</v>
      </c>
      <c r="P19">
        <v>357</v>
      </c>
      <c r="Q19">
        <v>213</v>
      </c>
      <c r="R19" s="34"/>
      <c r="S19" s="34"/>
    </row>
    <row r="20" spans="2:19">
      <c r="B20" s="9" t="s">
        <v>39</v>
      </c>
      <c r="D20" s="1">
        <v>-1.12</v>
      </c>
      <c r="E20" s="1">
        <v>114.57</v>
      </c>
      <c r="F20" s="1">
        <v>53.368469</v>
      </c>
      <c r="G20" s="1">
        <v>54.94</v>
      </c>
      <c r="H20" s="1">
        <v>58.36</v>
      </c>
      <c r="I20" s="1">
        <v>180.027172</v>
      </c>
      <c r="J20" s="1">
        <v>13.41742</v>
      </c>
      <c r="K20" s="1">
        <v>115.69</v>
      </c>
      <c r="L20" s="1">
        <v>0.068645</v>
      </c>
      <c r="M20" s="1">
        <v>-0.385025</v>
      </c>
      <c r="N20" s="10">
        <v>0</v>
      </c>
      <c r="O20" s="1">
        <v>14</v>
      </c>
      <c r="P20">
        <v>14</v>
      </c>
      <c r="Q20">
        <v>0</v>
      </c>
      <c r="R20" s="34"/>
      <c r="S20" s="34"/>
    </row>
    <row r="21" spans="2:19">
      <c r="B21" s="9" t="s">
        <v>40</v>
      </c>
      <c r="D21" s="1">
        <v>120.12</v>
      </c>
      <c r="E21" s="1">
        <v>208.19</v>
      </c>
      <c r="F21" s="1">
        <v>142.307281</v>
      </c>
      <c r="G21" s="1">
        <v>141.85</v>
      </c>
      <c r="H21" s="1">
        <v>133.96</v>
      </c>
      <c r="I21" s="1">
        <v>104.065498</v>
      </c>
      <c r="J21" s="1">
        <v>10.20125</v>
      </c>
      <c r="K21" s="1">
        <v>88.07</v>
      </c>
      <c r="L21" s="1">
        <v>0.684703</v>
      </c>
      <c r="M21" s="1">
        <v>1.062122</v>
      </c>
      <c r="N21" s="10">
        <v>0</v>
      </c>
      <c r="O21" s="1">
        <v>43</v>
      </c>
      <c r="P21">
        <v>56</v>
      </c>
      <c r="Q21">
        <v>2</v>
      </c>
      <c r="R21" s="34"/>
      <c r="S21" s="34"/>
    </row>
    <row r="22" spans="2:19">
      <c r="B22" s="9" t="s">
        <v>41</v>
      </c>
      <c r="D22" s="1">
        <v>778.15</v>
      </c>
      <c r="E22" s="1">
        <v>948.77</v>
      </c>
      <c r="F22" s="1">
        <v>903.788464</v>
      </c>
      <c r="G22" s="1">
        <v>905.29</v>
      </c>
      <c r="H22" s="1">
        <v>900.45</v>
      </c>
      <c r="I22" s="1">
        <v>203.07679</v>
      </c>
      <c r="J22" s="1">
        <v>14.250501</v>
      </c>
      <c r="K22" s="1">
        <v>170.62</v>
      </c>
      <c r="L22" s="1">
        <v>-2.310453</v>
      </c>
      <c r="M22" s="1">
        <v>12.695484</v>
      </c>
      <c r="N22" s="10">
        <v>0</v>
      </c>
      <c r="O22" s="1">
        <v>151</v>
      </c>
      <c r="P22">
        <v>417</v>
      </c>
      <c r="Q22">
        <v>245</v>
      </c>
      <c r="R22" s="34"/>
      <c r="S22" s="34"/>
    </row>
    <row r="23" spans="2:19">
      <c r="B23" s="9" t="s">
        <v>42</v>
      </c>
      <c r="D23" s="1">
        <v>272.9</v>
      </c>
      <c r="E23" s="1">
        <v>375.08</v>
      </c>
      <c r="F23" s="1">
        <v>328.88641</v>
      </c>
      <c r="G23" s="1">
        <v>327.95</v>
      </c>
      <c r="H23" s="1">
        <v>323.63</v>
      </c>
      <c r="I23" s="1">
        <v>105.056045</v>
      </c>
      <c r="J23" s="1">
        <v>10.249685</v>
      </c>
      <c r="K23" s="1">
        <v>102.18</v>
      </c>
      <c r="L23" s="1">
        <v>-0.132543</v>
      </c>
      <c r="M23" s="1">
        <v>3.124928</v>
      </c>
      <c r="N23" s="10">
        <v>0</v>
      </c>
      <c r="O23" s="1">
        <v>82</v>
      </c>
      <c r="P23">
        <v>180</v>
      </c>
      <c r="Q23">
        <v>14</v>
      </c>
      <c r="R23" s="34"/>
      <c r="S23" s="34"/>
    </row>
    <row r="24" spans="2:19">
      <c r="B24" s="9" t="s">
        <v>43</v>
      </c>
      <c r="D24" s="1">
        <v>90.82</v>
      </c>
      <c r="E24" s="1">
        <v>110.67</v>
      </c>
      <c r="F24" s="1">
        <v>97.420764</v>
      </c>
      <c r="G24" s="1">
        <v>96.8</v>
      </c>
      <c r="H24" s="1">
        <v>96.69</v>
      </c>
      <c r="I24" s="1">
        <v>6.006632</v>
      </c>
      <c r="J24" s="1">
        <v>2.450843</v>
      </c>
      <c r="K24" s="1">
        <v>19.85</v>
      </c>
      <c r="L24" s="1">
        <v>2.295304</v>
      </c>
      <c r="M24" s="1">
        <v>6.39592</v>
      </c>
      <c r="N24" s="10">
        <v>0</v>
      </c>
      <c r="O24" s="1">
        <v>145</v>
      </c>
      <c r="P24">
        <v>1356</v>
      </c>
      <c r="Q24">
        <v>758</v>
      </c>
      <c r="R24" s="34"/>
      <c r="S24" s="34"/>
    </row>
    <row r="25" spans="2:19">
      <c r="B25" s="9" t="s">
        <v>44</v>
      </c>
      <c r="D25" s="1">
        <v>2.37</v>
      </c>
      <c r="E25" s="1">
        <v>44.57</v>
      </c>
      <c r="F25" s="1">
        <v>23.593737</v>
      </c>
      <c r="G25" s="1">
        <v>22.3</v>
      </c>
      <c r="H25" s="1">
        <v>20.3</v>
      </c>
      <c r="I25" s="1">
        <v>26.44171</v>
      </c>
      <c r="J25" s="1">
        <v>5.14215</v>
      </c>
      <c r="K25" s="1">
        <v>42.2</v>
      </c>
      <c r="L25" s="1">
        <v>1.100745</v>
      </c>
      <c r="M25" s="1">
        <v>1.805362</v>
      </c>
      <c r="N25" s="10">
        <v>0</v>
      </c>
      <c r="O25" s="1">
        <v>79</v>
      </c>
      <c r="P25">
        <v>403</v>
      </c>
      <c r="Q25">
        <v>26</v>
      </c>
      <c r="R25" s="34"/>
      <c r="S25" s="34"/>
    </row>
    <row r="26" spans="2:19">
      <c r="B26" s="9" t="s">
        <v>45</v>
      </c>
      <c r="D26" s="1">
        <v>-39.73</v>
      </c>
      <c r="E26" s="1">
        <v>112.02</v>
      </c>
      <c r="F26" s="1">
        <v>86.688933</v>
      </c>
      <c r="G26" s="1">
        <v>87.3</v>
      </c>
      <c r="H26" s="1">
        <v>87.5</v>
      </c>
      <c r="I26" s="1">
        <v>88.54789</v>
      </c>
      <c r="J26" s="1">
        <v>9.409989</v>
      </c>
      <c r="K26" s="1">
        <v>151.75</v>
      </c>
      <c r="L26" s="1">
        <v>-4.619173</v>
      </c>
      <c r="M26" s="1">
        <v>36.736431</v>
      </c>
      <c r="N26" s="10">
        <v>0</v>
      </c>
      <c r="O26" s="1">
        <v>79</v>
      </c>
      <c r="P26">
        <v>710</v>
      </c>
      <c r="Q26">
        <v>307</v>
      </c>
      <c r="R26" s="34"/>
      <c r="S26" s="34"/>
    </row>
    <row r="27" spans="2:19">
      <c r="B27" s="9" t="s">
        <v>46</v>
      </c>
      <c r="D27" s="1">
        <v>87</v>
      </c>
      <c r="E27" s="1">
        <v>1319</v>
      </c>
      <c r="F27" s="1">
        <v>136.309518</v>
      </c>
      <c r="G27" s="1">
        <v>134.3</v>
      </c>
      <c r="H27" s="1">
        <v>132.5</v>
      </c>
      <c r="I27" s="1">
        <v>524.847507</v>
      </c>
      <c r="J27" s="1">
        <v>22.909551</v>
      </c>
      <c r="K27" s="1">
        <v>1232</v>
      </c>
      <c r="L27" s="1">
        <v>49.942039</v>
      </c>
      <c r="M27" s="1">
        <v>2576.958257</v>
      </c>
      <c r="N27" s="10">
        <v>0</v>
      </c>
      <c r="O27" s="1">
        <v>2</v>
      </c>
      <c r="P27">
        <v>117</v>
      </c>
      <c r="Q27">
        <v>5</v>
      </c>
      <c r="R27" s="34"/>
      <c r="S27" s="34"/>
    </row>
    <row r="28" spans="2:19">
      <c r="B28" s="9" t="s">
        <v>47</v>
      </c>
      <c r="D28" s="1">
        <v>8.16</v>
      </c>
      <c r="E28" s="1">
        <v>229.69</v>
      </c>
      <c r="F28" s="1">
        <v>209.567843</v>
      </c>
      <c r="G28" s="1">
        <v>212.8</v>
      </c>
      <c r="H28" s="1">
        <v>212.3</v>
      </c>
      <c r="I28" s="1">
        <v>1040.683936</v>
      </c>
      <c r="J28" s="1">
        <v>32.259633</v>
      </c>
      <c r="K28" s="1">
        <v>221.53</v>
      </c>
      <c r="L28" s="1">
        <v>-5.372727</v>
      </c>
      <c r="M28" s="1">
        <v>27.953472</v>
      </c>
      <c r="N28" s="10">
        <v>0</v>
      </c>
      <c r="O28" s="1">
        <v>158</v>
      </c>
      <c r="P28">
        <v>322</v>
      </c>
      <c r="Q28">
        <v>179</v>
      </c>
      <c r="R28" s="34"/>
      <c r="S28" s="34"/>
    </row>
    <row r="29" spans="2:19">
      <c r="B29" s="9" t="s">
        <v>48</v>
      </c>
      <c r="D29" s="1">
        <v>1.98</v>
      </c>
      <c r="E29" s="1">
        <v>36.5</v>
      </c>
      <c r="F29" s="1">
        <v>17.774943</v>
      </c>
      <c r="G29" s="1">
        <v>15.05</v>
      </c>
      <c r="H29" s="1">
        <v>14.25</v>
      </c>
      <c r="I29" s="1">
        <v>24.297696</v>
      </c>
      <c r="J29" s="1">
        <v>4.929269</v>
      </c>
      <c r="K29" s="1">
        <v>34.52</v>
      </c>
      <c r="L29" s="1">
        <v>1.468225</v>
      </c>
      <c r="M29" s="1">
        <v>1.555106</v>
      </c>
      <c r="N29" s="10">
        <v>0</v>
      </c>
      <c r="O29" s="1">
        <v>101</v>
      </c>
      <c r="P29">
        <v>214</v>
      </c>
      <c r="Q29">
        <v>0</v>
      </c>
      <c r="R29" s="34"/>
      <c r="S29" s="34"/>
    </row>
    <row r="30" spans="2:19">
      <c r="B30" s="9" t="s">
        <v>49</v>
      </c>
      <c r="D30" s="1">
        <v>683.36</v>
      </c>
      <c r="E30" s="1">
        <v>931.49</v>
      </c>
      <c r="F30" s="1">
        <v>758.4438</v>
      </c>
      <c r="G30" s="1">
        <v>750</v>
      </c>
      <c r="H30" s="1">
        <v>750</v>
      </c>
      <c r="I30" s="1">
        <v>389.943671</v>
      </c>
      <c r="J30" s="1">
        <v>19.746991</v>
      </c>
      <c r="K30" s="1">
        <v>248.13</v>
      </c>
      <c r="L30" s="1">
        <v>3.97577</v>
      </c>
      <c r="M30" s="1">
        <v>25.33822</v>
      </c>
      <c r="N30" s="10">
        <v>0</v>
      </c>
      <c r="O30" s="1">
        <v>117</v>
      </c>
      <c r="P30">
        <v>347</v>
      </c>
      <c r="Q30">
        <v>146</v>
      </c>
      <c r="R30" s="34"/>
      <c r="S30" s="34"/>
    </row>
    <row r="31" spans="2:19">
      <c r="B31" s="12" t="s">
        <v>50</v>
      </c>
      <c r="D31" s="1">
        <v>11.3</v>
      </c>
      <c r="E31" s="1">
        <v>18.6</v>
      </c>
      <c r="F31" s="1">
        <v>15.185957</v>
      </c>
      <c r="G31" s="1">
        <v>15.2</v>
      </c>
      <c r="H31" s="1">
        <v>14.8</v>
      </c>
      <c r="I31" s="1">
        <v>1.522501</v>
      </c>
      <c r="J31" s="1">
        <v>1.233897</v>
      </c>
      <c r="K31" s="1">
        <v>7.3</v>
      </c>
      <c r="L31" s="1">
        <v>0.120004</v>
      </c>
      <c r="M31" s="1">
        <v>-0.242165</v>
      </c>
      <c r="N31" s="10">
        <v>0</v>
      </c>
      <c r="O31" s="1">
        <v>3</v>
      </c>
      <c r="P31">
        <v>11</v>
      </c>
      <c r="Q31">
        <v>0</v>
      </c>
      <c r="R31" s="34"/>
      <c r="S31" s="34"/>
    </row>
    <row r="32" ht="15.75" spans="14:19">
      <c r="N32" s="10"/>
      <c r="P32" s="28"/>
      <c r="S32" s="36"/>
    </row>
    <row r="33" ht="15.75" spans="15:17">
      <c r="O33" s="29" t="str">
        <f>CONCATENATE("Total: ",SUM(O5:O31))</f>
        <v>Total: 1999</v>
      </c>
      <c r="P33" s="29" t="str">
        <f>CONCATENATE("Total: ",SUM(P5:P31))</f>
        <v>Total: 7099</v>
      </c>
      <c r="Q33" s="29" t="str">
        <f>CONCATENATE("Total: ",SUM(Q5:Q31))</f>
        <v>Total: 2641</v>
      </c>
    </row>
    <row r="34" spans="2:17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37"/>
    </row>
    <row r="35" spans="2:17">
      <c r="B35" s="13"/>
      <c r="C35" s="13"/>
      <c r="D35" s="13"/>
      <c r="E35" s="14" t="s">
        <v>51</v>
      </c>
      <c r="F35" s="4"/>
      <c r="G35" s="4"/>
      <c r="H35" s="4"/>
      <c r="I35" s="4"/>
      <c r="J35" s="4"/>
      <c r="K35" s="4"/>
      <c r="L35" s="13"/>
      <c r="M35" s="13"/>
      <c r="N35" s="13"/>
      <c r="O35" s="13"/>
      <c r="P35" s="30"/>
      <c r="Q35" s="37"/>
    </row>
    <row r="36" spans="2:17">
      <c r="B36" s="13"/>
      <c r="C36" s="13"/>
      <c r="D36" s="13"/>
      <c r="E36" s="4"/>
      <c r="F36" s="4"/>
      <c r="G36" s="4"/>
      <c r="H36" s="4"/>
      <c r="I36" s="4"/>
      <c r="J36" s="4"/>
      <c r="K36" s="4"/>
      <c r="L36" s="13"/>
      <c r="M36" s="13"/>
      <c r="N36" s="13"/>
      <c r="O36" s="13"/>
      <c r="P36" s="13"/>
      <c r="Q36" s="37"/>
    </row>
    <row r="37" spans="2:1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37"/>
    </row>
    <row r="38" ht="26.25" spans="2:24">
      <c r="B38" s="15"/>
      <c r="C38" s="16"/>
      <c r="D38" s="17"/>
      <c r="E38" s="17"/>
      <c r="F38" s="17"/>
      <c r="G38" s="18"/>
      <c r="H38" s="18"/>
      <c r="I38" s="18"/>
      <c r="J38" s="18"/>
      <c r="K38" s="18"/>
      <c r="L38" s="18"/>
      <c r="M38" s="18"/>
      <c r="N38" s="17"/>
      <c r="O38" s="31"/>
      <c r="P38" s="17"/>
      <c r="Q38" s="17"/>
      <c r="R38" s="38"/>
      <c r="S38" s="38"/>
      <c r="T38" s="38"/>
      <c r="U38" s="38"/>
      <c r="V38" s="38"/>
      <c r="W38" s="38"/>
      <c r="X38" s="38"/>
    </row>
    <row r="39" ht="18" spans="1:24">
      <c r="A39" s="2">
        <v>1</v>
      </c>
      <c r="B39" s="3" t="s">
        <v>0</v>
      </c>
      <c r="F39" s="4"/>
      <c r="G39" s="4"/>
      <c r="H39" s="4"/>
      <c r="I39" s="4"/>
      <c r="J39" s="4"/>
      <c r="K39" s="4"/>
      <c r="L39" s="4"/>
      <c r="M39" s="1"/>
      <c r="N39" s="8" t="s">
        <v>2</v>
      </c>
      <c r="O39" s="1">
        <v>5513</v>
      </c>
      <c r="P39" s="1"/>
      <c r="Q39"/>
      <c r="R39" s="38"/>
      <c r="S39" s="38"/>
      <c r="T39" s="38"/>
      <c r="U39" s="38"/>
      <c r="V39" s="38"/>
      <c r="W39" s="38"/>
      <c r="X39" s="38"/>
    </row>
    <row r="40" spans="2:24">
      <c r="B40" s="5" t="s">
        <v>3</v>
      </c>
      <c r="C40" s="1"/>
      <c r="D40" s="1"/>
      <c r="E40" s="1"/>
      <c r="F40" s="4"/>
      <c r="G40" s="4"/>
      <c r="H40" s="4"/>
      <c r="I40" s="4"/>
      <c r="J40" s="4"/>
      <c r="K40" s="4"/>
      <c r="L40" s="4"/>
      <c r="M40" s="1"/>
      <c r="N40" s="23" t="s">
        <v>4</v>
      </c>
      <c r="O40" s="1">
        <v>0</v>
      </c>
      <c r="P40" s="1"/>
      <c r="Q40"/>
      <c r="R40" s="38"/>
      <c r="S40" s="38"/>
      <c r="T40" s="38"/>
      <c r="U40" s="38"/>
      <c r="V40" s="38"/>
      <c r="W40" s="38"/>
      <c r="X40" s="38"/>
    </row>
    <row r="41" ht="18" spans="2:24">
      <c r="B41" s="6"/>
      <c r="C41" s="1"/>
      <c r="D41" s="7" t="s">
        <v>5</v>
      </c>
      <c r="E41" s="7"/>
      <c r="F41" s="7"/>
      <c r="G41" s="7"/>
      <c r="H41" s="7"/>
      <c r="I41" s="7" t="s">
        <v>6</v>
      </c>
      <c r="J41" s="7"/>
      <c r="K41" s="7"/>
      <c r="L41" s="24" t="s">
        <v>7</v>
      </c>
      <c r="M41" s="24" t="s">
        <v>8</v>
      </c>
      <c r="N41" s="1"/>
      <c r="O41" s="1"/>
      <c r="P41" s="1"/>
      <c r="Q41"/>
      <c r="R41" s="39"/>
      <c r="S41" s="38"/>
      <c r="T41" s="38"/>
      <c r="U41" s="38"/>
      <c r="V41" s="38"/>
      <c r="W41" s="38"/>
      <c r="X41" s="38"/>
    </row>
    <row r="42" ht="18" spans="1:24">
      <c r="A42" s="2">
        <v>27</v>
      </c>
      <c r="B42" s="3" t="s">
        <v>9</v>
      </c>
      <c r="D42" s="8" t="s">
        <v>10</v>
      </c>
      <c r="E42" s="8" t="s">
        <v>11</v>
      </c>
      <c r="F42" s="8" t="s">
        <v>12</v>
      </c>
      <c r="G42" s="8" t="s">
        <v>13</v>
      </c>
      <c r="H42" s="8" t="s">
        <v>14</v>
      </c>
      <c r="I42" s="8" t="s">
        <v>15</v>
      </c>
      <c r="J42" s="8" t="s">
        <v>16</v>
      </c>
      <c r="K42" s="8" t="s">
        <v>17</v>
      </c>
      <c r="L42" s="8" t="s">
        <v>18</v>
      </c>
      <c r="M42" s="8" t="s">
        <v>19</v>
      </c>
      <c r="N42" s="25" t="s">
        <v>20</v>
      </c>
      <c r="O42" s="26" t="s">
        <v>21</v>
      </c>
      <c r="P42" s="26" t="s">
        <v>22</v>
      </c>
      <c r="Q42" s="26" t="s">
        <v>23</v>
      </c>
      <c r="R42" s="40"/>
      <c r="S42" s="38"/>
      <c r="T42" s="38"/>
      <c r="U42" s="38"/>
      <c r="V42" s="38"/>
      <c r="W42" s="38"/>
      <c r="X42" s="38"/>
    </row>
    <row r="43" spans="2:24">
      <c r="B43" s="9" t="s">
        <v>24</v>
      </c>
      <c r="C43" s="1"/>
      <c r="D43" s="19">
        <v>139.76</v>
      </c>
      <c r="E43" s="20">
        <v>187.11</v>
      </c>
      <c r="F43" s="20">
        <v>166.459643</v>
      </c>
      <c r="G43" s="20">
        <v>168.09</v>
      </c>
      <c r="H43" s="21">
        <v>139.76</v>
      </c>
      <c r="I43" s="20">
        <v>97.9905</v>
      </c>
      <c r="J43" s="20">
        <v>9.899015</v>
      </c>
      <c r="K43" s="19">
        <v>47.35</v>
      </c>
      <c r="L43" s="20">
        <v>-0.664696</v>
      </c>
      <c r="M43" s="20">
        <v>0.039876</v>
      </c>
      <c r="N43" s="32">
        <v>0</v>
      </c>
      <c r="O43" s="20">
        <v>0</v>
      </c>
      <c r="P43" s="20">
        <v>0</v>
      </c>
      <c r="Q43" s="20">
        <v>0</v>
      </c>
      <c r="R43" s="41"/>
      <c r="U43" s="38"/>
      <c r="V43" s="38"/>
      <c r="W43" s="38"/>
      <c r="X43" s="38"/>
    </row>
    <row r="44" spans="2:24">
      <c r="B44" s="9" t="s">
        <v>25</v>
      </c>
      <c r="C44" s="1"/>
      <c r="D44" s="19">
        <v>80.195</v>
      </c>
      <c r="E44" s="20">
        <v>113.915</v>
      </c>
      <c r="F44" s="20">
        <v>96.930088</v>
      </c>
      <c r="G44" s="20">
        <v>98.21</v>
      </c>
      <c r="H44" s="21">
        <v>80.195</v>
      </c>
      <c r="I44" s="20">
        <v>36.802164</v>
      </c>
      <c r="J44" s="20">
        <v>6.066479</v>
      </c>
      <c r="K44" s="19">
        <v>33.72</v>
      </c>
      <c r="L44" s="20">
        <v>-0.633005</v>
      </c>
      <c r="M44" s="20">
        <v>0.134862</v>
      </c>
      <c r="N44" s="32">
        <v>0</v>
      </c>
      <c r="O44" s="20">
        <v>0</v>
      </c>
      <c r="P44" s="20">
        <v>0</v>
      </c>
      <c r="Q44" s="20">
        <v>0</v>
      </c>
      <c r="R44" s="41"/>
      <c r="U44" s="38"/>
      <c r="V44" s="38"/>
      <c r="W44" s="38"/>
      <c r="X44" s="38"/>
    </row>
    <row r="45" spans="2:24">
      <c r="B45" s="9" t="s">
        <v>26</v>
      </c>
      <c r="C45" s="1"/>
      <c r="D45" s="19">
        <v>3.57</v>
      </c>
      <c r="E45" s="20">
        <v>6.1</v>
      </c>
      <c r="F45" s="20">
        <v>4.96482</v>
      </c>
      <c r="G45" s="20">
        <v>5.22</v>
      </c>
      <c r="H45" s="21">
        <v>3.57</v>
      </c>
      <c r="I45" s="20">
        <v>0.431147</v>
      </c>
      <c r="J45" s="20">
        <v>0.656618</v>
      </c>
      <c r="K45" s="19">
        <v>2.53</v>
      </c>
      <c r="L45" s="20">
        <v>-1.117881</v>
      </c>
      <c r="M45" s="20">
        <v>0.018949</v>
      </c>
      <c r="N45" s="32">
        <v>0</v>
      </c>
      <c r="O45" s="20">
        <v>0</v>
      </c>
      <c r="P45" s="20">
        <v>0</v>
      </c>
      <c r="Q45" s="20">
        <v>0</v>
      </c>
      <c r="R45" s="41"/>
      <c r="U45" s="38"/>
      <c r="V45" s="38"/>
      <c r="W45" s="38"/>
      <c r="X45" s="38"/>
    </row>
    <row r="46" spans="2:24">
      <c r="B46" s="9" t="s">
        <v>27</v>
      </c>
      <c r="C46" s="1"/>
      <c r="D46" s="19">
        <v>44.485</v>
      </c>
      <c r="E46" s="20">
        <v>65.49</v>
      </c>
      <c r="F46" s="20">
        <v>57.149421</v>
      </c>
      <c r="G46" s="20">
        <v>58.14</v>
      </c>
      <c r="H46" s="21">
        <v>44.485</v>
      </c>
      <c r="I46" s="20">
        <v>23.521667</v>
      </c>
      <c r="J46" s="20">
        <v>4.849914</v>
      </c>
      <c r="K46" s="19">
        <v>21.005</v>
      </c>
      <c r="L46" s="20">
        <v>-1.068735</v>
      </c>
      <c r="M46" s="20">
        <v>0.782015</v>
      </c>
      <c r="N46" s="32">
        <v>0</v>
      </c>
      <c r="O46" s="20">
        <v>0</v>
      </c>
      <c r="P46" s="20">
        <v>0</v>
      </c>
      <c r="Q46" s="20">
        <v>0</v>
      </c>
      <c r="R46" s="41"/>
      <c r="U46" s="38"/>
      <c r="V46" s="38"/>
      <c r="W46" s="38"/>
      <c r="X46" s="38"/>
    </row>
    <row r="47" spans="2:24">
      <c r="B47" s="9" t="s">
        <v>28</v>
      </c>
      <c r="C47" s="1"/>
      <c r="D47" s="19">
        <v>0</v>
      </c>
      <c r="E47" s="20">
        <v>14.33</v>
      </c>
      <c r="F47" s="20">
        <v>7.575015</v>
      </c>
      <c r="G47" s="20">
        <v>8.41</v>
      </c>
      <c r="H47" s="22">
        <v>14.33</v>
      </c>
      <c r="I47" s="20">
        <v>4.58308</v>
      </c>
      <c r="J47" s="20">
        <v>2.140813</v>
      </c>
      <c r="K47" s="19">
        <v>14.33</v>
      </c>
      <c r="L47" s="20">
        <v>0.119062</v>
      </c>
      <c r="M47" s="20">
        <v>1.115149</v>
      </c>
      <c r="N47" s="32">
        <v>0</v>
      </c>
      <c r="O47" s="20">
        <v>160</v>
      </c>
      <c r="P47" s="20">
        <v>0</v>
      </c>
      <c r="Q47" s="20">
        <v>0</v>
      </c>
      <c r="R47" s="41"/>
      <c r="U47" s="38"/>
      <c r="V47" s="38"/>
      <c r="W47" s="38"/>
      <c r="X47" s="38"/>
    </row>
    <row r="48" spans="2:24">
      <c r="B48" s="9" t="s">
        <v>29</v>
      </c>
      <c r="C48" s="1"/>
      <c r="D48" s="19">
        <v>3336.715</v>
      </c>
      <c r="E48" s="20">
        <v>3910.52</v>
      </c>
      <c r="F48" s="20">
        <v>3672.252338</v>
      </c>
      <c r="G48" s="20">
        <v>3649.43</v>
      </c>
      <c r="H48" s="21">
        <v>3768.22</v>
      </c>
      <c r="I48" s="20">
        <v>10024.802895</v>
      </c>
      <c r="J48" s="20">
        <v>100.123938</v>
      </c>
      <c r="K48" s="19">
        <v>573.805</v>
      </c>
      <c r="L48" s="20">
        <v>0.387988</v>
      </c>
      <c r="M48" s="20">
        <v>-0.791408</v>
      </c>
      <c r="N48" s="32">
        <v>0</v>
      </c>
      <c r="O48" s="20">
        <v>4</v>
      </c>
      <c r="P48" s="20">
        <v>0</v>
      </c>
      <c r="Q48" s="20">
        <v>0</v>
      </c>
      <c r="R48" s="41"/>
      <c r="U48" s="38"/>
      <c r="V48" s="38"/>
      <c r="W48" s="38"/>
      <c r="X48" s="38"/>
    </row>
    <row r="49" spans="2:24">
      <c r="B49" s="9" t="s">
        <v>30</v>
      </c>
      <c r="C49" s="1"/>
      <c r="D49" s="19">
        <v>23.105</v>
      </c>
      <c r="E49" s="20">
        <v>41.865</v>
      </c>
      <c r="F49" s="20">
        <v>33.132749</v>
      </c>
      <c r="G49" s="20">
        <v>32.58</v>
      </c>
      <c r="H49" s="21">
        <v>41.865</v>
      </c>
      <c r="I49" s="20">
        <v>14.888505</v>
      </c>
      <c r="J49" s="20">
        <v>3.858563</v>
      </c>
      <c r="K49" s="19">
        <v>18.76</v>
      </c>
      <c r="L49" s="20">
        <v>0.726232</v>
      </c>
      <c r="M49" s="20">
        <v>-0.15399</v>
      </c>
      <c r="N49" s="32">
        <v>0</v>
      </c>
      <c r="O49" s="20">
        <v>0</v>
      </c>
      <c r="P49" s="20">
        <v>0</v>
      </c>
      <c r="Q49" s="20">
        <v>0</v>
      </c>
      <c r="R49" s="41"/>
      <c r="U49" s="38"/>
      <c r="V49" s="38"/>
      <c r="W49" s="38"/>
      <c r="X49" s="38"/>
    </row>
    <row r="50" spans="2:24">
      <c r="B50" s="9" t="s">
        <v>31</v>
      </c>
      <c r="C50" s="1"/>
      <c r="D50" s="19">
        <v>79.01</v>
      </c>
      <c r="E50" s="20">
        <v>106.05</v>
      </c>
      <c r="F50" s="20">
        <v>92.171264</v>
      </c>
      <c r="G50" s="20">
        <v>91.84</v>
      </c>
      <c r="H50" s="21">
        <v>106.05</v>
      </c>
      <c r="I50" s="20">
        <v>29.092054</v>
      </c>
      <c r="J50" s="20">
        <v>5.393705</v>
      </c>
      <c r="K50" s="19">
        <v>27.04</v>
      </c>
      <c r="L50" s="20">
        <v>0.062763</v>
      </c>
      <c r="M50" s="20">
        <v>0.066659</v>
      </c>
      <c r="N50" s="32">
        <v>0</v>
      </c>
      <c r="O50" s="20">
        <v>0</v>
      </c>
      <c r="P50" s="20">
        <v>0</v>
      </c>
      <c r="Q50" s="20">
        <v>0</v>
      </c>
      <c r="R50" s="41"/>
      <c r="U50" s="38"/>
      <c r="V50" s="38"/>
      <c r="W50" s="38"/>
      <c r="X50" s="38"/>
    </row>
    <row r="51" spans="2:24">
      <c r="B51" s="9" t="s">
        <v>32</v>
      </c>
      <c r="C51" s="1"/>
      <c r="D51" s="19">
        <v>36</v>
      </c>
      <c r="E51" s="20">
        <v>67.135</v>
      </c>
      <c r="F51" s="20">
        <v>50.379083</v>
      </c>
      <c r="G51" s="20">
        <v>49.82</v>
      </c>
      <c r="H51" s="19">
        <v>44.5</v>
      </c>
      <c r="I51" s="20">
        <v>33.956213</v>
      </c>
      <c r="J51" s="20">
        <v>5.827196</v>
      </c>
      <c r="K51" s="19">
        <v>31.135</v>
      </c>
      <c r="L51" s="20">
        <v>0.398464</v>
      </c>
      <c r="M51" s="20">
        <v>-0.215338</v>
      </c>
      <c r="N51" s="32">
        <v>0</v>
      </c>
      <c r="O51" s="20">
        <v>0</v>
      </c>
      <c r="P51" s="20">
        <v>0</v>
      </c>
      <c r="Q51" s="20">
        <v>0</v>
      </c>
      <c r="R51" s="41"/>
      <c r="U51" s="38"/>
      <c r="V51" s="38"/>
      <c r="W51" s="38"/>
      <c r="X51" s="38"/>
    </row>
    <row r="52" spans="2:24">
      <c r="B52" s="9" t="s">
        <v>33</v>
      </c>
      <c r="C52" s="1"/>
      <c r="D52" s="19">
        <v>642.37</v>
      </c>
      <c r="E52" s="20">
        <v>930.01</v>
      </c>
      <c r="F52" s="20">
        <v>828.075536</v>
      </c>
      <c r="G52" s="20">
        <v>814.96</v>
      </c>
      <c r="H52" s="21">
        <v>899.94</v>
      </c>
      <c r="I52" s="20">
        <v>3665.867639</v>
      </c>
      <c r="J52" s="20">
        <v>60.546409</v>
      </c>
      <c r="K52" s="19">
        <v>287.64</v>
      </c>
      <c r="L52" s="20">
        <v>-0.001305</v>
      </c>
      <c r="M52" s="20">
        <v>-1.466449</v>
      </c>
      <c r="N52" s="32">
        <v>0</v>
      </c>
      <c r="O52" s="20">
        <v>3</v>
      </c>
      <c r="P52" s="20">
        <v>0</v>
      </c>
      <c r="Q52" s="20">
        <v>0</v>
      </c>
      <c r="R52" s="41"/>
      <c r="U52" s="38"/>
      <c r="V52" s="38"/>
      <c r="W52" s="38"/>
      <c r="X52" s="38"/>
    </row>
    <row r="53" spans="2:24">
      <c r="B53" s="9" t="s">
        <v>34</v>
      </c>
      <c r="C53" s="1"/>
      <c r="D53" s="19">
        <v>33.44</v>
      </c>
      <c r="E53" s="20">
        <v>59.84</v>
      </c>
      <c r="F53" s="20">
        <v>46.270553</v>
      </c>
      <c r="G53" s="20">
        <v>44.62</v>
      </c>
      <c r="H53" s="22">
        <v>43.3</v>
      </c>
      <c r="I53" s="20">
        <v>24.797879</v>
      </c>
      <c r="J53" s="20">
        <v>4.979747</v>
      </c>
      <c r="K53" s="19">
        <v>26.4</v>
      </c>
      <c r="L53" s="20">
        <v>0.408781</v>
      </c>
      <c r="M53" s="20">
        <v>-0.114303</v>
      </c>
      <c r="N53" s="32">
        <v>0</v>
      </c>
      <c r="O53" s="20">
        <v>0</v>
      </c>
      <c r="P53" s="20">
        <v>0</v>
      </c>
      <c r="Q53" s="20">
        <v>0</v>
      </c>
      <c r="R53" s="41"/>
      <c r="U53" s="38"/>
      <c r="V53" s="38"/>
      <c r="W53" s="38"/>
      <c r="X53" s="38"/>
    </row>
    <row r="54" spans="2:24">
      <c r="B54" s="9" t="s">
        <v>35</v>
      </c>
      <c r="C54" s="1"/>
      <c r="D54" s="19">
        <v>65.095</v>
      </c>
      <c r="E54" s="20">
        <v>101.375</v>
      </c>
      <c r="F54" s="20">
        <v>83.388298</v>
      </c>
      <c r="G54" s="20">
        <v>83.11</v>
      </c>
      <c r="H54" s="21">
        <v>65.095</v>
      </c>
      <c r="I54" s="20">
        <v>75.276616</v>
      </c>
      <c r="J54" s="20">
        <v>8.67621</v>
      </c>
      <c r="K54" s="19">
        <v>36.28</v>
      </c>
      <c r="L54" s="20">
        <v>-0.002333</v>
      </c>
      <c r="M54" s="20">
        <v>0.131816</v>
      </c>
      <c r="N54" s="32">
        <v>0</v>
      </c>
      <c r="O54" s="20">
        <v>0</v>
      </c>
      <c r="P54" s="20">
        <v>0</v>
      </c>
      <c r="Q54" s="20">
        <v>0</v>
      </c>
      <c r="R54" s="41"/>
      <c r="U54" s="38"/>
      <c r="V54" s="38"/>
      <c r="W54" s="38"/>
      <c r="X54" s="38"/>
    </row>
    <row r="55" spans="2:24">
      <c r="B55" s="9" t="s">
        <v>36</v>
      </c>
      <c r="C55" s="1"/>
      <c r="D55" s="19">
        <v>133.385</v>
      </c>
      <c r="E55" s="20">
        <v>244.945</v>
      </c>
      <c r="F55" s="20">
        <v>187.803766</v>
      </c>
      <c r="G55" s="20">
        <v>184.05</v>
      </c>
      <c r="H55" s="22">
        <v>133.385</v>
      </c>
      <c r="I55" s="20">
        <v>337.844559</v>
      </c>
      <c r="J55" s="20">
        <v>18.380548</v>
      </c>
      <c r="K55" s="19">
        <v>111.56</v>
      </c>
      <c r="L55" s="20">
        <v>0.175204</v>
      </c>
      <c r="M55" s="20">
        <v>0.187673</v>
      </c>
      <c r="N55" s="32">
        <v>0</v>
      </c>
      <c r="O55" s="20">
        <v>26</v>
      </c>
      <c r="P55" s="20">
        <v>0</v>
      </c>
      <c r="Q55" s="20">
        <v>0</v>
      </c>
      <c r="R55" s="41"/>
      <c r="U55" s="38"/>
      <c r="V55" s="38"/>
      <c r="W55" s="38"/>
      <c r="X55" s="38"/>
    </row>
    <row r="56" spans="2:24">
      <c r="B56" s="9" t="s">
        <v>37</v>
      </c>
      <c r="C56" s="1"/>
      <c r="D56" s="19">
        <v>20.055</v>
      </c>
      <c r="E56" s="20">
        <v>218.495</v>
      </c>
      <c r="F56" s="20">
        <v>120.031623</v>
      </c>
      <c r="G56" s="20">
        <v>119.54</v>
      </c>
      <c r="H56" s="21">
        <v>218.495</v>
      </c>
      <c r="I56" s="20">
        <v>1421.099942</v>
      </c>
      <c r="J56" s="20">
        <v>37.697479</v>
      </c>
      <c r="K56" s="19">
        <v>198.44</v>
      </c>
      <c r="L56" s="20">
        <v>0.184932</v>
      </c>
      <c r="M56" s="20">
        <v>-0.02409</v>
      </c>
      <c r="N56" s="32">
        <v>0</v>
      </c>
      <c r="O56" s="20">
        <v>0</v>
      </c>
      <c r="P56" s="20">
        <v>0</v>
      </c>
      <c r="Q56" s="20">
        <v>0</v>
      </c>
      <c r="R56" s="41"/>
      <c r="U56" s="38"/>
      <c r="V56" s="38"/>
      <c r="W56" s="38"/>
      <c r="X56" s="38"/>
    </row>
    <row r="57" spans="2:24">
      <c r="B57" s="9" t="s">
        <v>38</v>
      </c>
      <c r="C57" s="1"/>
      <c r="D57" s="19">
        <v>901.12</v>
      </c>
      <c r="E57" s="20">
        <v>999.2</v>
      </c>
      <c r="F57" s="20">
        <v>949.428444</v>
      </c>
      <c r="G57" s="20">
        <v>952.52</v>
      </c>
      <c r="H57" s="21">
        <v>999.2</v>
      </c>
      <c r="I57" s="20">
        <v>514.737073</v>
      </c>
      <c r="J57" s="20">
        <v>22.687818</v>
      </c>
      <c r="K57" s="19">
        <v>98.08</v>
      </c>
      <c r="L57" s="20">
        <v>-0.258485</v>
      </c>
      <c r="M57" s="20">
        <v>0.039799</v>
      </c>
      <c r="N57" s="32">
        <v>0</v>
      </c>
      <c r="O57" s="20">
        <v>0</v>
      </c>
      <c r="P57" s="20">
        <v>0</v>
      </c>
      <c r="Q57" s="20">
        <v>0</v>
      </c>
      <c r="R57" s="41"/>
      <c r="U57" s="38"/>
      <c r="V57" s="38"/>
      <c r="W57" s="38"/>
      <c r="X57" s="38"/>
    </row>
    <row r="58" spans="2:24">
      <c r="B58" s="9" t="s">
        <v>39</v>
      </c>
      <c r="C58" s="1"/>
      <c r="D58" s="19">
        <v>13.145</v>
      </c>
      <c r="E58" s="20">
        <v>92.465</v>
      </c>
      <c r="F58" s="20">
        <v>53.358248</v>
      </c>
      <c r="G58" s="20">
        <v>54.94</v>
      </c>
      <c r="H58" s="21">
        <v>58.36</v>
      </c>
      <c r="I58" s="20">
        <v>178.425292</v>
      </c>
      <c r="J58" s="20">
        <v>13.357593</v>
      </c>
      <c r="K58" s="19">
        <v>79.32</v>
      </c>
      <c r="L58" s="20">
        <v>0.042241</v>
      </c>
      <c r="M58" s="20">
        <v>-0.569499</v>
      </c>
      <c r="N58" s="32">
        <v>0</v>
      </c>
      <c r="O58" s="20">
        <v>6</v>
      </c>
      <c r="P58" s="20">
        <v>0</v>
      </c>
      <c r="Q58" s="20">
        <v>0</v>
      </c>
      <c r="R58" s="41"/>
      <c r="U58" s="38"/>
      <c r="V58" s="38"/>
      <c r="W58" s="38"/>
      <c r="X58" s="38"/>
    </row>
    <row r="59" spans="2:24">
      <c r="B59" s="9" t="s">
        <v>40</v>
      </c>
      <c r="C59" s="1"/>
      <c r="D59" s="19">
        <v>120.12</v>
      </c>
      <c r="E59" s="20">
        <v>171.12</v>
      </c>
      <c r="F59" s="20">
        <v>142.232766</v>
      </c>
      <c r="G59" s="20">
        <v>141.85</v>
      </c>
      <c r="H59" s="21">
        <v>171.12</v>
      </c>
      <c r="I59" s="20">
        <v>98.614746</v>
      </c>
      <c r="J59" s="20">
        <v>9.930496</v>
      </c>
      <c r="K59" s="19">
        <v>51</v>
      </c>
      <c r="L59" s="20">
        <v>0.445281</v>
      </c>
      <c r="M59" s="20">
        <v>-0.202046</v>
      </c>
      <c r="N59" s="32">
        <v>0</v>
      </c>
      <c r="O59" s="20">
        <v>0</v>
      </c>
      <c r="P59" s="20">
        <v>0</v>
      </c>
      <c r="Q59" s="20">
        <v>0</v>
      </c>
      <c r="R59" s="41"/>
      <c r="U59" s="38"/>
      <c r="V59" s="38"/>
      <c r="W59" s="38"/>
      <c r="X59" s="38"/>
    </row>
    <row r="60" spans="2:24">
      <c r="B60" s="9" t="s">
        <v>41</v>
      </c>
      <c r="C60" s="1"/>
      <c r="D60" s="19">
        <v>884.99</v>
      </c>
      <c r="E60" s="20">
        <v>925.87</v>
      </c>
      <c r="F60" s="20">
        <v>904.94754</v>
      </c>
      <c r="G60" s="20">
        <v>905.29</v>
      </c>
      <c r="H60" s="22">
        <v>884.99</v>
      </c>
      <c r="I60" s="20">
        <v>85.718039</v>
      </c>
      <c r="J60" s="20">
        <v>9.258404</v>
      </c>
      <c r="K60" s="19">
        <v>40.88</v>
      </c>
      <c r="L60" s="20">
        <v>0.191336</v>
      </c>
      <c r="M60" s="20">
        <v>-0.015556</v>
      </c>
      <c r="N60" s="32">
        <v>0</v>
      </c>
      <c r="O60" s="20">
        <v>0</v>
      </c>
      <c r="P60" s="20">
        <v>0</v>
      </c>
      <c r="Q60" s="20">
        <v>0</v>
      </c>
      <c r="R60" s="41"/>
      <c r="U60" s="38"/>
      <c r="V60" s="38"/>
      <c r="W60" s="38"/>
      <c r="X60" s="38"/>
    </row>
    <row r="61" spans="2:24">
      <c r="B61" s="9" t="s">
        <v>42</v>
      </c>
      <c r="C61" s="1"/>
      <c r="D61" s="19">
        <v>302.65</v>
      </c>
      <c r="E61" s="20">
        <v>356.09</v>
      </c>
      <c r="F61" s="20">
        <v>328.954183</v>
      </c>
      <c r="G61" s="20">
        <v>327.95</v>
      </c>
      <c r="H61" s="21">
        <v>356.09</v>
      </c>
      <c r="I61" s="20">
        <v>90.020164</v>
      </c>
      <c r="J61" s="20">
        <v>9.487896</v>
      </c>
      <c r="K61" s="19">
        <v>53.44</v>
      </c>
      <c r="L61" s="20">
        <v>0.196493</v>
      </c>
      <c r="M61" s="20">
        <v>0.644566</v>
      </c>
      <c r="N61" s="32">
        <v>0</v>
      </c>
      <c r="O61" s="20">
        <v>0</v>
      </c>
      <c r="P61" s="20">
        <v>0</v>
      </c>
      <c r="Q61" s="20">
        <v>0</v>
      </c>
      <c r="R61" s="41"/>
      <c r="U61" s="38"/>
      <c r="V61" s="38"/>
      <c r="W61" s="38"/>
      <c r="X61" s="38"/>
    </row>
    <row r="62" spans="2:24">
      <c r="B62" s="9" t="s">
        <v>43</v>
      </c>
      <c r="C62" s="1"/>
      <c r="D62" s="19">
        <v>95.375</v>
      </c>
      <c r="E62" s="20">
        <v>98.455</v>
      </c>
      <c r="F62" s="20">
        <v>96.922532</v>
      </c>
      <c r="G62" s="20">
        <v>96.8</v>
      </c>
      <c r="H62" s="21">
        <v>98.455</v>
      </c>
      <c r="I62" s="20">
        <v>0.80476</v>
      </c>
      <c r="J62" s="20">
        <v>0.897084</v>
      </c>
      <c r="K62" s="19">
        <v>3.08</v>
      </c>
      <c r="L62" s="20">
        <v>0.215371</v>
      </c>
      <c r="M62" s="20">
        <v>-0.465899</v>
      </c>
      <c r="N62" s="32">
        <v>0</v>
      </c>
      <c r="O62" s="20">
        <v>0</v>
      </c>
      <c r="P62" s="20">
        <v>0</v>
      </c>
      <c r="Q62" s="20">
        <v>0</v>
      </c>
      <c r="R62" s="41"/>
      <c r="U62" s="38"/>
      <c r="V62" s="38"/>
      <c r="W62" s="38"/>
      <c r="X62" s="38"/>
    </row>
    <row r="63" spans="2:24">
      <c r="B63" s="9" t="s">
        <v>44</v>
      </c>
      <c r="C63" s="1"/>
      <c r="D63" s="19">
        <v>12.395</v>
      </c>
      <c r="E63" s="20">
        <v>33.475</v>
      </c>
      <c r="F63" s="20">
        <v>23.400514</v>
      </c>
      <c r="G63" s="20">
        <v>22.3</v>
      </c>
      <c r="H63" s="21">
        <v>33.475</v>
      </c>
      <c r="I63" s="20">
        <v>20.322303</v>
      </c>
      <c r="J63" s="20">
        <v>4.508026</v>
      </c>
      <c r="K63" s="19">
        <v>21.08</v>
      </c>
      <c r="L63" s="20">
        <v>0.792459</v>
      </c>
      <c r="M63" s="20">
        <v>0.150217</v>
      </c>
      <c r="N63" s="32">
        <v>0</v>
      </c>
      <c r="O63" s="20">
        <v>0</v>
      </c>
      <c r="P63" s="20">
        <v>0</v>
      </c>
      <c r="Q63" s="20">
        <v>0</v>
      </c>
      <c r="R63" s="41"/>
      <c r="U63" s="38"/>
      <c r="V63" s="38"/>
      <c r="W63" s="38"/>
      <c r="X63" s="38"/>
    </row>
    <row r="64" spans="2:24">
      <c r="B64" s="9" t="s">
        <v>45</v>
      </c>
      <c r="C64" s="1"/>
      <c r="D64" s="19">
        <v>78.5</v>
      </c>
      <c r="E64" s="20">
        <v>97.3</v>
      </c>
      <c r="F64" s="20">
        <v>87.804032</v>
      </c>
      <c r="G64" s="20">
        <v>87.3</v>
      </c>
      <c r="H64" s="21">
        <v>78.5</v>
      </c>
      <c r="I64" s="20">
        <v>21.863447</v>
      </c>
      <c r="J64" s="20">
        <v>4.675837</v>
      </c>
      <c r="K64" s="19">
        <v>18.8</v>
      </c>
      <c r="L64" s="20">
        <v>-0.003774</v>
      </c>
      <c r="M64" s="20">
        <v>-0.032767</v>
      </c>
      <c r="N64" s="32">
        <v>0</v>
      </c>
      <c r="O64" s="20">
        <v>0</v>
      </c>
      <c r="P64" s="20">
        <v>0</v>
      </c>
      <c r="Q64" s="20">
        <v>0</v>
      </c>
      <c r="R64" s="41"/>
      <c r="U64" s="38"/>
      <c r="V64" s="38"/>
      <c r="W64" s="38"/>
      <c r="X64" s="38"/>
    </row>
    <row r="65" spans="2:24">
      <c r="B65" s="9" t="s">
        <v>46</v>
      </c>
      <c r="C65" s="1"/>
      <c r="D65" s="19">
        <v>125.25</v>
      </c>
      <c r="E65" s="20">
        <v>146.45</v>
      </c>
      <c r="F65" s="20">
        <v>135.862222</v>
      </c>
      <c r="G65" s="20">
        <v>134.3</v>
      </c>
      <c r="H65" s="21">
        <v>132.5</v>
      </c>
      <c r="I65" s="20">
        <v>15.925157</v>
      </c>
      <c r="J65" s="20">
        <v>3.990634</v>
      </c>
      <c r="K65" s="19">
        <v>21.2</v>
      </c>
      <c r="L65" s="20">
        <v>0.983245</v>
      </c>
      <c r="M65" s="20">
        <v>0.251829</v>
      </c>
      <c r="N65" s="32">
        <v>0</v>
      </c>
      <c r="O65" s="20">
        <v>0</v>
      </c>
      <c r="P65" s="20">
        <v>0</v>
      </c>
      <c r="Q65" s="20">
        <v>0</v>
      </c>
      <c r="R65" s="41"/>
      <c r="U65" s="38"/>
      <c r="V65" s="38"/>
      <c r="W65" s="38"/>
      <c r="X65" s="38"/>
    </row>
    <row r="66" spans="2:24">
      <c r="B66" s="9" t="s">
        <v>47</v>
      </c>
      <c r="C66" s="1"/>
      <c r="D66" s="19">
        <v>200.485</v>
      </c>
      <c r="E66" s="20">
        <v>229.69</v>
      </c>
      <c r="F66" s="20">
        <v>214.70934</v>
      </c>
      <c r="G66" s="20">
        <v>212.8</v>
      </c>
      <c r="H66" s="21">
        <v>212.3</v>
      </c>
      <c r="I66" s="20">
        <v>35.131067</v>
      </c>
      <c r="J66" s="20">
        <v>5.927147</v>
      </c>
      <c r="K66" s="19">
        <v>29.205</v>
      </c>
      <c r="L66" s="20">
        <v>-0.164014</v>
      </c>
      <c r="M66" s="20">
        <v>0.506889</v>
      </c>
      <c r="N66" s="32">
        <v>0</v>
      </c>
      <c r="O66" s="20">
        <v>0</v>
      </c>
      <c r="P66" s="20">
        <v>0</v>
      </c>
      <c r="Q66" s="20">
        <v>0</v>
      </c>
      <c r="R66" s="41"/>
      <c r="U66" s="38"/>
      <c r="V66" s="38"/>
      <c r="W66" s="38"/>
      <c r="X66" s="38"/>
    </row>
    <row r="67" spans="2:24">
      <c r="B67" s="9" t="s">
        <v>48</v>
      </c>
      <c r="C67" s="1"/>
      <c r="D67" s="19">
        <v>5.14</v>
      </c>
      <c r="E67" s="20">
        <v>29.78</v>
      </c>
      <c r="F67" s="20">
        <v>17.684036</v>
      </c>
      <c r="G67" s="20">
        <v>15.05</v>
      </c>
      <c r="H67" s="21">
        <v>29.78</v>
      </c>
      <c r="I67" s="20">
        <v>21.588113</v>
      </c>
      <c r="J67" s="20">
        <v>4.646301</v>
      </c>
      <c r="K67" s="19">
        <v>24.64</v>
      </c>
      <c r="L67" s="20">
        <v>1.279109</v>
      </c>
      <c r="M67" s="20">
        <v>0.54432</v>
      </c>
      <c r="N67" s="32">
        <v>0</v>
      </c>
      <c r="O67" s="20">
        <v>0</v>
      </c>
      <c r="P67" s="20">
        <v>0</v>
      </c>
      <c r="Q67" s="20">
        <v>0</v>
      </c>
      <c r="R67" s="41"/>
      <c r="U67" s="38"/>
      <c r="V67" s="38"/>
      <c r="W67" s="38"/>
      <c r="X67" s="38"/>
    </row>
    <row r="68" spans="2:24">
      <c r="B68" s="9" t="s">
        <v>49</v>
      </c>
      <c r="C68" s="1"/>
      <c r="D68" s="19">
        <v>729.885</v>
      </c>
      <c r="E68" s="20">
        <v>783.525</v>
      </c>
      <c r="F68" s="20">
        <v>756.744973</v>
      </c>
      <c r="G68" s="20">
        <v>750</v>
      </c>
      <c r="H68" s="22">
        <v>750</v>
      </c>
      <c r="I68" s="20">
        <v>133.695093</v>
      </c>
      <c r="J68" s="20">
        <v>11.562659</v>
      </c>
      <c r="K68" s="19">
        <v>53.64</v>
      </c>
      <c r="L68" s="20">
        <v>0.990088</v>
      </c>
      <c r="M68" s="20">
        <v>0.14981</v>
      </c>
      <c r="N68" s="32">
        <v>0</v>
      </c>
      <c r="O68" s="20">
        <v>0</v>
      </c>
      <c r="P68" s="20">
        <v>0</v>
      </c>
      <c r="Q68" s="20">
        <v>0</v>
      </c>
      <c r="R68" s="41"/>
      <c r="U68" s="38"/>
      <c r="V68" s="38"/>
      <c r="W68" s="38"/>
      <c r="X68" s="38"/>
    </row>
    <row r="69" spans="2:24">
      <c r="B69" s="12" t="s">
        <v>50</v>
      </c>
      <c r="C69" s="1"/>
      <c r="D69" s="19">
        <v>11.9</v>
      </c>
      <c r="E69" s="20">
        <v>18.3</v>
      </c>
      <c r="F69" s="20">
        <v>15.186229</v>
      </c>
      <c r="G69" s="20">
        <v>15.2</v>
      </c>
      <c r="H69" s="22">
        <v>14.8</v>
      </c>
      <c r="I69" s="20">
        <v>1.517631</v>
      </c>
      <c r="J69" s="20">
        <v>1.231922</v>
      </c>
      <c r="K69" s="19">
        <v>6.4</v>
      </c>
      <c r="L69" s="20">
        <v>0.125957</v>
      </c>
      <c r="M69" s="20">
        <v>-0.275109</v>
      </c>
      <c r="N69" s="32">
        <v>0</v>
      </c>
      <c r="O69" s="20">
        <v>0</v>
      </c>
      <c r="P69" s="20">
        <v>0</v>
      </c>
      <c r="Q69" s="20">
        <v>0</v>
      </c>
      <c r="R69" s="41"/>
      <c r="U69" s="38"/>
      <c r="V69" s="38"/>
      <c r="W69" s="38"/>
      <c r="X69" s="38"/>
    </row>
    <row r="70" ht="15.75" spans="15:18">
      <c r="O70"/>
      <c r="R70" s="41"/>
    </row>
    <row r="71" ht="15.75" spans="15:17">
      <c r="O71" s="29" t="str">
        <f>CONCATENATE("Total: ",SUM(O43:O69))</f>
        <v>Total: 199</v>
      </c>
      <c r="P71" s="29" t="str">
        <f t="shared" ref="O71:Q71" si="0">CONCATENATE("Total: ",SUM(P43:P69))</f>
        <v>Total: 0</v>
      </c>
      <c r="Q71" s="29" t="str">
        <f t="shared" si="0"/>
        <v>Total: 0</v>
      </c>
    </row>
  </sheetData>
  <mergeCells count="7">
    <mergeCell ref="D3:H3"/>
    <mergeCell ref="I3:K3"/>
    <mergeCell ref="D41:H41"/>
    <mergeCell ref="I41:K41"/>
    <mergeCell ref="F1:L2"/>
    <mergeCell ref="E35:K36"/>
    <mergeCell ref="F39:L40"/>
  </mergeCells>
  <pageMargins left="0.7" right="0.7" top="0.75" bottom="0.75" header="0.3" footer="0.3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15</xdr:col>
                <xdr:colOff>0</xdr:colOff>
                <xdr:row>33</xdr:row>
                <xdr:rowOff>0</xdr:rowOff>
              </from>
              <to>
                <xdr:col>16</xdr:col>
                <xdr:colOff>542925</xdr:colOff>
                <xdr:row>34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2023-10-26T06:49:00Z</dcterms:created>
  <dcterms:modified xsi:type="dcterms:W3CDTF">2023-11-02T17:14:44Z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D35971518C264E8798D1EB7B72B1BE26_12</vt:lpwstr>
  </property>
  <property fmtid="{D5CDD505-2E9C-101B-9397-08002B2CF9AE}" pid="3" name="KSOProductBuildVer">
    <vt:lpwstr>1033-12.2.0.13266</vt:lpwstr>
  </property>
</Properties>
</file>