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QTC's Working" sheetId="1" r:id="rId1"/>
    <sheet name="Runnig Total, YTD, Moving Calc" sheetId="2" r:id="rId2"/>
  </sheets>
  <calcPr calcId="144525"/>
</workbook>
</file>

<file path=xl/sharedStrings.xml><?xml version="1.0" encoding="utf-8"?>
<sst xmlns="http://schemas.openxmlformats.org/spreadsheetml/2006/main" count="68" uniqueCount="28">
  <si>
    <t>Sales</t>
  </si>
  <si>
    <t>Order Date</t>
  </si>
  <si>
    <t>YOY Growth</t>
  </si>
  <si>
    <t>Quarter of Order Date</t>
  </si>
  <si>
    <t>2011</t>
  </si>
  <si>
    <t>2012</t>
  </si>
  <si>
    <t>2013</t>
  </si>
  <si>
    <t>2014</t>
  </si>
  <si>
    <t>Q1</t>
  </si>
  <si>
    <t>Q2</t>
  </si>
  <si>
    <t>Q3</t>
  </si>
  <si>
    <t>Q4</t>
  </si>
  <si>
    <t>YTD Total</t>
  </si>
  <si>
    <t>YTD Growth</t>
  </si>
  <si>
    <t>Year of Order Date</t>
  </si>
  <si>
    <t>CAGR</t>
  </si>
  <si>
    <t>Cumulative Total</t>
  </si>
  <si>
    <t>year - To - Date total</t>
  </si>
  <si>
    <t>Rolling Calc</t>
  </si>
  <si>
    <t>Window Size = 3</t>
  </si>
  <si>
    <t>Profit</t>
  </si>
  <si>
    <t>Running Total</t>
  </si>
  <si>
    <t>Moving Sum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</si>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</sst>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family val="2"/>
      <charset val="0"/>
      <scheme val="minor"/>
    </font>
    <font>
      <sz val="9"/>
      <color rgb="FF333333"/>
      <name val="Arial"/>
      <charset val="134"/>
    </font>
    <font>
      <sz val="9"/>
      <color rgb="FF666666"/>
      <name val="Arial"/>
      <charset val="134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4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3" fontId="2" fillId="6" borderId="0" xfId="0" applyNumberFormat="1" applyFont="1" applyFill="1" applyAlignment="1">
      <alignment vertical="center"/>
    </xf>
    <xf numFmtId="3" fontId="2" fillId="0" borderId="0" xfId="0" applyNumberFormat="1" applyFont="1" applyAlignment="1">
      <alignment vertical="center"/>
    </xf>
    <xf numFmtId="3" fontId="0" fillId="6" borderId="0" xfId="0" applyNumberFormat="1" applyFill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6" borderId="0" xfId="0" applyFill="1">
      <alignment vertical="center"/>
    </xf>
    <xf numFmtId="10" fontId="0" fillId="6" borderId="0" xfId="0" applyNumberFormat="1" applyFill="1">
      <alignment vertical="center"/>
    </xf>
    <xf numFmtId="0" fontId="2" fillId="0" borderId="0" xfId="0" applyFont="1" applyAlignment="1" quotePrefix="1">
      <alignment horizontal="center" vertical="center"/>
    </xf>
    <xf numFmtId="0" fontId="2" fillId="0" borderId="0" xfId="0" applyFont="1" applyAlignment="1" quotePrefix="1">
      <alignment horizontal="left"/>
    </xf>
    <xf numFmtId="0" fontId="3" fillId="0" borderId="0" xfId="0" applyFont="1" applyAlignment="1" quotePrefix="1">
      <alignment horizontal="center"/>
    </xf>
    <xf numFmtId="0" fontId="3" fillId="0" borderId="0" xfId="0" applyFont="1" applyAlignment="1" quotePrefix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abSelected="1" workbookViewId="0">
      <selection activeCell="F19" sqref="F19"/>
    </sheetView>
  </sheetViews>
  <sheetFormatPr defaultColWidth="9.14285714285714" defaultRowHeight="15"/>
  <cols>
    <col min="1" max="1" width="19.2857142857143" customWidth="1"/>
    <col min="2" max="5" width="8.42857142857143" customWidth="1"/>
    <col min="7" max="7" width="14"/>
    <col min="8" max="8" width="22.1428571428571" customWidth="1"/>
    <col min="14" max="14" width="14"/>
    <col min="15" max="15" width="12.8571428571429"/>
  </cols>
  <sheetData>
    <row r="1" spans="1:12">
      <c r="A1" s="6" t="s">
        <v>0</v>
      </c>
      <c r="B1" s="18" t="s">
        <v>1</v>
      </c>
      <c r="C1" s="7"/>
      <c r="D1" s="7"/>
      <c r="E1" s="7"/>
      <c r="H1" s="6" t="s">
        <v>2</v>
      </c>
      <c r="I1" t="s">
        <v>1</v>
      </c>
      <c r="J1" t="s">
        <v>1</v>
      </c>
      <c r="K1" t="s">
        <v>1</v>
      </c>
      <c r="L1" t="s">
        <v>1</v>
      </c>
    </row>
    <row r="2" spans="1:12">
      <c r="A2" s="19" t="s">
        <v>3</v>
      </c>
      <c r="B2" s="20" t="s">
        <v>4</v>
      </c>
      <c r="C2" s="20" t="s">
        <v>5</v>
      </c>
      <c r="D2" s="20" t="s">
        <v>6</v>
      </c>
      <c r="E2" s="20" t="s">
        <v>7</v>
      </c>
      <c r="H2" t="s">
        <v>3</v>
      </c>
      <c r="I2">
        <v>2011</v>
      </c>
      <c r="J2">
        <v>2012</v>
      </c>
      <c r="K2">
        <v>2013</v>
      </c>
      <c r="L2">
        <v>2014</v>
      </c>
    </row>
    <row r="3" spans="1:15">
      <c r="A3" s="21" t="s">
        <v>8</v>
      </c>
      <c r="B3" s="11">
        <v>74447.796</v>
      </c>
      <c r="C3" s="11">
        <v>68851.7386</v>
      </c>
      <c r="D3" s="11">
        <v>92596.419</v>
      </c>
      <c r="E3" s="11">
        <v>118895.6174</v>
      </c>
      <c r="H3" t="s">
        <v>8</v>
      </c>
      <c r="I3" s="16"/>
      <c r="J3" s="17">
        <v>-0.0752</v>
      </c>
      <c r="K3" s="17">
        <v>0.3449</v>
      </c>
      <c r="L3" s="17">
        <v>0.284</v>
      </c>
      <c r="N3">
        <f>((C3-B3)/B3)*100</f>
        <v>-7.51675361887141</v>
      </c>
      <c r="O3">
        <f>((D3-C3)/C3)*100</f>
        <v>34.4866823740599</v>
      </c>
    </row>
    <row r="4" spans="1:12">
      <c r="A4" s="21" t="s">
        <v>9</v>
      </c>
      <c r="B4" s="12">
        <v>86538.7596</v>
      </c>
      <c r="C4" s="12">
        <v>89124.187</v>
      </c>
      <c r="D4" s="12">
        <v>135370.113</v>
      </c>
      <c r="E4" s="12">
        <v>134023.4058</v>
      </c>
      <c r="H4" t="s">
        <v>9</v>
      </c>
      <c r="J4" s="15">
        <v>0.0299</v>
      </c>
      <c r="K4" s="15">
        <v>0.5189</v>
      </c>
      <c r="L4" s="15">
        <v>-0.0099</v>
      </c>
    </row>
    <row r="5" spans="1:12">
      <c r="A5" s="21" t="s">
        <v>10</v>
      </c>
      <c r="B5" s="12">
        <v>143633.2123</v>
      </c>
      <c r="C5" s="12">
        <v>130259.5752</v>
      </c>
      <c r="D5" s="12">
        <v>144614.4282</v>
      </c>
      <c r="E5" s="12">
        <v>200433.173</v>
      </c>
      <c r="H5" t="s">
        <v>10</v>
      </c>
      <c r="J5" s="15">
        <v>-0.0931</v>
      </c>
      <c r="K5" s="15">
        <v>0.1102</v>
      </c>
      <c r="L5" s="15">
        <v>0.386</v>
      </c>
    </row>
    <row r="6" spans="1:12">
      <c r="A6" s="21" t="s">
        <v>11</v>
      </c>
      <c r="B6" s="12">
        <v>179627.7302</v>
      </c>
      <c r="C6" s="12">
        <v>182297.0082</v>
      </c>
      <c r="D6" s="12">
        <v>235892.8698</v>
      </c>
      <c r="E6" s="12">
        <v>280594.827</v>
      </c>
      <c r="H6" t="s">
        <v>11</v>
      </c>
      <c r="J6" s="15">
        <v>0.0149</v>
      </c>
      <c r="K6" s="15">
        <v>0.294</v>
      </c>
      <c r="L6" s="15">
        <v>0.1895</v>
      </c>
    </row>
    <row r="8" spans="1:12">
      <c r="A8" s="6" t="s">
        <v>12</v>
      </c>
      <c r="B8" t="s">
        <v>1</v>
      </c>
      <c r="C8" t="s">
        <v>1</v>
      </c>
      <c r="D8" t="s">
        <v>1</v>
      </c>
      <c r="E8" t="s">
        <v>1</v>
      </c>
      <c r="H8" s="6" t="s">
        <v>13</v>
      </c>
      <c r="I8" t="s">
        <v>1</v>
      </c>
      <c r="J8" t="s">
        <v>1</v>
      </c>
      <c r="K8" t="s">
        <v>1</v>
      </c>
      <c r="L8" t="s">
        <v>1</v>
      </c>
    </row>
    <row r="9" spans="1:12">
      <c r="A9" t="s">
        <v>3</v>
      </c>
      <c r="B9">
        <v>2011</v>
      </c>
      <c r="C9">
        <v>2012</v>
      </c>
      <c r="D9">
        <v>2013</v>
      </c>
      <c r="E9">
        <v>2014</v>
      </c>
      <c r="H9" t="s">
        <v>3</v>
      </c>
      <c r="I9">
        <v>2011</v>
      </c>
      <c r="J9">
        <v>2012</v>
      </c>
      <c r="K9">
        <v>2013</v>
      </c>
      <c r="L9">
        <v>2014</v>
      </c>
    </row>
    <row r="10" spans="1:12">
      <c r="A10" t="s">
        <v>8</v>
      </c>
      <c r="B10" s="13">
        <v>74448</v>
      </c>
      <c r="C10" s="13">
        <v>68852</v>
      </c>
      <c r="D10" s="13">
        <v>92596</v>
      </c>
      <c r="E10" s="13">
        <v>118896</v>
      </c>
      <c r="H10" t="s">
        <v>8</v>
      </c>
      <c r="I10" s="16"/>
      <c r="J10" s="17">
        <v>-0.0752</v>
      </c>
      <c r="K10" s="17">
        <v>0.3449</v>
      </c>
      <c r="L10" s="17">
        <v>0.284</v>
      </c>
    </row>
    <row r="11" spans="1:15">
      <c r="A11" t="s">
        <v>9</v>
      </c>
      <c r="B11" s="14">
        <v>160987</v>
      </c>
      <c r="C11" s="14">
        <v>157976</v>
      </c>
      <c r="D11" s="14">
        <v>227967</v>
      </c>
      <c r="E11" s="14">
        <v>252919</v>
      </c>
      <c r="H11" t="s">
        <v>9</v>
      </c>
      <c r="J11" s="15">
        <v>-0.0187</v>
      </c>
      <c r="K11" s="15">
        <v>0.443</v>
      </c>
      <c r="L11" s="15">
        <v>0.1095</v>
      </c>
      <c r="N11">
        <f>(C11-B11)/B11</f>
        <v>-0.0187033735643251</v>
      </c>
      <c r="O11">
        <f>(D11-C11)/C11</f>
        <v>0.443048311135869</v>
      </c>
    </row>
    <row r="12" spans="1:12">
      <c r="A12" t="s">
        <v>10</v>
      </c>
      <c r="B12" s="14">
        <v>304620</v>
      </c>
      <c r="C12" s="14">
        <v>288236</v>
      </c>
      <c r="D12" s="14">
        <v>372581</v>
      </c>
      <c r="E12" s="14">
        <v>453352</v>
      </c>
      <c r="H12" t="s">
        <v>10</v>
      </c>
      <c r="J12" s="15">
        <v>-0.0538</v>
      </c>
      <c r="K12" s="15">
        <v>0.2926</v>
      </c>
      <c r="L12" s="15">
        <v>0.2168</v>
      </c>
    </row>
    <row r="13" spans="1:12">
      <c r="A13" t="s">
        <v>11</v>
      </c>
      <c r="B13" s="14">
        <v>484247</v>
      </c>
      <c r="C13" s="14">
        <v>470533</v>
      </c>
      <c r="D13" s="14">
        <v>608474</v>
      </c>
      <c r="E13" s="14">
        <v>733947</v>
      </c>
      <c r="H13" t="s">
        <v>11</v>
      </c>
      <c r="J13" s="15">
        <v>-0.0283</v>
      </c>
      <c r="K13" s="15">
        <v>0.2932</v>
      </c>
      <c r="L13" s="15">
        <v>0.2062</v>
      </c>
    </row>
    <row r="15" spans="1:5">
      <c r="A15" t="s">
        <v>14</v>
      </c>
      <c r="B15" s="6" t="s">
        <v>0</v>
      </c>
      <c r="D15" t="s">
        <v>14</v>
      </c>
      <c r="E15" s="6" t="s">
        <v>15</v>
      </c>
    </row>
    <row r="16" spans="1:5">
      <c r="A16">
        <v>2011</v>
      </c>
      <c r="B16" s="14">
        <v>484247</v>
      </c>
      <c r="D16">
        <v>2011</v>
      </c>
      <c r="E16" s="15">
        <v>0</v>
      </c>
    </row>
    <row r="17" spans="1:7">
      <c r="A17">
        <v>2012</v>
      </c>
      <c r="B17" s="14">
        <v>470533</v>
      </c>
      <c r="D17">
        <v>2012</v>
      </c>
      <c r="E17" s="15">
        <v>-0.0283</v>
      </c>
      <c r="G17">
        <f>((B17/B16)^1)-1</f>
        <v>-0.0283202580501273</v>
      </c>
    </row>
    <row r="18" spans="1:7">
      <c r="A18">
        <v>2013</v>
      </c>
      <c r="B18" s="14">
        <v>608474</v>
      </c>
      <c r="D18">
        <v>2013</v>
      </c>
      <c r="E18" s="15">
        <v>0.121</v>
      </c>
      <c r="G18">
        <f>((B18/B16)^0.5)-1</f>
        <v>0.120953360753071</v>
      </c>
    </row>
    <row r="19" spans="1:7">
      <c r="A19">
        <v>2014</v>
      </c>
      <c r="B19" s="14">
        <v>733947</v>
      </c>
      <c r="D19">
        <v>2014</v>
      </c>
      <c r="E19" s="15">
        <v>0.1487</v>
      </c>
      <c r="G19">
        <f>((B19/B16)^0.3334)-1</f>
        <v>0.14871235840785</v>
      </c>
    </row>
  </sheetData>
  <mergeCells count="1">
    <mergeCell ref="B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21" sqref="E21"/>
    </sheetView>
  </sheetViews>
  <sheetFormatPr defaultColWidth="9.14285714285714" defaultRowHeight="15" outlineLevelCol="7"/>
  <cols>
    <col min="5" max="5" width="18.1428571428571" customWidth="1"/>
    <col min="6" max="6" width="22.1428571428571" customWidth="1"/>
    <col min="7" max="7" width="13.1428571428571" customWidth="1"/>
    <col min="8" max="8" width="17.5714285714286" customWidth="1"/>
  </cols>
  <sheetData>
    <row r="1" ht="15.75" spans="1:8">
      <c r="A1" s="1"/>
      <c r="B1" s="1"/>
      <c r="C1" s="1"/>
      <c r="D1" s="1"/>
      <c r="E1" s="1" t="s">
        <v>16</v>
      </c>
      <c r="F1" s="1" t="s">
        <v>17</v>
      </c>
      <c r="G1" s="2" t="s">
        <v>18</v>
      </c>
      <c r="H1" s="2" t="s">
        <v>19</v>
      </c>
    </row>
    <row r="2" ht="15.75" spans="1:8">
      <c r="A2" s="1"/>
      <c r="B2" s="1"/>
      <c r="C2" s="1" t="s">
        <v>20</v>
      </c>
      <c r="D2" s="1"/>
      <c r="E2" s="1" t="s">
        <v>21</v>
      </c>
      <c r="F2" s="1" t="s">
        <v>12</v>
      </c>
      <c r="G2" s="1" t="s">
        <v>22</v>
      </c>
      <c r="H2" s="1"/>
    </row>
    <row r="3" ht="15.75" spans="1:8">
      <c r="A3" s="1">
        <v>2011</v>
      </c>
      <c r="B3" s="1" t="s">
        <v>23</v>
      </c>
      <c r="C3" s="1">
        <v>10</v>
      </c>
      <c r="D3" s="1"/>
      <c r="E3" s="1">
        <v>10</v>
      </c>
      <c r="F3" s="3">
        <v>10</v>
      </c>
      <c r="G3" s="1">
        <v>40</v>
      </c>
      <c r="H3" s="1"/>
    </row>
    <row r="4" ht="15.75" spans="1:8">
      <c r="A4" s="1"/>
      <c r="B4" s="1" t="s">
        <v>24</v>
      </c>
      <c r="C4" s="1">
        <v>20</v>
      </c>
      <c r="D4" s="1"/>
      <c r="E4" s="1">
        <v>30</v>
      </c>
      <c r="F4" s="3">
        <v>30</v>
      </c>
      <c r="G4" s="1">
        <v>20</v>
      </c>
      <c r="H4" s="1"/>
    </row>
    <row r="5" ht="15.75" spans="1:8">
      <c r="A5" s="1"/>
      <c r="B5" s="1" t="s">
        <v>25</v>
      </c>
      <c r="C5" s="1">
        <v>10</v>
      </c>
      <c r="D5" s="1"/>
      <c r="E5" s="1">
        <v>40</v>
      </c>
      <c r="F5" s="3">
        <v>40</v>
      </c>
      <c r="G5" s="1">
        <v>30</v>
      </c>
      <c r="H5" s="1"/>
    </row>
    <row r="6" ht="15.75" spans="1:8">
      <c r="A6" s="1"/>
      <c r="B6" s="1" t="s">
        <v>26</v>
      </c>
      <c r="C6" s="1">
        <v>-10</v>
      </c>
      <c r="D6" s="1"/>
      <c r="E6" s="1">
        <v>30</v>
      </c>
      <c r="F6" s="3">
        <v>30</v>
      </c>
      <c r="G6" s="1">
        <v>30</v>
      </c>
      <c r="H6" s="1"/>
    </row>
    <row r="7" ht="15.75" spans="1:8">
      <c r="A7" s="1"/>
      <c r="B7" s="1" t="s">
        <v>27</v>
      </c>
      <c r="C7" s="1">
        <v>30</v>
      </c>
      <c r="D7" s="1"/>
      <c r="E7" s="1">
        <v>60</v>
      </c>
      <c r="F7" s="3">
        <v>60</v>
      </c>
      <c r="G7" s="1">
        <v>60</v>
      </c>
      <c r="H7" s="1"/>
    </row>
    <row r="8" ht="15.75" spans="1:8">
      <c r="A8" s="1">
        <v>2012</v>
      </c>
      <c r="B8" s="1" t="s">
        <v>23</v>
      </c>
      <c r="C8" s="1">
        <v>10</v>
      </c>
      <c r="D8" s="1"/>
      <c r="E8" s="1">
        <v>70</v>
      </c>
      <c r="F8" s="4">
        <v>10</v>
      </c>
      <c r="G8" s="1">
        <v>40</v>
      </c>
      <c r="H8" s="1"/>
    </row>
    <row r="9" ht="15.75" spans="1:8">
      <c r="A9" s="1"/>
      <c r="B9" s="1" t="s">
        <v>24</v>
      </c>
      <c r="C9" s="1">
        <v>20</v>
      </c>
      <c r="D9" s="1"/>
      <c r="E9" s="1">
        <v>90</v>
      </c>
      <c r="F9" s="4">
        <v>30</v>
      </c>
      <c r="G9" s="1"/>
      <c r="H9" s="1"/>
    </row>
    <row r="10" ht="15.75" spans="1:8">
      <c r="A10" s="1"/>
      <c r="B10" s="1" t="s">
        <v>25</v>
      </c>
      <c r="C10" s="1">
        <v>10</v>
      </c>
      <c r="D10" s="1"/>
      <c r="E10" s="1">
        <v>100</v>
      </c>
      <c r="F10" s="4">
        <v>40</v>
      </c>
      <c r="G10" s="1"/>
      <c r="H10" s="1"/>
    </row>
    <row r="11" ht="15.75" spans="1:8">
      <c r="A11" s="1"/>
      <c r="B11" s="1" t="s">
        <v>26</v>
      </c>
      <c r="C11" s="1">
        <v>-10</v>
      </c>
      <c r="D11" s="1"/>
      <c r="E11" s="1">
        <v>90</v>
      </c>
      <c r="F11" s="4">
        <v>30</v>
      </c>
      <c r="G11" s="1"/>
      <c r="H11" s="1"/>
    </row>
    <row r="12" ht="15.75" spans="1:8">
      <c r="A12" s="1"/>
      <c r="B12" s="1" t="s">
        <v>27</v>
      </c>
      <c r="C12" s="1">
        <v>30</v>
      </c>
      <c r="D12" s="1"/>
      <c r="E12" s="1">
        <v>120</v>
      </c>
      <c r="F12" s="4">
        <v>60</v>
      </c>
      <c r="G12" s="1">
        <v>60</v>
      </c>
      <c r="H12" s="1">
        <v>60</v>
      </c>
    </row>
    <row r="13" ht="15.75" spans="1:8">
      <c r="A13" s="1">
        <v>2013</v>
      </c>
      <c r="B13" s="1" t="s">
        <v>23</v>
      </c>
      <c r="C13" s="1">
        <v>10</v>
      </c>
      <c r="D13" s="1"/>
      <c r="E13" s="1">
        <v>130</v>
      </c>
      <c r="F13" s="5">
        <v>10</v>
      </c>
      <c r="G13" s="1">
        <v>40</v>
      </c>
      <c r="H13" s="1">
        <v>40</v>
      </c>
    </row>
    <row r="14" ht="15.75" spans="1:8">
      <c r="A14" s="1"/>
      <c r="B14" s="1" t="s">
        <v>24</v>
      </c>
      <c r="C14" s="1">
        <v>20</v>
      </c>
      <c r="D14" s="1"/>
      <c r="E14" s="1">
        <v>150</v>
      </c>
      <c r="F14" s="5">
        <v>30</v>
      </c>
      <c r="G14" s="1">
        <v>20</v>
      </c>
      <c r="H14" s="1">
        <v>20</v>
      </c>
    </row>
    <row r="15" ht="15.75" spans="1:8">
      <c r="A15" s="1"/>
      <c r="B15" s="1" t="s">
        <v>25</v>
      </c>
      <c r="C15" s="1">
        <v>10</v>
      </c>
      <c r="D15" s="1"/>
      <c r="E15" s="1">
        <v>160</v>
      </c>
      <c r="F15" s="5">
        <v>40</v>
      </c>
      <c r="G15" s="1">
        <v>30</v>
      </c>
      <c r="H15" s="1">
        <v>30</v>
      </c>
    </row>
    <row r="16" ht="15.75" spans="1:8">
      <c r="A16" s="1"/>
      <c r="B16" s="1" t="s">
        <v>26</v>
      </c>
      <c r="C16" s="1">
        <v>-10</v>
      </c>
      <c r="D16" s="1"/>
      <c r="E16" s="1">
        <v>150</v>
      </c>
      <c r="F16" s="5">
        <v>30</v>
      </c>
      <c r="G16" s="1">
        <v>20</v>
      </c>
      <c r="H16" s="1"/>
    </row>
    <row r="17" ht="15.75" spans="1:8">
      <c r="A17" s="1"/>
      <c r="B17" s="1" t="s">
        <v>27</v>
      </c>
      <c r="C17" s="1">
        <v>30</v>
      </c>
      <c r="D17" s="1"/>
      <c r="E17" s="1">
        <v>180</v>
      </c>
      <c r="F17" s="5">
        <v>60</v>
      </c>
      <c r="G17" s="1">
        <v>30</v>
      </c>
      <c r="H1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QTC's Working</vt:lpstr>
      <vt:lpstr>Runnig Total, YTD, Moving Calc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2020-10-22T02:47:41Z</dcterms:created>
  <dcterms:modified xsi:type="dcterms:W3CDTF">2020-10-22T03:02:48Z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2057-11.2.0.9684</vt:lpwstr>
  </property>
</Properties>
</file>