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46" firstSheet="1" activeTab="5"/>
  </bookViews>
  <sheets>
    <sheet name="Sheet3" sheetId="1" r:id="rId1"/>
    <sheet name="Rank" sheetId="2" r:id="rId2"/>
    <sheet name="Overall" sheetId="3" r:id="rId3"/>
    <sheet name="Acad Rep" sheetId="4" r:id="rId4"/>
    <sheet name="Emp Rep" sheetId="5" r:id="rId5"/>
    <sheet name="Fac Stud" sheetId="6" r:id="rId6"/>
    <sheet name="Int Fac" sheetId="7" r:id="rId7"/>
    <sheet name="Int Stud" sheetId="8" r:id="rId8"/>
    <sheet name="Citations" sheetId="9" r:id="rId9"/>
    <sheet name="Sheet1" sheetId="10" r:id="rId10"/>
  </sheets>
  <calcPr calcId="124519"/>
</workbook>
</file>

<file path=xl/calcChain.xml><?xml version="1.0" encoding="utf-8"?>
<calcChain xmlns="http://schemas.openxmlformats.org/spreadsheetml/2006/main">
  <c r="E396" i="9"/>
  <c r="F396" s="1"/>
  <c r="D396"/>
  <c r="E395"/>
  <c r="F395" s="1"/>
  <c r="D395"/>
  <c r="E394"/>
  <c r="F394" s="1"/>
  <c r="D394"/>
  <c r="E393"/>
  <c r="F393" s="1"/>
  <c r="D393"/>
  <c r="E392"/>
  <c r="F392" s="1"/>
  <c r="D392"/>
  <c r="E391"/>
  <c r="F391" s="1"/>
  <c r="D391"/>
  <c r="E390"/>
  <c r="F390" s="1"/>
  <c r="D390"/>
  <c r="E389"/>
  <c r="F389" s="1"/>
  <c r="D389"/>
  <c r="E388"/>
  <c r="F388" s="1"/>
  <c r="D388"/>
  <c r="E387"/>
  <c r="F387" s="1"/>
  <c r="D387"/>
  <c r="E386"/>
  <c r="F386" s="1"/>
  <c r="D386"/>
  <c r="E385"/>
  <c r="F385" s="1"/>
  <c r="D385"/>
  <c r="E384"/>
  <c r="F384" s="1"/>
  <c r="D384"/>
  <c r="E383"/>
  <c r="F383" s="1"/>
  <c r="D383"/>
  <c r="E382"/>
  <c r="F382" s="1"/>
  <c r="D382"/>
  <c r="E381"/>
  <c r="F381" s="1"/>
  <c r="D381"/>
  <c r="E380"/>
  <c r="F380" s="1"/>
  <c r="D380"/>
  <c r="E379"/>
  <c r="F379" s="1"/>
  <c r="D379"/>
  <c r="E378"/>
  <c r="F378" s="1"/>
  <c r="D378"/>
  <c r="E377"/>
  <c r="F377" s="1"/>
  <c r="D377"/>
  <c r="E376"/>
  <c r="F376" s="1"/>
  <c r="D376"/>
  <c r="E375"/>
  <c r="F375" s="1"/>
  <c r="D375"/>
  <c r="E374"/>
  <c r="F374" s="1"/>
  <c r="D374"/>
  <c r="E373"/>
  <c r="F373" s="1"/>
  <c r="D373"/>
  <c r="E372"/>
  <c r="F372" s="1"/>
  <c r="D372"/>
  <c r="E371"/>
  <c r="F371" s="1"/>
  <c r="D371"/>
  <c r="E370"/>
  <c r="F370" s="1"/>
  <c r="D370"/>
  <c r="E369"/>
  <c r="F369" s="1"/>
  <c r="D369"/>
  <c r="E368"/>
  <c r="F368" s="1"/>
  <c r="D368"/>
  <c r="E367"/>
  <c r="F367" s="1"/>
  <c r="D367"/>
  <c r="E366"/>
  <c r="F366" s="1"/>
  <c r="D366"/>
  <c r="E365"/>
  <c r="F365" s="1"/>
  <c r="D365"/>
  <c r="E364"/>
  <c r="F364" s="1"/>
  <c r="D364"/>
  <c r="E363"/>
  <c r="F363" s="1"/>
  <c r="D363"/>
  <c r="E362"/>
  <c r="F362" s="1"/>
  <c r="D362"/>
  <c r="E361"/>
  <c r="F361" s="1"/>
  <c r="D361"/>
  <c r="E360"/>
  <c r="F360" s="1"/>
  <c r="D360"/>
  <c r="E359"/>
  <c r="F359" s="1"/>
  <c r="D359"/>
  <c r="E358"/>
  <c r="F358" s="1"/>
  <c r="D358"/>
  <c r="E357"/>
  <c r="F357" s="1"/>
  <c r="D357"/>
  <c r="E356"/>
  <c r="F356" s="1"/>
  <c r="D356"/>
  <c r="E355"/>
  <c r="F355" s="1"/>
  <c r="D355"/>
  <c r="E354"/>
  <c r="F354" s="1"/>
  <c r="D354"/>
  <c r="E353"/>
  <c r="F353" s="1"/>
  <c r="D353"/>
  <c r="E352"/>
  <c r="F352" s="1"/>
  <c r="D352"/>
  <c r="E351"/>
  <c r="F351" s="1"/>
  <c r="D351"/>
  <c r="E350"/>
  <c r="F350" s="1"/>
  <c r="D350"/>
  <c r="E349"/>
  <c r="F349" s="1"/>
  <c r="D349"/>
  <c r="E348"/>
  <c r="F348" s="1"/>
  <c r="D348"/>
  <c r="E347"/>
  <c r="F347" s="1"/>
  <c r="D347"/>
  <c r="E346"/>
  <c r="F346" s="1"/>
  <c r="D346"/>
  <c r="E345"/>
  <c r="F345" s="1"/>
  <c r="D345"/>
  <c r="E344"/>
  <c r="F344" s="1"/>
  <c r="D344"/>
  <c r="E343"/>
  <c r="F343" s="1"/>
  <c r="D343"/>
  <c r="E342"/>
  <c r="F342" s="1"/>
  <c r="D342"/>
  <c r="E341"/>
  <c r="F341" s="1"/>
  <c r="D341"/>
  <c r="E340"/>
  <c r="F340" s="1"/>
  <c r="D340"/>
  <c r="E339"/>
  <c r="F339" s="1"/>
  <c r="D339"/>
  <c r="E338"/>
  <c r="F338" s="1"/>
  <c r="D338"/>
  <c r="E337"/>
  <c r="F337" s="1"/>
  <c r="D337"/>
  <c r="E336"/>
  <c r="F336" s="1"/>
  <c r="D336"/>
  <c r="E335"/>
  <c r="F335" s="1"/>
  <c r="D335"/>
  <c r="E334"/>
  <c r="F334" s="1"/>
  <c r="D334"/>
  <c r="E333"/>
  <c r="F333" s="1"/>
  <c r="D333"/>
  <c r="E332"/>
  <c r="F332" s="1"/>
  <c r="D332"/>
  <c r="E331"/>
  <c r="F331" s="1"/>
  <c r="D331"/>
  <c r="E330"/>
  <c r="F330" s="1"/>
  <c r="D330"/>
  <c r="E329"/>
  <c r="F329" s="1"/>
  <c r="D329"/>
  <c r="E328"/>
  <c r="F328" s="1"/>
  <c r="D328"/>
  <c r="E327"/>
  <c r="F327" s="1"/>
  <c r="D327"/>
  <c r="E326"/>
  <c r="F326" s="1"/>
  <c r="D326"/>
  <c r="E325"/>
  <c r="F325" s="1"/>
  <c r="D325"/>
  <c r="E324"/>
  <c r="F324" s="1"/>
  <c r="D324"/>
  <c r="E323"/>
  <c r="F323" s="1"/>
  <c r="D323"/>
  <c r="E322"/>
  <c r="F322" s="1"/>
  <c r="D322"/>
  <c r="E321"/>
  <c r="F321" s="1"/>
  <c r="D321"/>
  <c r="E320"/>
  <c r="F320" s="1"/>
  <c r="D320"/>
  <c r="E319"/>
  <c r="F319" s="1"/>
  <c r="D319"/>
  <c r="E318"/>
  <c r="F318" s="1"/>
  <c r="D318"/>
  <c r="E317"/>
  <c r="F317" s="1"/>
  <c r="D317"/>
  <c r="E316"/>
  <c r="F316" s="1"/>
  <c r="D316"/>
  <c r="E315"/>
  <c r="F315" s="1"/>
  <c r="D315"/>
  <c r="E314"/>
  <c r="F314" s="1"/>
  <c r="D314"/>
  <c r="E313"/>
  <c r="F313" s="1"/>
  <c r="D313"/>
  <c r="E312"/>
  <c r="F312" s="1"/>
  <c r="D312"/>
  <c r="E311"/>
  <c r="F311" s="1"/>
  <c r="D311"/>
  <c r="E310"/>
  <c r="F310" s="1"/>
  <c r="D310"/>
  <c r="E309"/>
  <c r="F309" s="1"/>
  <c r="D309"/>
  <c r="E308"/>
  <c r="F308" s="1"/>
  <c r="D308"/>
  <c r="E307"/>
  <c r="F307" s="1"/>
  <c r="D307"/>
  <c r="E306"/>
  <c r="F306" s="1"/>
  <c r="D306"/>
  <c r="E305"/>
  <c r="F305" s="1"/>
  <c r="D305"/>
  <c r="E304"/>
  <c r="F304" s="1"/>
  <c r="D304"/>
  <c r="E303"/>
  <c r="F303" s="1"/>
  <c r="D303"/>
  <c r="E302"/>
  <c r="F302" s="1"/>
  <c r="D302"/>
  <c r="E301"/>
  <c r="F301" s="1"/>
  <c r="D301"/>
  <c r="E300"/>
  <c r="F300" s="1"/>
  <c r="D300"/>
  <c r="E299"/>
  <c r="F299" s="1"/>
  <c r="D299"/>
  <c r="E298"/>
  <c r="F298" s="1"/>
  <c r="D298"/>
  <c r="E297"/>
  <c r="F297" s="1"/>
  <c r="D297"/>
  <c r="E296"/>
  <c r="F296" s="1"/>
  <c r="D296"/>
  <c r="E295"/>
  <c r="F295" s="1"/>
  <c r="D295"/>
  <c r="E294"/>
  <c r="F294" s="1"/>
  <c r="D294"/>
  <c r="E293"/>
  <c r="F293" s="1"/>
  <c r="D293"/>
  <c r="E292"/>
  <c r="F292" s="1"/>
  <c r="D292"/>
  <c r="E291"/>
  <c r="F291" s="1"/>
  <c r="D291"/>
  <c r="E290"/>
  <c r="F290" s="1"/>
  <c r="D290"/>
  <c r="E289"/>
  <c r="F289" s="1"/>
  <c r="D289"/>
  <c r="E288"/>
  <c r="F288" s="1"/>
  <c r="D288"/>
  <c r="E287"/>
  <c r="F287" s="1"/>
  <c r="D287"/>
  <c r="E286"/>
  <c r="F286" s="1"/>
  <c r="D286"/>
  <c r="E285"/>
  <c r="F285" s="1"/>
  <c r="D285"/>
  <c r="E284"/>
  <c r="F284" s="1"/>
  <c r="D284"/>
  <c r="E283"/>
  <c r="F283" s="1"/>
  <c r="D283"/>
  <c r="E282"/>
  <c r="F282" s="1"/>
  <c r="D282"/>
  <c r="E281"/>
  <c r="F281" s="1"/>
  <c r="D281"/>
  <c r="E280"/>
  <c r="F280" s="1"/>
  <c r="D280"/>
  <c r="E279"/>
  <c r="F279" s="1"/>
  <c r="D279"/>
  <c r="E278"/>
  <c r="F278" s="1"/>
  <c r="D278"/>
  <c r="E277"/>
  <c r="F277" s="1"/>
  <c r="D277"/>
  <c r="E276"/>
  <c r="F276" s="1"/>
  <c r="D276"/>
  <c r="E275"/>
  <c r="F275" s="1"/>
  <c r="D275"/>
  <c r="E274"/>
  <c r="F274" s="1"/>
  <c r="D274"/>
  <c r="E273"/>
  <c r="F273" s="1"/>
  <c r="D273"/>
  <c r="E272"/>
  <c r="F272" s="1"/>
  <c r="D272"/>
  <c r="E271"/>
  <c r="F271" s="1"/>
  <c r="D271"/>
  <c r="E270"/>
  <c r="F270" s="1"/>
  <c r="D270"/>
  <c r="E269"/>
  <c r="F269" s="1"/>
  <c r="D269"/>
  <c r="E268"/>
  <c r="F268" s="1"/>
  <c r="D268"/>
  <c r="E267"/>
  <c r="F267" s="1"/>
  <c r="D267"/>
  <c r="E266"/>
  <c r="F266" s="1"/>
  <c r="D266"/>
  <c r="E265"/>
  <c r="F265" s="1"/>
  <c r="D265"/>
  <c r="E264"/>
  <c r="F264" s="1"/>
  <c r="D264"/>
  <c r="E263"/>
  <c r="F263" s="1"/>
  <c r="D263"/>
  <c r="E262"/>
  <c r="F262" s="1"/>
  <c r="D262"/>
  <c r="E261"/>
  <c r="F261" s="1"/>
  <c r="D261"/>
  <c r="E260"/>
  <c r="F260" s="1"/>
  <c r="D260"/>
  <c r="E259"/>
  <c r="F259" s="1"/>
  <c r="D259"/>
  <c r="E258"/>
  <c r="F258" s="1"/>
  <c r="D258"/>
  <c r="E257"/>
  <c r="F257" s="1"/>
  <c r="D257"/>
  <c r="E256"/>
  <c r="F256" s="1"/>
  <c r="D256"/>
  <c r="E255"/>
  <c r="F255" s="1"/>
  <c r="D255"/>
  <c r="E254"/>
  <c r="F254" s="1"/>
  <c r="D254"/>
  <c r="E253"/>
  <c r="F253" s="1"/>
  <c r="D253"/>
  <c r="E252"/>
  <c r="F252" s="1"/>
  <c r="D252"/>
  <c r="E251"/>
  <c r="F251" s="1"/>
  <c r="D251"/>
  <c r="E250"/>
  <c r="F250" s="1"/>
  <c r="D250"/>
  <c r="E249"/>
  <c r="F249" s="1"/>
  <c r="D249"/>
  <c r="E248"/>
  <c r="F248" s="1"/>
  <c r="D248"/>
  <c r="E247"/>
  <c r="F247" s="1"/>
  <c r="D247"/>
  <c r="E246"/>
  <c r="F246" s="1"/>
  <c r="D246"/>
  <c r="E245"/>
  <c r="F245" s="1"/>
  <c r="D245"/>
  <c r="E244"/>
  <c r="F244" s="1"/>
  <c r="D244"/>
  <c r="E243"/>
  <c r="F243" s="1"/>
  <c r="D243"/>
  <c r="E242"/>
  <c r="F242" s="1"/>
  <c r="D242"/>
  <c r="E241"/>
  <c r="F241" s="1"/>
  <c r="D241"/>
  <c r="E240"/>
  <c r="F240" s="1"/>
  <c r="D240"/>
  <c r="E239"/>
  <c r="F239" s="1"/>
  <c r="D239"/>
  <c r="E238"/>
  <c r="F238" s="1"/>
  <c r="D238"/>
  <c r="E237"/>
  <c r="F237" s="1"/>
  <c r="D237"/>
  <c r="E236"/>
  <c r="F236" s="1"/>
  <c r="D236"/>
  <c r="E235"/>
  <c r="F235" s="1"/>
  <c r="D235"/>
  <c r="E234"/>
  <c r="F234" s="1"/>
  <c r="D234"/>
  <c r="E233"/>
  <c r="F233" s="1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D183"/>
  <c r="E183" s="1"/>
  <c r="E182"/>
  <c r="F182" s="1"/>
  <c r="D182"/>
  <c r="D181"/>
  <c r="E181" s="1"/>
  <c r="F181" s="1"/>
  <c r="E180"/>
  <c r="D180"/>
  <c r="D179"/>
  <c r="E179" s="1"/>
  <c r="E178"/>
  <c r="F178" s="1"/>
  <c r="D178"/>
  <c r="I177"/>
  <c r="D177"/>
  <c r="E177" s="1"/>
  <c r="F177" s="1"/>
  <c r="E176"/>
  <c r="D176"/>
  <c r="D175"/>
  <c r="E175" s="1"/>
  <c r="E174"/>
  <c r="F174" s="1"/>
  <c r="D174"/>
  <c r="D173"/>
  <c r="E173" s="1"/>
  <c r="E172"/>
  <c r="D172"/>
  <c r="D171"/>
  <c r="E171" s="1"/>
  <c r="E170"/>
  <c r="F170" s="1"/>
  <c r="D170"/>
  <c r="I169"/>
  <c r="D169"/>
  <c r="E169" s="1"/>
  <c r="F169" s="1"/>
  <c r="E168"/>
  <c r="D168"/>
  <c r="D167"/>
  <c r="E167" s="1"/>
  <c r="E166"/>
  <c r="F166" s="1"/>
  <c r="D166"/>
  <c r="D165"/>
  <c r="E165" s="1"/>
  <c r="F165" s="1"/>
  <c r="E164"/>
  <c r="D164"/>
  <c r="D163"/>
  <c r="E163" s="1"/>
  <c r="E162"/>
  <c r="F162" s="1"/>
  <c r="D162"/>
  <c r="I161"/>
  <c r="D161"/>
  <c r="E161" s="1"/>
  <c r="F161" s="1"/>
  <c r="E160"/>
  <c r="D160"/>
  <c r="D159"/>
  <c r="E159" s="1"/>
  <c r="E158"/>
  <c r="F158" s="1"/>
  <c r="D158"/>
  <c r="D157"/>
  <c r="E157" s="1"/>
  <c r="E156"/>
  <c r="D156"/>
  <c r="D155"/>
  <c r="E155" s="1"/>
  <c r="E154"/>
  <c r="F154" s="1"/>
  <c r="D154"/>
  <c r="I153"/>
  <c r="D153"/>
  <c r="E153" s="1"/>
  <c r="F153" s="1"/>
  <c r="E152"/>
  <c r="D152"/>
  <c r="D151"/>
  <c r="E151" s="1"/>
  <c r="E150"/>
  <c r="F150" s="1"/>
  <c r="D150"/>
  <c r="D149"/>
  <c r="E149" s="1"/>
  <c r="F149" s="1"/>
  <c r="E148"/>
  <c r="D148"/>
  <c r="D147"/>
  <c r="E147" s="1"/>
  <c r="E146"/>
  <c r="F146" s="1"/>
  <c r="D146"/>
  <c r="I145"/>
  <c r="D145"/>
  <c r="E145" s="1"/>
  <c r="F145" s="1"/>
  <c r="E144"/>
  <c r="D144"/>
  <c r="D143"/>
  <c r="E143" s="1"/>
  <c r="E142"/>
  <c r="F142" s="1"/>
  <c r="D142"/>
  <c r="I141"/>
  <c r="E141"/>
  <c r="F141" s="1"/>
  <c r="D141"/>
  <c r="I140"/>
  <c r="E140"/>
  <c r="F140" s="1"/>
  <c r="D140"/>
  <c r="E139"/>
  <c r="F139" s="1"/>
  <c r="D139"/>
  <c r="I138"/>
  <c r="E138"/>
  <c r="F138" s="1"/>
  <c r="D138"/>
  <c r="E137"/>
  <c r="D137"/>
  <c r="I136"/>
  <c r="E136"/>
  <c r="F136" s="1"/>
  <c r="D136"/>
  <c r="E135"/>
  <c r="F135" s="1"/>
  <c r="D135"/>
  <c r="I134"/>
  <c r="E134"/>
  <c r="F134" s="1"/>
  <c r="D134"/>
  <c r="E133"/>
  <c r="D133"/>
  <c r="I132"/>
  <c r="E132"/>
  <c r="F132" s="1"/>
  <c r="D132"/>
  <c r="E131"/>
  <c r="F131" s="1"/>
  <c r="D131"/>
  <c r="I130"/>
  <c r="E130"/>
  <c r="F130" s="1"/>
  <c r="D130"/>
  <c r="E129"/>
  <c r="D129"/>
  <c r="I128"/>
  <c r="E128"/>
  <c r="F128" s="1"/>
  <c r="D128"/>
  <c r="E127"/>
  <c r="F127" s="1"/>
  <c r="D127"/>
  <c r="I126"/>
  <c r="E126"/>
  <c r="F126" s="1"/>
  <c r="D126"/>
  <c r="E125"/>
  <c r="D125"/>
  <c r="I124"/>
  <c r="E124"/>
  <c r="F124" s="1"/>
  <c r="D124"/>
  <c r="E123"/>
  <c r="F123" s="1"/>
  <c r="D123"/>
  <c r="I122"/>
  <c r="E122"/>
  <c r="F122" s="1"/>
  <c r="D122"/>
  <c r="E121"/>
  <c r="D121"/>
  <c r="I120"/>
  <c r="E120"/>
  <c r="F120" s="1"/>
  <c r="D120"/>
  <c r="E119"/>
  <c r="F119" s="1"/>
  <c r="D119"/>
  <c r="I118"/>
  <c r="E118"/>
  <c r="F118" s="1"/>
  <c r="D118"/>
  <c r="E117"/>
  <c r="D117"/>
  <c r="I116"/>
  <c r="E116"/>
  <c r="F116" s="1"/>
  <c r="D116"/>
  <c r="E115"/>
  <c r="F115" s="1"/>
  <c r="D115"/>
  <c r="I114"/>
  <c r="E114"/>
  <c r="F114" s="1"/>
  <c r="D114"/>
  <c r="E113"/>
  <c r="D113"/>
  <c r="I112"/>
  <c r="E112"/>
  <c r="F112" s="1"/>
  <c r="D112"/>
  <c r="E111"/>
  <c r="F111" s="1"/>
  <c r="D111"/>
  <c r="I110"/>
  <c r="E110"/>
  <c r="F110" s="1"/>
  <c r="D110"/>
  <c r="E109"/>
  <c r="D109"/>
  <c r="I108"/>
  <c r="E108"/>
  <c r="F108" s="1"/>
  <c r="D108"/>
  <c r="E107"/>
  <c r="F107" s="1"/>
  <c r="D107"/>
  <c r="I106"/>
  <c r="E106"/>
  <c r="F106" s="1"/>
  <c r="D106"/>
  <c r="E105"/>
  <c r="D105"/>
  <c r="I104"/>
  <c r="E104"/>
  <c r="F104" s="1"/>
  <c r="D104"/>
  <c r="E103"/>
  <c r="F103" s="1"/>
  <c r="D103"/>
  <c r="I102"/>
  <c r="E102"/>
  <c r="F102" s="1"/>
  <c r="D102"/>
  <c r="E101"/>
  <c r="D101"/>
  <c r="I100"/>
  <c r="E100"/>
  <c r="F100" s="1"/>
  <c r="D100"/>
  <c r="E99"/>
  <c r="F99" s="1"/>
  <c r="D99"/>
  <c r="I98"/>
  <c r="E98"/>
  <c r="F98" s="1"/>
  <c r="D98"/>
  <c r="E97"/>
  <c r="D97"/>
  <c r="I96"/>
  <c r="E96"/>
  <c r="F96" s="1"/>
  <c r="D96"/>
  <c r="E95"/>
  <c r="F95" s="1"/>
  <c r="D95"/>
  <c r="I94"/>
  <c r="E94"/>
  <c r="F94" s="1"/>
  <c r="D94"/>
  <c r="E93"/>
  <c r="D93"/>
  <c r="I92"/>
  <c r="E92"/>
  <c r="F92" s="1"/>
  <c r="D92"/>
  <c r="E91"/>
  <c r="F91" s="1"/>
  <c r="D91"/>
  <c r="I90"/>
  <c r="E90"/>
  <c r="F90" s="1"/>
  <c r="D90"/>
  <c r="E89"/>
  <c r="D89"/>
  <c r="I88"/>
  <c r="E88"/>
  <c r="F88" s="1"/>
  <c r="D88"/>
  <c r="E87"/>
  <c r="F87" s="1"/>
  <c r="D87"/>
  <c r="I86"/>
  <c r="E86"/>
  <c r="F86" s="1"/>
  <c r="D86"/>
  <c r="E85"/>
  <c r="D85"/>
  <c r="I84"/>
  <c r="E84"/>
  <c r="F84" s="1"/>
  <c r="D84"/>
  <c r="E83"/>
  <c r="F83" s="1"/>
  <c r="D83"/>
  <c r="I82"/>
  <c r="E82"/>
  <c r="F82" s="1"/>
  <c r="D82"/>
  <c r="E81"/>
  <c r="D81"/>
  <c r="I80"/>
  <c r="E80"/>
  <c r="F80" s="1"/>
  <c r="D80"/>
  <c r="E79"/>
  <c r="F79" s="1"/>
  <c r="D79"/>
  <c r="I78"/>
  <c r="E78"/>
  <c r="F78" s="1"/>
  <c r="D78"/>
  <c r="E77"/>
  <c r="D77"/>
  <c r="I76"/>
  <c r="E76"/>
  <c r="F76" s="1"/>
  <c r="D76"/>
  <c r="E75"/>
  <c r="F75" s="1"/>
  <c r="D75"/>
  <c r="I74"/>
  <c r="E74"/>
  <c r="F74" s="1"/>
  <c r="D74"/>
  <c r="E73"/>
  <c r="D73"/>
  <c r="I72"/>
  <c r="E72"/>
  <c r="F72" s="1"/>
  <c r="D72"/>
  <c r="E71"/>
  <c r="F71" s="1"/>
  <c r="D71"/>
  <c r="I70"/>
  <c r="E70"/>
  <c r="F70" s="1"/>
  <c r="D70"/>
  <c r="E69"/>
  <c r="D69"/>
  <c r="I68"/>
  <c r="E68"/>
  <c r="F68" s="1"/>
  <c r="D68"/>
  <c r="E67"/>
  <c r="F67" s="1"/>
  <c r="D67"/>
  <c r="I66"/>
  <c r="E66"/>
  <c r="F66" s="1"/>
  <c r="D66"/>
  <c r="E65"/>
  <c r="D65"/>
  <c r="I64"/>
  <c r="E64"/>
  <c r="F64" s="1"/>
  <c r="D64"/>
  <c r="E63"/>
  <c r="F63" s="1"/>
  <c r="D63"/>
  <c r="I62"/>
  <c r="E62"/>
  <c r="F62" s="1"/>
  <c r="D62"/>
  <c r="E61"/>
  <c r="D61"/>
  <c r="I60"/>
  <c r="E60"/>
  <c r="F60" s="1"/>
  <c r="D60"/>
  <c r="E59"/>
  <c r="F59" s="1"/>
  <c r="D59"/>
  <c r="I58"/>
  <c r="E58"/>
  <c r="F58" s="1"/>
  <c r="D58"/>
  <c r="E57"/>
  <c r="D57"/>
  <c r="I56"/>
  <c r="E56"/>
  <c r="F56" s="1"/>
  <c r="D56"/>
  <c r="E55"/>
  <c r="F55" s="1"/>
  <c r="D55"/>
  <c r="I54"/>
  <c r="E54"/>
  <c r="F54" s="1"/>
  <c r="D54"/>
  <c r="E53"/>
  <c r="D53"/>
  <c r="I52"/>
  <c r="E52"/>
  <c r="F52" s="1"/>
  <c r="D52"/>
  <c r="E51"/>
  <c r="F51" s="1"/>
  <c r="D51"/>
  <c r="I50"/>
  <c r="E50"/>
  <c r="F50" s="1"/>
  <c r="D50"/>
  <c r="E49"/>
  <c r="D49"/>
  <c r="I48"/>
  <c r="E48"/>
  <c r="F48" s="1"/>
  <c r="D48"/>
  <c r="E47"/>
  <c r="F47" s="1"/>
  <c r="D47"/>
  <c r="I46"/>
  <c r="E46"/>
  <c r="F46" s="1"/>
  <c r="D46"/>
  <c r="E45"/>
  <c r="D45"/>
  <c r="I44"/>
  <c r="E44"/>
  <c r="F44" s="1"/>
  <c r="D44"/>
  <c r="E43"/>
  <c r="F43" s="1"/>
  <c r="D43"/>
  <c r="I42"/>
  <c r="E42"/>
  <c r="F42" s="1"/>
  <c r="D42"/>
  <c r="E41"/>
  <c r="D41"/>
  <c r="I40"/>
  <c r="E40"/>
  <c r="F40" s="1"/>
  <c r="D40"/>
  <c r="E39"/>
  <c r="F39" s="1"/>
  <c r="D39"/>
  <c r="I38"/>
  <c r="E38"/>
  <c r="F38" s="1"/>
  <c r="D38"/>
  <c r="E37"/>
  <c r="D37"/>
  <c r="I36"/>
  <c r="E36"/>
  <c r="F36" s="1"/>
  <c r="D36"/>
  <c r="E35"/>
  <c r="F35" s="1"/>
  <c r="D35"/>
  <c r="I34"/>
  <c r="E34"/>
  <c r="F34" s="1"/>
  <c r="D34"/>
  <c r="E33"/>
  <c r="D33"/>
  <c r="I32"/>
  <c r="E32"/>
  <c r="F32" s="1"/>
  <c r="D32"/>
  <c r="E31"/>
  <c r="F31" s="1"/>
  <c r="D31"/>
  <c r="I30"/>
  <c r="E30"/>
  <c r="F30" s="1"/>
  <c r="D30"/>
  <c r="E29"/>
  <c r="D29"/>
  <c r="I28"/>
  <c r="E28"/>
  <c r="F28" s="1"/>
  <c r="D28"/>
  <c r="E27"/>
  <c r="F27" s="1"/>
  <c r="D27"/>
  <c r="I26"/>
  <c r="E26"/>
  <c r="F26" s="1"/>
  <c r="D26"/>
  <c r="E25"/>
  <c r="D25"/>
  <c r="I24"/>
  <c r="E24"/>
  <c r="F24" s="1"/>
  <c r="D24"/>
  <c r="E23"/>
  <c r="F23" s="1"/>
  <c r="D23"/>
  <c r="I22"/>
  <c r="E22"/>
  <c r="F22" s="1"/>
  <c r="D22"/>
  <c r="E21"/>
  <c r="D21"/>
  <c r="I20"/>
  <c r="E20"/>
  <c r="F20" s="1"/>
  <c r="D20"/>
  <c r="E19"/>
  <c r="F19" s="1"/>
  <c r="D19"/>
  <c r="I18"/>
  <c r="E18"/>
  <c r="F18" s="1"/>
  <c r="D18"/>
  <c r="E17"/>
  <c r="D17"/>
  <c r="I16"/>
  <c r="E16"/>
  <c r="F16" s="1"/>
  <c r="D16"/>
  <c r="E15"/>
  <c r="F15" s="1"/>
  <c r="D15"/>
  <c r="I14"/>
  <c r="E14"/>
  <c r="F14" s="1"/>
  <c r="D14"/>
  <c r="E13"/>
  <c r="D13"/>
  <c r="I12"/>
  <c r="E12"/>
  <c r="F12" s="1"/>
  <c r="D12"/>
  <c r="E11"/>
  <c r="F11" s="1"/>
  <c r="D11"/>
  <c r="I10"/>
  <c r="E10"/>
  <c r="F10" s="1"/>
  <c r="D10"/>
  <c r="E9"/>
  <c r="D9"/>
  <c r="I8"/>
  <c r="E8"/>
  <c r="F8" s="1"/>
  <c r="D8"/>
  <c r="E7"/>
  <c r="F7" s="1"/>
  <c r="D7"/>
  <c r="I6"/>
  <c r="E6"/>
  <c r="F6" s="1"/>
  <c r="D6"/>
  <c r="E5"/>
  <c r="D5"/>
  <c r="I4"/>
  <c r="E4"/>
  <c r="F4" s="1"/>
  <c r="D4"/>
  <c r="E3"/>
  <c r="F3" s="1"/>
  <c r="D3"/>
  <c r="I2"/>
  <c r="E2"/>
  <c r="F2" s="1"/>
  <c r="D2"/>
  <c r="F390" i="8"/>
  <c r="D390"/>
  <c r="E390" s="1"/>
  <c r="I390" s="1"/>
  <c r="F389"/>
  <c r="D389"/>
  <c r="E389" s="1"/>
  <c r="I389" s="1"/>
  <c r="F388"/>
  <c r="D388"/>
  <c r="E388" s="1"/>
  <c r="I388" s="1"/>
  <c r="F387"/>
  <c r="D387"/>
  <c r="E387" s="1"/>
  <c r="I387" s="1"/>
  <c r="F386"/>
  <c r="D386"/>
  <c r="E386" s="1"/>
  <c r="I386" s="1"/>
  <c r="F385"/>
  <c r="D385"/>
  <c r="E385" s="1"/>
  <c r="I385" s="1"/>
  <c r="F384"/>
  <c r="D384"/>
  <c r="E384" s="1"/>
  <c r="I384" s="1"/>
  <c r="F383"/>
  <c r="D383"/>
  <c r="E383" s="1"/>
  <c r="I383" s="1"/>
  <c r="F382"/>
  <c r="D382"/>
  <c r="E382" s="1"/>
  <c r="I382" s="1"/>
  <c r="F381"/>
  <c r="D381"/>
  <c r="E381" s="1"/>
  <c r="I381" s="1"/>
  <c r="F380"/>
  <c r="D380"/>
  <c r="E380" s="1"/>
  <c r="I380" s="1"/>
  <c r="F379"/>
  <c r="D379"/>
  <c r="E379" s="1"/>
  <c r="I379" s="1"/>
  <c r="F378"/>
  <c r="D378"/>
  <c r="E378" s="1"/>
  <c r="I378" s="1"/>
  <c r="F377"/>
  <c r="D377"/>
  <c r="E377" s="1"/>
  <c r="I377" s="1"/>
  <c r="F376"/>
  <c r="D376"/>
  <c r="E376" s="1"/>
  <c r="I376" s="1"/>
  <c r="F375"/>
  <c r="D375"/>
  <c r="E375" s="1"/>
  <c r="I375" s="1"/>
  <c r="F374"/>
  <c r="D374"/>
  <c r="E374" s="1"/>
  <c r="I374" s="1"/>
  <c r="F373"/>
  <c r="D373"/>
  <c r="E373" s="1"/>
  <c r="I373" s="1"/>
  <c r="F372"/>
  <c r="D372"/>
  <c r="E372" s="1"/>
  <c r="I372" s="1"/>
  <c r="F371"/>
  <c r="D371"/>
  <c r="E371" s="1"/>
  <c r="I371" s="1"/>
  <c r="F370"/>
  <c r="D370"/>
  <c r="E370" s="1"/>
  <c r="I370" s="1"/>
  <c r="F369"/>
  <c r="D369"/>
  <c r="E369" s="1"/>
  <c r="I369" s="1"/>
  <c r="F368"/>
  <c r="D368"/>
  <c r="E368" s="1"/>
  <c r="I368" s="1"/>
  <c r="F367"/>
  <c r="D367"/>
  <c r="E367" s="1"/>
  <c r="I367" s="1"/>
  <c r="F366"/>
  <c r="D366"/>
  <c r="E366" s="1"/>
  <c r="I366" s="1"/>
  <c r="F365"/>
  <c r="D365"/>
  <c r="E365" s="1"/>
  <c r="I365" s="1"/>
  <c r="F364"/>
  <c r="D364"/>
  <c r="E364" s="1"/>
  <c r="I364" s="1"/>
  <c r="F363"/>
  <c r="D363"/>
  <c r="E363" s="1"/>
  <c r="I363" s="1"/>
  <c r="F362"/>
  <c r="D362"/>
  <c r="E362" s="1"/>
  <c r="I362" s="1"/>
  <c r="F361"/>
  <c r="D361"/>
  <c r="E361" s="1"/>
  <c r="I361" s="1"/>
  <c r="F360"/>
  <c r="D360"/>
  <c r="E360" s="1"/>
  <c r="I360" s="1"/>
  <c r="F359"/>
  <c r="D359"/>
  <c r="E359" s="1"/>
  <c r="I359" s="1"/>
  <c r="F358"/>
  <c r="D358"/>
  <c r="E358" s="1"/>
  <c r="I358" s="1"/>
  <c r="F357"/>
  <c r="D357"/>
  <c r="E357" s="1"/>
  <c r="I357" s="1"/>
  <c r="F356"/>
  <c r="D356"/>
  <c r="E356" s="1"/>
  <c r="I356" s="1"/>
  <c r="F355"/>
  <c r="D355"/>
  <c r="E355" s="1"/>
  <c r="I355" s="1"/>
  <c r="F354"/>
  <c r="D354"/>
  <c r="E354" s="1"/>
  <c r="I354" s="1"/>
  <c r="F353"/>
  <c r="D353"/>
  <c r="E353" s="1"/>
  <c r="I353" s="1"/>
  <c r="F352"/>
  <c r="D352"/>
  <c r="E352" s="1"/>
  <c r="I352" s="1"/>
  <c r="F351"/>
  <c r="D351"/>
  <c r="E351" s="1"/>
  <c r="I351" s="1"/>
  <c r="F350"/>
  <c r="D350"/>
  <c r="E350" s="1"/>
  <c r="I350" s="1"/>
  <c r="F349"/>
  <c r="D349"/>
  <c r="E349" s="1"/>
  <c r="I349" s="1"/>
  <c r="D348"/>
  <c r="E348" s="1"/>
  <c r="E347"/>
  <c r="I347" s="1"/>
  <c r="D347"/>
  <c r="D346"/>
  <c r="E346" s="1"/>
  <c r="I346" s="1"/>
  <c r="E345"/>
  <c r="D345"/>
  <c r="D344"/>
  <c r="E344" s="1"/>
  <c r="E343"/>
  <c r="I343" s="1"/>
  <c r="D343"/>
  <c r="F342"/>
  <c r="D342"/>
  <c r="E342" s="1"/>
  <c r="I342" s="1"/>
  <c r="E341"/>
  <c r="D341"/>
  <c r="D340"/>
  <c r="E340" s="1"/>
  <c r="E339"/>
  <c r="I339" s="1"/>
  <c r="D339"/>
  <c r="D338"/>
  <c r="E338" s="1"/>
  <c r="I338" s="1"/>
  <c r="E337"/>
  <c r="D337"/>
  <c r="D336"/>
  <c r="E336" s="1"/>
  <c r="E335"/>
  <c r="I335" s="1"/>
  <c r="D335"/>
  <c r="F334"/>
  <c r="D334"/>
  <c r="E334" s="1"/>
  <c r="I334" s="1"/>
  <c r="E333"/>
  <c r="D333"/>
  <c r="D332"/>
  <c r="E332" s="1"/>
  <c r="E331"/>
  <c r="I331" s="1"/>
  <c r="D331"/>
  <c r="D330"/>
  <c r="E330" s="1"/>
  <c r="I330" s="1"/>
  <c r="E329"/>
  <c r="D329"/>
  <c r="D328"/>
  <c r="E328" s="1"/>
  <c r="E327"/>
  <c r="I327" s="1"/>
  <c r="D327"/>
  <c r="F326"/>
  <c r="D326"/>
  <c r="E326" s="1"/>
  <c r="I326" s="1"/>
  <c r="E325"/>
  <c r="D325"/>
  <c r="D324"/>
  <c r="E324" s="1"/>
  <c r="E323"/>
  <c r="I323" s="1"/>
  <c r="D323"/>
  <c r="D322"/>
  <c r="E322" s="1"/>
  <c r="I322" s="1"/>
  <c r="E321"/>
  <c r="D321"/>
  <c r="D320"/>
  <c r="E320" s="1"/>
  <c r="E319"/>
  <c r="I319" s="1"/>
  <c r="D319"/>
  <c r="F318"/>
  <c r="D318"/>
  <c r="E318" s="1"/>
  <c r="I318" s="1"/>
  <c r="E317"/>
  <c r="D317"/>
  <c r="D316"/>
  <c r="E316" s="1"/>
  <c r="E315"/>
  <c r="I315" s="1"/>
  <c r="D315"/>
  <c r="D314"/>
  <c r="E314" s="1"/>
  <c r="I314" s="1"/>
  <c r="E313"/>
  <c r="D313"/>
  <c r="D312"/>
  <c r="E312" s="1"/>
  <c r="E311"/>
  <c r="I311" s="1"/>
  <c r="D311"/>
  <c r="F310"/>
  <c r="D310"/>
  <c r="E310" s="1"/>
  <c r="I310" s="1"/>
  <c r="E309"/>
  <c r="D309"/>
  <c r="D308"/>
  <c r="E308" s="1"/>
  <c r="E307"/>
  <c r="I307" s="1"/>
  <c r="D307"/>
  <c r="D306"/>
  <c r="E306" s="1"/>
  <c r="I306" s="1"/>
  <c r="E305"/>
  <c r="D305"/>
  <c r="D304"/>
  <c r="E304" s="1"/>
  <c r="E303"/>
  <c r="I303" s="1"/>
  <c r="D303"/>
  <c r="F302"/>
  <c r="D302"/>
  <c r="E302" s="1"/>
  <c r="I302" s="1"/>
  <c r="E301"/>
  <c r="D301"/>
  <c r="D300"/>
  <c r="E300" s="1"/>
  <c r="E299"/>
  <c r="I299" s="1"/>
  <c r="D299"/>
  <c r="D298"/>
  <c r="E298" s="1"/>
  <c r="I298" s="1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F191" s="1"/>
  <c r="D191"/>
  <c r="E190"/>
  <c r="F190" s="1"/>
  <c r="D190"/>
  <c r="I189"/>
  <c r="E189"/>
  <c r="F189" s="1"/>
  <c r="D189"/>
  <c r="I188"/>
  <c r="E188"/>
  <c r="F188" s="1"/>
  <c r="D188"/>
  <c r="E187"/>
  <c r="F187" s="1"/>
  <c r="D187"/>
  <c r="E186"/>
  <c r="F186" s="1"/>
  <c r="D186"/>
  <c r="I185"/>
  <c r="E185"/>
  <c r="F185" s="1"/>
  <c r="D185"/>
  <c r="I184"/>
  <c r="E184"/>
  <c r="F184" s="1"/>
  <c r="D184"/>
  <c r="E183"/>
  <c r="F183" s="1"/>
  <c r="D183"/>
  <c r="E182"/>
  <c r="F182" s="1"/>
  <c r="D182"/>
  <c r="I181"/>
  <c r="E181"/>
  <c r="F181" s="1"/>
  <c r="D181"/>
  <c r="I180"/>
  <c r="E180"/>
  <c r="F180" s="1"/>
  <c r="D180"/>
  <c r="E179"/>
  <c r="F179" s="1"/>
  <c r="D179"/>
  <c r="E178"/>
  <c r="F178" s="1"/>
  <c r="D178"/>
  <c r="I177"/>
  <c r="E177"/>
  <c r="F177" s="1"/>
  <c r="D177"/>
  <c r="I176"/>
  <c r="E176"/>
  <c r="F176" s="1"/>
  <c r="D176"/>
  <c r="E175"/>
  <c r="F175" s="1"/>
  <c r="D175"/>
  <c r="E174"/>
  <c r="F174" s="1"/>
  <c r="D174"/>
  <c r="I173"/>
  <c r="E173"/>
  <c r="F173" s="1"/>
  <c r="D173"/>
  <c r="I172"/>
  <c r="E172"/>
  <c r="F172" s="1"/>
  <c r="D172"/>
  <c r="E171"/>
  <c r="F171" s="1"/>
  <c r="D171"/>
  <c r="E170"/>
  <c r="F170" s="1"/>
  <c r="D170"/>
  <c r="I169"/>
  <c r="E169"/>
  <c r="F169" s="1"/>
  <c r="D169"/>
  <c r="I168"/>
  <c r="E168"/>
  <c r="F168" s="1"/>
  <c r="D168"/>
  <c r="E167"/>
  <c r="F167" s="1"/>
  <c r="D167"/>
  <c r="E166"/>
  <c r="F166" s="1"/>
  <c r="D166"/>
  <c r="I165"/>
  <c r="E165"/>
  <c r="F165" s="1"/>
  <c r="D165"/>
  <c r="I164"/>
  <c r="E164"/>
  <c r="F164" s="1"/>
  <c r="D164"/>
  <c r="E163"/>
  <c r="F163" s="1"/>
  <c r="D163"/>
  <c r="E162"/>
  <c r="F162" s="1"/>
  <c r="D162"/>
  <c r="I161"/>
  <c r="E161"/>
  <c r="F161" s="1"/>
  <c r="D161"/>
  <c r="I160"/>
  <c r="E160"/>
  <c r="F160" s="1"/>
  <c r="D160"/>
  <c r="E159"/>
  <c r="D159"/>
  <c r="E158"/>
  <c r="F158" s="1"/>
  <c r="D158"/>
  <c r="I157"/>
  <c r="E157"/>
  <c r="F157" s="1"/>
  <c r="D157"/>
  <c r="I156"/>
  <c r="E156"/>
  <c r="F156" s="1"/>
  <c r="D156"/>
  <c r="E155"/>
  <c r="D155"/>
  <c r="D154"/>
  <c r="E154" s="1"/>
  <c r="D153"/>
  <c r="E153" s="1"/>
  <c r="I152"/>
  <c r="E152"/>
  <c r="F152" s="1"/>
  <c r="D152"/>
  <c r="E151"/>
  <c r="D151"/>
  <c r="D150"/>
  <c r="E150" s="1"/>
  <c r="D149"/>
  <c r="E149" s="1"/>
  <c r="I148"/>
  <c r="E148"/>
  <c r="F148" s="1"/>
  <c r="D148"/>
  <c r="E147"/>
  <c r="D147"/>
  <c r="D146"/>
  <c r="E146" s="1"/>
  <c r="D145"/>
  <c r="E145" s="1"/>
  <c r="I144"/>
  <c r="E144"/>
  <c r="F144" s="1"/>
  <c r="D144"/>
  <c r="E143"/>
  <c r="D143"/>
  <c r="D142"/>
  <c r="E142" s="1"/>
  <c r="D141"/>
  <c r="E141" s="1"/>
  <c r="I140"/>
  <c r="E140"/>
  <c r="F140" s="1"/>
  <c r="D140"/>
  <c r="E139"/>
  <c r="D139"/>
  <c r="D138"/>
  <c r="E138" s="1"/>
  <c r="D137"/>
  <c r="E137" s="1"/>
  <c r="I136"/>
  <c r="E136"/>
  <c r="F136" s="1"/>
  <c r="D136"/>
  <c r="E135"/>
  <c r="D135"/>
  <c r="D134"/>
  <c r="E134" s="1"/>
  <c r="D133"/>
  <c r="E133" s="1"/>
  <c r="I132"/>
  <c r="E132"/>
  <c r="F132" s="1"/>
  <c r="D132"/>
  <c r="E131"/>
  <c r="D131"/>
  <c r="D130"/>
  <c r="E130" s="1"/>
  <c r="D129"/>
  <c r="E129" s="1"/>
  <c r="I128"/>
  <c r="E128"/>
  <c r="F128" s="1"/>
  <c r="D128"/>
  <c r="E127"/>
  <c r="D127"/>
  <c r="D126"/>
  <c r="E126" s="1"/>
  <c r="D125"/>
  <c r="E125" s="1"/>
  <c r="I124"/>
  <c r="E124"/>
  <c r="F124" s="1"/>
  <c r="D124"/>
  <c r="E123"/>
  <c r="D123"/>
  <c r="D122"/>
  <c r="E122" s="1"/>
  <c r="D121"/>
  <c r="E121" s="1"/>
  <c r="I120"/>
  <c r="E120"/>
  <c r="F120" s="1"/>
  <c r="D120"/>
  <c r="E119"/>
  <c r="D119"/>
  <c r="D118"/>
  <c r="E118" s="1"/>
  <c r="D117"/>
  <c r="E117" s="1"/>
  <c r="I116"/>
  <c r="E116"/>
  <c r="F116" s="1"/>
  <c r="D116"/>
  <c r="E115"/>
  <c r="D115"/>
  <c r="D114"/>
  <c r="E114" s="1"/>
  <c r="D113"/>
  <c r="E113" s="1"/>
  <c r="I112"/>
  <c r="E112"/>
  <c r="F112" s="1"/>
  <c r="D112"/>
  <c r="E111"/>
  <c r="D111"/>
  <c r="D110"/>
  <c r="E110" s="1"/>
  <c r="D109"/>
  <c r="E109" s="1"/>
  <c r="I108"/>
  <c r="E108"/>
  <c r="F108" s="1"/>
  <c r="D108"/>
  <c r="E107"/>
  <c r="D107"/>
  <c r="D106"/>
  <c r="E106" s="1"/>
  <c r="D105"/>
  <c r="E105" s="1"/>
  <c r="I104"/>
  <c r="E104"/>
  <c r="F104" s="1"/>
  <c r="D104"/>
  <c r="F103"/>
  <c r="E103"/>
  <c r="I103" s="1"/>
  <c r="D103"/>
  <c r="F102"/>
  <c r="E102"/>
  <c r="I102" s="1"/>
  <c r="D102"/>
  <c r="F101"/>
  <c r="E101"/>
  <c r="I101" s="1"/>
  <c r="D101"/>
  <c r="F100"/>
  <c r="E100"/>
  <c r="I100" s="1"/>
  <c r="D100"/>
  <c r="F99"/>
  <c r="E99"/>
  <c r="I99" s="1"/>
  <c r="D99"/>
  <c r="F98"/>
  <c r="E98"/>
  <c r="I98" s="1"/>
  <c r="D98"/>
  <c r="F97"/>
  <c r="E97"/>
  <c r="I97" s="1"/>
  <c r="D97"/>
  <c r="F96"/>
  <c r="E96"/>
  <c r="I96" s="1"/>
  <c r="D96"/>
  <c r="F95"/>
  <c r="E95"/>
  <c r="I95" s="1"/>
  <c r="D95"/>
  <c r="F94"/>
  <c r="E94"/>
  <c r="I94" s="1"/>
  <c r="D94"/>
  <c r="F93"/>
  <c r="E93"/>
  <c r="I93" s="1"/>
  <c r="D93"/>
  <c r="F92"/>
  <c r="E92"/>
  <c r="I92" s="1"/>
  <c r="D92"/>
  <c r="F91"/>
  <c r="E91"/>
  <c r="I91" s="1"/>
  <c r="D91"/>
  <c r="F90"/>
  <c r="E90"/>
  <c r="I90" s="1"/>
  <c r="D90"/>
  <c r="F89"/>
  <c r="E89"/>
  <c r="I89" s="1"/>
  <c r="D89"/>
  <c r="F88"/>
  <c r="E88"/>
  <c r="I88" s="1"/>
  <c r="D88"/>
  <c r="F87"/>
  <c r="E87"/>
  <c r="I87" s="1"/>
  <c r="D87"/>
  <c r="F86"/>
  <c r="E86"/>
  <c r="I86" s="1"/>
  <c r="D86"/>
  <c r="F85"/>
  <c r="E85"/>
  <c r="I85" s="1"/>
  <c r="D85"/>
  <c r="F84"/>
  <c r="E84"/>
  <c r="I84" s="1"/>
  <c r="D84"/>
  <c r="F83"/>
  <c r="E83"/>
  <c r="I83" s="1"/>
  <c r="D83"/>
  <c r="F82"/>
  <c r="E82"/>
  <c r="I82" s="1"/>
  <c r="D82"/>
  <c r="F81"/>
  <c r="E81"/>
  <c r="I81" s="1"/>
  <c r="D81"/>
  <c r="F80"/>
  <c r="E80"/>
  <c r="I80" s="1"/>
  <c r="D80"/>
  <c r="F79"/>
  <c r="E79"/>
  <c r="I79" s="1"/>
  <c r="D79"/>
  <c r="F78"/>
  <c r="E78"/>
  <c r="I78" s="1"/>
  <c r="D78"/>
  <c r="F77"/>
  <c r="E77"/>
  <c r="I77" s="1"/>
  <c r="D77"/>
  <c r="F76"/>
  <c r="E76"/>
  <c r="I76" s="1"/>
  <c r="D76"/>
  <c r="F75"/>
  <c r="E75"/>
  <c r="I75" s="1"/>
  <c r="D75"/>
  <c r="F74"/>
  <c r="E74"/>
  <c r="I74" s="1"/>
  <c r="D74"/>
  <c r="F73"/>
  <c r="E73"/>
  <c r="I73" s="1"/>
  <c r="D73"/>
  <c r="F72"/>
  <c r="E72"/>
  <c r="I72" s="1"/>
  <c r="D72"/>
  <c r="F71"/>
  <c r="E71"/>
  <c r="I71" s="1"/>
  <c r="D71"/>
  <c r="F70"/>
  <c r="E70"/>
  <c r="I70" s="1"/>
  <c r="D70"/>
  <c r="F69"/>
  <c r="E69"/>
  <c r="I69" s="1"/>
  <c r="D69"/>
  <c r="F68"/>
  <c r="E68"/>
  <c r="I68" s="1"/>
  <c r="D68"/>
  <c r="F67"/>
  <c r="E67"/>
  <c r="I67" s="1"/>
  <c r="D67"/>
  <c r="F66"/>
  <c r="E66"/>
  <c r="I66" s="1"/>
  <c r="D66"/>
  <c r="F65"/>
  <c r="E65"/>
  <c r="I65" s="1"/>
  <c r="D65"/>
  <c r="F64"/>
  <c r="E64"/>
  <c r="I64" s="1"/>
  <c r="D64"/>
  <c r="F63"/>
  <c r="E63"/>
  <c r="I63" s="1"/>
  <c r="D63"/>
  <c r="F62"/>
  <c r="E62"/>
  <c r="I62" s="1"/>
  <c r="D62"/>
  <c r="F61"/>
  <c r="E61"/>
  <c r="I61" s="1"/>
  <c r="D61"/>
  <c r="F60"/>
  <c r="E60"/>
  <c r="I60" s="1"/>
  <c r="D60"/>
  <c r="F59"/>
  <c r="E59"/>
  <c r="I59" s="1"/>
  <c r="D59"/>
  <c r="F58"/>
  <c r="E58"/>
  <c r="I58" s="1"/>
  <c r="D58"/>
  <c r="F57"/>
  <c r="E57"/>
  <c r="I57" s="1"/>
  <c r="D57"/>
  <c r="F56"/>
  <c r="E56"/>
  <c r="I56" s="1"/>
  <c r="D56"/>
  <c r="F55"/>
  <c r="E55"/>
  <c r="I55" s="1"/>
  <c r="D55"/>
  <c r="F54"/>
  <c r="E54"/>
  <c r="I54" s="1"/>
  <c r="D54"/>
  <c r="F53"/>
  <c r="E53"/>
  <c r="I53" s="1"/>
  <c r="D53"/>
  <c r="F52"/>
  <c r="E52"/>
  <c r="I52" s="1"/>
  <c r="D52"/>
  <c r="F51"/>
  <c r="E51"/>
  <c r="I51" s="1"/>
  <c r="D51"/>
  <c r="F50"/>
  <c r="E50"/>
  <c r="I50" s="1"/>
  <c r="D50"/>
  <c r="F49"/>
  <c r="E49"/>
  <c r="I49" s="1"/>
  <c r="D49"/>
  <c r="F48"/>
  <c r="E48"/>
  <c r="I48" s="1"/>
  <c r="D48"/>
  <c r="F47"/>
  <c r="E47"/>
  <c r="I47" s="1"/>
  <c r="D47"/>
  <c r="F46"/>
  <c r="E46"/>
  <c r="I46" s="1"/>
  <c r="D46"/>
  <c r="F45"/>
  <c r="E45"/>
  <c r="I45" s="1"/>
  <c r="D45"/>
  <c r="F44"/>
  <c r="E44"/>
  <c r="I44" s="1"/>
  <c r="D44"/>
  <c r="F43"/>
  <c r="E43"/>
  <c r="I43" s="1"/>
  <c r="D43"/>
  <c r="F42"/>
  <c r="E42"/>
  <c r="I42" s="1"/>
  <c r="D42"/>
  <c r="F41"/>
  <c r="E41"/>
  <c r="I41" s="1"/>
  <c r="D41"/>
  <c r="F40"/>
  <c r="E40"/>
  <c r="I40" s="1"/>
  <c r="D40"/>
  <c r="F39"/>
  <c r="E39"/>
  <c r="I39" s="1"/>
  <c r="D39"/>
  <c r="F38"/>
  <c r="E38"/>
  <c r="I38" s="1"/>
  <c r="D38"/>
  <c r="F37"/>
  <c r="E37"/>
  <c r="I37" s="1"/>
  <c r="D37"/>
  <c r="F36"/>
  <c r="E36"/>
  <c r="I36" s="1"/>
  <c r="D36"/>
  <c r="F35"/>
  <c r="E35"/>
  <c r="I35" s="1"/>
  <c r="D35"/>
  <c r="F34"/>
  <c r="E34"/>
  <c r="I34" s="1"/>
  <c r="D34"/>
  <c r="F33"/>
  <c r="E33"/>
  <c r="I33" s="1"/>
  <c r="D33"/>
  <c r="F32"/>
  <c r="E32"/>
  <c r="I32" s="1"/>
  <c r="D32"/>
  <c r="F31"/>
  <c r="E31"/>
  <c r="I31" s="1"/>
  <c r="D31"/>
  <c r="F30"/>
  <c r="E30"/>
  <c r="I30" s="1"/>
  <c r="D30"/>
  <c r="F29"/>
  <c r="E29"/>
  <c r="I29" s="1"/>
  <c r="D29"/>
  <c r="F28"/>
  <c r="E28"/>
  <c r="I28" s="1"/>
  <c r="D28"/>
  <c r="F27"/>
  <c r="E27"/>
  <c r="I27" s="1"/>
  <c r="D27"/>
  <c r="F26"/>
  <c r="E26"/>
  <c r="I26" s="1"/>
  <c r="D26"/>
  <c r="F25"/>
  <c r="E25"/>
  <c r="I25" s="1"/>
  <c r="D25"/>
  <c r="F24"/>
  <c r="E24"/>
  <c r="I24" s="1"/>
  <c r="D24"/>
  <c r="F23"/>
  <c r="E23"/>
  <c r="I23" s="1"/>
  <c r="D23"/>
  <c r="F22"/>
  <c r="E22"/>
  <c r="I22" s="1"/>
  <c r="D22"/>
  <c r="F21"/>
  <c r="E21"/>
  <c r="I21" s="1"/>
  <c r="D21"/>
  <c r="F20"/>
  <c r="E20"/>
  <c r="I20" s="1"/>
  <c r="D20"/>
  <c r="F19"/>
  <c r="E19"/>
  <c r="I19" s="1"/>
  <c r="D19"/>
  <c r="F18"/>
  <c r="E18"/>
  <c r="I18" s="1"/>
  <c r="D18"/>
  <c r="F17"/>
  <c r="E17"/>
  <c r="I17" s="1"/>
  <c r="D17"/>
  <c r="F16"/>
  <c r="E16"/>
  <c r="I16" s="1"/>
  <c r="D16"/>
  <c r="F15"/>
  <c r="E15"/>
  <c r="I15" s="1"/>
  <c r="D15"/>
  <c r="F14"/>
  <c r="E14"/>
  <c r="I14" s="1"/>
  <c r="D14"/>
  <c r="F13"/>
  <c r="E13"/>
  <c r="I13" s="1"/>
  <c r="D13"/>
  <c r="F12"/>
  <c r="E12"/>
  <c r="I12" s="1"/>
  <c r="D12"/>
  <c r="F11"/>
  <c r="E11"/>
  <c r="I11" s="1"/>
  <c r="D11"/>
  <c r="F10"/>
  <c r="E10"/>
  <c r="I10" s="1"/>
  <c r="D10"/>
  <c r="F9"/>
  <c r="E9"/>
  <c r="I9" s="1"/>
  <c r="D9"/>
  <c r="F8"/>
  <c r="E8"/>
  <c r="I8" s="1"/>
  <c r="D8"/>
  <c r="F7"/>
  <c r="E7"/>
  <c r="I7" s="1"/>
  <c r="D7"/>
  <c r="F6"/>
  <c r="E6"/>
  <c r="I6" s="1"/>
  <c r="D6"/>
  <c r="F5"/>
  <c r="E5"/>
  <c r="I5" s="1"/>
  <c r="D5"/>
  <c r="F4"/>
  <c r="E4"/>
  <c r="I4" s="1"/>
  <c r="D4"/>
  <c r="F3"/>
  <c r="E3"/>
  <c r="I3" s="1"/>
  <c r="D3"/>
  <c r="F2"/>
  <c r="E2"/>
  <c r="I2" s="1"/>
  <c r="D2"/>
  <c r="I394" i="7"/>
  <c r="E394"/>
  <c r="F394" s="1"/>
  <c r="D394"/>
  <c r="I393"/>
  <c r="E393"/>
  <c r="F393" s="1"/>
  <c r="D393"/>
  <c r="I392"/>
  <c r="E392"/>
  <c r="F392" s="1"/>
  <c r="D392"/>
  <c r="I391"/>
  <c r="E391"/>
  <c r="F391" s="1"/>
  <c r="D391"/>
  <c r="I390"/>
  <c r="E390"/>
  <c r="F390" s="1"/>
  <c r="D390"/>
  <c r="I389"/>
  <c r="E389"/>
  <c r="F389" s="1"/>
  <c r="D389"/>
  <c r="I388"/>
  <c r="E388"/>
  <c r="F388" s="1"/>
  <c r="D388"/>
  <c r="I387"/>
  <c r="E387"/>
  <c r="F387" s="1"/>
  <c r="D387"/>
  <c r="I386"/>
  <c r="E386"/>
  <c r="F386" s="1"/>
  <c r="D386"/>
  <c r="I385"/>
  <c r="E385"/>
  <c r="F385" s="1"/>
  <c r="D385"/>
  <c r="I384"/>
  <c r="E384"/>
  <c r="F384" s="1"/>
  <c r="D384"/>
  <c r="I383"/>
  <c r="E383"/>
  <c r="F383" s="1"/>
  <c r="D383"/>
  <c r="I382"/>
  <c r="E382"/>
  <c r="F382" s="1"/>
  <c r="D382"/>
  <c r="I381"/>
  <c r="E381"/>
  <c r="F381" s="1"/>
  <c r="D381"/>
  <c r="I380"/>
  <c r="E380"/>
  <c r="F380" s="1"/>
  <c r="D380"/>
  <c r="I379"/>
  <c r="E379"/>
  <c r="F379" s="1"/>
  <c r="D379"/>
  <c r="I378"/>
  <c r="E378"/>
  <c r="F378" s="1"/>
  <c r="D378"/>
  <c r="I377"/>
  <c r="E377"/>
  <c r="F377" s="1"/>
  <c r="D377"/>
  <c r="I376"/>
  <c r="E376"/>
  <c r="F376" s="1"/>
  <c r="D376"/>
  <c r="I375"/>
  <c r="E375"/>
  <c r="F375" s="1"/>
  <c r="D375"/>
  <c r="I374"/>
  <c r="E374"/>
  <c r="F374" s="1"/>
  <c r="D374"/>
  <c r="I373"/>
  <c r="E373"/>
  <c r="F373" s="1"/>
  <c r="D373"/>
  <c r="I372"/>
  <c r="E372"/>
  <c r="F372" s="1"/>
  <c r="D372"/>
  <c r="I371"/>
  <c r="E371"/>
  <c r="F371" s="1"/>
  <c r="D371"/>
  <c r="I370"/>
  <c r="E370"/>
  <c r="F370" s="1"/>
  <c r="D370"/>
  <c r="I369"/>
  <c r="E369"/>
  <c r="F369" s="1"/>
  <c r="D369"/>
  <c r="I368"/>
  <c r="E368"/>
  <c r="F368" s="1"/>
  <c r="D368"/>
  <c r="I367"/>
  <c r="E367"/>
  <c r="F367" s="1"/>
  <c r="D367"/>
  <c r="I366"/>
  <c r="E366"/>
  <c r="F366" s="1"/>
  <c r="D366"/>
  <c r="I365"/>
  <c r="E365"/>
  <c r="F365" s="1"/>
  <c r="D365"/>
  <c r="I364"/>
  <c r="E364"/>
  <c r="F364" s="1"/>
  <c r="D364"/>
  <c r="I363"/>
  <c r="E363"/>
  <c r="F363" s="1"/>
  <c r="D363"/>
  <c r="I362"/>
  <c r="E362"/>
  <c r="F362" s="1"/>
  <c r="D362"/>
  <c r="I361"/>
  <c r="E361"/>
  <c r="F361" s="1"/>
  <c r="D361"/>
  <c r="I360"/>
  <c r="E360"/>
  <c r="F360" s="1"/>
  <c r="D360"/>
  <c r="I359"/>
  <c r="E359"/>
  <c r="F359" s="1"/>
  <c r="D359"/>
  <c r="I358"/>
  <c r="E358"/>
  <c r="F358" s="1"/>
  <c r="D358"/>
  <c r="I357"/>
  <c r="E357"/>
  <c r="F357" s="1"/>
  <c r="D357"/>
  <c r="I356"/>
  <c r="E356"/>
  <c r="F356" s="1"/>
  <c r="D356"/>
  <c r="I355"/>
  <c r="E355"/>
  <c r="F355" s="1"/>
  <c r="D355"/>
  <c r="I354"/>
  <c r="E354"/>
  <c r="F354" s="1"/>
  <c r="D354"/>
  <c r="I353"/>
  <c r="E353"/>
  <c r="F353" s="1"/>
  <c r="D353"/>
  <c r="I352"/>
  <c r="E352"/>
  <c r="F352" s="1"/>
  <c r="D352"/>
  <c r="I351"/>
  <c r="E351"/>
  <c r="F351" s="1"/>
  <c r="D351"/>
  <c r="I350"/>
  <c r="E350"/>
  <c r="F350" s="1"/>
  <c r="D350"/>
  <c r="I349"/>
  <c r="E349"/>
  <c r="F349" s="1"/>
  <c r="D349"/>
  <c r="I348"/>
  <c r="E348"/>
  <c r="F348" s="1"/>
  <c r="D348"/>
  <c r="I347"/>
  <c r="E347"/>
  <c r="F347" s="1"/>
  <c r="D347"/>
  <c r="I346"/>
  <c r="E346"/>
  <c r="F346" s="1"/>
  <c r="D346"/>
  <c r="I345"/>
  <c r="E345"/>
  <c r="F345" s="1"/>
  <c r="D345"/>
  <c r="I344"/>
  <c r="E344"/>
  <c r="F344" s="1"/>
  <c r="D344"/>
  <c r="I343"/>
  <c r="E343"/>
  <c r="F343" s="1"/>
  <c r="D343"/>
  <c r="I342"/>
  <c r="E342"/>
  <c r="F342" s="1"/>
  <c r="D342"/>
  <c r="I341"/>
  <c r="E341"/>
  <c r="F341" s="1"/>
  <c r="D341"/>
  <c r="I340"/>
  <c r="E340"/>
  <c r="F340" s="1"/>
  <c r="D340"/>
  <c r="I339"/>
  <c r="E339"/>
  <c r="F339" s="1"/>
  <c r="D339"/>
  <c r="I338"/>
  <c r="E338"/>
  <c r="F338" s="1"/>
  <c r="D338"/>
  <c r="I337"/>
  <c r="E337"/>
  <c r="F337" s="1"/>
  <c r="D337"/>
  <c r="I336"/>
  <c r="E336"/>
  <c r="F336" s="1"/>
  <c r="D336"/>
  <c r="I335"/>
  <c r="E335"/>
  <c r="F335" s="1"/>
  <c r="D335"/>
  <c r="I334"/>
  <c r="E334"/>
  <c r="F334" s="1"/>
  <c r="D334"/>
  <c r="I333"/>
  <c r="E333"/>
  <c r="F333" s="1"/>
  <c r="D333"/>
  <c r="I332"/>
  <c r="E332"/>
  <c r="F332" s="1"/>
  <c r="D332"/>
  <c r="I331"/>
  <c r="E331"/>
  <c r="F331" s="1"/>
  <c r="D331"/>
  <c r="I330"/>
  <c r="E330"/>
  <c r="F330" s="1"/>
  <c r="D330"/>
  <c r="I329"/>
  <c r="E329"/>
  <c r="F329" s="1"/>
  <c r="D329"/>
  <c r="I328"/>
  <c r="E328"/>
  <c r="F328" s="1"/>
  <c r="D328"/>
  <c r="I327"/>
  <c r="E327"/>
  <c r="F327" s="1"/>
  <c r="D327"/>
  <c r="I326"/>
  <c r="E326"/>
  <c r="F326" s="1"/>
  <c r="D326"/>
  <c r="I325"/>
  <c r="E325"/>
  <c r="F325" s="1"/>
  <c r="D325"/>
  <c r="I324"/>
  <c r="E324"/>
  <c r="F324" s="1"/>
  <c r="D324"/>
  <c r="I323"/>
  <c r="E323"/>
  <c r="F323" s="1"/>
  <c r="D323"/>
  <c r="I322"/>
  <c r="E322"/>
  <c r="F322" s="1"/>
  <c r="D322"/>
  <c r="I321"/>
  <c r="E321"/>
  <c r="F321" s="1"/>
  <c r="D321"/>
  <c r="I320"/>
  <c r="E320"/>
  <c r="F320" s="1"/>
  <c r="D320"/>
  <c r="I319"/>
  <c r="E319"/>
  <c r="F319" s="1"/>
  <c r="D319"/>
  <c r="I318"/>
  <c r="E318"/>
  <c r="F318" s="1"/>
  <c r="D318"/>
  <c r="I317"/>
  <c r="E317"/>
  <c r="F317" s="1"/>
  <c r="D317"/>
  <c r="I316"/>
  <c r="E316"/>
  <c r="F316" s="1"/>
  <c r="D316"/>
  <c r="I315"/>
  <c r="E315"/>
  <c r="F315" s="1"/>
  <c r="D315"/>
  <c r="I314"/>
  <c r="E314"/>
  <c r="F314" s="1"/>
  <c r="D314"/>
  <c r="I313"/>
  <c r="E313"/>
  <c r="F313" s="1"/>
  <c r="D313"/>
  <c r="I312"/>
  <c r="E312"/>
  <c r="F312" s="1"/>
  <c r="D312"/>
  <c r="I311"/>
  <c r="E311"/>
  <c r="F311" s="1"/>
  <c r="D311"/>
  <c r="I310"/>
  <c r="E310"/>
  <c r="F310" s="1"/>
  <c r="D310"/>
  <c r="I309"/>
  <c r="E309"/>
  <c r="F309" s="1"/>
  <c r="D309"/>
  <c r="I308"/>
  <c r="E308"/>
  <c r="F308" s="1"/>
  <c r="D308"/>
  <c r="I307"/>
  <c r="E307"/>
  <c r="F307" s="1"/>
  <c r="D307"/>
  <c r="I306"/>
  <c r="E306"/>
  <c r="F306" s="1"/>
  <c r="D306"/>
  <c r="I305"/>
  <c r="E305"/>
  <c r="F305" s="1"/>
  <c r="D305"/>
  <c r="I304"/>
  <c r="E304"/>
  <c r="F304" s="1"/>
  <c r="D304"/>
  <c r="I303"/>
  <c r="E303"/>
  <c r="F303" s="1"/>
  <c r="D303"/>
  <c r="I302"/>
  <c r="E302"/>
  <c r="F302" s="1"/>
  <c r="D302"/>
  <c r="I301"/>
  <c r="E301"/>
  <c r="F301" s="1"/>
  <c r="D301"/>
  <c r="I300"/>
  <c r="E300"/>
  <c r="F300" s="1"/>
  <c r="D300"/>
  <c r="I299"/>
  <c r="E299"/>
  <c r="F299" s="1"/>
  <c r="D299"/>
  <c r="I298"/>
  <c r="E298"/>
  <c r="F298" s="1"/>
  <c r="D298"/>
  <c r="I297"/>
  <c r="E297"/>
  <c r="F297" s="1"/>
  <c r="D297"/>
  <c r="I296"/>
  <c r="E296"/>
  <c r="F296" s="1"/>
  <c r="D296"/>
  <c r="I295"/>
  <c r="E295"/>
  <c r="F295" s="1"/>
  <c r="D295"/>
  <c r="I294"/>
  <c r="E294"/>
  <c r="F294" s="1"/>
  <c r="D294"/>
  <c r="I293"/>
  <c r="E293"/>
  <c r="F293" s="1"/>
  <c r="D293"/>
  <c r="I292"/>
  <c r="E292"/>
  <c r="F292" s="1"/>
  <c r="D292"/>
  <c r="I291"/>
  <c r="E291"/>
  <c r="F291" s="1"/>
  <c r="D291"/>
  <c r="I290"/>
  <c r="E290"/>
  <c r="F290" s="1"/>
  <c r="D290"/>
  <c r="I289"/>
  <c r="E289"/>
  <c r="F289" s="1"/>
  <c r="D289"/>
  <c r="I288"/>
  <c r="E288"/>
  <c r="F288" s="1"/>
  <c r="D288"/>
  <c r="I287"/>
  <c r="E287"/>
  <c r="F287" s="1"/>
  <c r="D287"/>
  <c r="I286"/>
  <c r="E286"/>
  <c r="F286" s="1"/>
  <c r="D286"/>
  <c r="I285"/>
  <c r="E285"/>
  <c r="F285" s="1"/>
  <c r="D285"/>
  <c r="I284"/>
  <c r="E284"/>
  <c r="F284" s="1"/>
  <c r="D284"/>
  <c r="I283"/>
  <c r="E283"/>
  <c r="F283" s="1"/>
  <c r="D283"/>
  <c r="I282"/>
  <c r="E282"/>
  <c r="F282" s="1"/>
  <c r="D282"/>
  <c r="I281"/>
  <c r="E281"/>
  <c r="F281" s="1"/>
  <c r="D281"/>
  <c r="I280"/>
  <c r="E280"/>
  <c r="F280" s="1"/>
  <c r="D280"/>
  <c r="I279"/>
  <c r="E279"/>
  <c r="F279" s="1"/>
  <c r="D279"/>
  <c r="I278"/>
  <c r="E278"/>
  <c r="F278" s="1"/>
  <c r="D278"/>
  <c r="I277"/>
  <c r="E277"/>
  <c r="F277" s="1"/>
  <c r="D277"/>
  <c r="I276"/>
  <c r="E276"/>
  <c r="F276" s="1"/>
  <c r="D276"/>
  <c r="I275"/>
  <c r="E275"/>
  <c r="F275" s="1"/>
  <c r="D275"/>
  <c r="I274"/>
  <c r="E274"/>
  <c r="F274" s="1"/>
  <c r="D274"/>
  <c r="I273"/>
  <c r="E273"/>
  <c r="F273" s="1"/>
  <c r="D273"/>
  <c r="I272"/>
  <c r="E272"/>
  <c r="F272" s="1"/>
  <c r="D272"/>
  <c r="I271"/>
  <c r="E271"/>
  <c r="F271" s="1"/>
  <c r="D271"/>
  <c r="I270"/>
  <c r="E270"/>
  <c r="F270" s="1"/>
  <c r="D270"/>
  <c r="I269"/>
  <c r="E269"/>
  <c r="F269" s="1"/>
  <c r="D269"/>
  <c r="I268"/>
  <c r="E268"/>
  <c r="F268" s="1"/>
  <c r="D268"/>
  <c r="I267"/>
  <c r="E267"/>
  <c r="F267" s="1"/>
  <c r="D267"/>
  <c r="I266"/>
  <c r="E266"/>
  <c r="F266" s="1"/>
  <c r="D266"/>
  <c r="I265"/>
  <c r="E265"/>
  <c r="F265" s="1"/>
  <c r="D265"/>
  <c r="I264"/>
  <c r="E264"/>
  <c r="F264" s="1"/>
  <c r="D264"/>
  <c r="I263"/>
  <c r="E263"/>
  <c r="F263" s="1"/>
  <c r="D263"/>
  <c r="I262"/>
  <c r="E262"/>
  <c r="F262" s="1"/>
  <c r="D262"/>
  <c r="I261"/>
  <c r="E261"/>
  <c r="F261" s="1"/>
  <c r="D261"/>
  <c r="I260"/>
  <c r="E260"/>
  <c r="F260" s="1"/>
  <c r="D260"/>
  <c r="I259"/>
  <c r="E259"/>
  <c r="F259" s="1"/>
  <c r="D259"/>
  <c r="I258"/>
  <c r="E258"/>
  <c r="F258" s="1"/>
  <c r="D258"/>
  <c r="I257"/>
  <c r="E257"/>
  <c r="F257" s="1"/>
  <c r="D257"/>
  <c r="I256"/>
  <c r="E256"/>
  <c r="F256" s="1"/>
  <c r="D256"/>
  <c r="I255"/>
  <c r="E255"/>
  <c r="F255" s="1"/>
  <c r="D255"/>
  <c r="I254"/>
  <c r="E254"/>
  <c r="F254" s="1"/>
  <c r="D254"/>
  <c r="I253"/>
  <c r="E253"/>
  <c r="F253" s="1"/>
  <c r="D253"/>
  <c r="I252"/>
  <c r="E252"/>
  <c r="F252" s="1"/>
  <c r="D252"/>
  <c r="I251"/>
  <c r="E251"/>
  <c r="F251" s="1"/>
  <c r="D251"/>
  <c r="I250"/>
  <c r="E250"/>
  <c r="F250" s="1"/>
  <c r="D250"/>
  <c r="I249"/>
  <c r="E249"/>
  <c r="F249" s="1"/>
  <c r="D249"/>
  <c r="I248"/>
  <c r="E248"/>
  <c r="F248" s="1"/>
  <c r="D248"/>
  <c r="I247"/>
  <c r="E247"/>
  <c r="F247" s="1"/>
  <c r="D247"/>
  <c r="I246"/>
  <c r="E246"/>
  <c r="F246" s="1"/>
  <c r="D246"/>
  <c r="I245"/>
  <c r="E245"/>
  <c r="F245" s="1"/>
  <c r="D245"/>
  <c r="I244"/>
  <c r="E244"/>
  <c r="F244" s="1"/>
  <c r="D244"/>
  <c r="I243"/>
  <c r="E243"/>
  <c r="F243" s="1"/>
  <c r="D243"/>
  <c r="I242"/>
  <c r="E242"/>
  <c r="F242" s="1"/>
  <c r="D242"/>
  <c r="I241"/>
  <c r="E241"/>
  <c r="F241" s="1"/>
  <c r="D241"/>
  <c r="I240"/>
  <c r="E240"/>
  <c r="F240" s="1"/>
  <c r="D240"/>
  <c r="I239"/>
  <c r="E239"/>
  <c r="F239" s="1"/>
  <c r="D239"/>
  <c r="I238"/>
  <c r="E238"/>
  <c r="F238" s="1"/>
  <c r="D238"/>
  <c r="I237"/>
  <c r="E237"/>
  <c r="F237" s="1"/>
  <c r="D237"/>
  <c r="I236"/>
  <c r="E236"/>
  <c r="F236" s="1"/>
  <c r="D236"/>
  <c r="I235"/>
  <c r="E235"/>
  <c r="F235" s="1"/>
  <c r="D235"/>
  <c r="I234"/>
  <c r="E234"/>
  <c r="F234" s="1"/>
  <c r="D234"/>
  <c r="I233"/>
  <c r="E233"/>
  <c r="F233" s="1"/>
  <c r="D233"/>
  <c r="I232"/>
  <c r="E232"/>
  <c r="F232" s="1"/>
  <c r="D232"/>
  <c r="I231"/>
  <c r="E231"/>
  <c r="F231" s="1"/>
  <c r="D231"/>
  <c r="I230"/>
  <c r="E230"/>
  <c r="F230" s="1"/>
  <c r="D230"/>
  <c r="I229"/>
  <c r="E229"/>
  <c r="F229" s="1"/>
  <c r="D229"/>
  <c r="I228"/>
  <c r="E228"/>
  <c r="F228" s="1"/>
  <c r="D228"/>
  <c r="I227"/>
  <c r="E227"/>
  <c r="F227" s="1"/>
  <c r="D227"/>
  <c r="I226"/>
  <c r="E226"/>
  <c r="F226" s="1"/>
  <c r="D226"/>
  <c r="I225"/>
  <c r="E225"/>
  <c r="F225" s="1"/>
  <c r="D225"/>
  <c r="I224"/>
  <c r="E224"/>
  <c r="F224" s="1"/>
  <c r="D224"/>
  <c r="I223"/>
  <c r="E223"/>
  <c r="F223" s="1"/>
  <c r="D223"/>
  <c r="I222"/>
  <c r="E222"/>
  <c r="F222" s="1"/>
  <c r="D222"/>
  <c r="I221"/>
  <c r="E221"/>
  <c r="F221" s="1"/>
  <c r="D221"/>
  <c r="I220"/>
  <c r="E220"/>
  <c r="F220" s="1"/>
  <c r="D220"/>
  <c r="I219"/>
  <c r="E219"/>
  <c r="F219" s="1"/>
  <c r="D219"/>
  <c r="I218"/>
  <c r="E218"/>
  <c r="F218" s="1"/>
  <c r="D218"/>
  <c r="I217"/>
  <c r="E217"/>
  <c r="F217" s="1"/>
  <c r="D217"/>
  <c r="I216"/>
  <c r="E216"/>
  <c r="F216" s="1"/>
  <c r="D216"/>
  <c r="I215"/>
  <c r="E215"/>
  <c r="F215" s="1"/>
  <c r="D215"/>
  <c r="I214"/>
  <c r="E214"/>
  <c r="F214" s="1"/>
  <c r="D214"/>
  <c r="I213"/>
  <c r="E213"/>
  <c r="F213" s="1"/>
  <c r="D213"/>
  <c r="I212"/>
  <c r="E212"/>
  <c r="F212" s="1"/>
  <c r="D212"/>
  <c r="I211"/>
  <c r="E211"/>
  <c r="F211" s="1"/>
  <c r="D211"/>
  <c r="I210"/>
  <c r="E210"/>
  <c r="F210" s="1"/>
  <c r="D210"/>
  <c r="I209"/>
  <c r="E209"/>
  <c r="F209" s="1"/>
  <c r="D209"/>
  <c r="I208"/>
  <c r="E208"/>
  <c r="F208" s="1"/>
  <c r="D208"/>
  <c r="I207"/>
  <c r="E207"/>
  <c r="F207" s="1"/>
  <c r="D207"/>
  <c r="I206"/>
  <c r="E206"/>
  <c r="F206" s="1"/>
  <c r="D206"/>
  <c r="I205"/>
  <c r="E205"/>
  <c r="F205" s="1"/>
  <c r="D205"/>
  <c r="I204"/>
  <c r="E204"/>
  <c r="F204" s="1"/>
  <c r="D204"/>
  <c r="I203"/>
  <c r="E203"/>
  <c r="F203" s="1"/>
  <c r="D203"/>
  <c r="I202"/>
  <c r="E202"/>
  <c r="F202" s="1"/>
  <c r="D202"/>
  <c r="I201"/>
  <c r="E201"/>
  <c r="F201" s="1"/>
  <c r="D201"/>
  <c r="I200"/>
  <c r="E200"/>
  <c r="F200" s="1"/>
  <c r="D200"/>
  <c r="I199"/>
  <c r="E199"/>
  <c r="F199" s="1"/>
  <c r="D199"/>
  <c r="I198"/>
  <c r="E198"/>
  <c r="F198" s="1"/>
  <c r="D198"/>
  <c r="I197"/>
  <c r="E197"/>
  <c r="F197" s="1"/>
  <c r="D197"/>
  <c r="I196"/>
  <c r="E196"/>
  <c r="F196" s="1"/>
  <c r="D196"/>
  <c r="I195"/>
  <c r="E195"/>
  <c r="F195" s="1"/>
  <c r="D195"/>
  <c r="I194"/>
  <c r="E194"/>
  <c r="F194" s="1"/>
  <c r="D194"/>
  <c r="I193"/>
  <c r="E193"/>
  <c r="F193" s="1"/>
  <c r="D193"/>
  <c r="I192"/>
  <c r="E192"/>
  <c r="F192" s="1"/>
  <c r="D192"/>
  <c r="I191"/>
  <c r="E191"/>
  <c r="F191" s="1"/>
  <c r="D191"/>
  <c r="I190"/>
  <c r="E190"/>
  <c r="F190" s="1"/>
  <c r="D190"/>
  <c r="I189"/>
  <c r="E189"/>
  <c r="F189" s="1"/>
  <c r="D189"/>
  <c r="I188"/>
  <c r="E188"/>
  <c r="F188" s="1"/>
  <c r="D188"/>
  <c r="I187"/>
  <c r="E187"/>
  <c r="F187" s="1"/>
  <c r="D187"/>
  <c r="I186"/>
  <c r="E186"/>
  <c r="F186" s="1"/>
  <c r="D186"/>
  <c r="I185"/>
  <c r="E185"/>
  <c r="F185" s="1"/>
  <c r="D185"/>
  <c r="I184"/>
  <c r="E184"/>
  <c r="F184" s="1"/>
  <c r="D184"/>
  <c r="I183"/>
  <c r="E183"/>
  <c r="F183" s="1"/>
  <c r="D183"/>
  <c r="I182"/>
  <c r="E182"/>
  <c r="F182" s="1"/>
  <c r="D182"/>
  <c r="I181"/>
  <c r="E181"/>
  <c r="F181" s="1"/>
  <c r="D181"/>
  <c r="I180"/>
  <c r="E180"/>
  <c r="F180" s="1"/>
  <c r="D180"/>
  <c r="I179"/>
  <c r="E179"/>
  <c r="F179" s="1"/>
  <c r="D179"/>
  <c r="I178"/>
  <c r="E178"/>
  <c r="F178" s="1"/>
  <c r="D178"/>
  <c r="I177"/>
  <c r="E177"/>
  <c r="F177" s="1"/>
  <c r="D177"/>
  <c r="I176"/>
  <c r="E176"/>
  <c r="F176" s="1"/>
  <c r="D176"/>
  <c r="I175"/>
  <c r="E175"/>
  <c r="F175" s="1"/>
  <c r="D175"/>
  <c r="I174"/>
  <c r="E174"/>
  <c r="F174" s="1"/>
  <c r="D174"/>
  <c r="I173"/>
  <c r="E173"/>
  <c r="F173" s="1"/>
  <c r="D173"/>
  <c r="I172"/>
  <c r="E172"/>
  <c r="F172" s="1"/>
  <c r="D172"/>
  <c r="I171"/>
  <c r="E171"/>
  <c r="F171" s="1"/>
  <c r="D171"/>
  <c r="I170"/>
  <c r="E170"/>
  <c r="F170" s="1"/>
  <c r="D170"/>
  <c r="I169"/>
  <c r="E169"/>
  <c r="F169" s="1"/>
  <c r="D169"/>
  <c r="I168"/>
  <c r="E168"/>
  <c r="F168" s="1"/>
  <c r="D168"/>
  <c r="I167"/>
  <c r="E167"/>
  <c r="F167" s="1"/>
  <c r="D167"/>
  <c r="I166"/>
  <c r="E166"/>
  <c r="F166" s="1"/>
  <c r="D166"/>
  <c r="I165"/>
  <c r="E165"/>
  <c r="F165" s="1"/>
  <c r="D165"/>
  <c r="I164"/>
  <c r="E164"/>
  <c r="F164" s="1"/>
  <c r="D164"/>
  <c r="I163"/>
  <c r="E163"/>
  <c r="F163" s="1"/>
  <c r="D163"/>
  <c r="I162"/>
  <c r="E162"/>
  <c r="F162" s="1"/>
  <c r="D162"/>
  <c r="I161"/>
  <c r="E161"/>
  <c r="F161" s="1"/>
  <c r="D161"/>
  <c r="I160"/>
  <c r="E160"/>
  <c r="F160" s="1"/>
  <c r="D160"/>
  <c r="I159"/>
  <c r="E159"/>
  <c r="F159" s="1"/>
  <c r="D159"/>
  <c r="I158"/>
  <c r="E158"/>
  <c r="F158" s="1"/>
  <c r="D158"/>
  <c r="I157"/>
  <c r="E157"/>
  <c r="F157" s="1"/>
  <c r="D157"/>
  <c r="I156"/>
  <c r="E156"/>
  <c r="F156" s="1"/>
  <c r="D156"/>
  <c r="I155"/>
  <c r="E155"/>
  <c r="F155" s="1"/>
  <c r="D155"/>
  <c r="I154"/>
  <c r="E154"/>
  <c r="F154" s="1"/>
  <c r="D154"/>
  <c r="I153"/>
  <c r="E153"/>
  <c r="F153" s="1"/>
  <c r="D153"/>
  <c r="I152"/>
  <c r="E152"/>
  <c r="F152" s="1"/>
  <c r="D152"/>
  <c r="I151"/>
  <c r="E151"/>
  <c r="F151" s="1"/>
  <c r="D151"/>
  <c r="I150"/>
  <c r="E150"/>
  <c r="F150" s="1"/>
  <c r="D150"/>
  <c r="I149"/>
  <c r="E149"/>
  <c r="F149" s="1"/>
  <c r="D149"/>
  <c r="I148"/>
  <c r="E148"/>
  <c r="F148" s="1"/>
  <c r="D148"/>
  <c r="I147"/>
  <c r="E147"/>
  <c r="F147" s="1"/>
  <c r="D147"/>
  <c r="I146"/>
  <c r="E146"/>
  <c r="F146" s="1"/>
  <c r="D146"/>
  <c r="I145"/>
  <c r="E145"/>
  <c r="F145" s="1"/>
  <c r="D145"/>
  <c r="I144"/>
  <c r="E144"/>
  <c r="F144" s="1"/>
  <c r="D144"/>
  <c r="I143"/>
  <c r="E143"/>
  <c r="F143" s="1"/>
  <c r="D143"/>
  <c r="I142"/>
  <c r="E142"/>
  <c r="F142" s="1"/>
  <c r="D142"/>
  <c r="I141"/>
  <c r="E141"/>
  <c r="F141" s="1"/>
  <c r="D141"/>
  <c r="I140"/>
  <c r="E140"/>
  <c r="F140" s="1"/>
  <c r="D140"/>
  <c r="I139"/>
  <c r="E139"/>
  <c r="F139" s="1"/>
  <c r="D139"/>
  <c r="I138"/>
  <c r="E138"/>
  <c r="F138" s="1"/>
  <c r="D138"/>
  <c r="I137"/>
  <c r="E137"/>
  <c r="F137" s="1"/>
  <c r="D137"/>
  <c r="I136"/>
  <c r="E136"/>
  <c r="F136" s="1"/>
  <c r="D136"/>
  <c r="I135"/>
  <c r="E135"/>
  <c r="F135" s="1"/>
  <c r="D135"/>
  <c r="I134"/>
  <c r="E134"/>
  <c r="F134" s="1"/>
  <c r="D134"/>
  <c r="I133"/>
  <c r="E133"/>
  <c r="F133" s="1"/>
  <c r="D133"/>
  <c r="I132"/>
  <c r="E132"/>
  <c r="F132" s="1"/>
  <c r="D132"/>
  <c r="I131"/>
  <c r="E131"/>
  <c r="F131" s="1"/>
  <c r="D131"/>
  <c r="I130"/>
  <c r="E130"/>
  <c r="F130" s="1"/>
  <c r="D130"/>
  <c r="I129"/>
  <c r="E129"/>
  <c r="F129" s="1"/>
  <c r="D129"/>
  <c r="I128"/>
  <c r="E128"/>
  <c r="F128" s="1"/>
  <c r="D128"/>
  <c r="I127"/>
  <c r="E127"/>
  <c r="F127" s="1"/>
  <c r="D127"/>
  <c r="I126"/>
  <c r="E126"/>
  <c r="F126" s="1"/>
  <c r="D126"/>
  <c r="I125"/>
  <c r="E125"/>
  <c r="F125" s="1"/>
  <c r="D125"/>
  <c r="I124"/>
  <c r="E124"/>
  <c r="F124" s="1"/>
  <c r="D124"/>
  <c r="I123"/>
  <c r="E123"/>
  <c r="F123" s="1"/>
  <c r="D123"/>
  <c r="I122"/>
  <c r="E122"/>
  <c r="F122" s="1"/>
  <c r="D122"/>
  <c r="I121"/>
  <c r="E121"/>
  <c r="F121" s="1"/>
  <c r="D121"/>
  <c r="I120"/>
  <c r="E120"/>
  <c r="F120" s="1"/>
  <c r="D120"/>
  <c r="I119"/>
  <c r="E119"/>
  <c r="F119" s="1"/>
  <c r="D119"/>
  <c r="I118"/>
  <c r="E118"/>
  <c r="F118" s="1"/>
  <c r="D118"/>
  <c r="I117"/>
  <c r="E117"/>
  <c r="F117" s="1"/>
  <c r="D117"/>
  <c r="I116"/>
  <c r="E116"/>
  <c r="F116" s="1"/>
  <c r="D116"/>
  <c r="I115"/>
  <c r="E115"/>
  <c r="F115" s="1"/>
  <c r="D115"/>
  <c r="I114"/>
  <c r="E114"/>
  <c r="F114" s="1"/>
  <c r="D114"/>
  <c r="I113"/>
  <c r="E113"/>
  <c r="F113" s="1"/>
  <c r="D113"/>
  <c r="I112"/>
  <c r="E112"/>
  <c r="F112" s="1"/>
  <c r="D112"/>
  <c r="I111"/>
  <c r="E111"/>
  <c r="F111" s="1"/>
  <c r="D111"/>
  <c r="I110"/>
  <c r="E110"/>
  <c r="F110" s="1"/>
  <c r="D110"/>
  <c r="I109"/>
  <c r="E109"/>
  <c r="F109" s="1"/>
  <c r="D109"/>
  <c r="I108"/>
  <c r="E108"/>
  <c r="F108" s="1"/>
  <c r="D108"/>
  <c r="I107"/>
  <c r="E107"/>
  <c r="F107" s="1"/>
  <c r="D107"/>
  <c r="I106"/>
  <c r="E106"/>
  <c r="F106" s="1"/>
  <c r="D106"/>
  <c r="I105"/>
  <c r="E105"/>
  <c r="F105" s="1"/>
  <c r="D105"/>
  <c r="I104"/>
  <c r="E104"/>
  <c r="F104" s="1"/>
  <c r="D104"/>
  <c r="I103"/>
  <c r="E103"/>
  <c r="F103" s="1"/>
  <c r="D103"/>
  <c r="I102"/>
  <c r="E102"/>
  <c r="F102" s="1"/>
  <c r="D102"/>
  <c r="I101"/>
  <c r="E101"/>
  <c r="F101" s="1"/>
  <c r="D101"/>
  <c r="I100"/>
  <c r="E100"/>
  <c r="F100" s="1"/>
  <c r="D100"/>
  <c r="I99"/>
  <c r="E99"/>
  <c r="F99" s="1"/>
  <c r="D99"/>
  <c r="I98"/>
  <c r="E98"/>
  <c r="F98" s="1"/>
  <c r="D98"/>
  <c r="I97"/>
  <c r="E97"/>
  <c r="F97" s="1"/>
  <c r="D97"/>
  <c r="I96"/>
  <c r="E96"/>
  <c r="F96" s="1"/>
  <c r="D96"/>
  <c r="I95"/>
  <c r="E95"/>
  <c r="F95" s="1"/>
  <c r="D95"/>
  <c r="I94"/>
  <c r="E94"/>
  <c r="F94" s="1"/>
  <c r="D94"/>
  <c r="I93"/>
  <c r="E93"/>
  <c r="F93" s="1"/>
  <c r="D93"/>
  <c r="I92"/>
  <c r="E92"/>
  <c r="F92" s="1"/>
  <c r="D92"/>
  <c r="I91"/>
  <c r="E91"/>
  <c r="F91" s="1"/>
  <c r="D91"/>
  <c r="I90"/>
  <c r="E90"/>
  <c r="F90" s="1"/>
  <c r="D90"/>
  <c r="E89"/>
  <c r="F89" s="1"/>
  <c r="D89"/>
  <c r="I88"/>
  <c r="E88"/>
  <c r="F88" s="1"/>
  <c r="D88"/>
  <c r="E87"/>
  <c r="F87" s="1"/>
  <c r="D87"/>
  <c r="I86"/>
  <c r="E86"/>
  <c r="F86" s="1"/>
  <c r="D86"/>
  <c r="E85"/>
  <c r="F85" s="1"/>
  <c r="D85"/>
  <c r="I84"/>
  <c r="E84"/>
  <c r="F84" s="1"/>
  <c r="D84"/>
  <c r="E83"/>
  <c r="F83" s="1"/>
  <c r="D83"/>
  <c r="I82"/>
  <c r="E82"/>
  <c r="F82" s="1"/>
  <c r="D82"/>
  <c r="E81"/>
  <c r="F81" s="1"/>
  <c r="D81"/>
  <c r="I80"/>
  <c r="E80"/>
  <c r="F80" s="1"/>
  <c r="D80"/>
  <c r="E79"/>
  <c r="F79" s="1"/>
  <c r="D79"/>
  <c r="I78"/>
  <c r="E78"/>
  <c r="F78" s="1"/>
  <c r="D78"/>
  <c r="E77"/>
  <c r="F77" s="1"/>
  <c r="D77"/>
  <c r="I76"/>
  <c r="E76"/>
  <c r="F76" s="1"/>
  <c r="D76"/>
  <c r="E75"/>
  <c r="F75" s="1"/>
  <c r="D75"/>
  <c r="I74"/>
  <c r="E74"/>
  <c r="F74" s="1"/>
  <c r="D74"/>
  <c r="E73"/>
  <c r="F73" s="1"/>
  <c r="D73"/>
  <c r="I72"/>
  <c r="E72"/>
  <c r="F72" s="1"/>
  <c r="D72"/>
  <c r="E71"/>
  <c r="F71" s="1"/>
  <c r="D71"/>
  <c r="I70"/>
  <c r="E70"/>
  <c r="F70" s="1"/>
  <c r="D70"/>
  <c r="E69"/>
  <c r="F69" s="1"/>
  <c r="D69"/>
  <c r="I68"/>
  <c r="E68"/>
  <c r="F68" s="1"/>
  <c r="D68"/>
  <c r="E67"/>
  <c r="F67" s="1"/>
  <c r="D67"/>
  <c r="I66"/>
  <c r="E66"/>
  <c r="F66" s="1"/>
  <c r="D66"/>
  <c r="E65"/>
  <c r="F65" s="1"/>
  <c r="D65"/>
  <c r="I64"/>
  <c r="E64"/>
  <c r="F64" s="1"/>
  <c r="D64"/>
  <c r="E63"/>
  <c r="F63" s="1"/>
  <c r="D63"/>
  <c r="I62"/>
  <c r="E62"/>
  <c r="F62" s="1"/>
  <c r="D62"/>
  <c r="E61"/>
  <c r="F61" s="1"/>
  <c r="D61"/>
  <c r="I60"/>
  <c r="E60"/>
  <c r="F60" s="1"/>
  <c r="D60"/>
  <c r="E59"/>
  <c r="F59" s="1"/>
  <c r="D59"/>
  <c r="I58"/>
  <c r="E58"/>
  <c r="F58" s="1"/>
  <c r="D58"/>
  <c r="E57"/>
  <c r="F57" s="1"/>
  <c r="D57"/>
  <c r="I56"/>
  <c r="E56"/>
  <c r="F56" s="1"/>
  <c r="D56"/>
  <c r="E55"/>
  <c r="F55" s="1"/>
  <c r="D55"/>
  <c r="I54"/>
  <c r="E54"/>
  <c r="F54" s="1"/>
  <c r="D54"/>
  <c r="E53"/>
  <c r="F53" s="1"/>
  <c r="D53"/>
  <c r="I52"/>
  <c r="E52"/>
  <c r="F52" s="1"/>
  <c r="D52"/>
  <c r="E51"/>
  <c r="F51" s="1"/>
  <c r="D51"/>
  <c r="I50"/>
  <c r="E50"/>
  <c r="F50" s="1"/>
  <c r="D50"/>
  <c r="E49"/>
  <c r="F49" s="1"/>
  <c r="D49"/>
  <c r="I48"/>
  <c r="E48"/>
  <c r="F48" s="1"/>
  <c r="D48"/>
  <c r="E47"/>
  <c r="F47" s="1"/>
  <c r="D47"/>
  <c r="I46"/>
  <c r="E46"/>
  <c r="F46" s="1"/>
  <c r="D46"/>
  <c r="E45"/>
  <c r="F45" s="1"/>
  <c r="D45"/>
  <c r="I44"/>
  <c r="E44"/>
  <c r="F44" s="1"/>
  <c r="D44"/>
  <c r="E43"/>
  <c r="F43" s="1"/>
  <c r="D43"/>
  <c r="I42"/>
  <c r="E42"/>
  <c r="F42" s="1"/>
  <c r="D42"/>
  <c r="E41"/>
  <c r="F41" s="1"/>
  <c r="D41"/>
  <c r="I40"/>
  <c r="E40"/>
  <c r="F40" s="1"/>
  <c r="D40"/>
  <c r="E39"/>
  <c r="F39" s="1"/>
  <c r="D39"/>
  <c r="I38"/>
  <c r="E38"/>
  <c r="F38" s="1"/>
  <c r="D38"/>
  <c r="E37"/>
  <c r="F37" s="1"/>
  <c r="D37"/>
  <c r="I36"/>
  <c r="E36"/>
  <c r="F36" s="1"/>
  <c r="D36"/>
  <c r="E35"/>
  <c r="F35" s="1"/>
  <c r="D35"/>
  <c r="I34"/>
  <c r="E34"/>
  <c r="F34" s="1"/>
  <c r="D34"/>
  <c r="E33"/>
  <c r="F33" s="1"/>
  <c r="D33"/>
  <c r="I32"/>
  <c r="E32"/>
  <c r="F32" s="1"/>
  <c r="D32"/>
  <c r="E31"/>
  <c r="F31" s="1"/>
  <c r="D31"/>
  <c r="I30"/>
  <c r="E30"/>
  <c r="F30" s="1"/>
  <c r="D30"/>
  <c r="E29"/>
  <c r="F29" s="1"/>
  <c r="D29"/>
  <c r="I28"/>
  <c r="E28"/>
  <c r="F28" s="1"/>
  <c r="D28"/>
  <c r="E27"/>
  <c r="F27" s="1"/>
  <c r="D27"/>
  <c r="I26"/>
  <c r="E26"/>
  <c r="F26" s="1"/>
  <c r="D26"/>
  <c r="E25"/>
  <c r="F25" s="1"/>
  <c r="D25"/>
  <c r="I24"/>
  <c r="E24"/>
  <c r="F24" s="1"/>
  <c r="D24"/>
  <c r="E23"/>
  <c r="F23" s="1"/>
  <c r="D23"/>
  <c r="I22"/>
  <c r="E22"/>
  <c r="F22" s="1"/>
  <c r="D22"/>
  <c r="E21"/>
  <c r="F21" s="1"/>
  <c r="D21"/>
  <c r="I20"/>
  <c r="E20"/>
  <c r="F20" s="1"/>
  <c r="D20"/>
  <c r="E19"/>
  <c r="F19" s="1"/>
  <c r="D19"/>
  <c r="I18"/>
  <c r="E18"/>
  <c r="F18" s="1"/>
  <c r="D18"/>
  <c r="E17"/>
  <c r="F17" s="1"/>
  <c r="D17"/>
  <c r="I16"/>
  <c r="E16"/>
  <c r="F16" s="1"/>
  <c r="D16"/>
  <c r="E15"/>
  <c r="F15" s="1"/>
  <c r="D15"/>
  <c r="I14"/>
  <c r="E14"/>
  <c r="F14" s="1"/>
  <c r="D14"/>
  <c r="E13"/>
  <c r="F13" s="1"/>
  <c r="D13"/>
  <c r="I12"/>
  <c r="E12"/>
  <c r="F12" s="1"/>
  <c r="D12"/>
  <c r="E11"/>
  <c r="F11" s="1"/>
  <c r="D11"/>
  <c r="I10"/>
  <c r="E10"/>
  <c r="F10" s="1"/>
  <c r="D10"/>
  <c r="E9"/>
  <c r="F9" s="1"/>
  <c r="D9"/>
  <c r="D8"/>
  <c r="E8" s="1"/>
  <c r="E7"/>
  <c r="F7" s="1"/>
  <c r="D7"/>
  <c r="D6"/>
  <c r="E6" s="1"/>
  <c r="E5"/>
  <c r="F5" s="1"/>
  <c r="D5"/>
  <c r="D4"/>
  <c r="E4" s="1"/>
  <c r="E3"/>
  <c r="F3" s="1"/>
  <c r="D3"/>
  <c r="D2"/>
  <c r="E2" s="1"/>
  <c r="E394" i="6"/>
  <c r="I394" s="1"/>
  <c r="D394"/>
  <c r="D393"/>
  <c r="E393" s="1"/>
  <c r="E392"/>
  <c r="I392" s="1"/>
  <c r="D392"/>
  <c r="D391"/>
  <c r="E391" s="1"/>
  <c r="E390"/>
  <c r="I390" s="1"/>
  <c r="D390"/>
  <c r="D389"/>
  <c r="E389" s="1"/>
  <c r="E388"/>
  <c r="I388" s="1"/>
  <c r="D388"/>
  <c r="D387"/>
  <c r="E387" s="1"/>
  <c r="E386"/>
  <c r="I386" s="1"/>
  <c r="D386"/>
  <c r="D385"/>
  <c r="E385" s="1"/>
  <c r="E384"/>
  <c r="I384" s="1"/>
  <c r="D384"/>
  <c r="D383"/>
  <c r="E383" s="1"/>
  <c r="E382"/>
  <c r="I382" s="1"/>
  <c r="D382"/>
  <c r="D381"/>
  <c r="E381" s="1"/>
  <c r="E380"/>
  <c r="I380" s="1"/>
  <c r="D380"/>
  <c r="D379"/>
  <c r="E379" s="1"/>
  <c r="E378"/>
  <c r="I378" s="1"/>
  <c r="D378"/>
  <c r="D377"/>
  <c r="E377" s="1"/>
  <c r="E376"/>
  <c r="I376" s="1"/>
  <c r="D376"/>
  <c r="D375"/>
  <c r="E375" s="1"/>
  <c r="E374"/>
  <c r="I374" s="1"/>
  <c r="D374"/>
  <c r="D373"/>
  <c r="E373" s="1"/>
  <c r="E372"/>
  <c r="I372" s="1"/>
  <c r="D372"/>
  <c r="D371"/>
  <c r="E371" s="1"/>
  <c r="E370"/>
  <c r="I370" s="1"/>
  <c r="D370"/>
  <c r="D369"/>
  <c r="E369" s="1"/>
  <c r="E368"/>
  <c r="I368" s="1"/>
  <c r="D368"/>
  <c r="D367"/>
  <c r="E367" s="1"/>
  <c r="E366"/>
  <c r="I366" s="1"/>
  <c r="D366"/>
  <c r="D365"/>
  <c r="E365" s="1"/>
  <c r="E364"/>
  <c r="I364" s="1"/>
  <c r="D364"/>
  <c r="D363"/>
  <c r="E363" s="1"/>
  <c r="E362"/>
  <c r="I362" s="1"/>
  <c r="D362"/>
  <c r="D361"/>
  <c r="E361" s="1"/>
  <c r="E360"/>
  <c r="I360" s="1"/>
  <c r="D360"/>
  <c r="D359"/>
  <c r="E359" s="1"/>
  <c r="E358"/>
  <c r="I358" s="1"/>
  <c r="D358"/>
  <c r="D357"/>
  <c r="E357" s="1"/>
  <c r="E356"/>
  <c r="I356" s="1"/>
  <c r="D356"/>
  <c r="D355"/>
  <c r="E355" s="1"/>
  <c r="E354"/>
  <c r="I354" s="1"/>
  <c r="D354"/>
  <c r="D353"/>
  <c r="E353" s="1"/>
  <c r="E352"/>
  <c r="I352" s="1"/>
  <c r="D352"/>
  <c r="D351"/>
  <c r="E351" s="1"/>
  <c r="E350"/>
  <c r="I350" s="1"/>
  <c r="D350"/>
  <c r="D349"/>
  <c r="E349" s="1"/>
  <c r="E348"/>
  <c r="I348" s="1"/>
  <c r="D348"/>
  <c r="D347"/>
  <c r="E347" s="1"/>
  <c r="E346"/>
  <c r="I346" s="1"/>
  <c r="D346"/>
  <c r="D345"/>
  <c r="E345" s="1"/>
  <c r="E344"/>
  <c r="I344" s="1"/>
  <c r="D344"/>
  <c r="D343"/>
  <c r="E343" s="1"/>
  <c r="E342"/>
  <c r="I342" s="1"/>
  <c r="D342"/>
  <c r="D341"/>
  <c r="E341" s="1"/>
  <c r="E340"/>
  <c r="I340" s="1"/>
  <c r="D340"/>
  <c r="D339"/>
  <c r="E339" s="1"/>
  <c r="E338"/>
  <c r="I338" s="1"/>
  <c r="D338"/>
  <c r="D337"/>
  <c r="E337" s="1"/>
  <c r="E336"/>
  <c r="I336" s="1"/>
  <c r="D336"/>
  <c r="D335"/>
  <c r="E335" s="1"/>
  <c r="E334"/>
  <c r="I334" s="1"/>
  <c r="D334"/>
  <c r="D333"/>
  <c r="E333" s="1"/>
  <c r="E332"/>
  <c r="I332" s="1"/>
  <c r="D332"/>
  <c r="D331"/>
  <c r="E331" s="1"/>
  <c r="E330"/>
  <c r="I330" s="1"/>
  <c r="D330"/>
  <c r="D329"/>
  <c r="E329" s="1"/>
  <c r="E328"/>
  <c r="I328" s="1"/>
  <c r="D328"/>
  <c r="D327"/>
  <c r="E327" s="1"/>
  <c r="E326"/>
  <c r="I326" s="1"/>
  <c r="D326"/>
  <c r="D325"/>
  <c r="E325" s="1"/>
  <c r="E324"/>
  <c r="I324" s="1"/>
  <c r="D324"/>
  <c r="D323"/>
  <c r="E323" s="1"/>
  <c r="E322"/>
  <c r="I322" s="1"/>
  <c r="D322"/>
  <c r="D321"/>
  <c r="E321" s="1"/>
  <c r="E320"/>
  <c r="I320" s="1"/>
  <c r="D320"/>
  <c r="D319"/>
  <c r="E319" s="1"/>
  <c r="E318"/>
  <c r="I318" s="1"/>
  <c r="D318"/>
  <c r="D317"/>
  <c r="E317" s="1"/>
  <c r="E316"/>
  <c r="I316" s="1"/>
  <c r="D316"/>
  <c r="D315"/>
  <c r="E315" s="1"/>
  <c r="E314"/>
  <c r="I314" s="1"/>
  <c r="D314"/>
  <c r="D313"/>
  <c r="E313" s="1"/>
  <c r="E312"/>
  <c r="I312" s="1"/>
  <c r="D312"/>
  <c r="D311"/>
  <c r="E311" s="1"/>
  <c r="E310"/>
  <c r="I310" s="1"/>
  <c r="D310"/>
  <c r="D309"/>
  <c r="E309" s="1"/>
  <c r="E308"/>
  <c r="I308" s="1"/>
  <c r="D308"/>
  <c r="D307"/>
  <c r="E307" s="1"/>
  <c r="E306"/>
  <c r="I306" s="1"/>
  <c r="D306"/>
  <c r="D305"/>
  <c r="E305" s="1"/>
  <c r="E304"/>
  <c r="I304" s="1"/>
  <c r="D304"/>
  <c r="D303"/>
  <c r="E303" s="1"/>
  <c r="E302"/>
  <c r="I302" s="1"/>
  <c r="D302"/>
  <c r="D301"/>
  <c r="E301" s="1"/>
  <c r="E300"/>
  <c r="I300" s="1"/>
  <c r="D300"/>
  <c r="D299"/>
  <c r="E299" s="1"/>
  <c r="E298"/>
  <c r="I298" s="1"/>
  <c r="D298"/>
  <c r="D297"/>
  <c r="E297" s="1"/>
  <c r="E296"/>
  <c r="I296" s="1"/>
  <c r="D296"/>
  <c r="E295"/>
  <c r="I295" s="1"/>
  <c r="D295"/>
  <c r="E294"/>
  <c r="I294" s="1"/>
  <c r="D294"/>
  <c r="E293"/>
  <c r="I293" s="1"/>
  <c r="D293"/>
  <c r="E292"/>
  <c r="I292" s="1"/>
  <c r="D292"/>
  <c r="E291"/>
  <c r="I291" s="1"/>
  <c r="D291"/>
  <c r="E290"/>
  <c r="D290"/>
  <c r="E289"/>
  <c r="D289"/>
  <c r="E288"/>
  <c r="D288"/>
  <c r="E287"/>
  <c r="F287" s="1"/>
  <c r="D287"/>
  <c r="I286"/>
  <c r="E286"/>
  <c r="F286" s="1"/>
  <c r="D286"/>
  <c r="E285"/>
  <c r="F285" s="1"/>
  <c r="D285"/>
  <c r="I284"/>
  <c r="E284"/>
  <c r="F284" s="1"/>
  <c r="D284"/>
  <c r="E283"/>
  <c r="F283" s="1"/>
  <c r="D283"/>
  <c r="I282"/>
  <c r="E282"/>
  <c r="F282" s="1"/>
  <c r="D282"/>
  <c r="E281"/>
  <c r="F281" s="1"/>
  <c r="D281"/>
  <c r="I280"/>
  <c r="E280"/>
  <c r="F280" s="1"/>
  <c r="D280"/>
  <c r="E279"/>
  <c r="F279" s="1"/>
  <c r="D279"/>
  <c r="I278"/>
  <c r="E278"/>
  <c r="F278" s="1"/>
  <c r="D278"/>
  <c r="E277"/>
  <c r="F277" s="1"/>
  <c r="D277"/>
  <c r="I276"/>
  <c r="E276"/>
  <c r="F276" s="1"/>
  <c r="D276"/>
  <c r="E275"/>
  <c r="F275" s="1"/>
  <c r="D275"/>
  <c r="I274"/>
  <c r="E274"/>
  <c r="F274" s="1"/>
  <c r="D274"/>
  <c r="E273"/>
  <c r="F273" s="1"/>
  <c r="D273"/>
  <c r="I272"/>
  <c r="E272"/>
  <c r="F272" s="1"/>
  <c r="D272"/>
  <c r="E271"/>
  <c r="F271" s="1"/>
  <c r="D271"/>
  <c r="I270"/>
  <c r="E270"/>
  <c r="F270" s="1"/>
  <c r="D270"/>
  <c r="E269"/>
  <c r="F269" s="1"/>
  <c r="D269"/>
  <c r="I268"/>
  <c r="E268"/>
  <c r="F268" s="1"/>
  <c r="D268"/>
  <c r="E267"/>
  <c r="F267" s="1"/>
  <c r="D267"/>
  <c r="I266"/>
  <c r="E266"/>
  <c r="F266" s="1"/>
  <c r="D266"/>
  <c r="E265"/>
  <c r="F265" s="1"/>
  <c r="D265"/>
  <c r="I264"/>
  <c r="E264"/>
  <c r="F264" s="1"/>
  <c r="D264"/>
  <c r="E263"/>
  <c r="F263" s="1"/>
  <c r="D263"/>
  <c r="I262"/>
  <c r="E262"/>
  <c r="F262" s="1"/>
  <c r="D262"/>
  <c r="E261"/>
  <c r="F261" s="1"/>
  <c r="D261"/>
  <c r="I260"/>
  <c r="E260"/>
  <c r="F260" s="1"/>
  <c r="D260"/>
  <c r="E259"/>
  <c r="F259" s="1"/>
  <c r="D259"/>
  <c r="I258"/>
  <c r="E258"/>
  <c r="F258" s="1"/>
  <c r="D258"/>
  <c r="E257"/>
  <c r="F257" s="1"/>
  <c r="D257"/>
  <c r="I256"/>
  <c r="E256"/>
  <c r="F256" s="1"/>
  <c r="D256"/>
  <c r="E255"/>
  <c r="F255" s="1"/>
  <c r="D255"/>
  <c r="I254"/>
  <c r="E254"/>
  <c r="F254" s="1"/>
  <c r="D254"/>
  <c r="E253"/>
  <c r="F253" s="1"/>
  <c r="D253"/>
  <c r="I252"/>
  <c r="E252"/>
  <c r="F252" s="1"/>
  <c r="D252"/>
  <c r="E251"/>
  <c r="F251" s="1"/>
  <c r="D251"/>
  <c r="I250"/>
  <c r="E250"/>
  <c r="F250" s="1"/>
  <c r="D250"/>
  <c r="E249"/>
  <c r="F249" s="1"/>
  <c r="D249"/>
  <c r="I248"/>
  <c r="E248"/>
  <c r="F248" s="1"/>
  <c r="D248"/>
  <c r="E247"/>
  <c r="F247" s="1"/>
  <c r="D247"/>
  <c r="I246"/>
  <c r="E246"/>
  <c r="F246" s="1"/>
  <c r="D246"/>
  <c r="E245"/>
  <c r="F245" s="1"/>
  <c r="D245"/>
  <c r="I244"/>
  <c r="E244"/>
  <c r="F244" s="1"/>
  <c r="D244"/>
  <c r="E243"/>
  <c r="F243" s="1"/>
  <c r="D243"/>
  <c r="I242"/>
  <c r="E242"/>
  <c r="F242" s="1"/>
  <c r="D242"/>
  <c r="E241"/>
  <c r="F241" s="1"/>
  <c r="D241"/>
  <c r="I240"/>
  <c r="E240"/>
  <c r="F240" s="1"/>
  <c r="D240"/>
  <c r="E239"/>
  <c r="F239" s="1"/>
  <c r="D239"/>
  <c r="I238"/>
  <c r="E238"/>
  <c r="F238" s="1"/>
  <c r="D238"/>
  <c r="E237"/>
  <c r="F237" s="1"/>
  <c r="D237"/>
  <c r="I236"/>
  <c r="E236"/>
  <c r="F236" s="1"/>
  <c r="D236"/>
  <c r="E235"/>
  <c r="F235" s="1"/>
  <c r="D235"/>
  <c r="I234"/>
  <c r="E234"/>
  <c r="F234" s="1"/>
  <c r="D234"/>
  <c r="E233"/>
  <c r="F233" s="1"/>
  <c r="D233"/>
  <c r="I232"/>
  <c r="E232"/>
  <c r="F232" s="1"/>
  <c r="D232"/>
  <c r="E231"/>
  <c r="F231" s="1"/>
  <c r="D231"/>
  <c r="I230"/>
  <c r="E230"/>
  <c r="F230" s="1"/>
  <c r="D230"/>
  <c r="E229"/>
  <c r="F229" s="1"/>
  <c r="D229"/>
  <c r="I228"/>
  <c r="E228"/>
  <c r="F228" s="1"/>
  <c r="D228"/>
  <c r="E227"/>
  <c r="F227" s="1"/>
  <c r="D227"/>
  <c r="I226"/>
  <c r="E226"/>
  <c r="F226" s="1"/>
  <c r="D226"/>
  <c r="E225"/>
  <c r="F225" s="1"/>
  <c r="D225"/>
  <c r="I224"/>
  <c r="E224"/>
  <c r="F224" s="1"/>
  <c r="D224"/>
  <c r="E223"/>
  <c r="F223" s="1"/>
  <c r="D223"/>
  <c r="I222"/>
  <c r="E222"/>
  <c r="F222" s="1"/>
  <c r="D222"/>
  <c r="E221"/>
  <c r="F221" s="1"/>
  <c r="D221"/>
  <c r="I220"/>
  <c r="E220"/>
  <c r="F220" s="1"/>
  <c r="D220"/>
  <c r="E219"/>
  <c r="F219" s="1"/>
  <c r="D219"/>
  <c r="I218"/>
  <c r="E218"/>
  <c r="F218" s="1"/>
  <c r="D218"/>
  <c r="E217"/>
  <c r="F217" s="1"/>
  <c r="D217"/>
  <c r="I216"/>
  <c r="E216"/>
  <c r="F216" s="1"/>
  <c r="D216"/>
  <c r="E215"/>
  <c r="F215" s="1"/>
  <c r="D215"/>
  <c r="I214"/>
  <c r="E214"/>
  <c r="F214" s="1"/>
  <c r="D214"/>
  <c r="E213"/>
  <c r="F213" s="1"/>
  <c r="D213"/>
  <c r="I212"/>
  <c r="E212"/>
  <c r="F212" s="1"/>
  <c r="D212"/>
  <c r="E211"/>
  <c r="F211" s="1"/>
  <c r="D211"/>
  <c r="I210"/>
  <c r="E210"/>
  <c r="F210" s="1"/>
  <c r="D210"/>
  <c r="E209"/>
  <c r="F209" s="1"/>
  <c r="D209"/>
  <c r="I208"/>
  <c r="E208"/>
  <c r="F208" s="1"/>
  <c r="D208"/>
  <c r="E207"/>
  <c r="F207" s="1"/>
  <c r="D207"/>
  <c r="I206"/>
  <c r="E206"/>
  <c r="F206" s="1"/>
  <c r="D206"/>
  <c r="E205"/>
  <c r="F205" s="1"/>
  <c r="D205"/>
  <c r="I204"/>
  <c r="E204"/>
  <c r="F204" s="1"/>
  <c r="D204"/>
  <c r="E203"/>
  <c r="F203" s="1"/>
  <c r="D203"/>
  <c r="I202"/>
  <c r="E202"/>
  <c r="F202" s="1"/>
  <c r="D202"/>
  <c r="E201"/>
  <c r="F201" s="1"/>
  <c r="D201"/>
  <c r="I200"/>
  <c r="E200"/>
  <c r="F200" s="1"/>
  <c r="D200"/>
  <c r="E199"/>
  <c r="F199" s="1"/>
  <c r="D199"/>
  <c r="I198"/>
  <c r="E198"/>
  <c r="F198" s="1"/>
  <c r="D198"/>
  <c r="E197"/>
  <c r="F197" s="1"/>
  <c r="D197"/>
  <c r="I196"/>
  <c r="E196"/>
  <c r="F196" s="1"/>
  <c r="D196"/>
  <c r="E195"/>
  <c r="F195" s="1"/>
  <c r="D195"/>
  <c r="I194"/>
  <c r="E194"/>
  <c r="F194" s="1"/>
  <c r="D194"/>
  <c r="E193"/>
  <c r="F193" s="1"/>
  <c r="D193"/>
  <c r="I192"/>
  <c r="E192"/>
  <c r="F192" s="1"/>
  <c r="D192"/>
  <c r="E191"/>
  <c r="F191" s="1"/>
  <c r="D191"/>
  <c r="I190"/>
  <c r="E190"/>
  <c r="F190" s="1"/>
  <c r="D190"/>
  <c r="E189"/>
  <c r="F189" s="1"/>
  <c r="D189"/>
  <c r="I188"/>
  <c r="E188"/>
  <c r="F188" s="1"/>
  <c r="D188"/>
  <c r="E187"/>
  <c r="F187" s="1"/>
  <c r="D187"/>
  <c r="I186"/>
  <c r="E186"/>
  <c r="F186" s="1"/>
  <c r="D186"/>
  <c r="E185"/>
  <c r="F185" s="1"/>
  <c r="D185"/>
  <c r="I184"/>
  <c r="E184"/>
  <c r="F184" s="1"/>
  <c r="D184"/>
  <c r="E183"/>
  <c r="F183" s="1"/>
  <c r="D183"/>
  <c r="I182"/>
  <c r="E182"/>
  <c r="F182" s="1"/>
  <c r="D182"/>
  <c r="E181"/>
  <c r="F181" s="1"/>
  <c r="D181"/>
  <c r="I180"/>
  <c r="E180"/>
  <c r="F180" s="1"/>
  <c r="D180"/>
  <c r="E179"/>
  <c r="F179" s="1"/>
  <c r="D179"/>
  <c r="I178"/>
  <c r="E178"/>
  <c r="F178" s="1"/>
  <c r="D178"/>
  <c r="E177"/>
  <c r="F177" s="1"/>
  <c r="D177"/>
  <c r="I176"/>
  <c r="E176"/>
  <c r="F176" s="1"/>
  <c r="D176"/>
  <c r="E175"/>
  <c r="F175" s="1"/>
  <c r="D175"/>
  <c r="I174"/>
  <c r="E174"/>
  <c r="F174" s="1"/>
  <c r="D174"/>
  <c r="E173"/>
  <c r="F173" s="1"/>
  <c r="D173"/>
  <c r="I172"/>
  <c r="E172"/>
  <c r="F172" s="1"/>
  <c r="D172"/>
  <c r="E171"/>
  <c r="F171" s="1"/>
  <c r="D171"/>
  <c r="D170"/>
  <c r="E170" s="1"/>
  <c r="E169"/>
  <c r="F169" s="1"/>
  <c r="D169"/>
  <c r="D168"/>
  <c r="E168" s="1"/>
  <c r="E167"/>
  <c r="F167" s="1"/>
  <c r="D167"/>
  <c r="D166"/>
  <c r="E166" s="1"/>
  <c r="E165"/>
  <c r="F165" s="1"/>
  <c r="D165"/>
  <c r="D164"/>
  <c r="E164" s="1"/>
  <c r="E163"/>
  <c r="F163" s="1"/>
  <c r="D163"/>
  <c r="D162"/>
  <c r="E162" s="1"/>
  <c r="E161"/>
  <c r="F161" s="1"/>
  <c r="D161"/>
  <c r="D160"/>
  <c r="E160" s="1"/>
  <c r="E159"/>
  <c r="F159" s="1"/>
  <c r="D159"/>
  <c r="D158"/>
  <c r="E158" s="1"/>
  <c r="E157"/>
  <c r="F157" s="1"/>
  <c r="D157"/>
  <c r="D156"/>
  <c r="E156" s="1"/>
  <c r="E155"/>
  <c r="F155" s="1"/>
  <c r="D155"/>
  <c r="D154"/>
  <c r="E154" s="1"/>
  <c r="E153"/>
  <c r="F153" s="1"/>
  <c r="D153"/>
  <c r="D152"/>
  <c r="E152" s="1"/>
  <c r="E151"/>
  <c r="F151" s="1"/>
  <c r="D151"/>
  <c r="D150"/>
  <c r="E150" s="1"/>
  <c r="E149"/>
  <c r="F149" s="1"/>
  <c r="D149"/>
  <c r="D148"/>
  <c r="E148" s="1"/>
  <c r="E147"/>
  <c r="F147" s="1"/>
  <c r="D147"/>
  <c r="D146"/>
  <c r="E146" s="1"/>
  <c r="E145"/>
  <c r="F145" s="1"/>
  <c r="D145"/>
  <c r="D144"/>
  <c r="E144" s="1"/>
  <c r="E143"/>
  <c r="F143" s="1"/>
  <c r="D143"/>
  <c r="D142"/>
  <c r="E142" s="1"/>
  <c r="E141"/>
  <c r="F141" s="1"/>
  <c r="D141"/>
  <c r="D140"/>
  <c r="E140" s="1"/>
  <c r="E139"/>
  <c r="F139" s="1"/>
  <c r="D139"/>
  <c r="D138"/>
  <c r="E138" s="1"/>
  <c r="E137"/>
  <c r="F137" s="1"/>
  <c r="D137"/>
  <c r="D136"/>
  <c r="E136" s="1"/>
  <c r="E135"/>
  <c r="F135" s="1"/>
  <c r="D135"/>
  <c r="D134"/>
  <c r="E134" s="1"/>
  <c r="E133"/>
  <c r="F133" s="1"/>
  <c r="D133"/>
  <c r="D132"/>
  <c r="E132" s="1"/>
  <c r="E131"/>
  <c r="F131" s="1"/>
  <c r="D131"/>
  <c r="D130"/>
  <c r="E130" s="1"/>
  <c r="E129"/>
  <c r="F129" s="1"/>
  <c r="D129"/>
  <c r="D128"/>
  <c r="E128" s="1"/>
  <c r="E127"/>
  <c r="F127" s="1"/>
  <c r="D127"/>
  <c r="D126"/>
  <c r="E126" s="1"/>
  <c r="E125"/>
  <c r="F125" s="1"/>
  <c r="D125"/>
  <c r="D124"/>
  <c r="E124" s="1"/>
  <c r="E123"/>
  <c r="F123" s="1"/>
  <c r="D123"/>
  <c r="D122"/>
  <c r="E122" s="1"/>
  <c r="E121"/>
  <c r="F121" s="1"/>
  <c r="D121"/>
  <c r="D120"/>
  <c r="E120" s="1"/>
  <c r="E119"/>
  <c r="F119" s="1"/>
  <c r="D119"/>
  <c r="D118"/>
  <c r="E118" s="1"/>
  <c r="E117"/>
  <c r="F117" s="1"/>
  <c r="D117"/>
  <c r="D116"/>
  <c r="E116" s="1"/>
  <c r="E115"/>
  <c r="F115" s="1"/>
  <c r="D115"/>
  <c r="E114"/>
  <c r="F114" s="1"/>
  <c r="D114"/>
  <c r="E113"/>
  <c r="F113" s="1"/>
  <c r="D113"/>
  <c r="E112"/>
  <c r="F112" s="1"/>
  <c r="D112"/>
  <c r="E111"/>
  <c r="F111" s="1"/>
  <c r="D111"/>
  <c r="E110"/>
  <c r="F110" s="1"/>
  <c r="D110"/>
  <c r="E109"/>
  <c r="F109" s="1"/>
  <c r="D109"/>
  <c r="E108"/>
  <c r="F108" s="1"/>
  <c r="D108"/>
  <c r="E107"/>
  <c r="F107" s="1"/>
  <c r="D107"/>
  <c r="E106"/>
  <c r="F106" s="1"/>
  <c r="D106"/>
  <c r="E105"/>
  <c r="F105" s="1"/>
  <c r="D105"/>
  <c r="E104"/>
  <c r="F104" s="1"/>
  <c r="D104"/>
  <c r="E103"/>
  <c r="F103" s="1"/>
  <c r="D103"/>
  <c r="E102"/>
  <c r="F102" s="1"/>
  <c r="D102"/>
  <c r="E101"/>
  <c r="F101" s="1"/>
  <c r="D101"/>
  <c r="E100"/>
  <c r="F100" s="1"/>
  <c r="D100"/>
  <c r="E99"/>
  <c r="F99" s="1"/>
  <c r="D99"/>
  <c r="E98"/>
  <c r="F98" s="1"/>
  <c r="D98"/>
  <c r="E97"/>
  <c r="F97" s="1"/>
  <c r="D97"/>
  <c r="E96"/>
  <c r="F96" s="1"/>
  <c r="D96"/>
  <c r="E95"/>
  <c r="F95" s="1"/>
  <c r="D95"/>
  <c r="E94"/>
  <c r="F94" s="1"/>
  <c r="D94"/>
  <c r="E93"/>
  <c r="F93" s="1"/>
  <c r="D93"/>
  <c r="E92"/>
  <c r="F92" s="1"/>
  <c r="D92"/>
  <c r="E91"/>
  <c r="F91" s="1"/>
  <c r="D91"/>
  <c r="E90"/>
  <c r="F90" s="1"/>
  <c r="D90"/>
  <c r="E89"/>
  <c r="F89" s="1"/>
  <c r="D89"/>
  <c r="E88"/>
  <c r="F88" s="1"/>
  <c r="D88"/>
  <c r="E87"/>
  <c r="F87" s="1"/>
  <c r="D87"/>
  <c r="E86"/>
  <c r="F86" s="1"/>
  <c r="D86"/>
  <c r="E85"/>
  <c r="F85" s="1"/>
  <c r="D85"/>
  <c r="E84"/>
  <c r="F84" s="1"/>
  <c r="D84"/>
  <c r="E83"/>
  <c r="F83" s="1"/>
  <c r="D83"/>
  <c r="E82"/>
  <c r="F82" s="1"/>
  <c r="D82"/>
  <c r="E81"/>
  <c r="F81" s="1"/>
  <c r="D81"/>
  <c r="E80"/>
  <c r="F80" s="1"/>
  <c r="D80"/>
  <c r="E79"/>
  <c r="F79" s="1"/>
  <c r="D79"/>
  <c r="E78"/>
  <c r="F78" s="1"/>
  <c r="D78"/>
  <c r="E77"/>
  <c r="F77" s="1"/>
  <c r="D77"/>
  <c r="E76"/>
  <c r="F76" s="1"/>
  <c r="D76"/>
  <c r="E75"/>
  <c r="F75" s="1"/>
  <c r="D75"/>
  <c r="E74"/>
  <c r="F74" s="1"/>
  <c r="D74"/>
  <c r="E73"/>
  <c r="F73" s="1"/>
  <c r="D73"/>
  <c r="E72"/>
  <c r="F72" s="1"/>
  <c r="D72"/>
  <c r="E71"/>
  <c r="F71" s="1"/>
  <c r="D71"/>
  <c r="E70"/>
  <c r="F70" s="1"/>
  <c r="D70"/>
  <c r="E69"/>
  <c r="F69" s="1"/>
  <c r="D69"/>
  <c r="E68"/>
  <c r="F68" s="1"/>
  <c r="D68"/>
  <c r="E67"/>
  <c r="F67" s="1"/>
  <c r="D67"/>
  <c r="E66"/>
  <c r="F66" s="1"/>
  <c r="D66"/>
  <c r="E65"/>
  <c r="F65" s="1"/>
  <c r="D65"/>
  <c r="E64"/>
  <c r="F64" s="1"/>
  <c r="D64"/>
  <c r="E63"/>
  <c r="F63" s="1"/>
  <c r="D63"/>
  <c r="E62"/>
  <c r="F62" s="1"/>
  <c r="D62"/>
  <c r="E61"/>
  <c r="F61" s="1"/>
  <c r="D61"/>
  <c r="E60"/>
  <c r="F60" s="1"/>
  <c r="D60"/>
  <c r="E59"/>
  <c r="F59" s="1"/>
  <c r="D59"/>
  <c r="E58"/>
  <c r="F58" s="1"/>
  <c r="D58"/>
  <c r="E57"/>
  <c r="F57" s="1"/>
  <c r="D57"/>
  <c r="E56"/>
  <c r="F56" s="1"/>
  <c r="D56"/>
  <c r="E55"/>
  <c r="F55" s="1"/>
  <c r="D55"/>
  <c r="E54"/>
  <c r="F54" s="1"/>
  <c r="D54"/>
  <c r="E53"/>
  <c r="F53" s="1"/>
  <c r="D53"/>
  <c r="E52"/>
  <c r="F52" s="1"/>
  <c r="D52"/>
  <c r="E51"/>
  <c r="F51" s="1"/>
  <c r="D51"/>
  <c r="E50"/>
  <c r="F50" s="1"/>
  <c r="D50"/>
  <c r="E49"/>
  <c r="F49" s="1"/>
  <c r="D49"/>
  <c r="E48"/>
  <c r="F48" s="1"/>
  <c r="D48"/>
  <c r="E47"/>
  <c r="F47" s="1"/>
  <c r="D47"/>
  <c r="E46"/>
  <c r="F46" s="1"/>
  <c r="D46"/>
  <c r="E45"/>
  <c r="F45" s="1"/>
  <c r="D45"/>
  <c r="E44"/>
  <c r="F44" s="1"/>
  <c r="D44"/>
  <c r="E43"/>
  <c r="F43" s="1"/>
  <c r="D43"/>
  <c r="E42"/>
  <c r="F42" s="1"/>
  <c r="D42"/>
  <c r="E41"/>
  <c r="F41" s="1"/>
  <c r="D41"/>
  <c r="E40"/>
  <c r="F40" s="1"/>
  <c r="D40"/>
  <c r="E39"/>
  <c r="F39" s="1"/>
  <c r="D39"/>
  <c r="E38"/>
  <c r="F38" s="1"/>
  <c r="D38"/>
  <c r="E37"/>
  <c r="F37" s="1"/>
  <c r="D37"/>
  <c r="E36"/>
  <c r="F36" s="1"/>
  <c r="D36"/>
  <c r="E35"/>
  <c r="F35" s="1"/>
  <c r="D35"/>
  <c r="E34"/>
  <c r="F34" s="1"/>
  <c r="D34"/>
  <c r="E33"/>
  <c r="F33" s="1"/>
  <c r="D33"/>
  <c r="E32"/>
  <c r="F32" s="1"/>
  <c r="D32"/>
  <c r="E31"/>
  <c r="F31" s="1"/>
  <c r="D31"/>
  <c r="E30"/>
  <c r="F30" s="1"/>
  <c r="D30"/>
  <c r="E29"/>
  <c r="F29" s="1"/>
  <c r="D29"/>
  <c r="E28"/>
  <c r="F28" s="1"/>
  <c r="D28"/>
  <c r="E27"/>
  <c r="F27" s="1"/>
  <c r="D27"/>
  <c r="E26"/>
  <c r="F26" s="1"/>
  <c r="D26"/>
  <c r="E25"/>
  <c r="F25" s="1"/>
  <c r="D25"/>
  <c r="E24"/>
  <c r="F24" s="1"/>
  <c r="D24"/>
  <c r="E23"/>
  <c r="F23" s="1"/>
  <c r="D23"/>
  <c r="E22"/>
  <c r="F22" s="1"/>
  <c r="D22"/>
  <c r="E21"/>
  <c r="F21" s="1"/>
  <c r="D21"/>
  <c r="E20"/>
  <c r="F20" s="1"/>
  <c r="D20"/>
  <c r="E19"/>
  <c r="F19" s="1"/>
  <c r="D19"/>
  <c r="E18"/>
  <c r="F18" s="1"/>
  <c r="D18"/>
  <c r="E17"/>
  <c r="F17" s="1"/>
  <c r="D17"/>
  <c r="E16"/>
  <c r="F16" s="1"/>
  <c r="D16"/>
  <c r="E15"/>
  <c r="F15" s="1"/>
  <c r="D15"/>
  <c r="E14"/>
  <c r="F14" s="1"/>
  <c r="D14"/>
  <c r="E13"/>
  <c r="F13" s="1"/>
  <c r="D13"/>
  <c r="E12"/>
  <c r="F12" s="1"/>
  <c r="D12"/>
  <c r="E11"/>
  <c r="F11" s="1"/>
  <c r="D11"/>
  <c r="E10"/>
  <c r="F10" s="1"/>
  <c r="D10"/>
  <c r="E9"/>
  <c r="F9" s="1"/>
  <c r="D9"/>
  <c r="E8"/>
  <c r="F8" s="1"/>
  <c r="D8"/>
  <c r="E7"/>
  <c r="F7" s="1"/>
  <c r="D7"/>
  <c r="E6"/>
  <c r="F6" s="1"/>
  <c r="D6"/>
  <c r="E5"/>
  <c r="F5" s="1"/>
  <c r="D5"/>
  <c r="E4"/>
  <c r="F4" s="1"/>
  <c r="D4"/>
  <c r="E3"/>
  <c r="F3" s="1"/>
  <c r="D3"/>
  <c r="E2"/>
  <c r="F2" s="1"/>
  <c r="D2"/>
  <c r="D378" i="5"/>
  <c r="E378" s="1"/>
  <c r="D377"/>
  <c r="E377" s="1"/>
  <c r="D376"/>
  <c r="E376" s="1"/>
  <c r="D375"/>
  <c r="E375" s="1"/>
  <c r="D374"/>
  <c r="E374" s="1"/>
  <c r="D373"/>
  <c r="E373" s="1"/>
  <c r="D372"/>
  <c r="E372" s="1"/>
  <c r="D371"/>
  <c r="E371" s="1"/>
  <c r="D370"/>
  <c r="E370" s="1"/>
  <c r="D369"/>
  <c r="E369" s="1"/>
  <c r="D368"/>
  <c r="E368" s="1"/>
  <c r="D367"/>
  <c r="E367" s="1"/>
  <c r="D366"/>
  <c r="E366" s="1"/>
  <c r="D365"/>
  <c r="E365" s="1"/>
  <c r="D364"/>
  <c r="E364" s="1"/>
  <c r="D363"/>
  <c r="E363" s="1"/>
  <c r="D362"/>
  <c r="E362" s="1"/>
  <c r="D361"/>
  <c r="E361" s="1"/>
  <c r="D360"/>
  <c r="E360" s="1"/>
  <c r="D359"/>
  <c r="E359" s="1"/>
  <c r="D358"/>
  <c r="E358" s="1"/>
  <c r="D357"/>
  <c r="E357" s="1"/>
  <c r="D356"/>
  <c r="E356" s="1"/>
  <c r="D355"/>
  <c r="E355" s="1"/>
  <c r="D354"/>
  <c r="E354" s="1"/>
  <c r="D353"/>
  <c r="E353" s="1"/>
  <c r="D352"/>
  <c r="E352" s="1"/>
  <c r="D351"/>
  <c r="E351" s="1"/>
  <c r="D350"/>
  <c r="E350" s="1"/>
  <c r="D349"/>
  <c r="E349" s="1"/>
  <c r="D348"/>
  <c r="E348" s="1"/>
  <c r="D347"/>
  <c r="E347" s="1"/>
  <c r="D346"/>
  <c r="E346" s="1"/>
  <c r="D345"/>
  <c r="E345" s="1"/>
  <c r="D344"/>
  <c r="E344" s="1"/>
  <c r="D343"/>
  <c r="E343" s="1"/>
  <c r="D342"/>
  <c r="E342" s="1"/>
  <c r="D341"/>
  <c r="E341" s="1"/>
  <c r="D340"/>
  <c r="E340" s="1"/>
  <c r="D339"/>
  <c r="E339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1"/>
  <c r="E331" s="1"/>
  <c r="D330"/>
  <c r="E330" s="1"/>
  <c r="D329"/>
  <c r="E329" s="1"/>
  <c r="D328"/>
  <c r="E328" s="1"/>
  <c r="D327"/>
  <c r="E327" s="1"/>
  <c r="D326"/>
  <c r="E326" s="1"/>
  <c r="D325"/>
  <c r="E325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5"/>
  <c r="E315" s="1"/>
  <c r="D314"/>
  <c r="E314" s="1"/>
  <c r="D313"/>
  <c r="E313" s="1"/>
  <c r="D312"/>
  <c r="E312" s="1"/>
  <c r="D311"/>
  <c r="E311" s="1"/>
  <c r="D310"/>
  <c r="E310" s="1"/>
  <c r="D309"/>
  <c r="E309" s="1"/>
  <c r="D308"/>
  <c r="E308" s="1"/>
  <c r="D307"/>
  <c r="E307" s="1"/>
  <c r="D306"/>
  <c r="E306" s="1"/>
  <c r="D305"/>
  <c r="E305" s="1"/>
  <c r="D304"/>
  <c r="E304" s="1"/>
  <c r="D303"/>
  <c r="E303" s="1"/>
  <c r="D302"/>
  <c r="E302" s="1"/>
  <c r="D301"/>
  <c r="E301" s="1"/>
  <c r="D300"/>
  <c r="E300" s="1"/>
  <c r="D299"/>
  <c r="E299" s="1"/>
  <c r="D298"/>
  <c r="E298" s="1"/>
  <c r="D297"/>
  <c r="E297" s="1"/>
  <c r="D296"/>
  <c r="E296" s="1"/>
  <c r="D295"/>
  <c r="E295" s="1"/>
  <c r="D294"/>
  <c r="E294" s="1"/>
  <c r="D293"/>
  <c r="E293" s="1"/>
  <c r="D292"/>
  <c r="E292" s="1"/>
  <c r="D291"/>
  <c r="E291" s="1"/>
  <c r="D290"/>
  <c r="E290" s="1"/>
  <c r="D289"/>
  <c r="E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E265" s="1"/>
  <c r="D264"/>
  <c r="E264" s="1"/>
  <c r="D263"/>
  <c r="E263" s="1"/>
  <c r="D262"/>
  <c r="E262" s="1"/>
  <c r="D261"/>
  <c r="E261" s="1"/>
  <c r="D260"/>
  <c r="E260" s="1"/>
  <c r="D259"/>
  <c r="E259" s="1"/>
  <c r="D258"/>
  <c r="E258" s="1"/>
  <c r="D257"/>
  <c r="E257" s="1"/>
  <c r="D256"/>
  <c r="E256" s="1"/>
  <c r="D255"/>
  <c r="E255" s="1"/>
  <c r="D254"/>
  <c r="E254" s="1"/>
  <c r="D253"/>
  <c r="E253" s="1"/>
  <c r="D252"/>
  <c r="E252" s="1"/>
  <c r="D251"/>
  <c r="E251" s="1"/>
  <c r="D250"/>
  <c r="E250" s="1"/>
  <c r="D249"/>
  <c r="E249" s="1"/>
  <c r="D248"/>
  <c r="E248" s="1"/>
  <c r="D247"/>
  <c r="E247" s="1"/>
  <c r="D246"/>
  <c r="E246" s="1"/>
  <c r="D245"/>
  <c r="E245" s="1"/>
  <c r="D244"/>
  <c r="E244" s="1"/>
  <c r="D243"/>
  <c r="E243" s="1"/>
  <c r="D242"/>
  <c r="E242" s="1"/>
  <c r="D241"/>
  <c r="E241" s="1"/>
  <c r="D240"/>
  <c r="E240" s="1"/>
  <c r="D239"/>
  <c r="E239" s="1"/>
  <c r="D238"/>
  <c r="E238" s="1"/>
  <c r="D237"/>
  <c r="E237" s="1"/>
  <c r="D236"/>
  <c r="E236" s="1"/>
  <c r="D235"/>
  <c r="E235" s="1"/>
  <c r="D234"/>
  <c r="E234" s="1"/>
  <c r="D233"/>
  <c r="E233" s="1"/>
  <c r="D232"/>
  <c r="E232" s="1"/>
  <c r="D231"/>
  <c r="E231" s="1"/>
  <c r="D230"/>
  <c r="E230" s="1"/>
  <c r="D229"/>
  <c r="E229" s="1"/>
  <c r="D228"/>
  <c r="E228" s="1"/>
  <c r="D227"/>
  <c r="E227" s="1"/>
  <c r="D226"/>
  <c r="E226" s="1"/>
  <c r="D225"/>
  <c r="E225" s="1"/>
  <c r="D224"/>
  <c r="E224" s="1"/>
  <c r="D223"/>
  <c r="E223" s="1"/>
  <c r="D222"/>
  <c r="E222" s="1"/>
  <c r="D221"/>
  <c r="E221" s="1"/>
  <c r="D220"/>
  <c r="E220" s="1"/>
  <c r="D219"/>
  <c r="E219" s="1"/>
  <c r="D218"/>
  <c r="E218" s="1"/>
  <c r="D217"/>
  <c r="E217" s="1"/>
  <c r="D216"/>
  <c r="E216" s="1"/>
  <c r="D215"/>
  <c r="E215" s="1"/>
  <c r="D214"/>
  <c r="E214" s="1"/>
  <c r="D213"/>
  <c r="E213" s="1"/>
  <c r="D212"/>
  <c r="E212" s="1"/>
  <c r="D211"/>
  <c r="E211" s="1"/>
  <c r="D210"/>
  <c r="E210" s="1"/>
  <c r="D209"/>
  <c r="E209" s="1"/>
  <c r="D208"/>
  <c r="E208" s="1"/>
  <c r="D207"/>
  <c r="E207" s="1"/>
  <c r="D206"/>
  <c r="E206" s="1"/>
  <c r="D205"/>
  <c r="E205" s="1"/>
  <c r="D204"/>
  <c r="E204" s="1"/>
  <c r="D203"/>
  <c r="E203" s="1"/>
  <c r="D202"/>
  <c r="E202" s="1"/>
  <c r="D201"/>
  <c r="E201" s="1"/>
  <c r="D200"/>
  <c r="E200" s="1"/>
  <c r="D199"/>
  <c r="E199" s="1"/>
  <c r="D198"/>
  <c r="E198" s="1"/>
  <c r="D197"/>
  <c r="E197" s="1"/>
  <c r="D196"/>
  <c r="E196" s="1"/>
  <c r="D195"/>
  <c r="E195" s="1"/>
  <c r="D194"/>
  <c r="E194" s="1"/>
  <c r="D193"/>
  <c r="E193" s="1"/>
  <c r="D192"/>
  <c r="E192" s="1"/>
  <c r="D191"/>
  <c r="E191" s="1"/>
  <c r="F190"/>
  <c r="D190"/>
  <c r="E190" s="1"/>
  <c r="I190" s="1"/>
  <c r="F189"/>
  <c r="D189"/>
  <c r="E189" s="1"/>
  <c r="I189" s="1"/>
  <c r="F188"/>
  <c r="D188"/>
  <c r="E188" s="1"/>
  <c r="I188" s="1"/>
  <c r="F187"/>
  <c r="D187"/>
  <c r="E187" s="1"/>
  <c r="I187" s="1"/>
  <c r="F186"/>
  <c r="D186"/>
  <c r="E186" s="1"/>
  <c r="I186" s="1"/>
  <c r="F185"/>
  <c r="D185"/>
  <c r="E185" s="1"/>
  <c r="I185" s="1"/>
  <c r="F184"/>
  <c r="D184"/>
  <c r="E184" s="1"/>
  <c r="I184" s="1"/>
  <c r="F183"/>
  <c r="D183"/>
  <c r="E183" s="1"/>
  <c r="I183" s="1"/>
  <c r="F182"/>
  <c r="D182"/>
  <c r="E182" s="1"/>
  <c r="I182" s="1"/>
  <c r="F181"/>
  <c r="D181"/>
  <c r="E181" s="1"/>
  <c r="I181" s="1"/>
  <c r="F180"/>
  <c r="D180"/>
  <c r="E180" s="1"/>
  <c r="I180" s="1"/>
  <c r="F179"/>
  <c r="D179"/>
  <c r="E179" s="1"/>
  <c r="I179" s="1"/>
  <c r="F178"/>
  <c r="D178"/>
  <c r="E178" s="1"/>
  <c r="I178" s="1"/>
  <c r="F177"/>
  <c r="D177"/>
  <c r="E177" s="1"/>
  <c r="I177" s="1"/>
  <c r="F176"/>
  <c r="D176"/>
  <c r="E176" s="1"/>
  <c r="I176" s="1"/>
  <c r="F175"/>
  <c r="D175"/>
  <c r="E175" s="1"/>
  <c r="I175" s="1"/>
  <c r="F174"/>
  <c r="D174"/>
  <c r="E174" s="1"/>
  <c r="I174" s="1"/>
  <c r="F173"/>
  <c r="D173"/>
  <c r="E173" s="1"/>
  <c r="I173" s="1"/>
  <c r="F172"/>
  <c r="D172"/>
  <c r="E172" s="1"/>
  <c r="I172" s="1"/>
  <c r="F171"/>
  <c r="D171"/>
  <c r="E171" s="1"/>
  <c r="I171" s="1"/>
  <c r="F170"/>
  <c r="D170"/>
  <c r="E170" s="1"/>
  <c r="I170" s="1"/>
  <c r="F169"/>
  <c r="D169"/>
  <c r="E169" s="1"/>
  <c r="I169" s="1"/>
  <c r="F168"/>
  <c r="D168"/>
  <c r="E168" s="1"/>
  <c r="I168" s="1"/>
  <c r="F167"/>
  <c r="D167"/>
  <c r="E167" s="1"/>
  <c r="I167" s="1"/>
  <c r="F166"/>
  <c r="D166"/>
  <c r="E166" s="1"/>
  <c r="I166" s="1"/>
  <c r="F165"/>
  <c r="D165"/>
  <c r="E165" s="1"/>
  <c r="I165" s="1"/>
  <c r="D164"/>
  <c r="E164" s="1"/>
  <c r="I164" s="1"/>
  <c r="F163"/>
  <c r="D163"/>
  <c r="E163" s="1"/>
  <c r="I163" s="1"/>
  <c r="D162"/>
  <c r="E162" s="1"/>
  <c r="I162" s="1"/>
  <c r="F161"/>
  <c r="D161"/>
  <c r="E161" s="1"/>
  <c r="I161" s="1"/>
  <c r="D160"/>
  <c r="E160" s="1"/>
  <c r="I160" s="1"/>
  <c r="F159"/>
  <c r="D159"/>
  <c r="E159" s="1"/>
  <c r="I159" s="1"/>
  <c r="D158"/>
  <c r="E158" s="1"/>
  <c r="I158" s="1"/>
  <c r="F157"/>
  <c r="D157"/>
  <c r="E157" s="1"/>
  <c r="I157" s="1"/>
  <c r="D156"/>
  <c r="E156" s="1"/>
  <c r="I156" s="1"/>
  <c r="F155"/>
  <c r="D155"/>
  <c r="E155" s="1"/>
  <c r="I155" s="1"/>
  <c r="D154"/>
  <c r="E154" s="1"/>
  <c r="I154" s="1"/>
  <c r="F153"/>
  <c r="D153"/>
  <c r="E153" s="1"/>
  <c r="I153" s="1"/>
  <c r="D152"/>
  <c r="E152" s="1"/>
  <c r="I152" s="1"/>
  <c r="F151"/>
  <c r="D151"/>
  <c r="E151" s="1"/>
  <c r="I151" s="1"/>
  <c r="D150"/>
  <c r="E150" s="1"/>
  <c r="I150" s="1"/>
  <c r="F149"/>
  <c r="D149"/>
  <c r="E149" s="1"/>
  <c r="I149" s="1"/>
  <c r="D148"/>
  <c r="E148" s="1"/>
  <c r="I148" s="1"/>
  <c r="F147"/>
  <c r="D147"/>
  <c r="E147" s="1"/>
  <c r="I147" s="1"/>
  <c r="D146"/>
  <c r="E146" s="1"/>
  <c r="I146" s="1"/>
  <c r="F145"/>
  <c r="D145"/>
  <c r="E145" s="1"/>
  <c r="I145" s="1"/>
  <c r="D144"/>
  <c r="E144" s="1"/>
  <c r="I144" s="1"/>
  <c r="F143"/>
  <c r="D143"/>
  <c r="E143" s="1"/>
  <c r="I143" s="1"/>
  <c r="D142"/>
  <c r="E142" s="1"/>
  <c r="I142" s="1"/>
  <c r="F141"/>
  <c r="D141"/>
  <c r="E141" s="1"/>
  <c r="I141" s="1"/>
  <c r="D140"/>
  <c r="E140" s="1"/>
  <c r="I140" s="1"/>
  <c r="F139"/>
  <c r="D139"/>
  <c r="E139" s="1"/>
  <c r="I139" s="1"/>
  <c r="D138"/>
  <c r="E138" s="1"/>
  <c r="I138" s="1"/>
  <c r="F137"/>
  <c r="D137"/>
  <c r="E137" s="1"/>
  <c r="I137" s="1"/>
  <c r="D136"/>
  <c r="E136" s="1"/>
  <c r="I136" s="1"/>
  <c r="F135"/>
  <c r="D135"/>
  <c r="E135" s="1"/>
  <c r="I135" s="1"/>
  <c r="D134"/>
  <c r="E134" s="1"/>
  <c r="I134" s="1"/>
  <c r="F133"/>
  <c r="D133"/>
  <c r="E133" s="1"/>
  <c r="I133" s="1"/>
  <c r="D132"/>
  <c r="E132" s="1"/>
  <c r="I132" s="1"/>
  <c r="F131"/>
  <c r="D131"/>
  <c r="E131" s="1"/>
  <c r="I131" s="1"/>
  <c r="D130"/>
  <c r="E130" s="1"/>
  <c r="I130" s="1"/>
  <c r="F129"/>
  <c r="D129"/>
  <c r="E129" s="1"/>
  <c r="I129" s="1"/>
  <c r="D128"/>
  <c r="E128" s="1"/>
  <c r="I128" s="1"/>
  <c r="F127"/>
  <c r="D127"/>
  <c r="E127" s="1"/>
  <c r="I127" s="1"/>
  <c r="D126"/>
  <c r="E126" s="1"/>
  <c r="I126" s="1"/>
  <c r="F125"/>
  <c r="D125"/>
  <c r="E125" s="1"/>
  <c r="I125" s="1"/>
  <c r="D124"/>
  <c r="E124" s="1"/>
  <c r="I124" s="1"/>
  <c r="F123"/>
  <c r="D123"/>
  <c r="E123" s="1"/>
  <c r="I123" s="1"/>
  <c r="D122"/>
  <c r="E122" s="1"/>
  <c r="I122" s="1"/>
  <c r="F121"/>
  <c r="D121"/>
  <c r="E121" s="1"/>
  <c r="I121" s="1"/>
  <c r="D120"/>
  <c r="E120" s="1"/>
  <c r="I120" s="1"/>
  <c r="F119"/>
  <c r="D119"/>
  <c r="E119" s="1"/>
  <c r="I119" s="1"/>
  <c r="D118"/>
  <c r="E118" s="1"/>
  <c r="I118" s="1"/>
  <c r="F117"/>
  <c r="D117"/>
  <c r="E117" s="1"/>
  <c r="I117" s="1"/>
  <c r="D116"/>
  <c r="E116" s="1"/>
  <c r="I116" s="1"/>
  <c r="D115"/>
  <c r="E115" s="1"/>
  <c r="I115" s="1"/>
  <c r="D114"/>
  <c r="E114" s="1"/>
  <c r="I114" s="1"/>
  <c r="D113"/>
  <c r="E113" s="1"/>
  <c r="I113" s="1"/>
  <c r="D112"/>
  <c r="E112" s="1"/>
  <c r="I112" s="1"/>
  <c r="D111"/>
  <c r="E111" s="1"/>
  <c r="I111" s="1"/>
  <c r="D110"/>
  <c r="E110" s="1"/>
  <c r="I110" s="1"/>
  <c r="D109"/>
  <c r="E109" s="1"/>
  <c r="I109" s="1"/>
  <c r="D108"/>
  <c r="E108" s="1"/>
  <c r="I108" s="1"/>
  <c r="D107"/>
  <c r="E107" s="1"/>
  <c r="I107" s="1"/>
  <c r="D106"/>
  <c r="E106" s="1"/>
  <c r="I106" s="1"/>
  <c r="D105"/>
  <c r="E105" s="1"/>
  <c r="I105" s="1"/>
  <c r="D104"/>
  <c r="E104" s="1"/>
  <c r="I104" s="1"/>
  <c r="D103"/>
  <c r="E103" s="1"/>
  <c r="I103" s="1"/>
  <c r="D102"/>
  <c r="E102" s="1"/>
  <c r="I102" s="1"/>
  <c r="D101"/>
  <c r="E101" s="1"/>
  <c r="I101" s="1"/>
  <c r="D100"/>
  <c r="E100" s="1"/>
  <c r="I100" s="1"/>
  <c r="D99"/>
  <c r="E99" s="1"/>
  <c r="I99" s="1"/>
  <c r="D98"/>
  <c r="E98" s="1"/>
  <c r="I98" s="1"/>
  <c r="D97"/>
  <c r="E97" s="1"/>
  <c r="I97" s="1"/>
  <c r="D96"/>
  <c r="E96" s="1"/>
  <c r="I96" s="1"/>
  <c r="D95"/>
  <c r="E95" s="1"/>
  <c r="I95" s="1"/>
  <c r="D94"/>
  <c r="E94" s="1"/>
  <c r="I94" s="1"/>
  <c r="D93"/>
  <c r="E93" s="1"/>
  <c r="I93" s="1"/>
  <c r="D92"/>
  <c r="E92" s="1"/>
  <c r="I92" s="1"/>
  <c r="D91"/>
  <c r="E91" s="1"/>
  <c r="I91" s="1"/>
  <c r="D90"/>
  <c r="E90" s="1"/>
  <c r="I90" s="1"/>
  <c r="D89"/>
  <c r="E89" s="1"/>
  <c r="I89" s="1"/>
  <c r="D88"/>
  <c r="E88" s="1"/>
  <c r="I88" s="1"/>
  <c r="D87"/>
  <c r="E87" s="1"/>
  <c r="I87" s="1"/>
  <c r="D86"/>
  <c r="E86" s="1"/>
  <c r="I86" s="1"/>
  <c r="D85"/>
  <c r="E85" s="1"/>
  <c r="I85" s="1"/>
  <c r="D84"/>
  <c r="E84" s="1"/>
  <c r="I84" s="1"/>
  <c r="D83"/>
  <c r="E83" s="1"/>
  <c r="I83" s="1"/>
  <c r="D82"/>
  <c r="E82" s="1"/>
  <c r="I82" s="1"/>
  <c r="D81"/>
  <c r="E81" s="1"/>
  <c r="I81" s="1"/>
  <c r="D80"/>
  <c r="E80" s="1"/>
  <c r="I80" s="1"/>
  <c r="D79"/>
  <c r="E79" s="1"/>
  <c r="I79" s="1"/>
  <c r="D78"/>
  <c r="E78" s="1"/>
  <c r="I78" s="1"/>
  <c r="D77"/>
  <c r="E77" s="1"/>
  <c r="I77" s="1"/>
  <c r="D76"/>
  <c r="E76" s="1"/>
  <c r="I76" s="1"/>
  <c r="D75"/>
  <c r="E75" s="1"/>
  <c r="I75" s="1"/>
  <c r="D74"/>
  <c r="E74" s="1"/>
  <c r="I74" s="1"/>
  <c r="D73"/>
  <c r="E73" s="1"/>
  <c r="I73" s="1"/>
  <c r="D72"/>
  <c r="E72" s="1"/>
  <c r="I72" s="1"/>
  <c r="D71"/>
  <c r="E71" s="1"/>
  <c r="I71" s="1"/>
  <c r="D70"/>
  <c r="E70" s="1"/>
  <c r="I70" s="1"/>
  <c r="D69"/>
  <c r="E69" s="1"/>
  <c r="I69" s="1"/>
  <c r="D68"/>
  <c r="E68" s="1"/>
  <c r="I68" s="1"/>
  <c r="D67"/>
  <c r="E67" s="1"/>
  <c r="I67" s="1"/>
  <c r="D66"/>
  <c r="E66" s="1"/>
  <c r="I66" s="1"/>
  <c r="D65"/>
  <c r="E65" s="1"/>
  <c r="I65" s="1"/>
  <c r="D64"/>
  <c r="E64" s="1"/>
  <c r="I64" s="1"/>
  <c r="D63"/>
  <c r="E63" s="1"/>
  <c r="I63" s="1"/>
  <c r="D62"/>
  <c r="E62" s="1"/>
  <c r="I62" s="1"/>
  <c r="D61"/>
  <c r="E61" s="1"/>
  <c r="I61" s="1"/>
  <c r="D60"/>
  <c r="E60" s="1"/>
  <c r="I60" s="1"/>
  <c r="D59"/>
  <c r="E59" s="1"/>
  <c r="I59" s="1"/>
  <c r="D58"/>
  <c r="E58" s="1"/>
  <c r="I58" s="1"/>
  <c r="D57"/>
  <c r="E57" s="1"/>
  <c r="I57" s="1"/>
  <c r="D56"/>
  <c r="E56" s="1"/>
  <c r="I56" s="1"/>
  <c r="D55"/>
  <c r="E55" s="1"/>
  <c r="I55" s="1"/>
  <c r="D54"/>
  <c r="E54" s="1"/>
  <c r="I54" s="1"/>
  <c r="D53"/>
  <c r="E53" s="1"/>
  <c r="I53" s="1"/>
  <c r="D52"/>
  <c r="E52" s="1"/>
  <c r="I52" s="1"/>
  <c r="D51"/>
  <c r="E51" s="1"/>
  <c r="I51" s="1"/>
  <c r="D50"/>
  <c r="E50" s="1"/>
  <c r="I50" s="1"/>
  <c r="D49"/>
  <c r="E49" s="1"/>
  <c r="I49" s="1"/>
  <c r="D48"/>
  <c r="E48" s="1"/>
  <c r="I48" s="1"/>
  <c r="E47"/>
  <c r="I47" s="1"/>
  <c r="D47"/>
  <c r="D46"/>
  <c r="E46" s="1"/>
  <c r="E45"/>
  <c r="I45" s="1"/>
  <c r="D45"/>
  <c r="D44"/>
  <c r="E44" s="1"/>
  <c r="E43"/>
  <c r="I43" s="1"/>
  <c r="D43"/>
  <c r="D42"/>
  <c r="E42" s="1"/>
  <c r="E41"/>
  <c r="I41" s="1"/>
  <c r="D41"/>
  <c r="D40"/>
  <c r="E40" s="1"/>
  <c r="E39"/>
  <c r="I39" s="1"/>
  <c r="D39"/>
  <c r="E38"/>
  <c r="F38" s="1"/>
  <c r="D38"/>
  <c r="E37"/>
  <c r="F37" s="1"/>
  <c r="D37"/>
  <c r="E36"/>
  <c r="F36" s="1"/>
  <c r="D36"/>
  <c r="E35"/>
  <c r="F35" s="1"/>
  <c r="D35"/>
  <c r="E34"/>
  <c r="F34" s="1"/>
  <c r="D34"/>
  <c r="E33"/>
  <c r="F33" s="1"/>
  <c r="D33"/>
  <c r="E32"/>
  <c r="F32" s="1"/>
  <c r="D32"/>
  <c r="E31"/>
  <c r="F31" s="1"/>
  <c r="D31"/>
  <c r="E30"/>
  <c r="F30" s="1"/>
  <c r="D30"/>
  <c r="E29"/>
  <c r="F29" s="1"/>
  <c r="D29"/>
  <c r="E28"/>
  <c r="F28" s="1"/>
  <c r="D28"/>
  <c r="E27"/>
  <c r="F27" s="1"/>
  <c r="D27"/>
  <c r="E26"/>
  <c r="F26" s="1"/>
  <c r="D26"/>
  <c r="E25"/>
  <c r="F25" s="1"/>
  <c r="D25"/>
  <c r="E24"/>
  <c r="F24" s="1"/>
  <c r="D24"/>
  <c r="E23"/>
  <c r="F23" s="1"/>
  <c r="D23"/>
  <c r="E22"/>
  <c r="F22" s="1"/>
  <c r="D22"/>
  <c r="E21"/>
  <c r="F21" s="1"/>
  <c r="D21"/>
  <c r="E20"/>
  <c r="F20" s="1"/>
  <c r="D20"/>
  <c r="E19"/>
  <c r="F19" s="1"/>
  <c r="D19"/>
  <c r="E18"/>
  <c r="F18" s="1"/>
  <c r="D18"/>
  <c r="E17"/>
  <c r="F17" s="1"/>
  <c r="D17"/>
  <c r="E16"/>
  <c r="F16" s="1"/>
  <c r="D16"/>
  <c r="E15"/>
  <c r="F15" s="1"/>
  <c r="D15"/>
  <c r="E14"/>
  <c r="F14" s="1"/>
  <c r="D14"/>
  <c r="E13"/>
  <c r="F13" s="1"/>
  <c r="D13"/>
  <c r="E12"/>
  <c r="F12" s="1"/>
  <c r="D12"/>
  <c r="E11"/>
  <c r="F11" s="1"/>
  <c r="D11"/>
  <c r="E10"/>
  <c r="F10" s="1"/>
  <c r="D10"/>
  <c r="E9"/>
  <c r="F9" s="1"/>
  <c r="D9"/>
  <c r="E8"/>
  <c r="F8" s="1"/>
  <c r="D8"/>
  <c r="E7"/>
  <c r="F7" s="1"/>
  <c r="D7"/>
  <c r="E6"/>
  <c r="F6" s="1"/>
  <c r="D6"/>
  <c r="E5"/>
  <c r="F5" s="1"/>
  <c r="D5"/>
  <c r="E4"/>
  <c r="F4" s="1"/>
  <c r="D4"/>
  <c r="E3"/>
  <c r="F3" s="1"/>
  <c r="D3"/>
  <c r="E2"/>
  <c r="F2" s="1"/>
  <c r="D2"/>
  <c r="D386" i="4"/>
  <c r="E386" s="1"/>
  <c r="D385"/>
  <c r="E385" s="1"/>
  <c r="D384"/>
  <c r="E384" s="1"/>
  <c r="D383"/>
  <c r="E383" s="1"/>
  <c r="D382"/>
  <c r="E382" s="1"/>
  <c r="D381"/>
  <c r="E381" s="1"/>
  <c r="D380"/>
  <c r="E380" s="1"/>
  <c r="D379"/>
  <c r="E379" s="1"/>
  <c r="D378"/>
  <c r="E378" s="1"/>
  <c r="D377"/>
  <c r="E377" s="1"/>
  <c r="D376"/>
  <c r="E376" s="1"/>
  <c r="D375"/>
  <c r="E375" s="1"/>
  <c r="D374"/>
  <c r="E374" s="1"/>
  <c r="D373"/>
  <c r="E373" s="1"/>
  <c r="D372"/>
  <c r="E372" s="1"/>
  <c r="D371"/>
  <c r="E371" s="1"/>
  <c r="D370"/>
  <c r="E370" s="1"/>
  <c r="D369"/>
  <c r="E369" s="1"/>
  <c r="D368"/>
  <c r="E368" s="1"/>
  <c r="D367"/>
  <c r="E367" s="1"/>
  <c r="D366"/>
  <c r="E366" s="1"/>
  <c r="D365"/>
  <c r="E365" s="1"/>
  <c r="D364"/>
  <c r="E364" s="1"/>
  <c r="D363"/>
  <c r="E363" s="1"/>
  <c r="D362"/>
  <c r="E362" s="1"/>
  <c r="D361"/>
  <c r="E361" s="1"/>
  <c r="D360"/>
  <c r="E360" s="1"/>
  <c r="D359"/>
  <c r="E359" s="1"/>
  <c r="D358"/>
  <c r="E358" s="1"/>
  <c r="D357"/>
  <c r="E357" s="1"/>
  <c r="D356"/>
  <c r="E356" s="1"/>
  <c r="D355"/>
  <c r="E355" s="1"/>
  <c r="D354"/>
  <c r="E354" s="1"/>
  <c r="D353"/>
  <c r="E353" s="1"/>
  <c r="D352"/>
  <c r="E352" s="1"/>
  <c r="D351"/>
  <c r="E351" s="1"/>
  <c r="D350"/>
  <c r="E350" s="1"/>
  <c r="D349"/>
  <c r="E349" s="1"/>
  <c r="D348"/>
  <c r="E348" s="1"/>
  <c r="D347"/>
  <c r="E347" s="1"/>
  <c r="D346"/>
  <c r="E346" s="1"/>
  <c r="D345"/>
  <c r="E345" s="1"/>
  <c r="D344"/>
  <c r="E344" s="1"/>
  <c r="D343"/>
  <c r="E343" s="1"/>
  <c r="D342"/>
  <c r="E342" s="1"/>
  <c r="D341"/>
  <c r="E341" s="1"/>
  <c r="D340"/>
  <c r="E340" s="1"/>
  <c r="D339"/>
  <c r="E339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1"/>
  <c r="E331" s="1"/>
  <c r="D330"/>
  <c r="E330" s="1"/>
  <c r="D329"/>
  <c r="E329" s="1"/>
  <c r="D328"/>
  <c r="E328" s="1"/>
  <c r="D327"/>
  <c r="E327" s="1"/>
  <c r="D326"/>
  <c r="E326" s="1"/>
  <c r="D325"/>
  <c r="E325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5"/>
  <c r="E315" s="1"/>
  <c r="D314"/>
  <c r="E314" s="1"/>
  <c r="D313"/>
  <c r="E313" s="1"/>
  <c r="D312"/>
  <c r="E312" s="1"/>
  <c r="D311"/>
  <c r="E311" s="1"/>
  <c r="D310"/>
  <c r="E310" s="1"/>
  <c r="D309"/>
  <c r="E309" s="1"/>
  <c r="D308"/>
  <c r="E308" s="1"/>
  <c r="D307"/>
  <c r="E307" s="1"/>
  <c r="D306"/>
  <c r="E306" s="1"/>
  <c r="D305"/>
  <c r="E305" s="1"/>
  <c r="D304"/>
  <c r="E304" s="1"/>
  <c r="D303"/>
  <c r="E303" s="1"/>
  <c r="D302"/>
  <c r="E302" s="1"/>
  <c r="D301"/>
  <c r="E301" s="1"/>
  <c r="D300"/>
  <c r="E300" s="1"/>
  <c r="D299"/>
  <c r="E299" s="1"/>
  <c r="D298"/>
  <c r="E298" s="1"/>
  <c r="D297"/>
  <c r="E297" s="1"/>
  <c r="D296"/>
  <c r="E296" s="1"/>
  <c r="D295"/>
  <c r="E295" s="1"/>
  <c r="D294"/>
  <c r="E294" s="1"/>
  <c r="D293"/>
  <c r="E293" s="1"/>
  <c r="D292"/>
  <c r="E292" s="1"/>
  <c r="D291"/>
  <c r="E291" s="1"/>
  <c r="D290"/>
  <c r="E290" s="1"/>
  <c r="D289"/>
  <c r="E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E265" s="1"/>
  <c r="D264"/>
  <c r="E264" s="1"/>
  <c r="D263"/>
  <c r="E263" s="1"/>
  <c r="D262"/>
  <c r="E262" s="1"/>
  <c r="D261"/>
  <c r="E261" s="1"/>
  <c r="D260"/>
  <c r="E260" s="1"/>
  <c r="D259"/>
  <c r="E259" s="1"/>
  <c r="D258"/>
  <c r="E258" s="1"/>
  <c r="D257"/>
  <c r="E257" s="1"/>
  <c r="D256"/>
  <c r="E256" s="1"/>
  <c r="D255"/>
  <c r="E255" s="1"/>
  <c r="D254"/>
  <c r="E254" s="1"/>
  <c r="D253"/>
  <c r="E253" s="1"/>
  <c r="D252"/>
  <c r="E252" s="1"/>
  <c r="D251"/>
  <c r="E251" s="1"/>
  <c r="D250"/>
  <c r="E250" s="1"/>
  <c r="D249"/>
  <c r="E249" s="1"/>
  <c r="D248"/>
  <c r="E248" s="1"/>
  <c r="D247"/>
  <c r="E247" s="1"/>
  <c r="D246"/>
  <c r="E246" s="1"/>
  <c r="D245"/>
  <c r="E245" s="1"/>
  <c r="D244"/>
  <c r="E244" s="1"/>
  <c r="D243"/>
  <c r="E243" s="1"/>
  <c r="D242"/>
  <c r="E242" s="1"/>
  <c r="D241"/>
  <c r="E241" s="1"/>
  <c r="D240"/>
  <c r="E240" s="1"/>
  <c r="D239"/>
  <c r="E239" s="1"/>
  <c r="D238"/>
  <c r="E238" s="1"/>
  <c r="D237"/>
  <c r="E237" s="1"/>
  <c r="D236"/>
  <c r="E236" s="1"/>
  <c r="D235"/>
  <c r="E235" s="1"/>
  <c r="D234"/>
  <c r="E234" s="1"/>
  <c r="D233"/>
  <c r="E233" s="1"/>
  <c r="D232"/>
  <c r="E232" s="1"/>
  <c r="D231"/>
  <c r="E231" s="1"/>
  <c r="D230"/>
  <c r="E230" s="1"/>
  <c r="D229"/>
  <c r="E229" s="1"/>
  <c r="D228"/>
  <c r="E228" s="1"/>
  <c r="D227"/>
  <c r="E227" s="1"/>
  <c r="D226"/>
  <c r="E226" s="1"/>
  <c r="D225"/>
  <c r="E225" s="1"/>
  <c r="D224"/>
  <c r="E224" s="1"/>
  <c r="D223"/>
  <c r="E223" s="1"/>
  <c r="D222"/>
  <c r="E222" s="1"/>
  <c r="D221"/>
  <c r="E221" s="1"/>
  <c r="D220"/>
  <c r="E220" s="1"/>
  <c r="D219"/>
  <c r="E219" s="1"/>
  <c r="D218"/>
  <c r="E218" s="1"/>
  <c r="D217"/>
  <c r="E217" s="1"/>
  <c r="D216"/>
  <c r="E216" s="1"/>
  <c r="D215"/>
  <c r="E215" s="1"/>
  <c r="D214"/>
  <c r="E214" s="1"/>
  <c r="D213"/>
  <c r="E213" s="1"/>
  <c r="D212"/>
  <c r="E212" s="1"/>
  <c r="D211"/>
  <c r="E211" s="1"/>
  <c r="D210"/>
  <c r="E210" s="1"/>
  <c r="D209"/>
  <c r="E209" s="1"/>
  <c r="D208"/>
  <c r="E208" s="1"/>
  <c r="D207"/>
  <c r="E207" s="1"/>
  <c r="D206"/>
  <c r="E206" s="1"/>
  <c r="D205"/>
  <c r="E205" s="1"/>
  <c r="D204"/>
  <c r="E204" s="1"/>
  <c r="D203"/>
  <c r="E203" s="1"/>
  <c r="D202"/>
  <c r="E202" s="1"/>
  <c r="D201"/>
  <c r="E201" s="1"/>
  <c r="D200"/>
  <c r="E200" s="1"/>
  <c r="D199"/>
  <c r="E199" s="1"/>
  <c r="D198"/>
  <c r="E198" s="1"/>
  <c r="D197"/>
  <c r="E197" s="1"/>
  <c r="D196"/>
  <c r="E196" s="1"/>
  <c r="D195"/>
  <c r="E195" s="1"/>
  <c r="D194"/>
  <c r="E194" s="1"/>
  <c r="D193"/>
  <c r="E193" s="1"/>
  <c r="D192"/>
  <c r="E192" s="1"/>
  <c r="D191"/>
  <c r="E191" s="1"/>
  <c r="D190"/>
  <c r="E190" s="1"/>
  <c r="D189"/>
  <c r="E189" s="1"/>
  <c r="D188"/>
  <c r="E188" s="1"/>
  <c r="D187"/>
  <c r="E187" s="1"/>
  <c r="D186"/>
  <c r="E186" s="1"/>
  <c r="D185"/>
  <c r="E185" s="1"/>
  <c r="D184"/>
  <c r="E184" s="1"/>
  <c r="D183"/>
  <c r="E183" s="1"/>
  <c r="D182"/>
  <c r="E182" s="1"/>
  <c r="D181"/>
  <c r="E181" s="1"/>
  <c r="D180"/>
  <c r="E180" s="1"/>
  <c r="D179"/>
  <c r="E179" s="1"/>
  <c r="D178"/>
  <c r="E178" s="1"/>
  <c r="D177"/>
  <c r="E177" s="1"/>
  <c r="D176"/>
  <c r="E176" s="1"/>
  <c r="D175"/>
  <c r="E175" s="1"/>
  <c r="D174"/>
  <c r="E174" s="1"/>
  <c r="D173"/>
  <c r="E173" s="1"/>
  <c r="D172"/>
  <c r="E172" s="1"/>
  <c r="D171"/>
  <c r="E171" s="1"/>
  <c r="D170"/>
  <c r="E170" s="1"/>
  <c r="D169"/>
  <c r="E169" s="1"/>
  <c r="D168"/>
  <c r="E168" s="1"/>
  <c r="D167"/>
  <c r="E167" s="1"/>
  <c r="D166"/>
  <c r="E166" s="1"/>
  <c r="D165"/>
  <c r="E165" s="1"/>
  <c r="D164"/>
  <c r="E164" s="1"/>
  <c r="D163"/>
  <c r="E163" s="1"/>
  <c r="D162"/>
  <c r="E162" s="1"/>
  <c r="D161"/>
  <c r="E161" s="1"/>
  <c r="D160"/>
  <c r="E160" s="1"/>
  <c r="D159"/>
  <c r="E159" s="1"/>
  <c r="D158"/>
  <c r="E158" s="1"/>
  <c r="D157"/>
  <c r="E157" s="1"/>
  <c r="D156"/>
  <c r="E156" s="1"/>
  <c r="D155"/>
  <c r="E155" s="1"/>
  <c r="D154"/>
  <c r="E154" s="1"/>
  <c r="D153"/>
  <c r="E153" s="1"/>
  <c r="D152"/>
  <c r="E152" s="1"/>
  <c r="D151"/>
  <c r="E151" s="1"/>
  <c r="D150"/>
  <c r="E150" s="1"/>
  <c r="D149"/>
  <c r="E149" s="1"/>
  <c r="D148"/>
  <c r="E148" s="1"/>
  <c r="D147"/>
  <c r="E147" s="1"/>
  <c r="D146"/>
  <c r="E146" s="1"/>
  <c r="D145"/>
  <c r="E145" s="1"/>
  <c r="D144"/>
  <c r="E144" s="1"/>
  <c r="D143"/>
  <c r="E143" s="1"/>
  <c r="D142"/>
  <c r="E142" s="1"/>
  <c r="D141"/>
  <c r="E141" s="1"/>
  <c r="D140"/>
  <c r="E140" s="1"/>
  <c r="D139"/>
  <c r="E139" s="1"/>
  <c r="D138"/>
  <c r="E138" s="1"/>
  <c r="D137"/>
  <c r="E137" s="1"/>
  <c r="D136"/>
  <c r="E136" s="1"/>
  <c r="D135"/>
  <c r="E135" s="1"/>
  <c r="D134"/>
  <c r="E134" s="1"/>
  <c r="D133"/>
  <c r="E133" s="1"/>
  <c r="D132"/>
  <c r="E132" s="1"/>
  <c r="D131"/>
  <c r="E131" s="1"/>
  <c r="D130"/>
  <c r="E130" s="1"/>
  <c r="D129"/>
  <c r="E129" s="1"/>
  <c r="D128"/>
  <c r="E128" s="1"/>
  <c r="D127"/>
  <c r="E127" s="1"/>
  <c r="D126"/>
  <c r="E126" s="1"/>
  <c r="D125"/>
  <c r="E125" s="1"/>
  <c r="D124"/>
  <c r="E124" s="1"/>
  <c r="D123"/>
  <c r="E123" s="1"/>
  <c r="D122"/>
  <c r="E122" s="1"/>
  <c r="D121"/>
  <c r="E121" s="1"/>
  <c r="D120"/>
  <c r="E120" s="1"/>
  <c r="D119"/>
  <c r="E119" s="1"/>
  <c r="D118"/>
  <c r="E118" s="1"/>
  <c r="D117"/>
  <c r="E117" s="1"/>
  <c r="D116"/>
  <c r="E116" s="1"/>
  <c r="D115"/>
  <c r="E115" s="1"/>
  <c r="D114"/>
  <c r="E114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D97"/>
  <c r="E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F75"/>
  <c r="D75"/>
  <c r="E75" s="1"/>
  <c r="I75" s="1"/>
  <c r="F74"/>
  <c r="D74"/>
  <c r="E74" s="1"/>
  <c r="I74" s="1"/>
  <c r="F73"/>
  <c r="D73"/>
  <c r="E73" s="1"/>
  <c r="I73" s="1"/>
  <c r="F72"/>
  <c r="D72"/>
  <c r="E72" s="1"/>
  <c r="I72" s="1"/>
  <c r="F71"/>
  <c r="D71"/>
  <c r="E71" s="1"/>
  <c r="I71" s="1"/>
  <c r="F70"/>
  <c r="D70"/>
  <c r="E70" s="1"/>
  <c r="I70" s="1"/>
  <c r="F69"/>
  <c r="D69"/>
  <c r="E69" s="1"/>
  <c r="I69" s="1"/>
  <c r="F68"/>
  <c r="D68"/>
  <c r="E68" s="1"/>
  <c r="I68" s="1"/>
  <c r="F67"/>
  <c r="D67"/>
  <c r="E67" s="1"/>
  <c r="I67" s="1"/>
  <c r="F66"/>
  <c r="D66"/>
  <c r="E66" s="1"/>
  <c r="I66" s="1"/>
  <c r="F65"/>
  <c r="D65"/>
  <c r="E65" s="1"/>
  <c r="I65" s="1"/>
  <c r="F64"/>
  <c r="D64"/>
  <c r="E64" s="1"/>
  <c r="I64" s="1"/>
  <c r="F63"/>
  <c r="D63"/>
  <c r="E63" s="1"/>
  <c r="I63" s="1"/>
  <c r="F62"/>
  <c r="D62"/>
  <c r="E62" s="1"/>
  <c r="I62" s="1"/>
  <c r="F61"/>
  <c r="D61"/>
  <c r="E61" s="1"/>
  <c r="I61" s="1"/>
  <c r="F60"/>
  <c r="D60"/>
  <c r="E60" s="1"/>
  <c r="I60" s="1"/>
  <c r="F59"/>
  <c r="D59"/>
  <c r="E59" s="1"/>
  <c r="I59" s="1"/>
  <c r="F58"/>
  <c r="D58"/>
  <c r="E58" s="1"/>
  <c r="I58" s="1"/>
  <c r="F57"/>
  <c r="D57"/>
  <c r="E57" s="1"/>
  <c r="I57" s="1"/>
  <c r="D56"/>
  <c r="E56" s="1"/>
  <c r="I56" s="1"/>
  <c r="F55"/>
  <c r="D55"/>
  <c r="E55" s="1"/>
  <c r="I55" s="1"/>
  <c r="D54"/>
  <c r="E54" s="1"/>
  <c r="I54" s="1"/>
  <c r="F53"/>
  <c r="D53"/>
  <c r="E53" s="1"/>
  <c r="I53" s="1"/>
  <c r="D52"/>
  <c r="E52" s="1"/>
  <c r="I52" s="1"/>
  <c r="F51"/>
  <c r="D51"/>
  <c r="E51" s="1"/>
  <c r="I51" s="1"/>
  <c r="D50"/>
  <c r="E50" s="1"/>
  <c r="I50" s="1"/>
  <c r="F49"/>
  <c r="D49"/>
  <c r="E49" s="1"/>
  <c r="I49" s="1"/>
  <c r="D48"/>
  <c r="E48" s="1"/>
  <c r="I48" s="1"/>
  <c r="F47"/>
  <c r="D47"/>
  <c r="E47" s="1"/>
  <c r="I47" s="1"/>
  <c r="D46"/>
  <c r="E46" s="1"/>
  <c r="I46" s="1"/>
  <c r="F45"/>
  <c r="D45"/>
  <c r="E45" s="1"/>
  <c r="I45" s="1"/>
  <c r="D44"/>
  <c r="E44" s="1"/>
  <c r="I44" s="1"/>
  <c r="F43"/>
  <c r="D43"/>
  <c r="E43" s="1"/>
  <c r="I43" s="1"/>
  <c r="D42"/>
  <c r="E42" s="1"/>
  <c r="I42" s="1"/>
  <c r="F41"/>
  <c r="D41"/>
  <c r="E41" s="1"/>
  <c r="I41" s="1"/>
  <c r="D40"/>
  <c r="E40" s="1"/>
  <c r="I40" s="1"/>
  <c r="F39"/>
  <c r="D39"/>
  <c r="E39" s="1"/>
  <c r="I39" s="1"/>
  <c r="D38"/>
  <c r="E38" s="1"/>
  <c r="I38" s="1"/>
  <c r="F37"/>
  <c r="D37"/>
  <c r="E37" s="1"/>
  <c r="I37" s="1"/>
  <c r="D36"/>
  <c r="E36" s="1"/>
  <c r="I36" s="1"/>
  <c r="F35"/>
  <c r="D35"/>
  <c r="E35" s="1"/>
  <c r="I35" s="1"/>
  <c r="D34"/>
  <c r="E34" s="1"/>
  <c r="I34" s="1"/>
  <c r="F33"/>
  <c r="D33"/>
  <c r="E33" s="1"/>
  <c r="I33" s="1"/>
  <c r="D32"/>
  <c r="E32" s="1"/>
  <c r="I32" s="1"/>
  <c r="F31"/>
  <c r="D31"/>
  <c r="E31" s="1"/>
  <c r="I31" s="1"/>
  <c r="D30"/>
  <c r="E30" s="1"/>
  <c r="I30" s="1"/>
  <c r="F29"/>
  <c r="D29"/>
  <c r="E29" s="1"/>
  <c r="I29" s="1"/>
  <c r="D28"/>
  <c r="E28" s="1"/>
  <c r="I28" s="1"/>
  <c r="F27"/>
  <c r="D27"/>
  <c r="E27" s="1"/>
  <c r="I27" s="1"/>
  <c r="D26"/>
  <c r="E26" s="1"/>
  <c r="I26" s="1"/>
  <c r="F25"/>
  <c r="D25"/>
  <c r="E25" s="1"/>
  <c r="I25" s="1"/>
  <c r="D24"/>
  <c r="E24" s="1"/>
  <c r="I24" s="1"/>
  <c r="F23"/>
  <c r="D23"/>
  <c r="E23" s="1"/>
  <c r="I23" s="1"/>
  <c r="D22"/>
  <c r="E22" s="1"/>
  <c r="I22" s="1"/>
  <c r="F21"/>
  <c r="D21"/>
  <c r="E21" s="1"/>
  <c r="I21" s="1"/>
  <c r="D20"/>
  <c r="E20" s="1"/>
  <c r="I20" s="1"/>
  <c r="F19"/>
  <c r="D19"/>
  <c r="E19" s="1"/>
  <c r="I19" s="1"/>
  <c r="D18"/>
  <c r="E18" s="1"/>
  <c r="I18" s="1"/>
  <c r="F17"/>
  <c r="D17"/>
  <c r="E17" s="1"/>
  <c r="I17" s="1"/>
  <c r="D16"/>
  <c r="E16" s="1"/>
  <c r="I16" s="1"/>
  <c r="F15"/>
  <c r="D15"/>
  <c r="E15" s="1"/>
  <c r="I15" s="1"/>
  <c r="D14"/>
  <c r="E14" s="1"/>
  <c r="I14" s="1"/>
  <c r="F13"/>
  <c r="D13"/>
  <c r="E13" s="1"/>
  <c r="I13" s="1"/>
  <c r="D12"/>
  <c r="E12" s="1"/>
  <c r="I12" s="1"/>
  <c r="F11"/>
  <c r="D11"/>
  <c r="E11" s="1"/>
  <c r="I11" s="1"/>
  <c r="D10"/>
  <c r="E10" s="1"/>
  <c r="I10" s="1"/>
  <c r="F9"/>
  <c r="D9"/>
  <c r="E9" s="1"/>
  <c r="I9" s="1"/>
  <c r="D8"/>
  <c r="E8" s="1"/>
  <c r="I8" s="1"/>
  <c r="F7"/>
  <c r="D7"/>
  <c r="E7" s="1"/>
  <c r="I7" s="1"/>
  <c r="D6"/>
  <c r="E6" s="1"/>
  <c r="I6" s="1"/>
  <c r="D5"/>
  <c r="E5" s="1"/>
  <c r="I5" s="1"/>
  <c r="D4"/>
  <c r="E4" s="1"/>
  <c r="I4" s="1"/>
  <c r="F3"/>
  <c r="D3"/>
  <c r="E3" s="1"/>
  <c r="I3" s="1"/>
  <c r="D2"/>
  <c r="E2" s="1"/>
  <c r="I2" s="1"/>
  <c r="E383" i="3"/>
  <c r="F383" s="1"/>
  <c r="D383"/>
  <c r="I382"/>
  <c r="E382"/>
  <c r="F382" s="1"/>
  <c r="D382"/>
  <c r="I381"/>
  <c r="E381"/>
  <c r="F381" s="1"/>
  <c r="D381"/>
  <c r="E380"/>
  <c r="F380" s="1"/>
  <c r="D380"/>
  <c r="E379"/>
  <c r="F379" s="1"/>
  <c r="D379"/>
  <c r="I378"/>
  <c r="E378"/>
  <c r="F378" s="1"/>
  <c r="D378"/>
  <c r="I377"/>
  <c r="E377"/>
  <c r="F377" s="1"/>
  <c r="D377"/>
  <c r="E376"/>
  <c r="F376" s="1"/>
  <c r="D376"/>
  <c r="E375"/>
  <c r="F375" s="1"/>
  <c r="D375"/>
  <c r="I374"/>
  <c r="E374"/>
  <c r="F374" s="1"/>
  <c r="D374"/>
  <c r="I373"/>
  <c r="E373"/>
  <c r="F373" s="1"/>
  <c r="D373"/>
  <c r="E372"/>
  <c r="F372" s="1"/>
  <c r="D372"/>
  <c r="E371"/>
  <c r="F371" s="1"/>
  <c r="D371"/>
  <c r="I370"/>
  <c r="E370"/>
  <c r="F370" s="1"/>
  <c r="D370"/>
  <c r="I369"/>
  <c r="E369"/>
  <c r="F369" s="1"/>
  <c r="D369"/>
  <c r="E368"/>
  <c r="F368" s="1"/>
  <c r="D368"/>
  <c r="E367"/>
  <c r="F367" s="1"/>
  <c r="D367"/>
  <c r="I366"/>
  <c r="E366"/>
  <c r="F366" s="1"/>
  <c r="D366"/>
  <c r="I365"/>
  <c r="E365"/>
  <c r="F365" s="1"/>
  <c r="D365"/>
  <c r="E364"/>
  <c r="F364" s="1"/>
  <c r="D364"/>
  <c r="E363"/>
  <c r="F363" s="1"/>
  <c r="D363"/>
  <c r="I362"/>
  <c r="E362"/>
  <c r="F362" s="1"/>
  <c r="D362"/>
  <c r="I361"/>
  <c r="E361"/>
  <c r="F361" s="1"/>
  <c r="D361"/>
  <c r="E360"/>
  <c r="F360" s="1"/>
  <c r="D360"/>
  <c r="E359"/>
  <c r="F359" s="1"/>
  <c r="D359"/>
  <c r="I358"/>
  <c r="E358"/>
  <c r="F358" s="1"/>
  <c r="D358"/>
  <c r="I357"/>
  <c r="E357"/>
  <c r="F357" s="1"/>
  <c r="D357"/>
  <c r="E356"/>
  <c r="F356" s="1"/>
  <c r="D356"/>
  <c r="E355"/>
  <c r="F355" s="1"/>
  <c r="D355"/>
  <c r="I354"/>
  <c r="E354"/>
  <c r="F354" s="1"/>
  <c r="D354"/>
  <c r="I353"/>
  <c r="E353"/>
  <c r="F353" s="1"/>
  <c r="D353"/>
  <c r="E352"/>
  <c r="F352" s="1"/>
  <c r="D352"/>
  <c r="E351"/>
  <c r="F351" s="1"/>
  <c r="D351"/>
  <c r="I350"/>
  <c r="E350"/>
  <c r="F350" s="1"/>
  <c r="D350"/>
  <c r="I349"/>
  <c r="E349"/>
  <c r="F349" s="1"/>
  <c r="D349"/>
  <c r="E348"/>
  <c r="F348" s="1"/>
  <c r="D348"/>
  <c r="E347"/>
  <c r="F347" s="1"/>
  <c r="D347"/>
  <c r="I346"/>
  <c r="E346"/>
  <c r="F346" s="1"/>
  <c r="D346"/>
  <c r="I345"/>
  <c r="E345"/>
  <c r="F345" s="1"/>
  <c r="D345"/>
  <c r="E344"/>
  <c r="F344" s="1"/>
  <c r="D344"/>
  <c r="D343"/>
  <c r="E343" s="1"/>
  <c r="D342"/>
  <c r="E342" s="1"/>
  <c r="I341"/>
  <c r="E341"/>
  <c r="F341" s="1"/>
  <c r="D341"/>
  <c r="E340"/>
  <c r="F340" s="1"/>
  <c r="D340"/>
  <c r="D339"/>
  <c r="E339" s="1"/>
  <c r="D338"/>
  <c r="E338" s="1"/>
  <c r="I337"/>
  <c r="E337"/>
  <c r="F337" s="1"/>
  <c r="D337"/>
  <c r="E336"/>
  <c r="F336" s="1"/>
  <c r="D336"/>
  <c r="D335"/>
  <c r="E335" s="1"/>
  <c r="D334"/>
  <c r="E334" s="1"/>
  <c r="I333"/>
  <c r="E333"/>
  <c r="F333" s="1"/>
  <c r="D333"/>
  <c r="E332"/>
  <c r="F332" s="1"/>
  <c r="D332"/>
  <c r="D331"/>
  <c r="E331" s="1"/>
  <c r="D330"/>
  <c r="E330" s="1"/>
  <c r="I329"/>
  <c r="E329"/>
  <c r="F329" s="1"/>
  <c r="D329"/>
  <c r="E328"/>
  <c r="F328" s="1"/>
  <c r="D328"/>
  <c r="D327"/>
  <c r="E327" s="1"/>
  <c r="D326"/>
  <c r="E326" s="1"/>
  <c r="I325"/>
  <c r="E325"/>
  <c r="F325" s="1"/>
  <c r="D325"/>
  <c r="E324"/>
  <c r="F324" s="1"/>
  <c r="D324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5"/>
  <c r="E315" s="1"/>
  <c r="D314"/>
  <c r="E314" s="1"/>
  <c r="D313"/>
  <c r="E313" s="1"/>
  <c r="D312"/>
  <c r="E312" s="1"/>
  <c r="D311"/>
  <c r="E311" s="1"/>
  <c r="D310"/>
  <c r="E310" s="1"/>
  <c r="D309"/>
  <c r="E309" s="1"/>
  <c r="D308"/>
  <c r="E308" s="1"/>
  <c r="D307"/>
  <c r="E307" s="1"/>
  <c r="D306"/>
  <c r="E306" s="1"/>
  <c r="D305"/>
  <c r="E305" s="1"/>
  <c r="D304"/>
  <c r="E304" s="1"/>
  <c r="D303"/>
  <c r="E303" s="1"/>
  <c r="D302"/>
  <c r="E302" s="1"/>
  <c r="D301"/>
  <c r="E301" s="1"/>
  <c r="D300"/>
  <c r="E300" s="1"/>
  <c r="D299"/>
  <c r="E299" s="1"/>
  <c r="D298"/>
  <c r="E298" s="1"/>
  <c r="D297"/>
  <c r="E297" s="1"/>
  <c r="D296"/>
  <c r="E296" s="1"/>
  <c r="D295"/>
  <c r="E295" s="1"/>
  <c r="D294"/>
  <c r="E294" s="1"/>
  <c r="D293"/>
  <c r="E293" s="1"/>
  <c r="D292"/>
  <c r="E292" s="1"/>
  <c r="D291"/>
  <c r="E291" s="1"/>
  <c r="D290"/>
  <c r="E290" s="1"/>
  <c r="D289"/>
  <c r="E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E265" s="1"/>
  <c r="D264"/>
  <c r="E264" s="1"/>
  <c r="D263"/>
  <c r="E263" s="1"/>
  <c r="D262"/>
  <c r="E262" s="1"/>
  <c r="D261"/>
  <c r="E261" s="1"/>
  <c r="D260"/>
  <c r="E260" s="1"/>
  <c r="D259"/>
  <c r="E259" s="1"/>
  <c r="D258"/>
  <c r="E258" s="1"/>
  <c r="D257"/>
  <c r="E257" s="1"/>
  <c r="D256"/>
  <c r="E256" s="1"/>
  <c r="D255"/>
  <c r="E255" s="1"/>
  <c r="D254"/>
  <c r="E254" s="1"/>
  <c r="D253"/>
  <c r="E253" s="1"/>
  <c r="D252"/>
  <c r="E252" s="1"/>
  <c r="D251"/>
  <c r="E251" s="1"/>
  <c r="D250"/>
  <c r="E250" s="1"/>
  <c r="D249"/>
  <c r="E249" s="1"/>
  <c r="D248"/>
  <c r="E248" s="1"/>
  <c r="D247"/>
  <c r="E247" s="1"/>
  <c r="D246"/>
  <c r="E246" s="1"/>
  <c r="D245"/>
  <c r="E245" s="1"/>
  <c r="D244"/>
  <c r="E244" s="1"/>
  <c r="D243"/>
  <c r="E243" s="1"/>
  <c r="D242"/>
  <c r="E242" s="1"/>
  <c r="D241"/>
  <c r="E241" s="1"/>
  <c r="D240"/>
  <c r="E240" s="1"/>
  <c r="D239"/>
  <c r="E239" s="1"/>
  <c r="D238"/>
  <c r="E238" s="1"/>
  <c r="D237"/>
  <c r="E237" s="1"/>
  <c r="D236"/>
  <c r="E236" s="1"/>
  <c r="D235"/>
  <c r="E235" s="1"/>
  <c r="D234"/>
  <c r="E234" s="1"/>
  <c r="D233"/>
  <c r="E233" s="1"/>
  <c r="D232"/>
  <c r="E232" s="1"/>
  <c r="D231"/>
  <c r="E231" s="1"/>
  <c r="D230"/>
  <c r="E230" s="1"/>
  <c r="D229"/>
  <c r="E229" s="1"/>
  <c r="D228"/>
  <c r="E228" s="1"/>
  <c r="D227"/>
  <c r="E227" s="1"/>
  <c r="D226"/>
  <c r="E226" s="1"/>
  <c r="D225"/>
  <c r="E225" s="1"/>
  <c r="D224"/>
  <c r="E224" s="1"/>
  <c r="D223"/>
  <c r="E223" s="1"/>
  <c r="D222"/>
  <c r="E222" s="1"/>
  <c r="D221"/>
  <c r="E221" s="1"/>
  <c r="D220"/>
  <c r="E220" s="1"/>
  <c r="D219"/>
  <c r="E219" s="1"/>
  <c r="D218"/>
  <c r="E218" s="1"/>
  <c r="D217"/>
  <c r="E217" s="1"/>
  <c r="D216"/>
  <c r="E216" s="1"/>
  <c r="D215"/>
  <c r="E215" s="1"/>
  <c r="D214"/>
  <c r="E214" s="1"/>
  <c r="D213"/>
  <c r="E213" s="1"/>
  <c r="D212"/>
  <c r="E212" s="1"/>
  <c r="D211"/>
  <c r="E211" s="1"/>
  <c r="D210"/>
  <c r="E210" s="1"/>
  <c r="D209"/>
  <c r="E209" s="1"/>
  <c r="D208"/>
  <c r="E208" s="1"/>
  <c r="D207"/>
  <c r="E207" s="1"/>
  <c r="D206"/>
  <c r="E206" s="1"/>
  <c r="D205"/>
  <c r="E205" s="1"/>
  <c r="D204"/>
  <c r="E204" s="1"/>
  <c r="D203"/>
  <c r="E203" s="1"/>
  <c r="D202"/>
  <c r="E202" s="1"/>
  <c r="D201"/>
  <c r="E201" s="1"/>
  <c r="D200"/>
  <c r="E200" s="1"/>
  <c r="D199"/>
  <c r="E199" s="1"/>
  <c r="D198"/>
  <c r="E198" s="1"/>
  <c r="D197"/>
  <c r="E197" s="1"/>
  <c r="D196"/>
  <c r="E196" s="1"/>
  <c r="D195"/>
  <c r="E195" s="1"/>
  <c r="D194"/>
  <c r="E194" s="1"/>
  <c r="D193"/>
  <c r="E193" s="1"/>
  <c r="D192"/>
  <c r="E192" s="1"/>
  <c r="D191"/>
  <c r="E191" s="1"/>
  <c r="D190"/>
  <c r="E190" s="1"/>
  <c r="D189"/>
  <c r="E189" s="1"/>
  <c r="D188"/>
  <c r="E188" s="1"/>
  <c r="D187"/>
  <c r="E187" s="1"/>
  <c r="D186"/>
  <c r="E186" s="1"/>
  <c r="D185"/>
  <c r="E185" s="1"/>
  <c r="D184"/>
  <c r="E184" s="1"/>
  <c r="D183"/>
  <c r="E183" s="1"/>
  <c r="D182"/>
  <c r="E182" s="1"/>
  <c r="D181"/>
  <c r="E181" s="1"/>
  <c r="D180"/>
  <c r="E180" s="1"/>
  <c r="D179"/>
  <c r="E179" s="1"/>
  <c r="D178"/>
  <c r="E178" s="1"/>
  <c r="D177"/>
  <c r="E177" s="1"/>
  <c r="D176"/>
  <c r="E176" s="1"/>
  <c r="D175"/>
  <c r="E175" s="1"/>
  <c r="D174"/>
  <c r="E174" s="1"/>
  <c r="D173"/>
  <c r="E173" s="1"/>
  <c r="D172"/>
  <c r="E172" s="1"/>
  <c r="D171"/>
  <c r="E171" s="1"/>
  <c r="D170"/>
  <c r="E170" s="1"/>
  <c r="D169"/>
  <c r="E169" s="1"/>
  <c r="D168"/>
  <c r="E168" s="1"/>
  <c r="D167"/>
  <c r="E167" s="1"/>
  <c r="D166"/>
  <c r="E166" s="1"/>
  <c r="D165"/>
  <c r="E165" s="1"/>
  <c r="D164"/>
  <c r="E164" s="1"/>
  <c r="D163"/>
  <c r="E163" s="1"/>
  <c r="D162"/>
  <c r="E162" s="1"/>
  <c r="D161"/>
  <c r="E161" s="1"/>
  <c r="D160"/>
  <c r="E160" s="1"/>
  <c r="D159"/>
  <c r="E159" s="1"/>
  <c r="D158"/>
  <c r="E158" s="1"/>
  <c r="D157"/>
  <c r="E157" s="1"/>
  <c r="D156"/>
  <c r="E156" s="1"/>
  <c r="D155"/>
  <c r="E155" s="1"/>
  <c r="D154"/>
  <c r="E154" s="1"/>
  <c r="D153"/>
  <c r="E153" s="1"/>
  <c r="D152"/>
  <c r="E152" s="1"/>
  <c r="D151"/>
  <c r="E151" s="1"/>
  <c r="D150"/>
  <c r="E150" s="1"/>
  <c r="D149"/>
  <c r="E149" s="1"/>
  <c r="D148"/>
  <c r="E148" s="1"/>
  <c r="D147"/>
  <c r="E147" s="1"/>
  <c r="D146"/>
  <c r="E146" s="1"/>
  <c r="D145"/>
  <c r="E145" s="1"/>
  <c r="D144"/>
  <c r="E144" s="1"/>
  <c r="D143"/>
  <c r="E143" s="1"/>
  <c r="D142"/>
  <c r="E142" s="1"/>
  <c r="D141"/>
  <c r="E141" s="1"/>
  <c r="D140"/>
  <c r="E140" s="1"/>
  <c r="D139"/>
  <c r="E139" s="1"/>
  <c r="D138"/>
  <c r="E138" s="1"/>
  <c r="D137"/>
  <c r="E137" s="1"/>
  <c r="D136"/>
  <c r="E136" s="1"/>
  <c r="D135"/>
  <c r="E135" s="1"/>
  <c r="D134"/>
  <c r="E134" s="1"/>
  <c r="D133"/>
  <c r="E133" s="1"/>
  <c r="D132"/>
  <c r="E132" s="1"/>
  <c r="D131"/>
  <c r="E131" s="1"/>
  <c r="D130"/>
  <c r="E130" s="1"/>
  <c r="D129"/>
  <c r="E129" s="1"/>
  <c r="D128"/>
  <c r="E128" s="1"/>
  <c r="D127"/>
  <c r="E127" s="1"/>
  <c r="D126"/>
  <c r="E126" s="1"/>
  <c r="D125"/>
  <c r="E125" s="1"/>
  <c r="D124"/>
  <c r="E124" s="1"/>
  <c r="D123"/>
  <c r="E123" s="1"/>
  <c r="D122"/>
  <c r="E122" s="1"/>
  <c r="D121"/>
  <c r="E121" s="1"/>
  <c r="D120"/>
  <c r="E120" s="1"/>
  <c r="D119"/>
  <c r="E119" s="1"/>
  <c r="D118"/>
  <c r="E118" s="1"/>
  <c r="D117"/>
  <c r="E117" s="1"/>
  <c r="D116"/>
  <c r="E116" s="1"/>
  <c r="D115"/>
  <c r="E115" s="1"/>
  <c r="D114"/>
  <c r="E114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D97"/>
  <c r="E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8"/>
  <c r="E68" s="1"/>
  <c r="D67"/>
  <c r="E67" s="1"/>
  <c r="D66"/>
  <c r="E66" s="1"/>
  <c r="D65"/>
  <c r="E65" s="1"/>
  <c r="D64"/>
  <c r="E64" s="1"/>
  <c r="D63"/>
  <c r="E63" s="1"/>
  <c r="D62"/>
  <c r="E62" s="1"/>
  <c r="D61"/>
  <c r="E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8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D2"/>
  <c r="E2" s="1"/>
  <c r="E383" i="2"/>
  <c r="F383" s="1"/>
  <c r="D383"/>
  <c r="E382"/>
  <c r="F382" s="1"/>
  <c r="D382"/>
  <c r="E381"/>
  <c r="F381" s="1"/>
  <c r="D381"/>
  <c r="E380"/>
  <c r="F380" s="1"/>
  <c r="D380"/>
  <c r="E379"/>
  <c r="F379" s="1"/>
  <c r="D379"/>
  <c r="E378"/>
  <c r="F378" s="1"/>
  <c r="D378"/>
  <c r="E377"/>
  <c r="F377" s="1"/>
  <c r="D377"/>
  <c r="E376"/>
  <c r="F376" s="1"/>
  <c r="D376"/>
  <c r="E375"/>
  <c r="F375" s="1"/>
  <c r="D375"/>
  <c r="E374"/>
  <c r="F374" s="1"/>
  <c r="D374"/>
  <c r="E373"/>
  <c r="F373" s="1"/>
  <c r="D373"/>
  <c r="E372"/>
  <c r="F372" s="1"/>
  <c r="D372"/>
  <c r="E371"/>
  <c r="F371" s="1"/>
  <c r="D371"/>
  <c r="E370"/>
  <c r="F370" s="1"/>
  <c r="D370"/>
  <c r="E369"/>
  <c r="F369" s="1"/>
  <c r="D369"/>
  <c r="E368"/>
  <c r="F368" s="1"/>
  <c r="D368"/>
  <c r="E367"/>
  <c r="F367" s="1"/>
  <c r="D367"/>
  <c r="E366"/>
  <c r="F366" s="1"/>
  <c r="D366"/>
  <c r="E365"/>
  <c r="F365" s="1"/>
  <c r="D365"/>
  <c r="E364"/>
  <c r="F364" s="1"/>
  <c r="D364"/>
  <c r="E363"/>
  <c r="F363" s="1"/>
  <c r="D363"/>
  <c r="E362"/>
  <c r="F362" s="1"/>
  <c r="D362"/>
  <c r="E361"/>
  <c r="F361" s="1"/>
  <c r="D361"/>
  <c r="E360"/>
  <c r="F360" s="1"/>
  <c r="D360"/>
  <c r="E359"/>
  <c r="F359" s="1"/>
  <c r="D359"/>
  <c r="E358"/>
  <c r="F358" s="1"/>
  <c r="D358"/>
  <c r="E357"/>
  <c r="F357" s="1"/>
  <c r="D357"/>
  <c r="E356"/>
  <c r="F356" s="1"/>
  <c r="D356"/>
  <c r="E355"/>
  <c r="F355" s="1"/>
  <c r="D355"/>
  <c r="E354"/>
  <c r="F354" s="1"/>
  <c r="D354"/>
  <c r="E353"/>
  <c r="F353" s="1"/>
  <c r="D353"/>
  <c r="E352"/>
  <c r="F352" s="1"/>
  <c r="D352"/>
  <c r="E351"/>
  <c r="F351" s="1"/>
  <c r="D351"/>
  <c r="E350"/>
  <c r="F350" s="1"/>
  <c r="D350"/>
  <c r="E349"/>
  <c r="F349" s="1"/>
  <c r="D349"/>
  <c r="E348"/>
  <c r="F348" s="1"/>
  <c r="D348"/>
  <c r="E347"/>
  <c r="F347" s="1"/>
  <c r="D347"/>
  <c r="E346"/>
  <c r="F346" s="1"/>
  <c r="D346"/>
  <c r="E345"/>
  <c r="F345" s="1"/>
  <c r="D345"/>
  <c r="E344"/>
  <c r="F344" s="1"/>
  <c r="D344"/>
  <c r="E343"/>
  <c r="F343" s="1"/>
  <c r="D343"/>
  <c r="E342"/>
  <c r="F342" s="1"/>
  <c r="D342"/>
  <c r="E341"/>
  <c r="F341" s="1"/>
  <c r="D341"/>
  <c r="E340"/>
  <c r="F340" s="1"/>
  <c r="D340"/>
  <c r="E339"/>
  <c r="F339" s="1"/>
  <c r="D339"/>
  <c r="E338"/>
  <c r="F338" s="1"/>
  <c r="D338"/>
  <c r="E337"/>
  <c r="F337" s="1"/>
  <c r="D337"/>
  <c r="E336"/>
  <c r="F336" s="1"/>
  <c r="D336"/>
  <c r="E335"/>
  <c r="F335" s="1"/>
  <c r="D335"/>
  <c r="E334"/>
  <c r="F334" s="1"/>
  <c r="D334"/>
  <c r="E333"/>
  <c r="F333" s="1"/>
  <c r="D333"/>
  <c r="E332"/>
  <c r="F332" s="1"/>
  <c r="D332"/>
  <c r="E331"/>
  <c r="F331" s="1"/>
  <c r="D331"/>
  <c r="E330"/>
  <c r="F330" s="1"/>
  <c r="D330"/>
  <c r="E329"/>
  <c r="F329" s="1"/>
  <c r="D329"/>
  <c r="E328"/>
  <c r="F328" s="1"/>
  <c r="D328"/>
  <c r="E327"/>
  <c r="F327" s="1"/>
  <c r="D327"/>
  <c r="E326"/>
  <c r="F326" s="1"/>
  <c r="D326"/>
  <c r="E325"/>
  <c r="F325" s="1"/>
  <c r="D325"/>
  <c r="E324"/>
  <c r="F324" s="1"/>
  <c r="D324"/>
  <c r="E323"/>
  <c r="F323" s="1"/>
  <c r="D323"/>
  <c r="E322"/>
  <c r="F322" s="1"/>
  <c r="D322"/>
  <c r="E321"/>
  <c r="F321" s="1"/>
  <c r="D321"/>
  <c r="E320"/>
  <c r="F320" s="1"/>
  <c r="D320"/>
  <c r="E319"/>
  <c r="F319" s="1"/>
  <c r="D319"/>
  <c r="E318"/>
  <c r="F318" s="1"/>
  <c r="D318"/>
  <c r="E317"/>
  <c r="F317" s="1"/>
  <c r="D317"/>
  <c r="E316"/>
  <c r="F316" s="1"/>
  <c r="D316"/>
  <c r="E315"/>
  <c r="F315" s="1"/>
  <c r="D315"/>
  <c r="E314"/>
  <c r="F314" s="1"/>
  <c r="D314"/>
  <c r="E313"/>
  <c r="F313" s="1"/>
  <c r="D313"/>
  <c r="E312"/>
  <c r="F312" s="1"/>
  <c r="D312"/>
  <c r="E311"/>
  <c r="F311" s="1"/>
  <c r="D311"/>
  <c r="E310"/>
  <c r="F310" s="1"/>
  <c r="D310"/>
  <c r="E309"/>
  <c r="F309" s="1"/>
  <c r="D309"/>
  <c r="E308"/>
  <c r="F308" s="1"/>
  <c r="D308"/>
  <c r="E307"/>
  <c r="F307" s="1"/>
  <c r="D307"/>
  <c r="E306"/>
  <c r="F306" s="1"/>
  <c r="D306"/>
  <c r="E305"/>
  <c r="F305" s="1"/>
  <c r="D305"/>
  <c r="E304"/>
  <c r="F304" s="1"/>
  <c r="D304"/>
  <c r="E303"/>
  <c r="F303" s="1"/>
  <c r="D303"/>
  <c r="E302"/>
  <c r="F302" s="1"/>
  <c r="D302"/>
  <c r="E301"/>
  <c r="F301" s="1"/>
  <c r="D301"/>
  <c r="E300"/>
  <c r="F300" s="1"/>
  <c r="D300"/>
  <c r="E299"/>
  <c r="F299" s="1"/>
  <c r="D299"/>
  <c r="E298"/>
  <c r="F298" s="1"/>
  <c r="D298"/>
  <c r="E297"/>
  <c r="F297" s="1"/>
  <c r="D297"/>
  <c r="E296"/>
  <c r="F296" s="1"/>
  <c r="D296"/>
  <c r="E295"/>
  <c r="F295" s="1"/>
  <c r="D295"/>
  <c r="E294"/>
  <c r="F294" s="1"/>
  <c r="D294"/>
  <c r="E293"/>
  <c r="F293" s="1"/>
  <c r="D293"/>
  <c r="E292"/>
  <c r="F292" s="1"/>
  <c r="D292"/>
  <c r="E291"/>
  <c r="F291" s="1"/>
  <c r="D291"/>
  <c r="E290"/>
  <c r="F290" s="1"/>
  <c r="D290"/>
  <c r="E289"/>
  <c r="F289" s="1"/>
  <c r="D289"/>
  <c r="E288"/>
  <c r="F288" s="1"/>
  <c r="D288"/>
  <c r="E287"/>
  <c r="F287" s="1"/>
  <c r="D287"/>
  <c r="E286"/>
  <c r="F286" s="1"/>
  <c r="D286"/>
  <c r="E285"/>
  <c r="F285" s="1"/>
  <c r="D285"/>
  <c r="E284"/>
  <c r="F284" s="1"/>
  <c r="D284"/>
  <c r="E283"/>
  <c r="F283" s="1"/>
  <c r="D283"/>
  <c r="E282"/>
  <c r="F282" s="1"/>
  <c r="D282"/>
  <c r="E281"/>
  <c r="F281" s="1"/>
  <c r="D281"/>
  <c r="E280"/>
  <c r="F280" s="1"/>
  <c r="D280"/>
  <c r="E279"/>
  <c r="F279" s="1"/>
  <c r="D279"/>
  <c r="E278"/>
  <c r="F278" s="1"/>
  <c r="D278"/>
  <c r="E277"/>
  <c r="F277" s="1"/>
  <c r="D277"/>
  <c r="E276"/>
  <c r="F276" s="1"/>
  <c r="D276"/>
  <c r="E275"/>
  <c r="F275" s="1"/>
  <c r="D275"/>
  <c r="E274"/>
  <c r="F274" s="1"/>
  <c r="D274"/>
  <c r="E273"/>
  <c r="F273" s="1"/>
  <c r="D273"/>
  <c r="E272"/>
  <c r="F272" s="1"/>
  <c r="D272"/>
  <c r="E271"/>
  <c r="F271" s="1"/>
  <c r="D271"/>
  <c r="E270"/>
  <c r="F270" s="1"/>
  <c r="D270"/>
  <c r="E269"/>
  <c r="F269" s="1"/>
  <c r="D269"/>
  <c r="E268"/>
  <c r="F268" s="1"/>
  <c r="D268"/>
  <c r="E267"/>
  <c r="F267" s="1"/>
  <c r="D267"/>
  <c r="E266"/>
  <c r="F266" s="1"/>
  <c r="D266"/>
  <c r="E265"/>
  <c r="F265" s="1"/>
  <c r="D265"/>
  <c r="E264"/>
  <c r="F264" s="1"/>
  <c r="D264"/>
  <c r="E263"/>
  <c r="F263" s="1"/>
  <c r="D263"/>
  <c r="E262"/>
  <c r="F262" s="1"/>
  <c r="D262"/>
  <c r="E261"/>
  <c r="F261" s="1"/>
  <c r="D261"/>
  <c r="E260"/>
  <c r="F260" s="1"/>
  <c r="D260"/>
  <c r="E259"/>
  <c r="F259" s="1"/>
  <c r="D259"/>
  <c r="E258"/>
  <c r="F258" s="1"/>
  <c r="D258"/>
  <c r="E257"/>
  <c r="F257" s="1"/>
  <c r="D257"/>
  <c r="E256"/>
  <c r="F256" s="1"/>
  <c r="D256"/>
  <c r="E255"/>
  <c r="F255" s="1"/>
  <c r="D255"/>
  <c r="E254"/>
  <c r="F254" s="1"/>
  <c r="D254"/>
  <c r="E253"/>
  <c r="F253" s="1"/>
  <c r="D253"/>
  <c r="E252"/>
  <c r="F252" s="1"/>
  <c r="D252"/>
  <c r="E251"/>
  <c r="F251" s="1"/>
  <c r="D251"/>
  <c r="E250"/>
  <c r="F250" s="1"/>
  <c r="D250"/>
  <c r="E249"/>
  <c r="F249" s="1"/>
  <c r="D249"/>
  <c r="E248"/>
  <c r="F248" s="1"/>
  <c r="D248"/>
  <c r="E247"/>
  <c r="F247" s="1"/>
  <c r="D247"/>
  <c r="E246"/>
  <c r="F246" s="1"/>
  <c r="D246"/>
  <c r="E245"/>
  <c r="F245" s="1"/>
  <c r="D245"/>
  <c r="E244"/>
  <c r="F244" s="1"/>
  <c r="D244"/>
  <c r="E243"/>
  <c r="F243" s="1"/>
  <c r="D243"/>
  <c r="E242"/>
  <c r="F242" s="1"/>
  <c r="D242"/>
  <c r="E241"/>
  <c r="F241" s="1"/>
  <c r="D241"/>
  <c r="E240"/>
  <c r="F240" s="1"/>
  <c r="D240"/>
  <c r="E239"/>
  <c r="F239" s="1"/>
  <c r="D239"/>
  <c r="E238"/>
  <c r="F238" s="1"/>
  <c r="D238"/>
  <c r="E237"/>
  <c r="F237" s="1"/>
  <c r="D237"/>
  <c r="E236"/>
  <c r="F236" s="1"/>
  <c r="D236"/>
  <c r="E235"/>
  <c r="F235" s="1"/>
  <c r="D235"/>
  <c r="E234"/>
  <c r="F234" s="1"/>
  <c r="D234"/>
  <c r="E233"/>
  <c r="F233" s="1"/>
  <c r="D233"/>
  <c r="E232"/>
  <c r="F232" s="1"/>
  <c r="D232"/>
  <c r="E231"/>
  <c r="F231" s="1"/>
  <c r="D231"/>
  <c r="E230"/>
  <c r="F230" s="1"/>
  <c r="D230"/>
  <c r="E229"/>
  <c r="F229" s="1"/>
  <c r="D229"/>
  <c r="E228"/>
  <c r="F228" s="1"/>
  <c r="D228"/>
  <c r="E227"/>
  <c r="F227" s="1"/>
  <c r="D227"/>
  <c r="E226"/>
  <c r="F226" s="1"/>
  <c r="D226"/>
  <c r="E225"/>
  <c r="F225" s="1"/>
  <c r="D225"/>
  <c r="E224"/>
  <c r="F224" s="1"/>
  <c r="D224"/>
  <c r="E223"/>
  <c r="F223" s="1"/>
  <c r="D223"/>
  <c r="E222"/>
  <c r="F222" s="1"/>
  <c r="D222"/>
  <c r="E221"/>
  <c r="F221" s="1"/>
  <c r="D221"/>
  <c r="E220"/>
  <c r="F220" s="1"/>
  <c r="D220"/>
  <c r="E219"/>
  <c r="F219" s="1"/>
  <c r="D219"/>
  <c r="E218"/>
  <c r="F218" s="1"/>
  <c r="D218"/>
  <c r="E217"/>
  <c r="F217" s="1"/>
  <c r="D217"/>
  <c r="E216"/>
  <c r="F216" s="1"/>
  <c r="D216"/>
  <c r="E215"/>
  <c r="F215" s="1"/>
  <c r="D215"/>
  <c r="E214"/>
  <c r="F214" s="1"/>
  <c r="D214"/>
  <c r="E213"/>
  <c r="F213" s="1"/>
  <c r="D213"/>
  <c r="E212"/>
  <c r="F212" s="1"/>
  <c r="D212"/>
  <c r="E211"/>
  <c r="F211" s="1"/>
  <c r="D211"/>
  <c r="E210"/>
  <c r="F210" s="1"/>
  <c r="D210"/>
  <c r="E209"/>
  <c r="F209" s="1"/>
  <c r="D209"/>
  <c r="E208"/>
  <c r="F208" s="1"/>
  <c r="D208"/>
  <c r="E207"/>
  <c r="F207" s="1"/>
  <c r="D207"/>
  <c r="E206"/>
  <c r="F206" s="1"/>
  <c r="D206"/>
  <c r="E205"/>
  <c r="F205" s="1"/>
  <c r="D205"/>
  <c r="E204"/>
  <c r="F204" s="1"/>
  <c r="D204"/>
  <c r="E203"/>
  <c r="F203" s="1"/>
  <c r="D203"/>
  <c r="E202"/>
  <c r="F202" s="1"/>
  <c r="D202"/>
  <c r="E201"/>
  <c r="F201" s="1"/>
  <c r="D201"/>
  <c r="E200"/>
  <c r="F200" s="1"/>
  <c r="D200"/>
  <c r="E199"/>
  <c r="F199" s="1"/>
  <c r="D199"/>
  <c r="E198"/>
  <c r="F198" s="1"/>
  <c r="D198"/>
  <c r="E197"/>
  <c r="F197" s="1"/>
  <c r="D197"/>
  <c r="E196"/>
  <c r="F196" s="1"/>
  <c r="D196"/>
  <c r="E195"/>
  <c r="F195" s="1"/>
  <c r="D195"/>
  <c r="E194"/>
  <c r="F194" s="1"/>
  <c r="D194"/>
  <c r="E193"/>
  <c r="F193" s="1"/>
  <c r="D193"/>
  <c r="E192"/>
  <c r="F192" s="1"/>
  <c r="D192"/>
  <c r="E191"/>
  <c r="F191" s="1"/>
  <c r="D191"/>
  <c r="E190"/>
  <c r="F190" s="1"/>
  <c r="D190"/>
  <c r="E189"/>
  <c r="F189" s="1"/>
  <c r="D189"/>
  <c r="E188"/>
  <c r="F188" s="1"/>
  <c r="D188"/>
  <c r="E187"/>
  <c r="F187" s="1"/>
  <c r="D187"/>
  <c r="E186"/>
  <c r="F186" s="1"/>
  <c r="D186"/>
  <c r="E185"/>
  <c r="F185" s="1"/>
  <c r="D185"/>
  <c r="E184"/>
  <c r="F184" s="1"/>
  <c r="D184"/>
  <c r="E183"/>
  <c r="F183" s="1"/>
  <c r="D183"/>
  <c r="E182"/>
  <c r="F182" s="1"/>
  <c r="D182"/>
  <c r="E181"/>
  <c r="F181" s="1"/>
  <c r="D181"/>
  <c r="E180"/>
  <c r="F180" s="1"/>
  <c r="D180"/>
  <c r="E179"/>
  <c r="F179" s="1"/>
  <c r="D179"/>
  <c r="E178"/>
  <c r="F178" s="1"/>
  <c r="D178"/>
  <c r="E177"/>
  <c r="F177" s="1"/>
  <c r="D177"/>
  <c r="E176"/>
  <c r="F176" s="1"/>
  <c r="D176"/>
  <c r="E175"/>
  <c r="F175" s="1"/>
  <c r="D175"/>
  <c r="E174"/>
  <c r="F174" s="1"/>
  <c r="D174"/>
  <c r="E173"/>
  <c r="F173" s="1"/>
  <c r="D173"/>
  <c r="E172"/>
  <c r="F172" s="1"/>
  <c r="D172"/>
  <c r="E171"/>
  <c r="F171" s="1"/>
  <c r="D171"/>
  <c r="E170"/>
  <c r="F170" s="1"/>
  <c r="D170"/>
  <c r="E169"/>
  <c r="F169" s="1"/>
  <c r="D169"/>
  <c r="E168"/>
  <c r="F168" s="1"/>
  <c r="D168"/>
  <c r="E167"/>
  <c r="F167" s="1"/>
  <c r="D167"/>
  <c r="E166"/>
  <c r="F166" s="1"/>
  <c r="D166"/>
  <c r="E165"/>
  <c r="F165" s="1"/>
  <c r="D165"/>
  <c r="E164"/>
  <c r="F164" s="1"/>
  <c r="D164"/>
  <c r="E163"/>
  <c r="F163" s="1"/>
  <c r="D163"/>
  <c r="E162"/>
  <c r="F162" s="1"/>
  <c r="D162"/>
  <c r="E161"/>
  <c r="F161" s="1"/>
  <c r="D161"/>
  <c r="E160"/>
  <c r="F160" s="1"/>
  <c r="D160"/>
  <c r="E159"/>
  <c r="F159" s="1"/>
  <c r="D159"/>
  <c r="E158"/>
  <c r="F158" s="1"/>
  <c r="D158"/>
  <c r="E157"/>
  <c r="F157" s="1"/>
  <c r="D157"/>
  <c r="E156"/>
  <c r="F156" s="1"/>
  <c r="D156"/>
  <c r="E155"/>
  <c r="F155" s="1"/>
  <c r="D155"/>
  <c r="E154"/>
  <c r="F154" s="1"/>
  <c r="D154"/>
  <c r="E153"/>
  <c r="F153" s="1"/>
  <c r="D153"/>
  <c r="E152"/>
  <c r="F152" s="1"/>
  <c r="D152"/>
  <c r="E151"/>
  <c r="F151" s="1"/>
  <c r="D151"/>
  <c r="E150"/>
  <c r="F150" s="1"/>
  <c r="D150"/>
  <c r="E149"/>
  <c r="F149" s="1"/>
  <c r="D149"/>
  <c r="E148"/>
  <c r="F148" s="1"/>
  <c r="D148"/>
  <c r="E147"/>
  <c r="F147" s="1"/>
  <c r="D147"/>
  <c r="E146"/>
  <c r="F146" s="1"/>
  <c r="D146"/>
  <c r="E145"/>
  <c r="F145" s="1"/>
  <c r="D145"/>
  <c r="E144"/>
  <c r="F144" s="1"/>
  <c r="D144"/>
  <c r="E143"/>
  <c r="F143" s="1"/>
  <c r="D143"/>
  <c r="E142"/>
  <c r="F142" s="1"/>
  <c r="D142"/>
  <c r="E141"/>
  <c r="F141" s="1"/>
  <c r="D141"/>
  <c r="E140"/>
  <c r="F140" s="1"/>
  <c r="D140"/>
  <c r="E139"/>
  <c r="F139" s="1"/>
  <c r="D139"/>
  <c r="E138"/>
  <c r="F138" s="1"/>
  <c r="D138"/>
  <c r="E137"/>
  <c r="F137" s="1"/>
  <c r="D137"/>
  <c r="E136"/>
  <c r="F136" s="1"/>
  <c r="D136"/>
  <c r="E135"/>
  <c r="F135" s="1"/>
  <c r="D135"/>
  <c r="E134"/>
  <c r="F134" s="1"/>
  <c r="D134"/>
  <c r="E133"/>
  <c r="F133" s="1"/>
  <c r="D133"/>
  <c r="E132"/>
  <c r="F132" s="1"/>
  <c r="D132"/>
  <c r="E131"/>
  <c r="F131" s="1"/>
  <c r="D131"/>
  <c r="E130"/>
  <c r="F130" s="1"/>
  <c r="D130"/>
  <c r="E129"/>
  <c r="F129" s="1"/>
  <c r="D129"/>
  <c r="E128"/>
  <c r="F128" s="1"/>
  <c r="D128"/>
  <c r="E127"/>
  <c r="F127" s="1"/>
  <c r="D127"/>
  <c r="E126"/>
  <c r="F126" s="1"/>
  <c r="D126"/>
  <c r="E125"/>
  <c r="F125" s="1"/>
  <c r="D125"/>
  <c r="E124"/>
  <c r="F124" s="1"/>
  <c r="D124"/>
  <c r="E123"/>
  <c r="F123" s="1"/>
  <c r="D123"/>
  <c r="E122"/>
  <c r="F122" s="1"/>
  <c r="D122"/>
  <c r="E121"/>
  <c r="F121" s="1"/>
  <c r="D121"/>
  <c r="E120"/>
  <c r="F120" s="1"/>
  <c r="D120"/>
  <c r="E119"/>
  <c r="F119" s="1"/>
  <c r="D119"/>
  <c r="E118"/>
  <c r="F118" s="1"/>
  <c r="D118"/>
  <c r="E117"/>
  <c r="F117" s="1"/>
  <c r="D117"/>
  <c r="E116"/>
  <c r="F116" s="1"/>
  <c r="D116"/>
  <c r="E115"/>
  <c r="F115" s="1"/>
  <c r="D115"/>
  <c r="E114"/>
  <c r="F114" s="1"/>
  <c r="D114"/>
  <c r="E113"/>
  <c r="F113" s="1"/>
  <c r="D113"/>
  <c r="E112"/>
  <c r="F112" s="1"/>
  <c r="D112"/>
  <c r="E111"/>
  <c r="F111" s="1"/>
  <c r="D111"/>
  <c r="E110"/>
  <c r="F110" s="1"/>
  <c r="D110"/>
  <c r="E109"/>
  <c r="F109" s="1"/>
  <c r="D109"/>
  <c r="E108"/>
  <c r="F108" s="1"/>
  <c r="D108"/>
  <c r="E107"/>
  <c r="F107" s="1"/>
  <c r="D107"/>
  <c r="E106"/>
  <c r="F106" s="1"/>
  <c r="D106"/>
  <c r="E105"/>
  <c r="F105" s="1"/>
  <c r="D105"/>
  <c r="E104"/>
  <c r="F104" s="1"/>
  <c r="D104"/>
  <c r="E103"/>
  <c r="F103" s="1"/>
  <c r="D103"/>
  <c r="E102"/>
  <c r="F102" s="1"/>
  <c r="D102"/>
  <c r="E101"/>
  <c r="F101" s="1"/>
  <c r="D101"/>
  <c r="E100"/>
  <c r="F100" s="1"/>
  <c r="D100"/>
  <c r="E99"/>
  <c r="F99" s="1"/>
  <c r="D99"/>
  <c r="E98"/>
  <c r="F98" s="1"/>
  <c r="D98"/>
  <c r="E97"/>
  <c r="F97" s="1"/>
  <c r="D97"/>
  <c r="E96"/>
  <c r="F96" s="1"/>
  <c r="D96"/>
  <c r="E95"/>
  <c r="F95" s="1"/>
  <c r="D95"/>
  <c r="E94"/>
  <c r="F94" s="1"/>
  <c r="D94"/>
  <c r="E93"/>
  <c r="F93" s="1"/>
  <c r="D93"/>
  <c r="E92"/>
  <c r="F92" s="1"/>
  <c r="D92"/>
  <c r="E91"/>
  <c r="F91" s="1"/>
  <c r="D91"/>
  <c r="E90"/>
  <c r="F90" s="1"/>
  <c r="D90"/>
  <c r="E89"/>
  <c r="F89" s="1"/>
  <c r="D89"/>
  <c r="E88"/>
  <c r="F88" s="1"/>
  <c r="D88"/>
  <c r="E87"/>
  <c r="F87" s="1"/>
  <c r="D87"/>
  <c r="E86"/>
  <c r="F86" s="1"/>
  <c r="D86"/>
  <c r="E85"/>
  <c r="F85" s="1"/>
  <c r="D85"/>
  <c r="E84"/>
  <c r="F84" s="1"/>
  <c r="D84"/>
  <c r="E83"/>
  <c r="F83" s="1"/>
  <c r="D83"/>
  <c r="E82"/>
  <c r="F82" s="1"/>
  <c r="D82"/>
  <c r="E81"/>
  <c r="F81" s="1"/>
  <c r="D81"/>
  <c r="E80"/>
  <c r="F80" s="1"/>
  <c r="D80"/>
  <c r="E79"/>
  <c r="F79" s="1"/>
  <c r="D79"/>
  <c r="E78"/>
  <c r="F78" s="1"/>
  <c r="D78"/>
  <c r="E77"/>
  <c r="F77" s="1"/>
  <c r="D77"/>
  <c r="E76"/>
  <c r="F76" s="1"/>
  <c r="D76"/>
  <c r="E75"/>
  <c r="F75" s="1"/>
  <c r="D75"/>
  <c r="E74"/>
  <c r="F74" s="1"/>
  <c r="D74"/>
  <c r="E73"/>
  <c r="F73" s="1"/>
  <c r="D73"/>
  <c r="E72"/>
  <c r="F72" s="1"/>
  <c r="D72"/>
  <c r="E71"/>
  <c r="F71" s="1"/>
  <c r="D71"/>
  <c r="E70"/>
  <c r="F70" s="1"/>
  <c r="D70"/>
  <c r="E69"/>
  <c r="F69" s="1"/>
  <c r="D69"/>
  <c r="E68"/>
  <c r="F68" s="1"/>
  <c r="D68"/>
  <c r="E67"/>
  <c r="F67" s="1"/>
  <c r="D67"/>
  <c r="E66"/>
  <c r="F66" s="1"/>
  <c r="D66"/>
  <c r="E65"/>
  <c r="F65" s="1"/>
  <c r="D65"/>
  <c r="E64"/>
  <c r="F64" s="1"/>
  <c r="D64"/>
  <c r="E63"/>
  <c r="F63" s="1"/>
  <c r="D63"/>
  <c r="E62"/>
  <c r="F62" s="1"/>
  <c r="D62"/>
  <c r="E61"/>
  <c r="F61" s="1"/>
  <c r="D61"/>
  <c r="E60"/>
  <c r="F60" s="1"/>
  <c r="D60"/>
  <c r="E59"/>
  <c r="F59" s="1"/>
  <c r="D59"/>
  <c r="E58"/>
  <c r="F58" s="1"/>
  <c r="D58"/>
  <c r="E57"/>
  <c r="F57" s="1"/>
  <c r="D57"/>
  <c r="E56"/>
  <c r="F56" s="1"/>
  <c r="D56"/>
  <c r="E55"/>
  <c r="F55" s="1"/>
  <c r="D55"/>
  <c r="E54"/>
  <c r="F54" s="1"/>
  <c r="D54"/>
  <c r="E53"/>
  <c r="F53" s="1"/>
  <c r="D53"/>
  <c r="E52"/>
  <c r="F52" s="1"/>
  <c r="D52"/>
  <c r="E51"/>
  <c r="F51" s="1"/>
  <c r="D51"/>
  <c r="E50"/>
  <c r="F50" s="1"/>
  <c r="D50"/>
  <c r="E49"/>
  <c r="F49" s="1"/>
  <c r="D49"/>
  <c r="E48"/>
  <c r="F48" s="1"/>
  <c r="D48"/>
  <c r="E47"/>
  <c r="F47" s="1"/>
  <c r="D47"/>
  <c r="E46"/>
  <c r="F46" s="1"/>
  <c r="D46"/>
  <c r="E45"/>
  <c r="F45" s="1"/>
  <c r="D45"/>
  <c r="E44"/>
  <c r="F44" s="1"/>
  <c r="D44"/>
  <c r="E43"/>
  <c r="F43" s="1"/>
  <c r="D43"/>
  <c r="E42"/>
  <c r="F42" s="1"/>
  <c r="D42"/>
  <c r="E41"/>
  <c r="F41" s="1"/>
  <c r="D41"/>
  <c r="E40"/>
  <c r="F40" s="1"/>
  <c r="D40"/>
  <c r="E39"/>
  <c r="F39" s="1"/>
  <c r="D39"/>
  <c r="E38"/>
  <c r="F38" s="1"/>
  <c r="D38"/>
  <c r="E37"/>
  <c r="F37" s="1"/>
  <c r="D37"/>
  <c r="E36"/>
  <c r="F36" s="1"/>
  <c r="D36"/>
  <c r="E35"/>
  <c r="F35" s="1"/>
  <c r="D35"/>
  <c r="E34"/>
  <c r="F34" s="1"/>
  <c r="D34"/>
  <c r="E33"/>
  <c r="F33" s="1"/>
  <c r="D33"/>
  <c r="E32"/>
  <c r="F32" s="1"/>
  <c r="D32"/>
  <c r="E31"/>
  <c r="F31" s="1"/>
  <c r="D31"/>
  <c r="E30"/>
  <c r="F30" s="1"/>
  <c r="D30"/>
  <c r="E29"/>
  <c r="F29" s="1"/>
  <c r="D29"/>
  <c r="E28"/>
  <c r="F28" s="1"/>
  <c r="D28"/>
  <c r="E27"/>
  <c r="F27" s="1"/>
  <c r="D27"/>
  <c r="E26"/>
  <c r="F26" s="1"/>
  <c r="D26"/>
  <c r="E25"/>
  <c r="F25" s="1"/>
  <c r="D25"/>
  <c r="E24"/>
  <c r="F24" s="1"/>
  <c r="D24"/>
  <c r="E23"/>
  <c r="F23" s="1"/>
  <c r="D23"/>
  <c r="E22"/>
  <c r="F22" s="1"/>
  <c r="D22"/>
  <c r="E21"/>
  <c r="F21" s="1"/>
  <c r="D21"/>
  <c r="E20"/>
  <c r="F20" s="1"/>
  <c r="D20"/>
  <c r="E19"/>
  <c r="F19" s="1"/>
  <c r="D19"/>
  <c r="E18"/>
  <c r="F18" s="1"/>
  <c r="D18"/>
  <c r="E17"/>
  <c r="F17" s="1"/>
  <c r="D17"/>
  <c r="E16"/>
  <c r="F16" s="1"/>
  <c r="D16"/>
  <c r="E15"/>
  <c r="F15" s="1"/>
  <c r="D15"/>
  <c r="E14"/>
  <c r="F14" s="1"/>
  <c r="D14"/>
  <c r="E13"/>
  <c r="F13" s="1"/>
  <c r="D13"/>
  <c r="E12"/>
  <c r="F12" s="1"/>
  <c r="D12"/>
  <c r="E11"/>
  <c r="F11" s="1"/>
  <c r="D11"/>
  <c r="E10"/>
  <c r="F10" s="1"/>
  <c r="D10"/>
  <c r="E9"/>
  <c r="F9" s="1"/>
  <c r="D9"/>
  <c r="E8"/>
  <c r="F8" s="1"/>
  <c r="D8"/>
  <c r="E7"/>
  <c r="F7" s="1"/>
  <c r="D7"/>
  <c r="E6"/>
  <c r="F6" s="1"/>
  <c r="D6"/>
  <c r="E5"/>
  <c r="F5" s="1"/>
  <c r="D5"/>
  <c r="E4"/>
  <c r="F4" s="1"/>
  <c r="D4"/>
  <c r="E3"/>
  <c r="F3" s="1"/>
  <c r="D3"/>
  <c r="E2"/>
  <c r="F2" s="1"/>
  <c r="F385" s="1"/>
  <c r="F386" s="1"/>
  <c r="F387" s="1"/>
  <c r="D2"/>
  <c r="F5" i="3" l="1"/>
  <c r="I5"/>
  <c r="F9"/>
  <c r="I9"/>
  <c r="F13"/>
  <c r="I13"/>
  <c r="F17"/>
  <c r="I17"/>
  <c r="F21"/>
  <c r="I21"/>
  <c r="F25"/>
  <c r="I25"/>
  <c r="F29"/>
  <c r="I29"/>
  <c r="F33"/>
  <c r="I33"/>
  <c r="F37"/>
  <c r="I37"/>
  <c r="F41"/>
  <c r="I41"/>
  <c r="F45"/>
  <c r="I45"/>
  <c r="F49"/>
  <c r="I49"/>
  <c r="F53"/>
  <c r="I53"/>
  <c r="F57"/>
  <c r="I57"/>
  <c r="F61"/>
  <c r="I61"/>
  <c r="F65"/>
  <c r="I65"/>
  <c r="F69"/>
  <c r="I69"/>
  <c r="F73"/>
  <c r="I73"/>
  <c r="F77"/>
  <c r="I77"/>
  <c r="F81"/>
  <c r="I81"/>
  <c r="F85"/>
  <c r="I85"/>
  <c r="F89"/>
  <c r="I89"/>
  <c r="F93"/>
  <c r="I93"/>
  <c r="F97"/>
  <c r="I97"/>
  <c r="F101"/>
  <c r="I101"/>
  <c r="F105"/>
  <c r="I105"/>
  <c r="F109"/>
  <c r="I109"/>
  <c r="F113"/>
  <c r="I113"/>
  <c r="F117"/>
  <c r="I117"/>
  <c r="F121"/>
  <c r="I121"/>
  <c r="F125"/>
  <c r="I125"/>
  <c r="F129"/>
  <c r="I129"/>
  <c r="F133"/>
  <c r="I133"/>
  <c r="F137"/>
  <c r="I137"/>
  <c r="F141"/>
  <c r="I141"/>
  <c r="F145"/>
  <c r="I145"/>
  <c r="F149"/>
  <c r="I149"/>
  <c r="F153"/>
  <c r="I153"/>
  <c r="F157"/>
  <c r="I157"/>
  <c r="F161"/>
  <c r="I161"/>
  <c r="F165"/>
  <c r="I165"/>
  <c r="F169"/>
  <c r="I169"/>
  <c r="F173"/>
  <c r="I173"/>
  <c r="F177"/>
  <c r="I177"/>
  <c r="F181"/>
  <c r="I181"/>
  <c r="F185"/>
  <c r="I185"/>
  <c r="F189"/>
  <c r="I189"/>
  <c r="F193"/>
  <c r="I193"/>
  <c r="F197"/>
  <c r="I197"/>
  <c r="F201"/>
  <c r="I201"/>
  <c r="F205"/>
  <c r="I205"/>
  <c r="F209"/>
  <c r="I209"/>
  <c r="F213"/>
  <c r="I213"/>
  <c r="F217"/>
  <c r="I217"/>
  <c r="F221"/>
  <c r="I221"/>
  <c r="F225"/>
  <c r="I225"/>
  <c r="F229"/>
  <c r="I229"/>
  <c r="F233"/>
  <c r="I233"/>
  <c r="F237"/>
  <c r="I237"/>
  <c r="F241"/>
  <c r="I241"/>
  <c r="F245"/>
  <c r="I245"/>
  <c r="F249"/>
  <c r="I249"/>
  <c r="F253"/>
  <c r="I253"/>
  <c r="F257"/>
  <c r="I257"/>
  <c r="F261"/>
  <c r="I261"/>
  <c r="F265"/>
  <c r="I265"/>
  <c r="F269"/>
  <c r="I269"/>
  <c r="F273"/>
  <c r="I273"/>
  <c r="F277"/>
  <c r="I277"/>
  <c r="F281"/>
  <c r="I281"/>
  <c r="F285"/>
  <c r="I285"/>
  <c r="F289"/>
  <c r="I289"/>
  <c r="F293"/>
  <c r="I293"/>
  <c r="F297"/>
  <c r="I297"/>
  <c r="F301"/>
  <c r="I301"/>
  <c r="F305"/>
  <c r="I305"/>
  <c r="F309"/>
  <c r="I309"/>
  <c r="F313"/>
  <c r="I313"/>
  <c r="F317"/>
  <c r="I317"/>
  <c r="F321"/>
  <c r="I321"/>
  <c r="F326"/>
  <c r="I326"/>
  <c r="F331"/>
  <c r="I331"/>
  <c r="F342"/>
  <c r="I342"/>
  <c r="F4"/>
  <c r="I4"/>
  <c r="F8"/>
  <c r="I8"/>
  <c r="F12"/>
  <c r="I12"/>
  <c r="F16"/>
  <c r="I16"/>
  <c r="F20"/>
  <c r="I20"/>
  <c r="F24"/>
  <c r="I24"/>
  <c r="F28"/>
  <c r="I28"/>
  <c r="F32"/>
  <c r="I32"/>
  <c r="F36"/>
  <c r="I36"/>
  <c r="F40"/>
  <c r="I40"/>
  <c r="F44"/>
  <c r="I44"/>
  <c r="F48"/>
  <c r="I48"/>
  <c r="F52"/>
  <c r="I52"/>
  <c r="F56"/>
  <c r="I56"/>
  <c r="F60"/>
  <c r="I60"/>
  <c r="F64"/>
  <c r="I64"/>
  <c r="F68"/>
  <c r="I68"/>
  <c r="F72"/>
  <c r="I72"/>
  <c r="F76"/>
  <c r="I76"/>
  <c r="F80"/>
  <c r="I80"/>
  <c r="F84"/>
  <c r="I84"/>
  <c r="F88"/>
  <c r="I88"/>
  <c r="F92"/>
  <c r="I92"/>
  <c r="F96"/>
  <c r="I96"/>
  <c r="F100"/>
  <c r="I100"/>
  <c r="F104"/>
  <c r="I104"/>
  <c r="F108"/>
  <c r="I108"/>
  <c r="F112"/>
  <c r="I112"/>
  <c r="F116"/>
  <c r="I116"/>
  <c r="F120"/>
  <c r="I120"/>
  <c r="F124"/>
  <c r="I124"/>
  <c r="F128"/>
  <c r="I128"/>
  <c r="F132"/>
  <c r="I132"/>
  <c r="F136"/>
  <c r="I136"/>
  <c r="F140"/>
  <c r="I140"/>
  <c r="F144"/>
  <c r="I144"/>
  <c r="F148"/>
  <c r="I148"/>
  <c r="F152"/>
  <c r="I152"/>
  <c r="F156"/>
  <c r="I156"/>
  <c r="F160"/>
  <c r="I160"/>
  <c r="F164"/>
  <c r="I164"/>
  <c r="F168"/>
  <c r="I168"/>
  <c r="F172"/>
  <c r="I172"/>
  <c r="F176"/>
  <c r="I176"/>
  <c r="F180"/>
  <c r="I180"/>
  <c r="F184"/>
  <c r="I184"/>
  <c r="F188"/>
  <c r="I188"/>
  <c r="F192"/>
  <c r="I192"/>
  <c r="F196"/>
  <c r="I196"/>
  <c r="F200"/>
  <c r="I200"/>
  <c r="F204"/>
  <c r="I204"/>
  <c r="F208"/>
  <c r="I208"/>
  <c r="F212"/>
  <c r="I212"/>
  <c r="F216"/>
  <c r="I216"/>
  <c r="F220"/>
  <c r="I220"/>
  <c r="F224"/>
  <c r="I224"/>
  <c r="F228"/>
  <c r="I228"/>
  <c r="F232"/>
  <c r="I232"/>
  <c r="F236"/>
  <c r="I236"/>
  <c r="F240"/>
  <c r="I240"/>
  <c r="F244"/>
  <c r="I244"/>
  <c r="F248"/>
  <c r="I248"/>
  <c r="F252"/>
  <c r="I252"/>
  <c r="F256"/>
  <c r="I256"/>
  <c r="F260"/>
  <c r="I260"/>
  <c r="F264"/>
  <c r="I264"/>
  <c r="F268"/>
  <c r="I268"/>
  <c r="F272"/>
  <c r="I272"/>
  <c r="F276"/>
  <c r="I276"/>
  <c r="F280"/>
  <c r="I280"/>
  <c r="F284"/>
  <c r="I284"/>
  <c r="F288"/>
  <c r="I288"/>
  <c r="F292"/>
  <c r="I292"/>
  <c r="F296"/>
  <c r="I296"/>
  <c r="F300"/>
  <c r="I300"/>
  <c r="F304"/>
  <c r="I304"/>
  <c r="F308"/>
  <c r="I308"/>
  <c r="F312"/>
  <c r="I312"/>
  <c r="F316"/>
  <c r="I316"/>
  <c r="F320"/>
  <c r="I320"/>
  <c r="F330"/>
  <c r="I330"/>
  <c r="F335"/>
  <c r="I335"/>
  <c r="F3"/>
  <c r="I3"/>
  <c r="F7"/>
  <c r="I7"/>
  <c r="F11"/>
  <c r="I11"/>
  <c r="F15"/>
  <c r="I15"/>
  <c r="F19"/>
  <c r="I19"/>
  <c r="F23"/>
  <c r="I23"/>
  <c r="F27"/>
  <c r="I27"/>
  <c r="F31"/>
  <c r="I31"/>
  <c r="F35"/>
  <c r="I35"/>
  <c r="F39"/>
  <c r="I39"/>
  <c r="F43"/>
  <c r="I43"/>
  <c r="F47"/>
  <c r="I47"/>
  <c r="F51"/>
  <c r="I51"/>
  <c r="F55"/>
  <c r="I55"/>
  <c r="F59"/>
  <c r="I59"/>
  <c r="F63"/>
  <c r="I63"/>
  <c r="F67"/>
  <c r="I67"/>
  <c r="F71"/>
  <c r="I71"/>
  <c r="F75"/>
  <c r="I75"/>
  <c r="F79"/>
  <c r="I79"/>
  <c r="F83"/>
  <c r="I83"/>
  <c r="F87"/>
  <c r="I87"/>
  <c r="F91"/>
  <c r="I91"/>
  <c r="F95"/>
  <c r="I95"/>
  <c r="F99"/>
  <c r="I99"/>
  <c r="F103"/>
  <c r="I103"/>
  <c r="F107"/>
  <c r="I107"/>
  <c r="F111"/>
  <c r="I111"/>
  <c r="F115"/>
  <c r="I115"/>
  <c r="F119"/>
  <c r="I119"/>
  <c r="F123"/>
  <c r="I123"/>
  <c r="F127"/>
  <c r="I127"/>
  <c r="F131"/>
  <c r="I131"/>
  <c r="F135"/>
  <c r="I135"/>
  <c r="F139"/>
  <c r="I139"/>
  <c r="F143"/>
  <c r="I143"/>
  <c r="F147"/>
  <c r="I147"/>
  <c r="F151"/>
  <c r="I151"/>
  <c r="F155"/>
  <c r="I155"/>
  <c r="F159"/>
  <c r="I159"/>
  <c r="F163"/>
  <c r="I163"/>
  <c r="F167"/>
  <c r="I167"/>
  <c r="F171"/>
  <c r="I171"/>
  <c r="F175"/>
  <c r="I175"/>
  <c r="F179"/>
  <c r="I179"/>
  <c r="F183"/>
  <c r="I183"/>
  <c r="F187"/>
  <c r="I187"/>
  <c r="F191"/>
  <c r="I191"/>
  <c r="F195"/>
  <c r="I195"/>
  <c r="F199"/>
  <c r="I199"/>
  <c r="F203"/>
  <c r="I203"/>
  <c r="F207"/>
  <c r="I207"/>
  <c r="F211"/>
  <c r="I211"/>
  <c r="F215"/>
  <c r="I215"/>
  <c r="F219"/>
  <c r="I219"/>
  <c r="F223"/>
  <c r="I223"/>
  <c r="F227"/>
  <c r="I227"/>
  <c r="F231"/>
  <c r="I231"/>
  <c r="F235"/>
  <c r="I235"/>
  <c r="F239"/>
  <c r="I239"/>
  <c r="F243"/>
  <c r="I243"/>
  <c r="F247"/>
  <c r="I247"/>
  <c r="F251"/>
  <c r="I251"/>
  <c r="F255"/>
  <c r="I255"/>
  <c r="F259"/>
  <c r="I259"/>
  <c r="F263"/>
  <c r="I263"/>
  <c r="F267"/>
  <c r="I267"/>
  <c r="F271"/>
  <c r="I271"/>
  <c r="F275"/>
  <c r="I275"/>
  <c r="F279"/>
  <c r="I279"/>
  <c r="F283"/>
  <c r="I283"/>
  <c r="F287"/>
  <c r="I287"/>
  <c r="F291"/>
  <c r="I291"/>
  <c r="F295"/>
  <c r="I295"/>
  <c r="F299"/>
  <c r="I299"/>
  <c r="F303"/>
  <c r="I303"/>
  <c r="F307"/>
  <c r="I307"/>
  <c r="F311"/>
  <c r="I311"/>
  <c r="F315"/>
  <c r="I315"/>
  <c r="F319"/>
  <c r="I319"/>
  <c r="F323"/>
  <c r="I323"/>
  <c r="F334"/>
  <c r="I334"/>
  <c r="F339"/>
  <c r="I339"/>
  <c r="F2"/>
  <c r="I2"/>
  <c r="F6"/>
  <c r="I6"/>
  <c r="F10"/>
  <c r="I10"/>
  <c r="F14"/>
  <c r="I14"/>
  <c r="F18"/>
  <c r="I18"/>
  <c r="F22"/>
  <c r="I22"/>
  <c r="F26"/>
  <c r="I26"/>
  <c r="F30"/>
  <c r="I30"/>
  <c r="F34"/>
  <c r="I34"/>
  <c r="F38"/>
  <c r="I38"/>
  <c r="F42"/>
  <c r="I42"/>
  <c r="F46"/>
  <c r="I46"/>
  <c r="F50"/>
  <c r="I50"/>
  <c r="F54"/>
  <c r="I54"/>
  <c r="F58"/>
  <c r="I58"/>
  <c r="F62"/>
  <c r="I62"/>
  <c r="F66"/>
  <c r="I66"/>
  <c r="F70"/>
  <c r="I70"/>
  <c r="F74"/>
  <c r="I74"/>
  <c r="F78"/>
  <c r="I78"/>
  <c r="F82"/>
  <c r="I82"/>
  <c r="F86"/>
  <c r="I86"/>
  <c r="F90"/>
  <c r="I90"/>
  <c r="F94"/>
  <c r="I94"/>
  <c r="F98"/>
  <c r="I98"/>
  <c r="F102"/>
  <c r="I102"/>
  <c r="F106"/>
  <c r="I106"/>
  <c r="F110"/>
  <c r="I110"/>
  <c r="F114"/>
  <c r="I114"/>
  <c r="F118"/>
  <c r="I118"/>
  <c r="F122"/>
  <c r="I122"/>
  <c r="F126"/>
  <c r="I126"/>
  <c r="F130"/>
  <c r="I130"/>
  <c r="F134"/>
  <c r="I134"/>
  <c r="F138"/>
  <c r="I138"/>
  <c r="F142"/>
  <c r="I142"/>
  <c r="F146"/>
  <c r="I146"/>
  <c r="F150"/>
  <c r="I150"/>
  <c r="F154"/>
  <c r="I154"/>
  <c r="F158"/>
  <c r="I158"/>
  <c r="F162"/>
  <c r="I162"/>
  <c r="F166"/>
  <c r="I166"/>
  <c r="F170"/>
  <c r="I170"/>
  <c r="F174"/>
  <c r="I174"/>
  <c r="F178"/>
  <c r="I178"/>
  <c r="F182"/>
  <c r="I182"/>
  <c r="F186"/>
  <c r="I186"/>
  <c r="F190"/>
  <c r="I190"/>
  <c r="F194"/>
  <c r="I194"/>
  <c r="F198"/>
  <c r="I198"/>
  <c r="F202"/>
  <c r="I202"/>
  <c r="F206"/>
  <c r="I206"/>
  <c r="F210"/>
  <c r="I210"/>
  <c r="F214"/>
  <c r="I214"/>
  <c r="F218"/>
  <c r="I218"/>
  <c r="F222"/>
  <c r="I222"/>
  <c r="F226"/>
  <c r="I226"/>
  <c r="F230"/>
  <c r="I230"/>
  <c r="F234"/>
  <c r="I234"/>
  <c r="F238"/>
  <c r="I238"/>
  <c r="F242"/>
  <c r="I242"/>
  <c r="F246"/>
  <c r="I246"/>
  <c r="F250"/>
  <c r="I250"/>
  <c r="F254"/>
  <c r="I254"/>
  <c r="F258"/>
  <c r="I258"/>
  <c r="F262"/>
  <c r="I262"/>
  <c r="F266"/>
  <c r="I266"/>
  <c r="F270"/>
  <c r="I270"/>
  <c r="F274"/>
  <c r="I274"/>
  <c r="F278"/>
  <c r="I278"/>
  <c r="F282"/>
  <c r="I282"/>
  <c r="F286"/>
  <c r="I286"/>
  <c r="F290"/>
  <c r="I290"/>
  <c r="F294"/>
  <c r="I294"/>
  <c r="F298"/>
  <c r="I298"/>
  <c r="F302"/>
  <c r="I302"/>
  <c r="F306"/>
  <c r="I306"/>
  <c r="F310"/>
  <c r="I310"/>
  <c r="F314"/>
  <c r="I314"/>
  <c r="F318"/>
  <c r="I318"/>
  <c r="F322"/>
  <c r="I322"/>
  <c r="F327"/>
  <c r="I327"/>
  <c r="F338"/>
  <c r="I338"/>
  <c r="F343"/>
  <c r="I343"/>
  <c r="F79" i="4"/>
  <c r="I79"/>
  <c r="F83"/>
  <c r="I83"/>
  <c r="F87"/>
  <c r="I87"/>
  <c r="F91"/>
  <c r="I91"/>
  <c r="F95"/>
  <c r="I95"/>
  <c r="F99"/>
  <c r="I99"/>
  <c r="F103"/>
  <c r="I103"/>
  <c r="F107"/>
  <c r="I107"/>
  <c r="F111"/>
  <c r="I111"/>
  <c r="F115"/>
  <c r="I115"/>
  <c r="F119"/>
  <c r="I119"/>
  <c r="F123"/>
  <c r="I123"/>
  <c r="F127"/>
  <c r="I127"/>
  <c r="F131"/>
  <c r="I131"/>
  <c r="F135"/>
  <c r="I135"/>
  <c r="F139"/>
  <c r="I139"/>
  <c r="F143"/>
  <c r="I143"/>
  <c r="F147"/>
  <c r="I147"/>
  <c r="F151"/>
  <c r="I151"/>
  <c r="F155"/>
  <c r="I155"/>
  <c r="F159"/>
  <c r="I159"/>
  <c r="F163"/>
  <c r="I163"/>
  <c r="F167"/>
  <c r="I167"/>
  <c r="F171"/>
  <c r="I171"/>
  <c r="F175"/>
  <c r="I175"/>
  <c r="F179"/>
  <c r="I179"/>
  <c r="F183"/>
  <c r="I183"/>
  <c r="F187"/>
  <c r="I187"/>
  <c r="F191"/>
  <c r="I191"/>
  <c r="F195"/>
  <c r="I195"/>
  <c r="F199"/>
  <c r="I199"/>
  <c r="F203"/>
  <c r="I203"/>
  <c r="F207"/>
  <c r="I207"/>
  <c r="F211"/>
  <c r="I211"/>
  <c r="F215"/>
  <c r="I215"/>
  <c r="F219"/>
  <c r="I219"/>
  <c r="F223"/>
  <c r="I223"/>
  <c r="F227"/>
  <c r="I227"/>
  <c r="F231"/>
  <c r="I231"/>
  <c r="F235"/>
  <c r="I235"/>
  <c r="F239"/>
  <c r="I239"/>
  <c r="F243"/>
  <c r="I243"/>
  <c r="F247"/>
  <c r="I247"/>
  <c r="F251"/>
  <c r="I251"/>
  <c r="F255"/>
  <c r="I255"/>
  <c r="F259"/>
  <c r="I259"/>
  <c r="F263"/>
  <c r="I263"/>
  <c r="F267"/>
  <c r="I267"/>
  <c r="F271"/>
  <c r="I271"/>
  <c r="F275"/>
  <c r="I275"/>
  <c r="F279"/>
  <c r="I279"/>
  <c r="F283"/>
  <c r="I283"/>
  <c r="F287"/>
  <c r="I287"/>
  <c r="F291"/>
  <c r="I291"/>
  <c r="F295"/>
  <c r="I295"/>
  <c r="F299"/>
  <c r="I299"/>
  <c r="F303"/>
  <c r="I303"/>
  <c r="F307"/>
  <c r="I307"/>
  <c r="F311"/>
  <c r="I311"/>
  <c r="F315"/>
  <c r="I315"/>
  <c r="F319"/>
  <c r="I319"/>
  <c r="F323"/>
  <c r="I323"/>
  <c r="F327"/>
  <c r="I327"/>
  <c r="F331"/>
  <c r="I331"/>
  <c r="F335"/>
  <c r="I335"/>
  <c r="F339"/>
  <c r="I339"/>
  <c r="F343"/>
  <c r="I343"/>
  <c r="F347"/>
  <c r="I347"/>
  <c r="F351"/>
  <c r="I351"/>
  <c r="F355"/>
  <c r="I355"/>
  <c r="F359"/>
  <c r="I359"/>
  <c r="F363"/>
  <c r="I363"/>
  <c r="F367"/>
  <c r="I367"/>
  <c r="F371"/>
  <c r="I371"/>
  <c r="F375"/>
  <c r="I375"/>
  <c r="F379"/>
  <c r="I379"/>
  <c r="F383"/>
  <c r="I383"/>
  <c r="I40" i="5"/>
  <c r="F40"/>
  <c r="F5" i="4"/>
  <c r="F78"/>
  <c r="I78"/>
  <c r="F82"/>
  <c r="I82"/>
  <c r="F86"/>
  <c r="I86"/>
  <c r="F90"/>
  <c r="I90"/>
  <c r="F94"/>
  <c r="I94"/>
  <c r="F98"/>
  <c r="I98"/>
  <c r="F102"/>
  <c r="I102"/>
  <c r="F106"/>
  <c r="I106"/>
  <c r="F110"/>
  <c r="I110"/>
  <c r="F114"/>
  <c r="I114"/>
  <c r="F118"/>
  <c r="I118"/>
  <c r="F122"/>
  <c r="I122"/>
  <c r="F126"/>
  <c r="I126"/>
  <c r="F130"/>
  <c r="I130"/>
  <c r="F134"/>
  <c r="I134"/>
  <c r="F138"/>
  <c r="I138"/>
  <c r="F142"/>
  <c r="I142"/>
  <c r="F146"/>
  <c r="I146"/>
  <c r="F150"/>
  <c r="I150"/>
  <c r="F154"/>
  <c r="I154"/>
  <c r="F158"/>
  <c r="I158"/>
  <c r="F162"/>
  <c r="I162"/>
  <c r="F166"/>
  <c r="I166"/>
  <c r="F170"/>
  <c r="I170"/>
  <c r="F174"/>
  <c r="I174"/>
  <c r="F178"/>
  <c r="I178"/>
  <c r="F182"/>
  <c r="I182"/>
  <c r="F186"/>
  <c r="I186"/>
  <c r="F190"/>
  <c r="I190"/>
  <c r="F194"/>
  <c r="I194"/>
  <c r="F198"/>
  <c r="I198"/>
  <c r="F202"/>
  <c r="I202"/>
  <c r="F206"/>
  <c r="I206"/>
  <c r="F210"/>
  <c r="I210"/>
  <c r="F214"/>
  <c r="I214"/>
  <c r="F218"/>
  <c r="I218"/>
  <c r="F222"/>
  <c r="I222"/>
  <c r="F226"/>
  <c r="I226"/>
  <c r="F230"/>
  <c r="I230"/>
  <c r="F234"/>
  <c r="I234"/>
  <c r="F238"/>
  <c r="I238"/>
  <c r="F242"/>
  <c r="I242"/>
  <c r="F246"/>
  <c r="I246"/>
  <c r="F250"/>
  <c r="I250"/>
  <c r="F254"/>
  <c r="I254"/>
  <c r="F258"/>
  <c r="I258"/>
  <c r="F262"/>
  <c r="I262"/>
  <c r="F266"/>
  <c r="I266"/>
  <c r="F270"/>
  <c r="I270"/>
  <c r="F274"/>
  <c r="I274"/>
  <c r="F278"/>
  <c r="I278"/>
  <c r="F282"/>
  <c r="I282"/>
  <c r="F286"/>
  <c r="I286"/>
  <c r="F290"/>
  <c r="I290"/>
  <c r="F294"/>
  <c r="I294"/>
  <c r="F298"/>
  <c r="I298"/>
  <c r="F302"/>
  <c r="I302"/>
  <c r="F306"/>
  <c r="I306"/>
  <c r="F310"/>
  <c r="I310"/>
  <c r="F314"/>
  <c r="I314"/>
  <c r="F318"/>
  <c r="I318"/>
  <c r="F322"/>
  <c r="I322"/>
  <c r="F326"/>
  <c r="I326"/>
  <c r="F330"/>
  <c r="I330"/>
  <c r="F334"/>
  <c r="I334"/>
  <c r="F338"/>
  <c r="I338"/>
  <c r="F342"/>
  <c r="I342"/>
  <c r="F346"/>
  <c r="I346"/>
  <c r="F350"/>
  <c r="I350"/>
  <c r="F354"/>
  <c r="I354"/>
  <c r="F358"/>
  <c r="I358"/>
  <c r="F362"/>
  <c r="I362"/>
  <c r="F366"/>
  <c r="I366"/>
  <c r="F370"/>
  <c r="I370"/>
  <c r="F374"/>
  <c r="I374"/>
  <c r="F378"/>
  <c r="I378"/>
  <c r="F382"/>
  <c r="I382"/>
  <c r="F386"/>
  <c r="I386"/>
  <c r="I42" i="5"/>
  <c r="F42"/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F77" i="4"/>
  <c r="I77"/>
  <c r="F81"/>
  <c r="I81"/>
  <c r="F85"/>
  <c r="I85"/>
  <c r="F89"/>
  <c r="I89"/>
  <c r="F93"/>
  <c r="I93"/>
  <c r="F97"/>
  <c r="I97"/>
  <c r="F101"/>
  <c r="I101"/>
  <c r="F105"/>
  <c r="I105"/>
  <c r="F109"/>
  <c r="I109"/>
  <c r="F113"/>
  <c r="I113"/>
  <c r="F117"/>
  <c r="I117"/>
  <c r="F121"/>
  <c r="I121"/>
  <c r="F125"/>
  <c r="I125"/>
  <c r="F129"/>
  <c r="I129"/>
  <c r="F133"/>
  <c r="I133"/>
  <c r="F137"/>
  <c r="I137"/>
  <c r="F141"/>
  <c r="I141"/>
  <c r="F145"/>
  <c r="I145"/>
  <c r="F149"/>
  <c r="I149"/>
  <c r="F153"/>
  <c r="I153"/>
  <c r="F157"/>
  <c r="I157"/>
  <c r="F161"/>
  <c r="I161"/>
  <c r="F165"/>
  <c r="I165"/>
  <c r="F169"/>
  <c r="I169"/>
  <c r="F173"/>
  <c r="I173"/>
  <c r="F177"/>
  <c r="I177"/>
  <c r="F181"/>
  <c r="I181"/>
  <c r="F185"/>
  <c r="I185"/>
  <c r="F189"/>
  <c r="I189"/>
  <c r="F193"/>
  <c r="I193"/>
  <c r="F197"/>
  <c r="I197"/>
  <c r="F201"/>
  <c r="I201"/>
  <c r="F205"/>
  <c r="I205"/>
  <c r="F209"/>
  <c r="I209"/>
  <c r="F213"/>
  <c r="I213"/>
  <c r="F217"/>
  <c r="I217"/>
  <c r="F221"/>
  <c r="I221"/>
  <c r="F225"/>
  <c r="I225"/>
  <c r="F229"/>
  <c r="I229"/>
  <c r="F233"/>
  <c r="I233"/>
  <c r="F237"/>
  <c r="I237"/>
  <c r="F241"/>
  <c r="I241"/>
  <c r="F245"/>
  <c r="I245"/>
  <c r="F249"/>
  <c r="I249"/>
  <c r="F253"/>
  <c r="I253"/>
  <c r="F257"/>
  <c r="I257"/>
  <c r="F261"/>
  <c r="I261"/>
  <c r="F265"/>
  <c r="I265"/>
  <c r="F269"/>
  <c r="I269"/>
  <c r="F273"/>
  <c r="I273"/>
  <c r="F277"/>
  <c r="I277"/>
  <c r="F281"/>
  <c r="I281"/>
  <c r="F285"/>
  <c r="I285"/>
  <c r="F289"/>
  <c r="I289"/>
  <c r="F293"/>
  <c r="I293"/>
  <c r="F297"/>
  <c r="I297"/>
  <c r="F301"/>
  <c r="I301"/>
  <c r="F305"/>
  <c r="I305"/>
  <c r="F309"/>
  <c r="I309"/>
  <c r="F313"/>
  <c r="I313"/>
  <c r="F317"/>
  <c r="I317"/>
  <c r="F321"/>
  <c r="I321"/>
  <c r="F325"/>
  <c r="I325"/>
  <c r="F329"/>
  <c r="I329"/>
  <c r="F333"/>
  <c r="I333"/>
  <c r="F337"/>
  <c r="I337"/>
  <c r="F341"/>
  <c r="I341"/>
  <c r="F345"/>
  <c r="I345"/>
  <c r="F349"/>
  <c r="I349"/>
  <c r="F353"/>
  <c r="I353"/>
  <c r="F357"/>
  <c r="I357"/>
  <c r="F361"/>
  <c r="I361"/>
  <c r="F365"/>
  <c r="I365"/>
  <c r="F369"/>
  <c r="I369"/>
  <c r="F373"/>
  <c r="I373"/>
  <c r="F377"/>
  <c r="I377"/>
  <c r="F381"/>
  <c r="I381"/>
  <c r="F385"/>
  <c r="I385"/>
  <c r="I44" i="5"/>
  <c r="F44"/>
  <c r="I347" i="3"/>
  <c r="I351"/>
  <c r="I355"/>
  <c r="I359"/>
  <c r="I363"/>
  <c r="I367"/>
  <c r="I371"/>
  <c r="I375"/>
  <c r="I379"/>
  <c r="I383"/>
  <c r="F2" i="4"/>
  <c r="F4"/>
  <c r="F6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76"/>
  <c r="I76"/>
  <c r="F80"/>
  <c r="I80"/>
  <c r="F84"/>
  <c r="I84"/>
  <c r="F88"/>
  <c r="I88"/>
  <c r="F92"/>
  <c r="I92"/>
  <c r="F96"/>
  <c r="I96"/>
  <c r="F100"/>
  <c r="I100"/>
  <c r="F104"/>
  <c r="I104"/>
  <c r="F108"/>
  <c r="I108"/>
  <c r="F112"/>
  <c r="I112"/>
  <c r="F116"/>
  <c r="I116"/>
  <c r="F120"/>
  <c r="I120"/>
  <c r="F124"/>
  <c r="I124"/>
  <c r="F128"/>
  <c r="I128"/>
  <c r="F132"/>
  <c r="I132"/>
  <c r="F136"/>
  <c r="I136"/>
  <c r="F140"/>
  <c r="I140"/>
  <c r="F144"/>
  <c r="I144"/>
  <c r="F148"/>
  <c r="I148"/>
  <c r="F152"/>
  <c r="I152"/>
  <c r="F156"/>
  <c r="I156"/>
  <c r="F160"/>
  <c r="I160"/>
  <c r="F164"/>
  <c r="I164"/>
  <c r="F168"/>
  <c r="I168"/>
  <c r="F172"/>
  <c r="I172"/>
  <c r="F176"/>
  <c r="I176"/>
  <c r="F180"/>
  <c r="I180"/>
  <c r="F184"/>
  <c r="I184"/>
  <c r="F188"/>
  <c r="I188"/>
  <c r="F192"/>
  <c r="I192"/>
  <c r="F196"/>
  <c r="I196"/>
  <c r="F200"/>
  <c r="I200"/>
  <c r="F204"/>
  <c r="I204"/>
  <c r="F208"/>
  <c r="I208"/>
  <c r="F212"/>
  <c r="I212"/>
  <c r="F216"/>
  <c r="I216"/>
  <c r="F220"/>
  <c r="I220"/>
  <c r="F224"/>
  <c r="I224"/>
  <c r="F228"/>
  <c r="I228"/>
  <c r="F232"/>
  <c r="I232"/>
  <c r="F236"/>
  <c r="I236"/>
  <c r="F240"/>
  <c r="I240"/>
  <c r="F244"/>
  <c r="I244"/>
  <c r="F248"/>
  <c r="I248"/>
  <c r="F252"/>
  <c r="I252"/>
  <c r="F256"/>
  <c r="I256"/>
  <c r="F260"/>
  <c r="I260"/>
  <c r="F264"/>
  <c r="I264"/>
  <c r="F268"/>
  <c r="I268"/>
  <c r="F272"/>
  <c r="I272"/>
  <c r="F276"/>
  <c r="I276"/>
  <c r="F280"/>
  <c r="I280"/>
  <c r="F284"/>
  <c r="I284"/>
  <c r="F288"/>
  <c r="I288"/>
  <c r="F292"/>
  <c r="I292"/>
  <c r="F296"/>
  <c r="I296"/>
  <c r="F300"/>
  <c r="I300"/>
  <c r="F304"/>
  <c r="I304"/>
  <c r="F308"/>
  <c r="I308"/>
  <c r="F312"/>
  <c r="I312"/>
  <c r="F316"/>
  <c r="I316"/>
  <c r="F320"/>
  <c r="I320"/>
  <c r="F324"/>
  <c r="I324"/>
  <c r="F328"/>
  <c r="I328"/>
  <c r="F332"/>
  <c r="I332"/>
  <c r="F336"/>
  <c r="I336"/>
  <c r="F340"/>
  <c r="I340"/>
  <c r="F344"/>
  <c r="I344"/>
  <c r="F348"/>
  <c r="I348"/>
  <c r="F352"/>
  <c r="I352"/>
  <c r="F356"/>
  <c r="I356"/>
  <c r="F360"/>
  <c r="I360"/>
  <c r="F364"/>
  <c r="I364"/>
  <c r="F368"/>
  <c r="I368"/>
  <c r="F372"/>
  <c r="I372"/>
  <c r="F376"/>
  <c r="I376"/>
  <c r="F380"/>
  <c r="I380"/>
  <c r="F384"/>
  <c r="I384"/>
  <c r="I46" i="5"/>
  <c r="F46"/>
  <c r="I324" i="3"/>
  <c r="I328"/>
  <c r="I332"/>
  <c r="I336"/>
  <c r="I340"/>
  <c r="I344"/>
  <c r="I348"/>
  <c r="I352"/>
  <c r="I356"/>
  <c r="I360"/>
  <c r="I364"/>
  <c r="I368"/>
  <c r="I372"/>
  <c r="I376"/>
  <c r="I380"/>
  <c r="I388" i="4"/>
  <c r="I389" s="1"/>
  <c r="F194" i="5"/>
  <c r="I194"/>
  <c r="F198"/>
  <c r="I198"/>
  <c r="F202"/>
  <c r="I202"/>
  <c r="F206"/>
  <c r="I206"/>
  <c r="F210"/>
  <c r="I210"/>
  <c r="F214"/>
  <c r="I214"/>
  <c r="F218"/>
  <c r="I218"/>
  <c r="F222"/>
  <c r="I222"/>
  <c r="F226"/>
  <c r="I226"/>
  <c r="F230"/>
  <c r="I230"/>
  <c r="F234"/>
  <c r="I234"/>
  <c r="F238"/>
  <c r="I238"/>
  <c r="F242"/>
  <c r="I242"/>
  <c r="F246"/>
  <c r="I246"/>
  <c r="F250"/>
  <c r="I250"/>
  <c r="F254"/>
  <c r="I254"/>
  <c r="F258"/>
  <c r="I258"/>
  <c r="F262"/>
  <c r="I262"/>
  <c r="F266"/>
  <c r="I266"/>
  <c r="F270"/>
  <c r="I270"/>
  <c r="F274"/>
  <c r="I274"/>
  <c r="F278"/>
  <c r="I278"/>
  <c r="F282"/>
  <c r="I282"/>
  <c r="F286"/>
  <c r="I286"/>
  <c r="F290"/>
  <c r="I290"/>
  <c r="F294"/>
  <c r="I294"/>
  <c r="F298"/>
  <c r="I298"/>
  <c r="F302"/>
  <c r="I302"/>
  <c r="F306"/>
  <c r="I306"/>
  <c r="F310"/>
  <c r="I310"/>
  <c r="F314"/>
  <c r="I314"/>
  <c r="F318"/>
  <c r="I318"/>
  <c r="F322"/>
  <c r="I322"/>
  <c r="F326"/>
  <c r="I326"/>
  <c r="F330"/>
  <c r="I330"/>
  <c r="F334"/>
  <c r="I334"/>
  <c r="F338"/>
  <c r="I338"/>
  <c r="F342"/>
  <c r="I342"/>
  <c r="F346"/>
  <c r="I346"/>
  <c r="F350"/>
  <c r="I350"/>
  <c r="F354"/>
  <c r="I354"/>
  <c r="F358"/>
  <c r="I358"/>
  <c r="F362"/>
  <c r="I362"/>
  <c r="F366"/>
  <c r="I366"/>
  <c r="F370"/>
  <c r="I370"/>
  <c r="F374"/>
  <c r="I374"/>
  <c r="F378"/>
  <c r="I378"/>
  <c r="F118" i="6"/>
  <c r="I118"/>
  <c r="F126"/>
  <c r="I126"/>
  <c r="F134"/>
  <c r="I134"/>
  <c r="F142"/>
  <c r="I142"/>
  <c r="F150"/>
  <c r="I150"/>
  <c r="F158"/>
  <c r="I158"/>
  <c r="F166"/>
  <c r="I166"/>
  <c r="F41" i="5"/>
  <c r="F45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102"/>
  <c r="F104"/>
  <c r="F106"/>
  <c r="F108"/>
  <c r="F110"/>
  <c r="F112"/>
  <c r="F114"/>
  <c r="F116"/>
  <c r="F118"/>
  <c r="F120"/>
  <c r="F122"/>
  <c r="F124"/>
  <c r="F126"/>
  <c r="F128"/>
  <c r="F130"/>
  <c r="F132"/>
  <c r="F134"/>
  <c r="F136"/>
  <c r="F138"/>
  <c r="F140"/>
  <c r="F142"/>
  <c r="F144"/>
  <c r="F146"/>
  <c r="F148"/>
  <c r="F150"/>
  <c r="F152"/>
  <c r="F154"/>
  <c r="F156"/>
  <c r="F158"/>
  <c r="F160"/>
  <c r="F162"/>
  <c r="F164"/>
  <c r="F193"/>
  <c r="I193"/>
  <c r="F197"/>
  <c r="I197"/>
  <c r="F201"/>
  <c r="I201"/>
  <c r="F205"/>
  <c r="I205"/>
  <c r="F209"/>
  <c r="I209"/>
  <c r="F213"/>
  <c r="I213"/>
  <c r="F217"/>
  <c r="I217"/>
  <c r="F221"/>
  <c r="I221"/>
  <c r="F225"/>
  <c r="I225"/>
  <c r="F229"/>
  <c r="I229"/>
  <c r="F233"/>
  <c r="I233"/>
  <c r="F237"/>
  <c r="I237"/>
  <c r="F241"/>
  <c r="I241"/>
  <c r="F245"/>
  <c r="I245"/>
  <c r="F249"/>
  <c r="I249"/>
  <c r="F253"/>
  <c r="I253"/>
  <c r="F257"/>
  <c r="I257"/>
  <c r="F261"/>
  <c r="I261"/>
  <c r="F265"/>
  <c r="I265"/>
  <c r="F269"/>
  <c r="I269"/>
  <c r="F273"/>
  <c r="I273"/>
  <c r="F277"/>
  <c r="I277"/>
  <c r="F281"/>
  <c r="I281"/>
  <c r="F285"/>
  <c r="I285"/>
  <c r="F289"/>
  <c r="I289"/>
  <c r="F293"/>
  <c r="I293"/>
  <c r="F297"/>
  <c r="I297"/>
  <c r="F301"/>
  <c r="I301"/>
  <c r="F305"/>
  <c r="I305"/>
  <c r="F309"/>
  <c r="I309"/>
  <c r="F313"/>
  <c r="I313"/>
  <c r="F317"/>
  <c r="I317"/>
  <c r="F321"/>
  <c r="I321"/>
  <c r="F325"/>
  <c r="I325"/>
  <c r="F329"/>
  <c r="I329"/>
  <c r="F333"/>
  <c r="I333"/>
  <c r="F337"/>
  <c r="I337"/>
  <c r="F341"/>
  <c r="I341"/>
  <c r="F345"/>
  <c r="I345"/>
  <c r="F349"/>
  <c r="I349"/>
  <c r="F353"/>
  <c r="I353"/>
  <c r="F357"/>
  <c r="I357"/>
  <c r="F361"/>
  <c r="I361"/>
  <c r="F365"/>
  <c r="I365"/>
  <c r="F369"/>
  <c r="I369"/>
  <c r="F373"/>
  <c r="I373"/>
  <c r="F377"/>
  <c r="I377"/>
  <c r="F120" i="6"/>
  <c r="I120"/>
  <c r="F128"/>
  <c r="I128"/>
  <c r="F136"/>
  <c r="I136"/>
  <c r="F144"/>
  <c r="I144"/>
  <c r="F152"/>
  <c r="I152"/>
  <c r="F160"/>
  <c r="I160"/>
  <c r="F168"/>
  <c r="I168"/>
  <c r="I2" i="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F192"/>
  <c r="I192"/>
  <c r="F196"/>
  <c r="I196"/>
  <c r="F200"/>
  <c r="I200"/>
  <c r="F204"/>
  <c r="I204"/>
  <c r="F208"/>
  <c r="I208"/>
  <c r="F212"/>
  <c r="I212"/>
  <c r="F216"/>
  <c r="I216"/>
  <c r="F220"/>
  <c r="I220"/>
  <c r="F224"/>
  <c r="I224"/>
  <c r="F228"/>
  <c r="I228"/>
  <c r="F232"/>
  <c r="I232"/>
  <c r="F236"/>
  <c r="I236"/>
  <c r="F240"/>
  <c r="I240"/>
  <c r="F244"/>
  <c r="I244"/>
  <c r="F248"/>
  <c r="I248"/>
  <c r="F252"/>
  <c r="I252"/>
  <c r="F256"/>
  <c r="I256"/>
  <c r="F260"/>
  <c r="I260"/>
  <c r="F264"/>
  <c r="I264"/>
  <c r="F268"/>
  <c r="I268"/>
  <c r="F272"/>
  <c r="I272"/>
  <c r="F276"/>
  <c r="I276"/>
  <c r="F280"/>
  <c r="I280"/>
  <c r="F284"/>
  <c r="I284"/>
  <c r="F288"/>
  <c r="I288"/>
  <c r="F292"/>
  <c r="I292"/>
  <c r="F296"/>
  <c r="I296"/>
  <c r="F300"/>
  <c r="I300"/>
  <c r="F304"/>
  <c r="I304"/>
  <c r="F308"/>
  <c r="I308"/>
  <c r="F312"/>
  <c r="I312"/>
  <c r="F316"/>
  <c r="I316"/>
  <c r="F320"/>
  <c r="I320"/>
  <c r="F324"/>
  <c r="I324"/>
  <c r="F328"/>
  <c r="I328"/>
  <c r="F332"/>
  <c r="I332"/>
  <c r="F336"/>
  <c r="I336"/>
  <c r="F340"/>
  <c r="I340"/>
  <c r="F344"/>
  <c r="I344"/>
  <c r="F348"/>
  <c r="I348"/>
  <c r="F352"/>
  <c r="I352"/>
  <c r="F356"/>
  <c r="I356"/>
  <c r="F360"/>
  <c r="I360"/>
  <c r="F364"/>
  <c r="I364"/>
  <c r="F368"/>
  <c r="I368"/>
  <c r="F372"/>
  <c r="I372"/>
  <c r="F376"/>
  <c r="I376"/>
  <c r="F122" i="6"/>
  <c r="I122"/>
  <c r="F130"/>
  <c r="I130"/>
  <c r="F138"/>
  <c r="I138"/>
  <c r="F146"/>
  <c r="I146"/>
  <c r="F154"/>
  <c r="I154"/>
  <c r="F162"/>
  <c r="I162"/>
  <c r="F170"/>
  <c r="I170"/>
  <c r="F39" i="5"/>
  <c r="F380" s="1"/>
  <c r="F381" s="1"/>
  <c r="F382" s="1"/>
  <c r="F43"/>
  <c r="F47"/>
  <c r="F49"/>
  <c r="F51"/>
  <c r="F53"/>
  <c r="F55"/>
  <c r="F57"/>
  <c r="F59"/>
  <c r="F61"/>
  <c r="F63"/>
  <c r="F65"/>
  <c r="F67"/>
  <c r="F69"/>
  <c r="F71"/>
  <c r="F73"/>
  <c r="F75"/>
  <c r="F77"/>
  <c r="F79"/>
  <c r="F81"/>
  <c r="F83"/>
  <c r="F85"/>
  <c r="F87"/>
  <c r="F89"/>
  <c r="F91"/>
  <c r="F93"/>
  <c r="F95"/>
  <c r="F97"/>
  <c r="F99"/>
  <c r="F101"/>
  <c r="F103"/>
  <c r="F105"/>
  <c r="F107"/>
  <c r="F109"/>
  <c r="F111"/>
  <c r="F113"/>
  <c r="F115"/>
  <c r="F191"/>
  <c r="I191"/>
  <c r="F195"/>
  <c r="I195"/>
  <c r="F199"/>
  <c r="I199"/>
  <c r="F203"/>
  <c r="I203"/>
  <c r="F207"/>
  <c r="I207"/>
  <c r="F211"/>
  <c r="I211"/>
  <c r="F215"/>
  <c r="I215"/>
  <c r="F219"/>
  <c r="I219"/>
  <c r="F223"/>
  <c r="I223"/>
  <c r="F227"/>
  <c r="I227"/>
  <c r="F231"/>
  <c r="I231"/>
  <c r="F235"/>
  <c r="I235"/>
  <c r="F239"/>
  <c r="I239"/>
  <c r="F243"/>
  <c r="I243"/>
  <c r="F247"/>
  <c r="I247"/>
  <c r="F251"/>
  <c r="I251"/>
  <c r="F255"/>
  <c r="I255"/>
  <c r="F259"/>
  <c r="I259"/>
  <c r="F263"/>
  <c r="I263"/>
  <c r="F267"/>
  <c r="I267"/>
  <c r="F271"/>
  <c r="I271"/>
  <c r="F275"/>
  <c r="I275"/>
  <c r="F279"/>
  <c r="I279"/>
  <c r="F283"/>
  <c r="I283"/>
  <c r="F287"/>
  <c r="I287"/>
  <c r="F291"/>
  <c r="I291"/>
  <c r="F295"/>
  <c r="I295"/>
  <c r="F299"/>
  <c r="I299"/>
  <c r="F303"/>
  <c r="I303"/>
  <c r="F307"/>
  <c r="I307"/>
  <c r="F311"/>
  <c r="I311"/>
  <c r="F315"/>
  <c r="I315"/>
  <c r="F319"/>
  <c r="I319"/>
  <c r="F323"/>
  <c r="I323"/>
  <c r="F327"/>
  <c r="I327"/>
  <c r="F331"/>
  <c r="I331"/>
  <c r="F335"/>
  <c r="I335"/>
  <c r="F339"/>
  <c r="I339"/>
  <c r="F343"/>
  <c r="I343"/>
  <c r="F347"/>
  <c r="I347"/>
  <c r="F351"/>
  <c r="I351"/>
  <c r="F355"/>
  <c r="I355"/>
  <c r="F359"/>
  <c r="I359"/>
  <c r="F363"/>
  <c r="I363"/>
  <c r="F367"/>
  <c r="I367"/>
  <c r="F371"/>
  <c r="I371"/>
  <c r="F375"/>
  <c r="I375"/>
  <c r="F116" i="6"/>
  <c r="I116"/>
  <c r="F124"/>
  <c r="I124"/>
  <c r="F132"/>
  <c r="I132"/>
  <c r="F140"/>
  <c r="I140"/>
  <c r="F148"/>
  <c r="I148"/>
  <c r="F156"/>
  <c r="I156"/>
  <c r="F164"/>
  <c r="I164"/>
  <c r="I288"/>
  <c r="F288"/>
  <c r="F396" s="1"/>
  <c r="F397" s="1"/>
  <c r="F398" s="1"/>
  <c r="I290"/>
  <c r="F290"/>
  <c r="I299"/>
  <c r="F299"/>
  <c r="I307"/>
  <c r="F307"/>
  <c r="I315"/>
  <c r="F315"/>
  <c r="I323"/>
  <c r="F323"/>
  <c r="I331"/>
  <c r="F331"/>
  <c r="I339"/>
  <c r="F339"/>
  <c r="I347"/>
  <c r="F347"/>
  <c r="I355"/>
  <c r="F355"/>
  <c r="I363"/>
  <c r="F363"/>
  <c r="I371"/>
  <c r="F371"/>
  <c r="I379"/>
  <c r="F379"/>
  <c r="I387"/>
  <c r="F387"/>
  <c r="F2" i="7"/>
  <c r="I2"/>
  <c r="I117" i="6"/>
  <c r="I121"/>
  <c r="I125"/>
  <c r="I129"/>
  <c r="I133"/>
  <c r="I137"/>
  <c r="I141"/>
  <c r="I145"/>
  <c r="I149"/>
  <c r="I153"/>
  <c r="I157"/>
  <c r="I161"/>
  <c r="I165"/>
  <c r="I169"/>
  <c r="I173"/>
  <c r="I177"/>
  <c r="I181"/>
  <c r="I185"/>
  <c r="I189"/>
  <c r="I193"/>
  <c r="I197"/>
  <c r="I201"/>
  <c r="I205"/>
  <c r="I209"/>
  <c r="I213"/>
  <c r="I217"/>
  <c r="I221"/>
  <c r="I225"/>
  <c r="I229"/>
  <c r="I233"/>
  <c r="I237"/>
  <c r="I241"/>
  <c r="I245"/>
  <c r="I249"/>
  <c r="I253"/>
  <c r="I257"/>
  <c r="I261"/>
  <c r="I265"/>
  <c r="I269"/>
  <c r="I273"/>
  <c r="I277"/>
  <c r="I281"/>
  <c r="I285"/>
  <c r="I301"/>
  <c r="F301"/>
  <c r="I309"/>
  <c r="F309"/>
  <c r="I317"/>
  <c r="F317"/>
  <c r="I325"/>
  <c r="F325"/>
  <c r="I333"/>
  <c r="F333"/>
  <c r="I341"/>
  <c r="F341"/>
  <c r="I349"/>
  <c r="F349"/>
  <c r="I357"/>
  <c r="F357"/>
  <c r="I365"/>
  <c r="F365"/>
  <c r="I373"/>
  <c r="F373"/>
  <c r="I381"/>
  <c r="F381"/>
  <c r="I389"/>
  <c r="F389"/>
  <c r="F4" i="7"/>
  <c r="I4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289"/>
  <c r="F289"/>
  <c r="I303"/>
  <c r="F303"/>
  <c r="I311"/>
  <c r="F311"/>
  <c r="I319"/>
  <c r="F319"/>
  <c r="I327"/>
  <c r="F327"/>
  <c r="I335"/>
  <c r="F335"/>
  <c r="I343"/>
  <c r="F343"/>
  <c r="I351"/>
  <c r="F351"/>
  <c r="I359"/>
  <c r="F359"/>
  <c r="I367"/>
  <c r="F367"/>
  <c r="I375"/>
  <c r="F375"/>
  <c r="I383"/>
  <c r="F383"/>
  <c r="I391"/>
  <c r="F391"/>
  <c r="F6" i="7"/>
  <c r="I6"/>
  <c r="I115" i="6"/>
  <c r="I119"/>
  <c r="I123"/>
  <c r="I127"/>
  <c r="I131"/>
  <c r="I135"/>
  <c r="I139"/>
  <c r="I143"/>
  <c r="I147"/>
  <c r="I151"/>
  <c r="I155"/>
  <c r="I159"/>
  <c r="I163"/>
  <c r="I167"/>
  <c r="I171"/>
  <c r="I175"/>
  <c r="I179"/>
  <c r="I183"/>
  <c r="I187"/>
  <c r="I191"/>
  <c r="I195"/>
  <c r="I199"/>
  <c r="I203"/>
  <c r="I207"/>
  <c r="I211"/>
  <c r="I215"/>
  <c r="I219"/>
  <c r="I223"/>
  <c r="I227"/>
  <c r="I231"/>
  <c r="I235"/>
  <c r="I239"/>
  <c r="I243"/>
  <c r="I247"/>
  <c r="I251"/>
  <c r="I255"/>
  <c r="I259"/>
  <c r="I263"/>
  <c r="I267"/>
  <c r="I271"/>
  <c r="I275"/>
  <c r="I279"/>
  <c r="I283"/>
  <c r="I287"/>
  <c r="I297"/>
  <c r="F297"/>
  <c r="I305"/>
  <c r="F305"/>
  <c r="I313"/>
  <c r="F313"/>
  <c r="I321"/>
  <c r="F321"/>
  <c r="I329"/>
  <c r="F329"/>
  <c r="I337"/>
  <c r="F337"/>
  <c r="I345"/>
  <c r="F345"/>
  <c r="I353"/>
  <c r="F353"/>
  <c r="I361"/>
  <c r="F361"/>
  <c r="I369"/>
  <c r="F369"/>
  <c r="I377"/>
  <c r="F377"/>
  <c r="I385"/>
  <c r="F385"/>
  <c r="I393"/>
  <c r="F393"/>
  <c r="F8" i="7"/>
  <c r="I8"/>
  <c r="F105" i="8"/>
  <c r="I105"/>
  <c r="I392" s="1"/>
  <c r="I393" s="1"/>
  <c r="F110"/>
  <c r="I110"/>
  <c r="F119"/>
  <c r="I119"/>
  <c r="F121"/>
  <c r="I121"/>
  <c r="F126"/>
  <c r="I126"/>
  <c r="F135"/>
  <c r="I135"/>
  <c r="F137"/>
  <c r="I137"/>
  <c r="F142"/>
  <c r="I142"/>
  <c r="F151"/>
  <c r="I151"/>
  <c r="F153"/>
  <c r="I153"/>
  <c r="F291" i="6"/>
  <c r="F292"/>
  <c r="F293"/>
  <c r="F294"/>
  <c r="F295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I3" i="7"/>
  <c r="I7"/>
  <c r="I11"/>
  <c r="I15"/>
  <c r="I19"/>
  <c r="I23"/>
  <c r="I27"/>
  <c r="I31"/>
  <c r="I35"/>
  <c r="I39"/>
  <c r="I43"/>
  <c r="I47"/>
  <c r="I51"/>
  <c r="I55"/>
  <c r="I59"/>
  <c r="I63"/>
  <c r="I67"/>
  <c r="I71"/>
  <c r="I75"/>
  <c r="I79"/>
  <c r="I83"/>
  <c r="I87"/>
  <c r="F107" i="8"/>
  <c r="I107"/>
  <c r="F109"/>
  <c r="F392" s="1"/>
  <c r="F393" s="1"/>
  <c r="F394" s="1"/>
  <c r="I109"/>
  <c r="F114"/>
  <c r="I114"/>
  <c r="F123"/>
  <c r="I123"/>
  <c r="F125"/>
  <c r="I125"/>
  <c r="F130"/>
  <c r="I130"/>
  <c r="F139"/>
  <c r="I139"/>
  <c r="F141"/>
  <c r="I141"/>
  <c r="F146"/>
  <c r="I146"/>
  <c r="F155"/>
  <c r="I155"/>
  <c r="F111"/>
  <c r="I111"/>
  <c r="F113"/>
  <c r="I113"/>
  <c r="F118"/>
  <c r="I118"/>
  <c r="F127"/>
  <c r="I127"/>
  <c r="F129"/>
  <c r="I129"/>
  <c r="F134"/>
  <c r="I134"/>
  <c r="F143"/>
  <c r="I143"/>
  <c r="F145"/>
  <c r="I145"/>
  <c r="F150"/>
  <c r="I150"/>
  <c r="F298" i="6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I5" i="7"/>
  <c r="I9"/>
  <c r="I13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F106" i="8"/>
  <c r="I106"/>
  <c r="F115"/>
  <c r="I115"/>
  <c r="F117"/>
  <c r="I117"/>
  <c r="F122"/>
  <c r="I122"/>
  <c r="F131"/>
  <c r="I131"/>
  <c r="F133"/>
  <c r="I133"/>
  <c r="F138"/>
  <c r="I138"/>
  <c r="F147"/>
  <c r="I147"/>
  <c r="F149"/>
  <c r="I149"/>
  <c r="F154"/>
  <c r="I154"/>
  <c r="F159"/>
  <c r="I159"/>
  <c r="I301"/>
  <c r="F301"/>
  <c r="I308"/>
  <c r="F308"/>
  <c r="I317"/>
  <c r="F317"/>
  <c r="I324"/>
  <c r="F324"/>
  <c r="I333"/>
  <c r="F333"/>
  <c r="I340"/>
  <c r="F340"/>
  <c r="F152" i="9"/>
  <c r="I152"/>
  <c r="F157"/>
  <c r="I157"/>
  <c r="F184"/>
  <c r="I184"/>
  <c r="F186"/>
  <c r="I186"/>
  <c r="F188"/>
  <c r="I188"/>
  <c r="F190"/>
  <c r="I190"/>
  <c r="F192"/>
  <c r="I192"/>
  <c r="F194"/>
  <c r="I194"/>
  <c r="F196"/>
  <c r="I196"/>
  <c r="F198"/>
  <c r="I198"/>
  <c r="F200"/>
  <c r="I200"/>
  <c r="F202"/>
  <c r="I202"/>
  <c r="F204"/>
  <c r="I204"/>
  <c r="F206"/>
  <c r="I206"/>
  <c r="F208"/>
  <c r="I208"/>
  <c r="F210"/>
  <c r="I210"/>
  <c r="F212"/>
  <c r="I212"/>
  <c r="F214"/>
  <c r="I214"/>
  <c r="F216"/>
  <c r="I216"/>
  <c r="F218"/>
  <c r="I218"/>
  <c r="F220"/>
  <c r="I220"/>
  <c r="F222"/>
  <c r="I222"/>
  <c r="F224"/>
  <c r="I224"/>
  <c r="F226"/>
  <c r="I226"/>
  <c r="F228"/>
  <c r="I228"/>
  <c r="F230"/>
  <c r="I230"/>
  <c r="F232"/>
  <c r="I232"/>
  <c r="F192" i="8"/>
  <c r="I192"/>
  <c r="F194"/>
  <c r="I194"/>
  <c r="F196"/>
  <c r="I196"/>
  <c r="F198"/>
  <c r="I198"/>
  <c r="F200"/>
  <c r="I200"/>
  <c r="F202"/>
  <c r="I202"/>
  <c r="F204"/>
  <c r="I204"/>
  <c r="F206"/>
  <c r="I206"/>
  <c r="F208"/>
  <c r="I208"/>
  <c r="F210"/>
  <c r="I210"/>
  <c r="F212"/>
  <c r="I212"/>
  <c r="F214"/>
  <c r="I214"/>
  <c r="F216"/>
  <c r="I216"/>
  <c r="F218"/>
  <c r="I218"/>
  <c r="F220"/>
  <c r="I220"/>
  <c r="F222"/>
  <c r="I222"/>
  <c r="F224"/>
  <c r="I224"/>
  <c r="F226"/>
  <c r="I226"/>
  <c r="F228"/>
  <c r="I228"/>
  <c r="F230"/>
  <c r="I230"/>
  <c r="F232"/>
  <c r="I232"/>
  <c r="F234"/>
  <c r="I234"/>
  <c r="F236"/>
  <c r="I236"/>
  <c r="F238"/>
  <c r="I238"/>
  <c r="F240"/>
  <c r="I240"/>
  <c r="F242"/>
  <c r="I242"/>
  <c r="F244"/>
  <c r="I244"/>
  <c r="F246"/>
  <c r="I246"/>
  <c r="F248"/>
  <c r="I248"/>
  <c r="F250"/>
  <c r="I250"/>
  <c r="F252"/>
  <c r="I252"/>
  <c r="F254"/>
  <c r="I254"/>
  <c r="F256"/>
  <c r="I256"/>
  <c r="F258"/>
  <c r="I258"/>
  <c r="F260"/>
  <c r="I260"/>
  <c r="F262"/>
  <c r="I262"/>
  <c r="F264"/>
  <c r="I264"/>
  <c r="F266"/>
  <c r="I266"/>
  <c r="F268"/>
  <c r="I268"/>
  <c r="F270"/>
  <c r="I270"/>
  <c r="F272"/>
  <c r="I272"/>
  <c r="F274"/>
  <c r="I274"/>
  <c r="F276"/>
  <c r="I276"/>
  <c r="F278"/>
  <c r="I278"/>
  <c r="F280"/>
  <c r="I280"/>
  <c r="F282"/>
  <c r="I282"/>
  <c r="F284"/>
  <c r="I284"/>
  <c r="F286"/>
  <c r="I286"/>
  <c r="F288"/>
  <c r="I288"/>
  <c r="F290"/>
  <c r="I290"/>
  <c r="F292"/>
  <c r="I292"/>
  <c r="F294"/>
  <c r="I294"/>
  <c r="F296"/>
  <c r="I296"/>
  <c r="I305"/>
  <c r="F305"/>
  <c r="I312"/>
  <c r="F312"/>
  <c r="I321"/>
  <c r="F321"/>
  <c r="I328"/>
  <c r="F328"/>
  <c r="I337"/>
  <c r="F337"/>
  <c r="I344"/>
  <c r="F344"/>
  <c r="F9" i="9"/>
  <c r="I9"/>
  <c r="F17"/>
  <c r="I17"/>
  <c r="F25"/>
  <c r="I25"/>
  <c r="F33"/>
  <c r="I33"/>
  <c r="F41"/>
  <c r="I41"/>
  <c r="F49"/>
  <c r="I49"/>
  <c r="F57"/>
  <c r="I57"/>
  <c r="F65"/>
  <c r="I65"/>
  <c r="F73"/>
  <c r="I73"/>
  <c r="F81"/>
  <c r="I81"/>
  <c r="F89"/>
  <c r="I89"/>
  <c r="F97"/>
  <c r="I97"/>
  <c r="F105"/>
  <c r="I105"/>
  <c r="F113"/>
  <c r="I113"/>
  <c r="F121"/>
  <c r="I121"/>
  <c r="F129"/>
  <c r="I129"/>
  <c r="F137"/>
  <c r="I137"/>
  <c r="F159"/>
  <c r="I159"/>
  <c r="F298" i="8"/>
  <c r="F314"/>
  <c r="F330"/>
  <c r="F346"/>
  <c r="I300"/>
  <c r="F300"/>
  <c r="I309"/>
  <c r="F309"/>
  <c r="I316"/>
  <c r="F316"/>
  <c r="I325"/>
  <c r="F325"/>
  <c r="I332"/>
  <c r="F332"/>
  <c r="I341"/>
  <c r="F341"/>
  <c r="I348"/>
  <c r="F348"/>
  <c r="F168" i="9"/>
  <c r="I168"/>
  <c r="F173"/>
  <c r="I173"/>
  <c r="I158" i="8"/>
  <c r="I162"/>
  <c r="I166"/>
  <c r="I170"/>
  <c r="I174"/>
  <c r="I178"/>
  <c r="I182"/>
  <c r="I186"/>
  <c r="I190"/>
  <c r="F193"/>
  <c r="I193"/>
  <c r="F195"/>
  <c r="I195"/>
  <c r="F197"/>
  <c r="I197"/>
  <c r="F199"/>
  <c r="I199"/>
  <c r="F201"/>
  <c r="I201"/>
  <c r="F203"/>
  <c r="I203"/>
  <c r="F205"/>
  <c r="I205"/>
  <c r="F207"/>
  <c r="I207"/>
  <c r="F209"/>
  <c r="I209"/>
  <c r="F211"/>
  <c r="I211"/>
  <c r="F213"/>
  <c r="I213"/>
  <c r="F215"/>
  <c r="I215"/>
  <c r="F217"/>
  <c r="I217"/>
  <c r="F219"/>
  <c r="I219"/>
  <c r="F221"/>
  <c r="I221"/>
  <c r="F223"/>
  <c r="I223"/>
  <c r="F225"/>
  <c r="I225"/>
  <c r="F227"/>
  <c r="I227"/>
  <c r="F229"/>
  <c r="I229"/>
  <c r="F231"/>
  <c r="I231"/>
  <c r="F233"/>
  <c r="I233"/>
  <c r="F235"/>
  <c r="I235"/>
  <c r="F237"/>
  <c r="I237"/>
  <c r="F239"/>
  <c r="I239"/>
  <c r="F241"/>
  <c r="I241"/>
  <c r="F243"/>
  <c r="I243"/>
  <c r="F245"/>
  <c r="I245"/>
  <c r="F247"/>
  <c r="I247"/>
  <c r="F249"/>
  <c r="I249"/>
  <c r="F251"/>
  <c r="I251"/>
  <c r="F253"/>
  <c r="I253"/>
  <c r="F255"/>
  <c r="I255"/>
  <c r="F257"/>
  <c r="I257"/>
  <c r="F259"/>
  <c r="I259"/>
  <c r="F261"/>
  <c r="I261"/>
  <c r="F263"/>
  <c r="I263"/>
  <c r="F265"/>
  <c r="I265"/>
  <c r="F267"/>
  <c r="I267"/>
  <c r="F269"/>
  <c r="I269"/>
  <c r="F271"/>
  <c r="I271"/>
  <c r="F273"/>
  <c r="I273"/>
  <c r="F275"/>
  <c r="I275"/>
  <c r="F277"/>
  <c r="I277"/>
  <c r="F279"/>
  <c r="I279"/>
  <c r="F281"/>
  <c r="I281"/>
  <c r="F283"/>
  <c r="I283"/>
  <c r="F285"/>
  <c r="I285"/>
  <c r="F287"/>
  <c r="I287"/>
  <c r="F289"/>
  <c r="I289"/>
  <c r="F291"/>
  <c r="I291"/>
  <c r="F293"/>
  <c r="I293"/>
  <c r="F295"/>
  <c r="I295"/>
  <c r="I297"/>
  <c r="F297"/>
  <c r="I304"/>
  <c r="F304"/>
  <c r="I313"/>
  <c r="F313"/>
  <c r="I320"/>
  <c r="F320"/>
  <c r="I329"/>
  <c r="F329"/>
  <c r="I336"/>
  <c r="F336"/>
  <c r="I345"/>
  <c r="F345"/>
  <c r="F5" i="9"/>
  <c r="I5"/>
  <c r="F13"/>
  <c r="I13"/>
  <c r="F21"/>
  <c r="I21"/>
  <c r="F29"/>
  <c r="I29"/>
  <c r="F37"/>
  <c r="I37"/>
  <c r="F45"/>
  <c r="I45"/>
  <c r="F53"/>
  <c r="I53"/>
  <c r="F61"/>
  <c r="I61"/>
  <c r="F69"/>
  <c r="I69"/>
  <c r="F77"/>
  <c r="I77"/>
  <c r="F85"/>
  <c r="I85"/>
  <c r="F93"/>
  <c r="I93"/>
  <c r="F101"/>
  <c r="I101"/>
  <c r="F109"/>
  <c r="I109"/>
  <c r="F117"/>
  <c r="I117"/>
  <c r="F125"/>
  <c r="I125"/>
  <c r="F133"/>
  <c r="I133"/>
  <c r="F143"/>
  <c r="I143"/>
  <c r="F175"/>
  <c r="I175"/>
  <c r="I163" i="8"/>
  <c r="I167"/>
  <c r="I171"/>
  <c r="I175"/>
  <c r="I179"/>
  <c r="I183"/>
  <c r="I187"/>
  <c r="I191"/>
  <c r="F306"/>
  <c r="F322"/>
  <c r="F338"/>
  <c r="F147" i="9"/>
  <c r="I147"/>
  <c r="F156"/>
  <c r="I156"/>
  <c r="F163"/>
  <c r="I163"/>
  <c r="F172"/>
  <c r="I172"/>
  <c r="F179"/>
  <c r="I179"/>
  <c r="F299" i="8"/>
  <c r="F303"/>
  <c r="F307"/>
  <c r="F311"/>
  <c r="F315"/>
  <c r="F319"/>
  <c r="F323"/>
  <c r="F327"/>
  <c r="F331"/>
  <c r="F335"/>
  <c r="F339"/>
  <c r="F343"/>
  <c r="F347"/>
  <c r="I3" i="9"/>
  <c r="I398" s="1"/>
  <c r="I399" s="1"/>
  <c r="I7"/>
  <c r="I11"/>
  <c r="I15"/>
  <c r="I19"/>
  <c r="I23"/>
  <c r="I27"/>
  <c r="I31"/>
  <c r="I35"/>
  <c r="I39"/>
  <c r="I43"/>
  <c r="I47"/>
  <c r="I51"/>
  <c r="I55"/>
  <c r="I59"/>
  <c r="I63"/>
  <c r="I67"/>
  <c r="I71"/>
  <c r="I75"/>
  <c r="I79"/>
  <c r="I83"/>
  <c r="I87"/>
  <c r="I91"/>
  <c r="I95"/>
  <c r="I99"/>
  <c r="I103"/>
  <c r="I107"/>
  <c r="I111"/>
  <c r="I115"/>
  <c r="I119"/>
  <c r="I123"/>
  <c r="I127"/>
  <c r="I131"/>
  <c r="I135"/>
  <c r="I139"/>
  <c r="I149"/>
  <c r="I165"/>
  <c r="I181"/>
  <c r="F144"/>
  <c r="I144"/>
  <c r="F151"/>
  <c r="I151"/>
  <c r="F160"/>
  <c r="I160"/>
  <c r="F167"/>
  <c r="I167"/>
  <c r="F176"/>
  <c r="I176"/>
  <c r="F183"/>
  <c r="I183"/>
  <c r="F148"/>
  <c r="I148"/>
  <c r="F155"/>
  <c r="I155"/>
  <c r="F164"/>
  <c r="I164"/>
  <c r="F171"/>
  <c r="I171"/>
  <c r="F180"/>
  <c r="I180"/>
  <c r="I142"/>
  <c r="I146"/>
  <c r="I150"/>
  <c r="I154"/>
  <c r="I158"/>
  <c r="I162"/>
  <c r="I166"/>
  <c r="I170"/>
  <c r="I174"/>
  <c r="I178"/>
  <c r="I182"/>
  <c r="F185"/>
  <c r="F398" s="1"/>
  <c r="F399" s="1"/>
  <c r="F400" s="1"/>
  <c r="I185"/>
  <c r="F187"/>
  <c r="I187"/>
  <c r="F189"/>
  <c r="I189"/>
  <c r="F191"/>
  <c r="I191"/>
  <c r="F193"/>
  <c r="I193"/>
  <c r="F195"/>
  <c r="I195"/>
  <c r="F197"/>
  <c r="I197"/>
  <c r="F199"/>
  <c r="I199"/>
  <c r="F201"/>
  <c r="I201"/>
  <c r="F203"/>
  <c r="I203"/>
  <c r="F205"/>
  <c r="I205"/>
  <c r="F207"/>
  <c r="I207"/>
  <c r="F209"/>
  <c r="I209"/>
  <c r="F211"/>
  <c r="I211"/>
  <c r="F213"/>
  <c r="I213"/>
  <c r="F215"/>
  <c r="I215"/>
  <c r="F217"/>
  <c r="I217"/>
  <c r="F219"/>
  <c r="I219"/>
  <c r="F221"/>
  <c r="I221"/>
  <c r="F223"/>
  <c r="I223"/>
  <c r="F225"/>
  <c r="I225"/>
  <c r="F227"/>
  <c r="I227"/>
  <c r="F229"/>
  <c r="I229"/>
  <c r="F231"/>
  <c r="I231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F396" i="7" l="1"/>
  <c r="F397" s="1"/>
  <c r="F398" s="1"/>
  <c r="F385" i="3"/>
  <c r="F386" s="1"/>
  <c r="F387" s="1"/>
  <c r="I396" i="7"/>
  <c r="I397" s="1"/>
  <c r="I380" i="5"/>
  <c r="I381" s="1"/>
  <c r="F388" i="4"/>
  <c r="F389" s="1"/>
  <c r="F390" s="1"/>
  <c r="I385" i="3"/>
  <c r="I386" s="1"/>
  <c r="I396" i="6"/>
  <c r="I397" s="1"/>
  <c r="I385" i="2"/>
  <c r="I386" s="1"/>
</calcChain>
</file>

<file path=xl/sharedStrings.xml><?xml version="1.0" encoding="utf-8"?>
<sst xmlns="http://schemas.openxmlformats.org/spreadsheetml/2006/main" count="4183" uniqueCount="988">
  <si>
    <t>University</t>
  </si>
  <si>
    <t>Rank-15</t>
  </si>
  <si>
    <t>OVERALL SCORE-15</t>
  </si>
  <si>
    <t>Academic Rep-15</t>
  </si>
  <si>
    <t>Employer Rep-15</t>
  </si>
  <si>
    <t>Faculty Student-15</t>
  </si>
  <si>
    <t>Int'l Faculty-15</t>
  </si>
  <si>
    <t>Int'l Students-15</t>
  </si>
  <si>
    <t>Citations per Fac-15</t>
  </si>
  <si>
    <t>Rank-16</t>
  </si>
  <si>
    <t>OVERALL SCORE-16</t>
  </si>
  <si>
    <t>Academic Rep-16</t>
  </si>
  <si>
    <t>Employer Rep-16</t>
  </si>
  <si>
    <t>Faculty Student-16</t>
  </si>
  <si>
    <t>Citations per Fac -16</t>
  </si>
  <si>
    <t>Int'l Faculty-16</t>
  </si>
  <si>
    <t>Int'l Students-16</t>
  </si>
  <si>
    <t>Massachusetts Institute of Technology (MIT)</t>
  </si>
  <si>
    <t>Harvard University</t>
  </si>
  <si>
    <t>University of Cambridge</t>
  </si>
  <si>
    <t>Stanford University</t>
  </si>
  <si>
    <t>California Institute of Technology (Caltech)</t>
  </si>
  <si>
    <t>University of Oxford</t>
  </si>
  <si>
    <t>UCL (University College London)</t>
  </si>
  <si>
    <t>Imperial College London</t>
  </si>
  <si>
    <t>ETH Zurich - Swiss Federal Institute of Technology</t>
  </si>
  <si>
    <t>University of Chicago</t>
  </si>
  <si>
    <t>Princeton University</t>
  </si>
  <si>
    <t>National University of Singapore (NUS)</t>
  </si>
  <si>
    <t>Nanyang Technological University, Singapore (NTU)</t>
  </si>
  <si>
    <t>Ecole Polytechnique FÃ©dÃ©rale de Lausanne (EPFL)</t>
  </si>
  <si>
    <t>Yale University</t>
  </si>
  <si>
    <t>Johns Hopkins University</t>
  </si>
  <si>
    <t>Cornell University</t>
  </si>
  <si>
    <t>University of Pennsylvania</t>
  </si>
  <si>
    <t>King's College London</t>
  </si>
  <si>
    <t>The Australian National University</t>
  </si>
  <si>
    <t>The University of Edinburgh</t>
  </si>
  <si>
    <t>Columbia University</t>
  </si>
  <si>
    <t>Ecole normale supÃ©rieure, Paris</t>
  </si>
  <si>
    <t>McGill University</t>
  </si>
  <si>
    <t>Tsinghua University</t>
  </si>
  <si>
    <t>University of California, Berkeley (UCB)</t>
  </si>
  <si>
    <t>University of California, Los Angeles (UCLA)</t>
  </si>
  <si>
    <t>The Hong Kong University of Science and Technology</t>
  </si>
  <si>
    <t>Duke University</t>
  </si>
  <si>
    <t>The University of Hong Kong</t>
  </si>
  <si>
    <t>University of Michigan</t>
  </si>
  <si>
    <t>Northwestern University</t>
  </si>
  <si>
    <t>The University of Manchester</t>
  </si>
  <si>
    <t>University of Toronto</t>
  </si>
  <si>
    <t>London School of Economics and Political Science (LSE)</t>
  </si>
  <si>
    <t>Seoul National University</t>
  </si>
  <si>
    <t>University of Bristol</t>
  </si>
  <si>
    <t>Kyoto University</t>
  </si>
  <si>
    <t>The University of Tokyo</t>
  </si>
  <si>
    <t>Ecole Polytechnique</t>
  </si>
  <si>
    <t>Peking University</t>
  </si>
  <si>
    <t>The University of Melbourne</t>
  </si>
  <si>
    <t>KAIST - Korea Advanced Institute of Science &amp; Technology</t>
  </si>
  <si>
    <t>University of California, San Diego (UCSD)</t>
  </si>
  <si>
    <t>The University of Sydney</t>
  </si>
  <si>
    <t>The University of New South Wales (UNSW Australia)</t>
  </si>
  <si>
    <t>The University of Queensland</t>
  </si>
  <si>
    <t>The University of Warwick</t>
  </si>
  <si>
    <t>Brown University</t>
  </si>
  <si>
    <t>University of British Columbia</t>
  </si>
  <si>
    <t>The Chinese University of Hong Kong (CUHK)</t>
  </si>
  <si>
    <t>Fudan University</t>
  </si>
  <si>
    <t>New York University (NYU)</t>
  </si>
  <si>
    <t>University of Wisconsin-Madison</t>
  </si>
  <si>
    <t>University of Amsterdam</t>
  </si>
  <si>
    <t>Tokyo Institute of Technology</t>
  </si>
  <si>
    <t>City University of Hong Kong</t>
  </si>
  <si>
    <t>Osaka University</t>
  </si>
  <si>
    <t>University of Illinois at Urbana-Champaign</t>
  </si>
  <si>
    <t>Technical University of Munich</t>
  </si>
  <si>
    <t>Durham University</t>
  </si>
  <si>
    <t>Carnegie Mellon University</t>
  </si>
  <si>
    <t>University of Glasgow</t>
  </si>
  <si>
    <t>Delft University of Technology</t>
  </si>
  <si>
    <t>University of Washington</t>
  </si>
  <si>
    <t>Ruprecht-Karls-Universitaet Heidelberg</t>
  </si>
  <si>
    <t>Monash University</t>
  </si>
  <si>
    <t>University of St Andrews</t>
  </si>
  <si>
    <t>University of Copenhagen</t>
  </si>
  <si>
    <t>The University of Nottingham</t>
  </si>
  <si>
    <t>Lund University</t>
  </si>
  <si>
    <t>National Taiwan University (NTU)</t>
  </si>
  <si>
    <t>Shanghai Jiao Tong University</t>
  </si>
  <si>
    <t>Tohoku University</t>
  </si>
  <si>
    <t>Ludwig-Maximilians-UniversitÃ¤t MÃ¼nchen</t>
  </si>
  <si>
    <t>University of Birmingham</t>
  </si>
  <si>
    <t>University of Texas at Austin</t>
  </si>
  <si>
    <t>Trinity College Dublin, The University of Dublin</t>
  </si>
  <si>
    <t>University of North Carolina, Chapel Hill</t>
  </si>
  <si>
    <t>The University of Sheffield</t>
  </si>
  <si>
    <t>University of Southampton</t>
  </si>
  <si>
    <t>The University of Auckland</t>
  </si>
  <si>
    <t>KU Leuven</t>
  </si>
  <si>
    <t>Georgia Institute of Technology</t>
  </si>
  <si>
    <t>University of Zurich</t>
  </si>
  <si>
    <t>University of California, Davis</t>
  </si>
  <si>
    <t>University of Leeds</t>
  </si>
  <si>
    <t>Pohang University of Science And Technology (POSTECH)</t>
  </si>
  <si>
    <t>University of Geneva</t>
  </si>
  <si>
    <t>Purdue University</t>
  </si>
  <si>
    <t>Boston University</t>
  </si>
  <si>
    <t>KTH Royal Institute of Technology</t>
  </si>
  <si>
    <t>KIT, Karlsruhe Institute of Technology</t>
  </si>
  <si>
    <t>Utrecht University</t>
  </si>
  <si>
    <t>Leiden University</t>
  </si>
  <si>
    <t>University of Alberta</t>
  </si>
  <si>
    <t>University of Helsinki</t>
  </si>
  <si>
    <t>The University of Western Australia</t>
  </si>
  <si>
    <t>The Ohio State University</t>
  </si>
  <si>
    <t>University of Groningen</t>
  </si>
  <si>
    <t>Pennsylvania State University</t>
  </si>
  <si>
    <t>Uppsala University</t>
  </si>
  <si>
    <t>University of York</t>
  </si>
  <si>
    <t>Korea University</t>
  </si>
  <si>
    <t>Yonsei University</t>
  </si>
  <si>
    <t>Rice University</t>
  </si>
  <si>
    <t>Aarhus University</t>
  </si>
  <si>
    <t>Lomonosov Moscow State University</t>
  </si>
  <si>
    <t>Queen Mary University of London</t>
  </si>
  <si>
    <t>Washington University in St. Louis</t>
  </si>
  <si>
    <t>Zhejiang University</t>
  </si>
  <si>
    <t>Technical University of Denmark</t>
  </si>
  <si>
    <t>The University of Adelaide</t>
  </si>
  <si>
    <t>University of Science and Technology of China</t>
  </si>
  <si>
    <t>UniversitÃ© de MontrÃ©al</t>
  </si>
  <si>
    <t>The Hong Kong Polytechnic University</t>
  </si>
  <si>
    <t>Eindhoven University of Technology</t>
  </si>
  <si>
    <t>Sungkyunkwan University (SKKU)</t>
  </si>
  <si>
    <t>Freie Universitaet Berlin</t>
  </si>
  <si>
    <t>Nagoya University</t>
  </si>
  <si>
    <t>Lancaster University</t>
  </si>
  <si>
    <t>Cardiff University</t>
  </si>
  <si>
    <t>University of Minnesota</t>
  </si>
  <si>
    <t>Universidad de Buenos Aires (UBA)</t>
  </si>
  <si>
    <t>Ghent University</t>
  </si>
  <si>
    <t>Erasmus University Rotterdam</t>
  </si>
  <si>
    <t>Humboldt-UniversitÃ¤t zu Berlin</t>
  </si>
  <si>
    <t>University of Maryland, College Park</t>
  </si>
  <si>
    <t>University of California, Santa Barbara (UCSB)</t>
  </si>
  <si>
    <t>University of Southern California</t>
  </si>
  <si>
    <t>Nanjing University</t>
  </si>
  <si>
    <t>Chalmers University of Technology</t>
  </si>
  <si>
    <t>Albert-Ludwigs-Universitaet Freiburg</t>
  </si>
  <si>
    <t>University of Pittsburgh</t>
  </si>
  <si>
    <t>Wageningen University</t>
  </si>
  <si>
    <t>University of Oslo</t>
  </si>
  <si>
    <t>University of Aberdeen</t>
  </si>
  <si>
    <t>UniversitÃ© Pierre et Marie Curie (UPMC)</t>
  </si>
  <si>
    <t>University of Basel</t>
  </si>
  <si>
    <t>Aalto University</t>
  </si>
  <si>
    <t>Hokkaido University</t>
  </si>
  <si>
    <t>Kyushu University</t>
  </si>
  <si>
    <t>University of Lausanne</t>
  </si>
  <si>
    <t>Universidade de SÃ£o Paulo</t>
  </si>
  <si>
    <t>RWTH Aachen University</t>
  </si>
  <si>
    <t>Universiti Malaya (UM)</t>
  </si>
  <si>
    <t>Indian Institute of Science (IISc) Bangalore</t>
  </si>
  <si>
    <t>The Hebrew University of Jerusalem</t>
  </si>
  <si>
    <t>UniversitÃ© Catholique de Louvain (UCL)</t>
  </si>
  <si>
    <t>McMaster University</t>
  </si>
  <si>
    <t>University of Liverpool</t>
  </si>
  <si>
    <t>University of Waterloo</t>
  </si>
  <si>
    <t>University of Vienna</t>
  </si>
  <si>
    <t>University College Dublin</t>
  </si>
  <si>
    <t>National Tsing Hua University</t>
  </si>
  <si>
    <t>CentraleSupÃ©lec</t>
  </si>
  <si>
    <t>University of Reading</t>
  </si>
  <si>
    <t>Dartmouth College</t>
  </si>
  <si>
    <t>University of Bath</t>
  </si>
  <si>
    <t>Texas A&amp;M University</t>
  </si>
  <si>
    <t>Universidad Nacional AutÃ³noma de MÃ©xico  (UNAM)</t>
  </si>
  <si>
    <t>The University of Exeter</t>
  </si>
  <si>
    <t>Newcastle University</t>
  </si>
  <si>
    <t>University of California, Irvine</t>
  </si>
  <si>
    <t>Michigan State University</t>
  </si>
  <si>
    <t>Emory University</t>
  </si>
  <si>
    <t>University of Bern</t>
  </si>
  <si>
    <t>University of Barcelona</t>
  </si>
  <si>
    <t>Georg-August-University Goettingen</t>
  </si>
  <si>
    <t>Maastricht University</t>
  </si>
  <si>
    <t>Pontificia Universidad CatÃ³lica de Chile (UC)</t>
  </si>
  <si>
    <t>University of Cape Town</t>
  </si>
  <si>
    <t>University of Virginia</t>
  </si>
  <si>
    <t>University of Otago</t>
  </si>
  <si>
    <t>Eberhard Karls UniversitÃ¤t TÃ¼bingen</t>
  </si>
  <si>
    <t>University of Colorado Boulder</t>
  </si>
  <si>
    <t>Vrije Universiteit Amsterdam</t>
  </si>
  <si>
    <t>Radboud University</t>
  </si>
  <si>
    <t>Technische UniversitÃ¤t Berlin (TU Berlin)</t>
  </si>
  <si>
    <t>Indian Institute of Technology Delhi (IITD)</t>
  </si>
  <si>
    <t>University of Florida</t>
  </si>
  <si>
    <t>University of Bergen</t>
  </si>
  <si>
    <t>Queen's University Belfast</t>
  </si>
  <si>
    <t>National Chiao Tung University</t>
  </si>
  <si>
    <t>Stockholm University</t>
  </si>
  <si>
    <t>University of Illinois, Chicago (UIC)</t>
  </si>
  <si>
    <t>University of Sussex</t>
  </si>
  <si>
    <t>Universidad AutÃ³noma de Madrid</t>
  </si>
  <si>
    <t>Politecnico di Milano</t>
  </si>
  <si>
    <t>University of Twente</t>
  </si>
  <si>
    <t>Ã‰cole Normale SupÃ©rieure de Lyon</t>
  </si>
  <si>
    <t>University of Rochester</t>
  </si>
  <si>
    <t>Universitat AutÃ²noma de Barcelona</t>
  </si>
  <si>
    <t>The University of Western Ontario</t>
  </si>
  <si>
    <t>Hanyang University</t>
  </si>
  <si>
    <t>Vrije Universiteit Brussel (VUB)</t>
  </si>
  <si>
    <t>University of Notre Dame</t>
  </si>
  <si>
    <t>Universidade Estadual de Campinas (Unicamp)</t>
  </si>
  <si>
    <t>Vienna University of Technology</t>
  </si>
  <si>
    <t>Technion - Israel Institute of Technology</t>
  </si>
  <si>
    <t>King Fahd University of Petroleum &amp; Minerals</t>
  </si>
  <si>
    <t>Indian Institute of Technology Bombay (IITB)</t>
  </si>
  <si>
    <t>Tel Aviv University</t>
  </si>
  <si>
    <t>University of Calgary</t>
  </si>
  <si>
    <t>Alma Mater Studiorum - University of Bologna</t>
  </si>
  <si>
    <t>Queen's University at Kingston</t>
  </si>
  <si>
    <t>Universite libre de Bruxelles</t>
  </si>
  <si>
    <t>University of Antwerp</t>
  </si>
  <si>
    <t>Universidad de Chile</t>
  </si>
  <si>
    <t>Rheinische Friedrich-Wilhelms-UniversitÃ¤t Bonn</t>
  </si>
  <si>
    <t>University of Canterbury</t>
  </si>
  <si>
    <t>Waseda University</t>
  </si>
  <si>
    <t>Georgetown University</t>
  </si>
  <si>
    <t>Sapienza University of Rome</t>
  </si>
  <si>
    <t>Case Western Reserve University</t>
  </si>
  <si>
    <t>Vanderbilt University</t>
  </si>
  <si>
    <t>The University of Arizona</t>
  </si>
  <si>
    <t>University of Technology Sydney</t>
  </si>
  <si>
    <t>UniversitÃ¤t Hamburg</t>
  </si>
  <si>
    <t>University of Tsukuba</t>
  </si>
  <si>
    <t>Keio University</t>
  </si>
  <si>
    <t>UniversitÃ© Paris-Sorbonne (Paris IV)</t>
  </si>
  <si>
    <t>Sciences Po</t>
  </si>
  <si>
    <t>National Cheng Kung University (NCKU)</t>
  </si>
  <si>
    <t>Simon Fraser University</t>
  </si>
  <si>
    <t>University Complutense Madrid</t>
  </si>
  <si>
    <t>Technische UniversitÃ¤t Dresden</t>
  </si>
  <si>
    <t>Loughborough University</t>
  </si>
  <si>
    <t>Macquarie University</t>
  </si>
  <si>
    <t>Victoria University of Wellington</t>
  </si>
  <si>
    <t>Royal Holloway University of London</t>
  </si>
  <si>
    <t>Beijing Normal University</t>
  </si>
  <si>
    <t>University College Cork</t>
  </si>
  <si>
    <t>University of Turku</t>
  </si>
  <si>
    <t>University of Leicester</t>
  </si>
  <si>
    <t>UniversitÃ© Joseph Fourier - Grenoble 1</t>
  </si>
  <si>
    <t>King Saud University</t>
  </si>
  <si>
    <t>UniversitÃ© Grenoble-Alpes</t>
  </si>
  <si>
    <t>Instituto TecnolÃ³gico y de Estudios Superiores de Monterrey</t>
  </si>
  <si>
    <t>University of East Anglia (UEA)</t>
  </si>
  <si>
    <t>UniversitÃ© Paris 1 PanthÃ©on-Sorbonne</t>
  </si>
  <si>
    <t>UniversitÃ© de Strasbourg</t>
  </si>
  <si>
    <t>UniversitÃ© Paris-Sud</t>
  </si>
  <si>
    <t>University of Wollongong</t>
  </si>
  <si>
    <t>UniversitÃ¤t Frankfurt am Main</t>
  </si>
  <si>
    <t>University of Massachusetts Amherst</t>
  </si>
  <si>
    <t>Technische UniversitÃ¤t Darmstadt</t>
  </si>
  <si>
    <t>University of Surrey</t>
  </si>
  <si>
    <t>University of Gothenburg</t>
  </si>
  <si>
    <t>University of Strathclyde</t>
  </si>
  <si>
    <t>Arizona State University</t>
  </si>
  <si>
    <t>UniversitÃ¤t Stuttgart</t>
  </si>
  <si>
    <t>Tufts University</t>
  </si>
  <si>
    <t>Chulalongkorn University</t>
  </si>
  <si>
    <t>Norwegian University of Science And Technology</t>
  </si>
  <si>
    <t>Indian Institute of Technology Madras (IITM)</t>
  </si>
  <si>
    <t>The University of Newcastle, Australia (UON)</t>
  </si>
  <si>
    <t>Saint-Petersburg State University</t>
  </si>
  <si>
    <t>WestfÃ¤lische Wilhelms-Universitat MÃ¼nster</t>
  </si>
  <si>
    <t>Ben Gurion University of The Negev</t>
  </si>
  <si>
    <t>National Taiwan University of Science and Technology (Taiwan Tech)</t>
  </si>
  <si>
    <t>University of Dundee</t>
  </si>
  <si>
    <t>UniversitÃ© Paris Diderot - Paris 7</t>
  </si>
  <si>
    <t>Queensland University of Technology (QUT)</t>
  </si>
  <si>
    <t>Indiana University Bloomington</t>
  </si>
  <si>
    <t>UniversitÃ© de LiÃ¨ge</t>
  </si>
  <si>
    <t>University of Navarra</t>
  </si>
  <si>
    <t>University of California, Riverside</t>
  </si>
  <si>
    <t>American University of Beirut (AUB)</t>
  </si>
  <si>
    <t>Rutgers University - New Brunswick</t>
  </si>
  <si>
    <t>University of California, Santa Cruz</t>
  </si>
  <si>
    <t>National University of Ireland, Galway</t>
  </si>
  <si>
    <t>Indian Institute of Technology Kanpur (IITK)</t>
  </si>
  <si>
    <t>RMIT University</t>
  </si>
  <si>
    <t>Wuhan University</t>
  </si>
  <si>
    <t>SOAS University of London</t>
  </si>
  <si>
    <t>Al-Farabi Kazakh National University</t>
  </si>
  <si>
    <t>Dalhousie University</t>
  </si>
  <si>
    <t>Nankai University</t>
  </si>
  <si>
    <t>Charles University in Prague</t>
  </si>
  <si>
    <t>University of Miami</t>
  </si>
  <si>
    <t>Hong Kong Baptist University</t>
  </si>
  <si>
    <t>Boston College</t>
  </si>
  <si>
    <t>Universidad de los Andes</t>
  </si>
  <si>
    <t>Curtin University</t>
  </si>
  <si>
    <t>University of Ottawa</t>
  </si>
  <si>
    <t>LinkÃ¶ping University</t>
  </si>
  <si>
    <t>Indian Institute of Technology Kharagpur (IIT-KGP)</t>
  </si>
  <si>
    <t>University of South Australia</t>
  </si>
  <si>
    <t>Universiti Sains Malaysia (USM)</t>
  </si>
  <si>
    <t>Birkbeck, University of London</t>
  </si>
  <si>
    <t>Universidad Nacional de Colombia</t>
  </si>
  <si>
    <t>Harbin Institute of Technology</t>
  </si>
  <si>
    <t>Friedrich-Alexander-UniversitÃ¤t Erlangen-NÃ¼rnberg</t>
  </si>
  <si>
    <t>Ecole Normale SupÃ©rieure de Cachan</t>
  </si>
  <si>
    <t>Tilburg University</t>
  </si>
  <si>
    <t>UniversitÃ¤t Innsbruck</t>
  </si>
  <si>
    <t>Universitat Pompeu Fabra</t>
  </si>
  <si>
    <t>Kyung Hee University</t>
  </si>
  <si>
    <t>Mahidol University</t>
  </si>
  <si>
    <t>Universitat PolitÃ¨cnica de Catalunya</t>
  </si>
  <si>
    <t>City, University of London</t>
  </si>
  <si>
    <t>University of Essex</t>
  </si>
  <si>
    <t>King Abdulaziz University (KAU)</t>
  </si>
  <si>
    <t>Universiti Teknologi Malaysia</t>
  </si>
  <si>
    <t>University of Milan</t>
  </si>
  <si>
    <t>Sun Yat-sen University</t>
  </si>
  <si>
    <t>University of Porto</t>
  </si>
  <si>
    <t>North Carolina State University</t>
  </si>
  <si>
    <t>Universidad Austral</t>
  </si>
  <si>
    <t>UniversitÃ Â di Padova</t>
  </si>
  <si>
    <t>University of Iowa</t>
  </si>
  <si>
    <t>Universiti Kebangsaan Malaysia (UKM)</t>
  </si>
  <si>
    <t>Ã‰cole des Ponts ParisTech</t>
  </si>
  <si>
    <t>Politecnico di Torino</t>
  </si>
  <si>
    <t>Universidad Carlos III de Madrid (UC3M)</t>
  </si>
  <si>
    <t>Novosibirsk State University</t>
  </si>
  <si>
    <t>Heriot-Watt University</t>
  </si>
  <si>
    <t>University of Victoria</t>
  </si>
  <si>
    <t>UniversitÃ¤t Konstanz</t>
  </si>
  <si>
    <t>University of JyvÃ¤skylÃ¤</t>
  </si>
  <si>
    <t>Umea University</t>
  </si>
  <si>
    <t>Universidade Federal do Rio de Janeiro</t>
  </si>
  <si>
    <t>Oxford Brookes University</t>
  </si>
  <si>
    <t>Deakin University</t>
  </si>
  <si>
    <t>Laval University</t>
  </si>
  <si>
    <t>George Washington University</t>
  </si>
  <si>
    <t>University of Hawai'i at MaÃ±oa</t>
  </si>
  <si>
    <t>University of St.Gallen (HSG)</t>
  </si>
  <si>
    <t>Griffith University</t>
  </si>
  <si>
    <t>Brunel University London</t>
  </si>
  <si>
    <t>Universiti Putra Malaysia (UPM)</t>
  </si>
  <si>
    <t>University of Cologne</t>
  </si>
  <si>
    <t>University of the Witwatersrand</t>
  </si>
  <si>
    <t>Xiâ€™an Jiaotong University</t>
  </si>
  <si>
    <t>Massey University</t>
  </si>
  <si>
    <t>University of Waikato</t>
  </si>
  <si>
    <t>University at Buffalo SUNY</t>
  </si>
  <si>
    <t>University Ulm</t>
  </si>
  <si>
    <t>Virginia Polytechnic Institute and State University</t>
  </si>
  <si>
    <t>National Yang Ming University</t>
  </si>
  <si>
    <t>Bauman Moscow State Technical University</t>
  </si>
  <si>
    <t>University of Warsaw</t>
  </si>
  <si>
    <t>Tongji University</t>
  </si>
  <si>
    <t>The American University in Cairo</t>
  </si>
  <si>
    <t>Lappeenranta University of Technology</t>
  </si>
  <si>
    <t>Aston University</t>
  </si>
  <si>
    <t>University of Eastern Finland</t>
  </si>
  <si>
    <t>Rensselaer Polytechnic Institute</t>
  </si>
  <si>
    <t>Hiroshima University</t>
  </si>
  <si>
    <t>Pontificia Universidad CatÃ³lica Argentina Santa MarÃ­a de los Buenos Aires (UCA)</t>
  </si>
  <si>
    <t>UniversitÃ¤t Bremen</t>
  </si>
  <si>
    <t>Universidade Nova de Lisboa</t>
  </si>
  <si>
    <t>Dublin City University</t>
  </si>
  <si>
    <t>Ewha Womans University</t>
  </si>
  <si>
    <t>Iowa State University</t>
  </si>
  <si>
    <t>Aalborg University</t>
  </si>
  <si>
    <t>Tampere University of Technology</t>
  </si>
  <si>
    <t>University of Oulu</t>
  </si>
  <si>
    <t>Universitas Indonesia</t>
  </si>
  <si>
    <t>University of Kent</t>
  </si>
  <si>
    <t>University of Southern Denmark</t>
  </si>
  <si>
    <t>Aix-Marseille University</t>
  </si>
  <si>
    <t>Washington State University</t>
  </si>
  <si>
    <t>Kobe University</t>
  </si>
  <si>
    <t>Northeastern University</t>
  </si>
  <si>
    <t>Leibniz UniversitÃ¤t Hannover</t>
  </si>
  <si>
    <t>University of Coimbra</t>
  </si>
  <si>
    <t>University of Pisa</t>
  </si>
  <si>
    <t>UniversitÃ© Paris Dauphine</t>
  </si>
  <si>
    <t>University of Utah</t>
  </si>
  <si>
    <t>L.N. Gumilyov Eurasian National University (ENU)</t>
  </si>
  <si>
    <t>Stony Brook University, State University of New York</t>
  </si>
  <si>
    <t>Lincoln University</t>
  </si>
  <si>
    <t>American University</t>
  </si>
  <si>
    <t>Johannes Gutenberg UniversitÃ¤t Mainz</t>
  </si>
  <si>
    <t>National Taiwan Normal University</t>
  </si>
  <si>
    <t>UniversitÃ© de Montpellier</t>
  </si>
  <si>
    <t>National Technical University of Athens</t>
  </si>
  <si>
    <t>University of Tasmania</t>
  </si>
  <si>
    <t>National Sun Yat-sen University</t>
  </si>
  <si>
    <t>Brandeis University</t>
  </si>
  <si>
    <t>UniversitÃ¤t Jena</t>
  </si>
  <si>
    <t>Beihang University (former BUAA)</t>
  </si>
  <si>
    <t>University of Stirling</t>
  </si>
  <si>
    <t>UniversitÃ¤t  Leipzig</t>
  </si>
  <si>
    <t>Yeshiva University</t>
  </si>
  <si>
    <t>Institut National des Sciences AppliquÃ©es de Lyon (INSA)</t>
  </si>
  <si>
    <t>UniversitÃ© Paris Descartes</t>
  </si>
  <si>
    <t>James Cook University</t>
  </si>
  <si>
    <t>University of Connecticut</t>
  </si>
  <si>
    <t>Tokyo Medical and Dental University (TMDU)</t>
  </si>
  <si>
    <t>Indian Institute of Technology Roorkee (IITR)</t>
  </si>
  <si>
    <t>University of Kansas</t>
  </si>
  <si>
    <t>La Trobe University</t>
  </si>
  <si>
    <t>UniversitÃ¤t Mannheim</t>
  </si>
  <si>
    <t>Bilkent University</t>
  </si>
  <si>
    <t>Moscow State Institute of International Relations (MGIMO University)</t>
  </si>
  <si>
    <t>UniversitÃ© Paul Sabatier Toulouse III</t>
  </si>
  <si>
    <t>National Central University</t>
  </si>
  <si>
    <t>Swansea University</t>
  </si>
  <si>
    <t>University of Tartu</t>
  </si>
  <si>
    <t>Beijing Institute of Technology</t>
  </si>
  <si>
    <t>Christian-Albrechts-University zu Kiel</t>
  </si>
  <si>
    <t>Florida State University</t>
  </si>
  <si>
    <t>Julius-Maximilians-UniversitÃ¤t WÃ¼rzburg</t>
  </si>
  <si>
    <t>Stellenbosch University</t>
  </si>
  <si>
    <t>Pontificia Universidad Javeriana</t>
  </si>
  <si>
    <t>The University of Georgia</t>
  </si>
  <si>
    <t>University of Rome "Tor Vergata"</t>
  </si>
  <si>
    <t>University of Texas Dallas</t>
  </si>
  <si>
    <t>University of the Philippines</t>
  </si>
  <si>
    <t>Xiamen University</t>
  </si>
  <si>
    <t>American University of Sharjah</t>
  </si>
  <si>
    <t>Bangor University</t>
  </si>
  <si>
    <t>Colorado State University</t>
  </si>
  <si>
    <t>Concordia University</t>
  </si>
  <si>
    <t>Jagiellonian University</t>
  </si>
  <si>
    <t>Shanghai University</t>
  </si>
  <si>
    <t>Universidad de Belgrano</t>
  </si>
  <si>
    <t>Universidad PolitÃ¨cnica de ValÃ¨ncia</t>
  </si>
  <si>
    <t>University of Florence</t>
  </si>
  <si>
    <t>University of Colorado, Denver</t>
  </si>
  <si>
    <t>Belarus State University</t>
  </si>
  <si>
    <t>Ruhr-UniversitÃ¤t Bochum</t>
  </si>
  <si>
    <t>Sogang University</t>
  </si>
  <si>
    <t>Taipei Medical University</t>
  </si>
  <si>
    <t>Taras Shevchenko National University of Kyiv</t>
  </si>
  <si>
    <t>Tianjin University</t>
  </si>
  <si>
    <t>United Arab Emirates University</t>
  </si>
  <si>
    <t>University of Delaware</t>
  </si>
  <si>
    <t>University of TromsÃ¸ The Arctic University of Norway</t>
  </si>
  <si>
    <t>Bandung Institute of Technology (ITB)</t>
  </si>
  <si>
    <t>Illinois Institute of Technology</t>
  </si>
  <si>
    <t>Karl-Franzens-Universitaet Graz</t>
  </si>
  <si>
    <t>Middle East Technical University</t>
  </si>
  <si>
    <t>Moscow Institute of Physics and Technology (MIPT / Moscow Phystech)</t>
  </si>
  <si>
    <t>Oregon State University</t>
  </si>
  <si>
    <t>University of Trento</t>
  </si>
  <si>
    <t>UniversitÃ© du QuÃ©bec</t>
  </si>
  <si>
    <t>University of Maryland, Baltimore County</t>
  </si>
  <si>
    <t>University of New Mexico</t>
  </si>
  <si>
    <t>Abo Akademi University</t>
  </si>
  <si>
    <t>BogaziÃ§i Ãœniversitesi</t>
  </si>
  <si>
    <t>Huazhong University of Science and Technology</t>
  </si>
  <si>
    <t>Pusan National University</t>
  </si>
  <si>
    <t>Renmin (People's) University of China</t>
  </si>
  <si>
    <t>Sabanci University</t>
  </si>
  <si>
    <t>Universidad Externado de Colombia</t>
  </si>
  <si>
    <t>University of Naples - Federico II</t>
  </si>
  <si>
    <t>University of Bordeaux</t>
  </si>
  <si>
    <t>University of Tampere</t>
  </si>
  <si>
    <t>York University</t>
  </si>
  <si>
    <t>Czech Technical University in Prague</t>
  </si>
  <si>
    <t>Goldsmiths, University of London</t>
  </si>
  <si>
    <t>Dalian University of Technology</t>
  </si>
  <si>
    <t>Indian Institute of Technology Guwahati (IITG)</t>
  </si>
  <si>
    <t>Iran University of Science and Technology</t>
  </si>
  <si>
    <t>Jilin University</t>
  </si>
  <si>
    <t>Universidad de Santiago de Chile (USACH)</t>
  </si>
  <si>
    <t>Universidade Federal do Rio Grande Do Sul</t>
  </si>
  <si>
    <t>University of Bayreuth</t>
  </si>
  <si>
    <t>University of Nebraska-Lincoln</t>
  </si>
  <si>
    <t>University of Saskatchewan</t>
  </si>
  <si>
    <t>The University of Tennessee, Knoxville</t>
  </si>
  <si>
    <t>Aristotle University of Thessaloniki</t>
  </si>
  <si>
    <t>Chang Gung University</t>
  </si>
  <si>
    <t>Chung-Ang University(CAU)</t>
  </si>
  <si>
    <t>City University of New York</t>
  </si>
  <si>
    <t>PolitÃ©cnica de Madrid</t>
  </si>
  <si>
    <t>Southeast University</t>
  </si>
  <si>
    <t>University of Granada</t>
  </si>
  <si>
    <t>UniversitÃ¤t Regensburg</t>
  </si>
  <si>
    <t>Wake Forest University</t>
  </si>
  <si>
    <t>East China University of Science and Technology</t>
  </si>
  <si>
    <t>Instituto TecnolÃ³gico de Buenos Aires (ITBA)</t>
  </si>
  <si>
    <t>Kingston University, London</t>
  </si>
  <si>
    <t>Sharif University of Technology</t>
  </si>
  <si>
    <t>Peter the Great Saint-Petersburg Polytechnic University</t>
  </si>
  <si>
    <t>UniversitÃ Â Cattolica del Sacro Cuore</t>
  </si>
  <si>
    <t>UniversitÃ© Lille 1, Sciences et Technologies</t>
  </si>
  <si>
    <t>University of Guelph</t>
  </si>
  <si>
    <t>University of Limerick</t>
  </si>
  <si>
    <t>University of Oklahoma</t>
  </si>
  <si>
    <t>Auckland University of Technology (AUT)</t>
  </si>
  <si>
    <t>Khalifa University</t>
  </si>
  <si>
    <t>Koc University</t>
  </si>
  <si>
    <t>Qatar University</t>
  </si>
  <si>
    <t>National Research Tomsk Polytechnic University</t>
  </si>
  <si>
    <t>Tomsk State University</t>
  </si>
  <si>
    <t>UNESP</t>
  </si>
  <si>
    <t>UniversitÃ© Claude Bernard Lyon 1</t>
  </si>
  <si>
    <t>University of Delhi</t>
  </si>
  <si>
    <t>University of Lisbon</t>
  </si>
  <si>
    <t>Arabian Gulf University</t>
  </si>
  <si>
    <t>Hankuk (Korea) University of Foreign Studies</t>
  </si>
  <si>
    <t>Philipps-UniversitÃ¤t Marburg</t>
  </si>
  <si>
    <t>Pontificia Universidad CatÃ³lica del PerÃº</t>
  </si>
  <si>
    <t>Sichuan University</t>
  </si>
  <si>
    <t>TU Dortmund University</t>
  </si>
  <si>
    <t>Tokyo Metropolitan University</t>
  </si>
  <si>
    <t>Tulane University</t>
  </si>
  <si>
    <t>Universidad de Palermo (UP)</t>
  </si>
  <si>
    <t>Universidad de Zaragoza</t>
  </si>
  <si>
    <t>Universidade de BrasÃ­lia</t>
  </si>
  <si>
    <t>Universidade Federal de SÃ£o Paulo</t>
  </si>
  <si>
    <t>V. N. Karazin Kharkiv National University</t>
  </si>
  <si>
    <t>Aberystwyth University</t>
  </si>
  <si>
    <t>Ateneo de Manila University</t>
  </si>
  <si>
    <t>Bond University</t>
  </si>
  <si>
    <t>Cairo University</t>
  </si>
  <si>
    <t>Carleton University</t>
  </si>
  <si>
    <t>Amirkabir University of Technology</t>
  </si>
  <si>
    <t>Chonbuk National University</t>
  </si>
  <si>
    <t>Clark University</t>
  </si>
  <si>
    <t>Dongguk University</t>
  </si>
  <si>
    <t>Drexel University</t>
  </si>
  <si>
    <t>Flinders University</t>
  </si>
  <si>
    <t>Keele University</t>
  </si>
  <si>
    <t>Lehigh University</t>
  </si>
  <si>
    <t>Michigan Technological University</t>
  </si>
  <si>
    <t>Missouri University of Science and Technology</t>
  </si>
  <si>
    <t>National Chung Hsing University</t>
  </si>
  <si>
    <t>National Research Nuclear University MEPhI (Moscow Engineering Physics Institute)</t>
  </si>
  <si>
    <t>National Research University Higher School of Economics (HSE, Moscow)</t>
  </si>
  <si>
    <t>National University of Sciences And Technology (NUST) Islamabad</t>
  </si>
  <si>
    <t>PontifÃ­cia Universidade CatÃ³lica de SÃ£o Paulo</t>
  </si>
  <si>
    <t>PontifÃ­cia Universidade CatÃ³lica do Rio de Janeiro</t>
  </si>
  <si>
    <t>Rhodes University</t>
  </si>
  <si>
    <t>Sultan Qaboos University</t>
  </si>
  <si>
    <t>Swinburne University of Technology</t>
  </si>
  <si>
    <t>Syracuse University</t>
  </si>
  <si>
    <t>Technische UniversitÃ¤t Braunschweig</t>
  </si>
  <si>
    <t>Universidad CatÃ³lica Andres Bello</t>
  </si>
  <si>
    <t>Universidad de Costa Rica</t>
  </si>
  <si>
    <t>Universidad de San AndrÃ©s - UdeSA</t>
  </si>
  <si>
    <t>Universidad de Sevilla</t>
  </si>
  <si>
    <t>Universidad Nacional de La Plata (UNLP)</t>
  </si>
  <si>
    <t>UniversitÃ  degli Studi di Pavia</t>
  </si>
  <si>
    <t>University of Turin</t>
  </si>
  <si>
    <t>UniversitÃ¤t Bielefeld</t>
  </si>
  <si>
    <t>Universitat de Valencia</t>
  </si>
  <si>
    <t>UniversitÃ¤t des Saarlandes</t>
  </si>
  <si>
    <t>UniversitÃ© de Rennes 1</t>
  </si>
  <si>
    <t>University of Cincinnati</t>
  </si>
  <si>
    <t>University of Crete</t>
  </si>
  <si>
    <t>University of Houston</t>
  </si>
  <si>
    <t>University of Missouri, Columbia</t>
  </si>
  <si>
    <t>University of Oregon</t>
  </si>
  <si>
    <t>University of Pretoria</t>
  </si>
  <si>
    <t>University of South Carolina</t>
  </si>
  <si>
    <t>University of South Florida</t>
  </si>
  <si>
    <t>University of Mons</t>
  </si>
  <si>
    <t>University of Szeged</t>
  </si>
  <si>
    <t>Vilnius University</t>
  </si>
  <si>
    <t>Wayne State University</t>
  </si>
  <si>
    <t>Al-Imam Muhammed Ibn Saud Islamic University</t>
  </si>
  <si>
    <t>American University in Dubai</t>
  </si>
  <si>
    <t>Charles Darwin University</t>
  </si>
  <si>
    <t>Chiang Mai University</t>
  </si>
  <si>
    <t>Chiba University</t>
  </si>
  <si>
    <t>College of William &amp; Mary</t>
  </si>
  <si>
    <t>East China Normal University</t>
  </si>
  <si>
    <t>Inha University</t>
  </si>
  <si>
    <t>Instituto TecnolÃ³gico AutÃ³nomo de MÃ©xico (ITAM)</t>
  </si>
  <si>
    <t>International Islamic University Malaysia (IIUM)</t>
  </si>
  <si>
    <t>Istanbul Technical University</t>
  </si>
  <si>
    <t>Johannes Kepler University Linz</t>
  </si>
  <si>
    <t>Kanazawa University</t>
  </si>
  <si>
    <t>Kazakh National Technical University named after K.I.Satpaev</t>
  </si>
  <si>
    <t>Kazan (Volga region) Federal University</t>
  </si>
  <si>
    <t>King Khalid University</t>
  </si>
  <si>
    <t>Martin-Luther-UniversitÃ¤t Halle-Wittenberg</t>
  </si>
  <si>
    <t>Masaryk University</t>
  </si>
  <si>
    <t>Maynooth University</t>
  </si>
  <si>
    <t>Murdoch University</t>
  </si>
  <si>
    <t>Nagasaki University</t>
  </si>
  <si>
    <t>National Taipei University of Technology</t>
  </si>
  <si>
    <t>Okayama University</t>
  </si>
  <si>
    <t>Sejong University</t>
  </si>
  <si>
    <t>Shandong University</t>
  </si>
  <si>
    <t>South China University of Technology</t>
  </si>
  <si>
    <t>The Catholic University of Korea</t>
  </si>
  <si>
    <t>Tokyo University of Agriculture and Technology</t>
  </si>
  <si>
    <t>Umm Al-Qura University</t>
  </si>
  <si>
    <t>University of Salamanca</t>
  </si>
  <si>
    <t>Universidad Nacional de CÃ³rdoba - UNC</t>
  </si>
  <si>
    <t>Universidade de Santiago de Compostela</t>
  </si>
  <si>
    <t>Universidade Federal de Minas Gerais</t>
  </si>
  <si>
    <t>Gadjah Mada University</t>
  </si>
  <si>
    <t>UniversitÃ¤t Duisburg-Essen</t>
  </si>
  <si>
    <t>University Duesseldorf</t>
  </si>
  <si>
    <t>UniversitÃ¤t Rostock</t>
  </si>
  <si>
    <t>UniversitÃ© Nice Sophia Antipolis</t>
  </si>
  <si>
    <t>University of Bradford</t>
  </si>
  <si>
    <t>University of Canberra</t>
  </si>
  <si>
    <t>University of Hull</t>
  </si>
  <si>
    <t>University of Kentucky</t>
  </si>
  <si>
    <t>University of Kwazulu-Natal</t>
  </si>
  <si>
    <t>University of Ljubljana</t>
  </si>
  <si>
    <t>University of Manitoba</t>
  </si>
  <si>
    <t>University of Massachusetts - Boston</t>
  </si>
  <si>
    <t>University of Mississippi</t>
  </si>
  <si>
    <t>University of Science and Technology Beijing</t>
  </si>
  <si>
    <t>University of Tehran</t>
  </si>
  <si>
    <t>Ulster University</t>
  </si>
  <si>
    <t>University of Vermont</t>
  </si>
  <si>
    <t>Worcester Polytechnic Institute</t>
  </si>
  <si>
    <t>Bar-Ilan University</t>
  </si>
  <si>
    <t>Brno University of Technology</t>
  </si>
  <si>
    <t>Clarkson University</t>
  </si>
  <si>
    <t>Dublin Institute of Technology</t>
  </si>
  <si>
    <t>EÃ¶tvÃ¶s LorÃ nd University</t>
  </si>
  <si>
    <t>Instituto PolitÃ©cnico Nacional (IPN)</t>
  </si>
  <si>
    <t>Jordan University of Science &amp; Technology</t>
  </si>
  <si>
    <t>Justus-Liebig-University Giessen</t>
  </si>
  <si>
    <t>Kazakh National Pedagogical University named after Abay</t>
  </si>
  <si>
    <t>Kumamoto University</t>
  </si>
  <si>
    <t>Kyungpook National University</t>
  </si>
  <si>
    <t>Lanzhou University</t>
  </si>
  <si>
    <t>Lingnan University, Hong Kong</t>
  </si>
  <si>
    <t>Louisiana State University</t>
  </si>
  <si>
    <t>Memorial University of Newfoundland</t>
  </si>
  <si>
    <t>National and Kapodistrian University of Athens</t>
  </si>
  <si>
    <t>National Research Saratov State University</t>
  </si>
  <si>
    <t>National Technical University of Ukraine "Kyiv Polytechnic Institute"</t>
  </si>
  <si>
    <t>The New School</t>
  </si>
  <si>
    <t>RUDN University</t>
  </si>
  <si>
    <t>Pontificia Universidad CatÃ³lica de ValparaÃ­so</t>
  </si>
  <si>
    <t>PalackÃ½ University in Olomouc</t>
  </si>
  <si>
    <t>Rutgers - The State University of New Jersey, Newark</t>
  </si>
  <si>
    <t>Southern Federal University</t>
  </si>
  <si>
    <t>Stevens Institute of Technology</t>
  </si>
  <si>
    <t>Tallinn University of Technology</t>
  </si>
  <si>
    <t>Temple University</t>
  </si>
  <si>
    <t>Thammasat University</t>
  </si>
  <si>
    <t>Universidad Adolfo IbÃ Ã±ez</t>
  </si>
  <si>
    <t>Universidad Central de Venezuela</t>
  </si>
  <si>
    <t>Universidad de AlcalÃ¡</t>
  </si>
  <si>
    <t>Universidad de Antioquia</t>
  </si>
  <si>
    <t>Universidad de ConcepciÃ³n</t>
  </si>
  <si>
    <t>Universidad de Montevideo (UM)</t>
  </si>
  <si>
    <t>Universidad Torcuato Di Tella</t>
  </si>
  <si>
    <t>UniversitÃ© de Sherbrooke</t>
  </si>
  <si>
    <t>UniversitÃ© PanthÃ©on-Assas (Paris 2)</t>
  </si>
  <si>
    <t>UniversitÃ© Saint-Joseph de Beyrouth</t>
  </si>
  <si>
    <t>University at Albany SUNY</t>
  </si>
  <si>
    <t>Universiti Teknologi Petronas (Petronas)</t>
  </si>
  <si>
    <t>University of Alabama</t>
  </si>
  <si>
    <t>University of Calcutta</t>
  </si>
  <si>
    <t>University of Debrecen</t>
  </si>
  <si>
    <t>University of Johannesburg</t>
  </si>
  <si>
    <t>University of Jordan</t>
  </si>
  <si>
    <t>University of Milano-Bicocca</t>
  </si>
  <si>
    <t>University of New Hampshire</t>
  </si>
  <si>
    <t>University of Patras</t>
  </si>
  <si>
    <t>University of Portsmouth</t>
  </si>
  <si>
    <t>University of Seoul</t>
  </si>
  <si>
    <t>University of Sharjah</t>
  </si>
  <si>
    <t>Ural Federal University</t>
  </si>
  <si>
    <t>Victoria University</t>
  </si>
  <si>
    <t>Yokohama City University</t>
  </si>
  <si>
    <t>Ajou University</t>
  </si>
  <si>
    <t>Beijing University of Technology</t>
  </si>
  <si>
    <t>Brigham Young University</t>
  </si>
  <si>
    <t>Central Queensland University</t>
  </si>
  <si>
    <t>Chonnam National University</t>
  </si>
  <si>
    <t>Chungnam National University</t>
  </si>
  <si>
    <t>Clemson University</t>
  </si>
  <si>
    <t>Comenius University in Bratislava</t>
  </si>
  <si>
    <t>Far Eastern Federal University</t>
  </si>
  <si>
    <t>George Mason University</t>
  </si>
  <si>
    <t>Gazi Ãœniversitesi</t>
  </si>
  <si>
    <t>Georgia State University</t>
  </si>
  <si>
    <t>Hacettepe University</t>
  </si>
  <si>
    <t>Howard University</t>
  </si>
  <si>
    <t>Yeungnam University</t>
  </si>
  <si>
    <t>Kasetsart University</t>
  </si>
  <si>
    <t>Khazar University</t>
  </si>
  <si>
    <t>King Faisal University</t>
  </si>
  <si>
    <t>Lebanese American University</t>
  </si>
  <si>
    <t>London Metropolitan University</t>
  </si>
  <si>
    <t>Loyola University Chicago</t>
  </si>
  <si>
    <t>Middlesex University</t>
  </si>
  <si>
    <t>National Chengchi University</t>
  </si>
  <si>
    <t>Osaka City University</t>
  </si>
  <si>
    <t>Osaka Prefecture University</t>
  </si>
  <si>
    <t>Quaid-i-Azam University</t>
  </si>
  <si>
    <t>Tokyo University of Science</t>
  </si>
  <si>
    <t>Universidad Anahuac</t>
  </si>
  <si>
    <t>Universidad de Castilla-La Mancha</t>
  </si>
  <si>
    <t>Universidad de Guadalajara (UDG)</t>
  </si>
  <si>
    <t>Universidad de la RepÃºblica (UdelaR)</t>
  </si>
  <si>
    <t>Universidad Diego Portales (UDP)</t>
  </si>
  <si>
    <t>Universidad Iberoamericana (UIA)</t>
  </si>
  <si>
    <t>Universidad Panamericana (UP)</t>
  </si>
  <si>
    <t>Universidade CatÃ³lica Portuguesa - UCP</t>
  </si>
  <si>
    <t>Universidade da CoruÃ±a</t>
  </si>
  <si>
    <t>Universidade do Estado do Rio de Janeiro (UERJ)</t>
  </si>
  <si>
    <t>Universidade Federal de SÃ£o Carlos - (UFSCAR)</t>
  </si>
  <si>
    <t>University of Trieste</t>
  </si>
  <si>
    <t>University of  Lorraine</t>
  </si>
  <si>
    <t>UniversitÃ© de Nantes</t>
  </si>
  <si>
    <t>University of Baghdad</t>
  </si>
  <si>
    <t>University of Bucharest</t>
  </si>
  <si>
    <t>University of Denver</t>
  </si>
  <si>
    <t>University of Macau</t>
  </si>
  <si>
    <t>University of New England Australia</t>
  </si>
  <si>
    <t>Plymouth University</t>
  </si>
  <si>
    <t>University of Salford</t>
  </si>
  <si>
    <t>University of Ulsan</t>
  </si>
  <si>
    <t>Western Sydney University</t>
  </si>
  <si>
    <t>University of Windsor</t>
  </si>
  <si>
    <t>University of Wyoming</t>
  </si>
  <si>
    <t>Virginia Commonwealth University</t>
  </si>
  <si>
    <t>Warsaw University of Technology</t>
  </si>
  <si>
    <t>Yokohama National University</t>
  </si>
  <si>
    <t>Abu Dhabi University</t>
  </si>
  <si>
    <t>Ain Shams University</t>
  </si>
  <si>
    <t>Airlangga University</t>
  </si>
  <si>
    <t>Al Azhar University</t>
  </si>
  <si>
    <t>Alexandria University</t>
  </si>
  <si>
    <t>Alexandru Ioan Cuza University</t>
  </si>
  <si>
    <t>Alpen-Adria-Universitaet Klagenfurt</t>
  </si>
  <si>
    <t>Ankara Ãœniversitesi</t>
  </si>
  <si>
    <t>Aoyama Gakuin University</t>
  </si>
  <si>
    <t>Athens University of Economics and Business</t>
  </si>
  <si>
    <t>Auburn University</t>
  </si>
  <si>
    <t>Australian Catholic University</t>
  </si>
  <si>
    <t>Babes-Bolyai University</t>
  </si>
  <si>
    <t>Baku State University</t>
  </si>
  <si>
    <t>Banaras Hindu University</t>
  </si>
  <si>
    <t>Baylor University</t>
  </si>
  <si>
    <t>Beijing Jiaotong University</t>
  </si>
  <si>
    <t>BELARUSSIAN NATIONAL TECHNICAL UNIVERSITY</t>
  </si>
  <si>
    <t>BenemÃ©rita Universidad AutÃ³noma de Puebla</t>
  </si>
  <si>
    <t>Binghamton University SUNY</t>
  </si>
  <si>
    <t>Bogor Agricultural University</t>
  </si>
  <si>
    <t>Budapest University of Technology and Economics</t>
  </si>
  <si>
    <t>Charles Sturt University</t>
  </si>
  <si>
    <t>Corvinus University of Budapest</t>
  </si>
  <si>
    <t>Coventry University</t>
  </si>
  <si>
    <t>Cukurova University</t>
  </si>
  <si>
    <t>Dankook University</t>
  </si>
  <si>
    <t>De La Salle University</t>
  </si>
  <si>
    <t>Diponegoro University</t>
  </si>
  <si>
    <t>Donetsk National University</t>
  </si>
  <si>
    <t>Doshisha University</t>
  </si>
  <si>
    <t>Karaganda State University named after academician E.A.Buketov</t>
  </si>
  <si>
    <t>Edith Cowan University</t>
  </si>
  <si>
    <t>Fordham University</t>
  </si>
  <si>
    <t>Fu Jen Catholic University</t>
  </si>
  <si>
    <t>Gifu University</t>
  </si>
  <si>
    <t>Gunma University</t>
  </si>
  <si>
    <t>Hallym University</t>
  </si>
  <si>
    <t>Istanbul University</t>
  </si>
  <si>
    <t>Kagoshima University</t>
  </si>
  <si>
    <t>Kansas State University</t>
  </si>
  <si>
    <t>Kaunas University of Technology</t>
  </si>
  <si>
    <t>Kazakh Ablai khan University of International Relations and World Languages</t>
  </si>
  <si>
    <t>Kazakh-British Technical University</t>
  </si>
  <si>
    <t>Kent State University</t>
  </si>
  <si>
    <t>Khon Kaen University</t>
  </si>
  <si>
    <t>King Mongkut's University of Technology Thonburi</t>
  </si>
  <si>
    <t>Konkuk University</t>
  </si>
  <si>
    <t>Kuwait University</t>
  </si>
  <si>
    <t>Lahore University of Management Sciences (LUMS)</t>
  </si>
  <si>
    <t>Lobachevsky University</t>
  </si>
  <si>
    <t>University of Lodz</t>
  </si>
  <si>
    <t>Auezov South Kazakhstan State University (SKSU)</t>
  </si>
  <si>
    <t>Makerere University</t>
  </si>
  <si>
    <t>Manchester Metropolitan University</t>
  </si>
  <si>
    <t>Marquette University</t>
  </si>
  <si>
    <t>Miami University</t>
  </si>
  <si>
    <t>National Technical University  "Kharkiv Polytechnic Institute"</t>
  </si>
  <si>
    <t>The National University of Science and Technology MISIS</t>
  </si>
  <si>
    <t>New Jersey Institute of Technology (NJIT)</t>
  </si>
  <si>
    <t>Nicolaus Copernicus University</t>
  </si>
  <si>
    <t>Niigata University</t>
  </si>
  <si>
    <t>Northumbria University at Newcastle</t>
  </si>
  <si>
    <t>North-West University</t>
  </si>
  <si>
    <t>Nottingham Trent University</t>
  </si>
  <si>
    <t>Novosibirsk State Technical University</t>
  </si>
  <si>
    <t>Ochanomizu University</t>
  </si>
  <si>
    <t>Ohio University</t>
  </si>
  <si>
    <t>Oklahoma State University</t>
  </si>
  <si>
    <t>Panjab University</t>
  </si>
  <si>
    <t>Paris Lodron University of Salzburg</t>
  </si>
  <si>
    <t>Plekhanov Russian University of Economics</t>
  </si>
  <si>
    <t>Pontificia Universidad CatÃ³lica del Ecuador (PUCE)</t>
  </si>
  <si>
    <t>PontifÃ­cia Universidade CatÃ³lica do Rio Grande do Sul (PUCRS)</t>
  </si>
  <si>
    <t>Prince of Songkla University</t>
  </si>
  <si>
    <t>Qafqaz University</t>
  </si>
  <si>
    <t>Ritsumeikan University</t>
  </si>
  <si>
    <t>Ryerson MBA</t>
  </si>
  <si>
    <t>JSC  â€œ S.Seifullin Kazakh Agro Technical Universityâ€</t>
  </si>
  <si>
    <t>Saitama University</t>
  </si>
  <si>
    <t>San Diego State University</t>
  </si>
  <si>
    <t>Seoul National University of Science and Technology</t>
  </si>
  <si>
    <t>Institute of Technology Sepuluh Nopember</t>
  </si>
  <si>
    <t>Shahid Beheshti University (SBU)</t>
  </si>
  <si>
    <t>Shinshu University</t>
  </si>
  <si>
    <t>Smith College</t>
  </si>
  <si>
    <t>Sofia University St. Kliment Ohridski</t>
  </si>
  <si>
    <t>Southern Methodist University</t>
  </si>
  <si>
    <t>Sumy State University</t>
  </si>
  <si>
    <t>Robert Gordon University</t>
  </si>
  <si>
    <t>Tokai University</t>
  </si>
  <si>
    <t>Universidad Austral de Chile</t>
  </si>
  <si>
    <t>Universidad AutÃ³noma de Nuevo LeÃ³n</t>
  </si>
  <si>
    <t>Universidad AutÃ³noma del Estado de MÃ©xico (UAEMex)</t>
  </si>
  <si>
    <t>Universidad AutÃ³noma Metropolitana (UAM)</t>
  </si>
  <si>
    <t>Universidad de la Habana</t>
  </si>
  <si>
    <t>Universidad de La Sabana</t>
  </si>
  <si>
    <t>Universidad de las AmÃ©ricas Puebla (UDLAP)</t>
  </si>
  <si>
    <t>Universidad de los Andes - (ULA) MÃ©rida</t>
  </si>
  <si>
    <t>Universidad de Monterrey (UDEM)</t>
  </si>
  <si>
    <t>University of Murcia</t>
  </si>
  <si>
    <t>Universidad de Puerto Rico</t>
  </si>
  <si>
    <t>Universidad San Francisco de Quito (USFQ)</t>
  </si>
  <si>
    <t>Universidad de Talca</t>
  </si>
  <si>
    <t>Universidad de ValparaÃ­so (UV)</t>
  </si>
  <si>
    <t>Universidad del Norte</t>
  </si>
  <si>
    <t>Universidad del Rosario</t>
  </si>
  <si>
    <t>Universidad del Valle</t>
  </si>
  <si>
    <t>Universidad Industrial de Santander - UIS</t>
  </si>
  <si>
    <t>Universidad Latinoamericana de Ciencia y TecnologÃ­a - ULACIT</t>
  </si>
  <si>
    <t>Universidad Metropolitana</t>
  </si>
  <si>
    <t>Universidad Nacional Costa Rica</t>
  </si>
  <si>
    <t>Universidad Nacional de Cuyo</t>
  </si>
  <si>
    <t>Universidad Nacional de Mar del Plata</t>
  </si>
  <si>
    <t>Universidad Nacional de Rosario (UNR)</t>
  </si>
  <si>
    <t>Universidad Nacional de TucumÃ Â¡n</t>
  </si>
  <si>
    <t>Universidad Nacional del Sur</t>
  </si>
  <si>
    <t>Universidad Nacional Mayor de San Marcos</t>
  </si>
  <si>
    <t>Universidad Peruana Cayetano Heredia (UPCH)</t>
  </si>
  <si>
    <t>Universidad Rey Juan Carlos</t>
  </si>
  <si>
    <t>Universidad SimÃ³n BolÃ­var (USB)</t>
  </si>
  <si>
    <t>Universidad TÃ©cnica Federico Santa MarÃ­a (USM)</t>
  </si>
  <si>
    <t>Universidad TecnolÃ³gica Nacional (UTN)</t>
  </si>
  <si>
    <t>Universidade Estadual de Londrina</t>
  </si>
  <si>
    <t>Universidade Federal da Bahia</t>
  </si>
  <si>
    <t>Universidade Federal de Santa Catarina</t>
  </si>
  <si>
    <t>Universidade Federal de Santa Maria</t>
  </si>
  <si>
    <t>Universidade Federal de ViÃ§osa-UFV</t>
  </si>
  <si>
    <t>Universidade Federal do CearÃ¡ (UFC)</t>
  </si>
  <si>
    <t>Universidade Federal do ParanÃ¡ - UFPR</t>
  </si>
  <si>
    <t>Universidade Federal de Pernambuco(UFPE)</t>
  </si>
  <si>
    <t>Universidade Federal Fluminense</t>
  </si>
  <si>
    <t>Ca' Foscari University of Venice</t>
  </si>
  <si>
    <t>Catania University</t>
  </si>
  <si>
    <t>Universita' degli Studi di Ferrara</t>
  </si>
  <si>
    <t>University of Genoa</t>
  </si>
  <si>
    <t>University of Modena and Reggio Emilia</t>
  </si>
  <si>
    <t>Perugia University</t>
  </si>
  <si>
    <t>University of Siena</t>
  </si>
  <si>
    <t>UniversitÃ  degli studi Roma Tre</t>
  </si>
  <si>
    <t>University of Palermo</t>
  </si>
  <si>
    <t>Universitas Muhammadiyah Surakarta</t>
  </si>
  <si>
    <t>UniversitÃ© Charles-de-Gaulle Lille 3</t>
  </si>
  <si>
    <t>UniversitÃ© de Caen Basse-Normandie</t>
  </si>
  <si>
    <t>UniversitÃ© de Cergy-Pontoise</t>
  </si>
  <si>
    <t>UniversitÃ© de Poitiers</t>
  </si>
  <si>
    <t>UniversitÃ© Jean Moulin Lyon 3</t>
  </si>
  <si>
    <t>UniversitÃ© Lille 2 Droit et SantÃ©</t>
  </si>
  <si>
    <t>UniversitÃ© LumiÃ¨re Lyon 2</t>
  </si>
  <si>
    <t>UniversitÃ© Paris Ouest Nanterre La DÃ©fense</t>
  </si>
  <si>
    <t>Universit Paul-Valery Montpellier 3</t>
  </si>
  <si>
    <t>UniversitÃ© Pierre MendÃ¨s France - Grenoble 2</t>
  </si>
  <si>
    <t>UniversitÃ© Stendhal Grenoble 3</t>
  </si>
  <si>
    <t>UniversitÃ© Toulouse 1 Capitole</t>
  </si>
  <si>
    <t>Universiti Teknologi MARA - UiTM</t>
  </si>
  <si>
    <t>Universiti Utara Malaysia (UUM)</t>
  </si>
  <si>
    <t>University of Arkansas</t>
  </si>
  <si>
    <t>University of Bahrain</t>
  </si>
  <si>
    <t>University of Bari</t>
  </si>
  <si>
    <t>University of Belgrade</t>
  </si>
  <si>
    <t>University of Brawijaya</t>
  </si>
  <si>
    <t>University of Brescia</t>
  </si>
  <si>
    <t>University of Central Florida</t>
  </si>
  <si>
    <t>University of Central Lancashire</t>
  </si>
  <si>
    <t>University of Colombo</t>
  </si>
  <si>
    <t>University of Dar es Salaam</t>
  </si>
  <si>
    <t>University of Dhaka</t>
  </si>
  <si>
    <t>University of East London</t>
  </si>
  <si>
    <t>University of Engineering &amp; Technology (UET) Lahore</t>
  </si>
  <si>
    <t>University of Ghana</t>
  </si>
  <si>
    <t>University of Greenwich</t>
  </si>
  <si>
    <t>University of Haifa</t>
  </si>
  <si>
    <t>University of Hertfordshire</t>
  </si>
  <si>
    <t>University of Huddersfield</t>
  </si>
  <si>
    <t>University of Karachi</t>
  </si>
  <si>
    <t>University of Kufa</t>
  </si>
  <si>
    <t>The University of Lahore</t>
  </si>
  <si>
    <t>University of Latvia</t>
  </si>
  <si>
    <t>University of Maribor</t>
  </si>
  <si>
    <t>University of Montana Missoula</t>
  </si>
  <si>
    <t>University of Mumbai</t>
  </si>
  <si>
    <t>University of Nairobi</t>
  </si>
  <si>
    <t>University of PÃ©cs</t>
  </si>
  <si>
    <t>University of Pune</t>
  </si>
  <si>
    <t>University of San Diego</t>
  </si>
  <si>
    <t>University of San Francisco</t>
  </si>
  <si>
    <t>University of Santo Tomas</t>
  </si>
  <si>
    <t>University of Southern Queensland</t>
  </si>
  <si>
    <t>University of the Pacific</t>
  </si>
  <si>
    <t>University of the Western Cape</t>
  </si>
  <si>
    <t>University of Tulsa</t>
  </si>
  <si>
    <t>University of Wroclaw</t>
  </si>
  <si>
    <t>University of Zagreb</t>
  </si>
  <si>
    <t>UniversitÃ© de Toulouse II-Le Mirail</t>
  </si>
  <si>
    <t>Utah State University</t>
  </si>
  <si>
    <t>Verona University</t>
  </si>
  <si>
    <t>Vilnius Gediminas Technical University</t>
  </si>
  <si>
    <t>Voronezh State University</t>
  </si>
  <si>
    <t>Vytautas Magnus University</t>
  </si>
  <si>
    <t>Universitatea de Vest din Timisoara /  West University of Timisoara</t>
  </si>
  <si>
    <t>Yamaguchi University</t>
  </si>
  <si>
    <t>University of California, San Francisco</t>
  </si>
  <si>
    <t>Karolinska Institutet</t>
  </si>
  <si>
    <t>Jawaharlal Nehru University</t>
  </si>
  <si>
    <t>London Business School</t>
  </si>
  <si>
    <t>Weizmann Institute of Science</t>
  </si>
  <si>
    <t>INSEAD</t>
  </si>
  <si>
    <t>Bocconi University</t>
  </si>
  <si>
    <t>HEC Paris School of Management</t>
  </si>
  <si>
    <t>ESSEC Business School</t>
  </si>
  <si>
    <t>ESCP Europe - Paris</t>
  </si>
  <si>
    <t>Stockholm School of Economics</t>
  </si>
  <si>
    <t>Copenhagen Business School</t>
  </si>
  <si>
    <t>Singapore Management University</t>
  </si>
  <si>
    <t>University of Economics, Prague</t>
  </si>
  <si>
    <t>Hitotsubashi University</t>
  </si>
  <si>
    <t>EBS Business School</t>
  </si>
  <si>
    <t>Cranfield University</t>
  </si>
  <si>
    <t>WHU - Otto Beisheim School of Management</t>
  </si>
  <si>
    <t>Baylor College of Medicine</t>
  </si>
  <si>
    <t>BI Norwegian Business School</t>
  </si>
  <si>
    <t>UniversitÃ© de Technologie de CompiÃ¨gne (UTC)</t>
  </si>
  <si>
    <t>The Rockefeller University</t>
  </si>
  <si>
    <t>London School of Hygiene and Tropical Medicine</t>
  </si>
  <si>
    <t>King Abdullah University of Science &amp; Technology</t>
  </si>
  <si>
    <t>St. George's, University of London</t>
  </si>
  <si>
    <t>China Medical University</t>
  </si>
  <si>
    <t>Gwangju Institute of Science and Technology (GIST)</t>
  </si>
  <si>
    <t>B2-C2</t>
  </si>
  <si>
    <t>B2-C2/B2</t>
  </si>
  <si>
    <t>abs</t>
  </si>
  <si>
    <t>SUM</t>
  </si>
  <si>
    <t>SUM/N</t>
  </si>
  <si>
    <t>V abs</t>
  </si>
  <si>
    <t>V</t>
  </si>
  <si>
    <t>OVERALL -15</t>
  </si>
  <si>
    <t>OVERALL-16</t>
  </si>
  <si>
    <t>D2/B2</t>
  </si>
  <si>
    <t>ABS</t>
  </si>
  <si>
    <t>E2^2</t>
  </si>
  <si>
    <t>V abs</t>
  </si>
  <si>
    <t>B2-C2/D2</t>
  </si>
  <si>
    <t>Ranking</t>
  </si>
  <si>
    <t>Metric</t>
  </si>
  <si>
    <t>V*(abs)</t>
  </si>
  <si>
    <t>QS</t>
  </si>
  <si>
    <t>Rank</t>
  </si>
  <si>
    <t>Citation</t>
  </si>
  <si>
    <t>Fac_Stud</t>
  </si>
  <si>
    <t>Int_Fac</t>
  </si>
  <si>
    <t>Acad_Rep</t>
  </si>
  <si>
    <t>Emp_Rep</t>
  </si>
  <si>
    <t>Int_Stud</t>
  </si>
  <si>
    <t>Overall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</si>
</sst>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946"/>
  <sheetViews>
    <sheetView workbookViewId="0">
      <selection activeCell="K17" sqref="K17"/>
    </sheetView>
  </sheetViews>
  <sheetFormatPr defaultRowHeight="15"/>
  <cols>
    <col min="1" max="1025" width="8.5703125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1</v>
      </c>
      <c r="C2">
        <v>100</v>
      </c>
      <c r="D2">
        <v>100</v>
      </c>
      <c r="E2">
        <v>100</v>
      </c>
      <c r="F2">
        <v>100</v>
      </c>
      <c r="G2">
        <v>100</v>
      </c>
      <c r="H2">
        <v>95.5</v>
      </c>
      <c r="I2">
        <v>100</v>
      </c>
      <c r="J2">
        <v>1</v>
      </c>
      <c r="K2">
        <v>100</v>
      </c>
      <c r="L2">
        <v>100</v>
      </c>
      <c r="M2">
        <v>100</v>
      </c>
      <c r="N2">
        <v>100</v>
      </c>
      <c r="O2">
        <v>99.9</v>
      </c>
      <c r="P2">
        <v>100</v>
      </c>
      <c r="Q2">
        <v>96.6</v>
      </c>
    </row>
    <row r="3" spans="1:17">
      <c r="A3" t="s">
        <v>18</v>
      </c>
      <c r="B3">
        <v>2</v>
      </c>
      <c r="C3">
        <v>98.7</v>
      </c>
      <c r="D3">
        <v>100</v>
      </c>
      <c r="E3">
        <v>100</v>
      </c>
      <c r="F3">
        <v>98.6</v>
      </c>
      <c r="G3">
        <v>99.9</v>
      </c>
      <c r="H3">
        <v>76</v>
      </c>
      <c r="I3">
        <v>100</v>
      </c>
      <c r="J3">
        <v>3</v>
      </c>
      <c r="K3">
        <v>98.3</v>
      </c>
      <c r="L3">
        <v>100</v>
      </c>
      <c r="M3">
        <v>100</v>
      </c>
      <c r="N3">
        <v>98.5</v>
      </c>
      <c r="O3">
        <v>100</v>
      </c>
      <c r="P3">
        <v>100</v>
      </c>
      <c r="Q3">
        <v>70.400000000000006</v>
      </c>
    </row>
    <row r="4" spans="1:17">
      <c r="A4" t="s">
        <v>19</v>
      </c>
      <c r="B4">
        <v>3</v>
      </c>
      <c r="C4">
        <v>98.6</v>
      </c>
      <c r="D4">
        <v>100</v>
      </c>
      <c r="E4">
        <v>100</v>
      </c>
      <c r="F4">
        <v>100</v>
      </c>
      <c r="G4">
        <v>96.2</v>
      </c>
      <c r="H4">
        <v>96.6</v>
      </c>
      <c r="I4">
        <v>93.7</v>
      </c>
      <c r="J4">
        <v>4</v>
      </c>
      <c r="K4">
        <v>97.2</v>
      </c>
      <c r="L4">
        <v>100</v>
      </c>
      <c r="M4">
        <v>100</v>
      </c>
      <c r="N4">
        <v>100</v>
      </c>
      <c r="O4">
        <v>86.5</v>
      </c>
      <c r="P4">
        <v>97.6</v>
      </c>
      <c r="Q4">
        <v>97.8</v>
      </c>
    </row>
    <row r="5" spans="1:17">
      <c r="A5" t="s">
        <v>20</v>
      </c>
      <c r="B5">
        <v>3</v>
      </c>
      <c r="C5">
        <v>98.6</v>
      </c>
      <c r="D5">
        <v>100</v>
      </c>
      <c r="E5">
        <v>100</v>
      </c>
      <c r="F5">
        <v>99.5</v>
      </c>
      <c r="G5">
        <v>97.6</v>
      </c>
      <c r="H5">
        <v>72.8</v>
      </c>
      <c r="I5">
        <v>99.9</v>
      </c>
      <c r="J5">
        <v>2</v>
      </c>
      <c r="K5">
        <v>98.7</v>
      </c>
      <c r="L5">
        <v>100</v>
      </c>
      <c r="M5">
        <v>100</v>
      </c>
      <c r="N5">
        <v>100</v>
      </c>
      <c r="O5">
        <v>99.7</v>
      </c>
      <c r="P5">
        <v>99.7</v>
      </c>
      <c r="Q5">
        <v>74</v>
      </c>
    </row>
    <row r="6" spans="1:17">
      <c r="A6" t="s">
        <v>21</v>
      </c>
      <c r="B6">
        <v>5</v>
      </c>
      <c r="C6">
        <v>97.9</v>
      </c>
      <c r="D6">
        <v>99.8</v>
      </c>
      <c r="E6">
        <v>89.6</v>
      </c>
      <c r="F6">
        <v>100</v>
      </c>
      <c r="G6">
        <v>90.2</v>
      </c>
      <c r="H6">
        <v>85.2</v>
      </c>
      <c r="I6">
        <v>100</v>
      </c>
      <c r="J6">
        <v>5</v>
      </c>
      <c r="K6">
        <v>96.9</v>
      </c>
      <c r="L6">
        <v>99.4</v>
      </c>
      <c r="M6">
        <v>80.7</v>
      </c>
      <c r="N6">
        <v>100</v>
      </c>
      <c r="O6">
        <v>100</v>
      </c>
      <c r="P6">
        <v>91.2</v>
      </c>
      <c r="Q6">
        <v>87.7</v>
      </c>
    </row>
    <row r="7" spans="1:17">
      <c r="A7" t="s">
        <v>22</v>
      </c>
      <c r="B7">
        <v>6</v>
      </c>
      <c r="C7">
        <v>97.7</v>
      </c>
      <c r="D7">
        <v>100</v>
      </c>
      <c r="E7">
        <v>100</v>
      </c>
      <c r="F7">
        <v>100</v>
      </c>
      <c r="G7">
        <v>97.8</v>
      </c>
      <c r="H7">
        <v>96.6</v>
      </c>
      <c r="I7">
        <v>88.9</v>
      </c>
      <c r="J7">
        <v>6</v>
      </c>
      <c r="K7">
        <v>96.8</v>
      </c>
      <c r="L7">
        <v>100</v>
      </c>
      <c r="M7">
        <v>100</v>
      </c>
      <c r="N7">
        <v>100</v>
      </c>
      <c r="O7">
        <v>83.6</v>
      </c>
      <c r="P7">
        <v>98.7</v>
      </c>
      <c r="Q7">
        <v>98.2</v>
      </c>
    </row>
    <row r="8" spans="1:17">
      <c r="A8" t="s">
        <v>23</v>
      </c>
      <c r="B8">
        <v>7</v>
      </c>
      <c r="C8">
        <v>97.2</v>
      </c>
      <c r="D8">
        <v>99.9</v>
      </c>
      <c r="E8">
        <v>99.8</v>
      </c>
      <c r="F8">
        <v>98.6</v>
      </c>
      <c r="G8">
        <v>95.5</v>
      </c>
      <c r="H8">
        <v>99.9</v>
      </c>
      <c r="I8">
        <v>88</v>
      </c>
      <c r="J8">
        <v>7</v>
      </c>
      <c r="K8">
        <v>95.6</v>
      </c>
      <c r="L8">
        <v>99.8</v>
      </c>
      <c r="M8">
        <v>99.3</v>
      </c>
      <c r="N8">
        <v>98.7</v>
      </c>
      <c r="O8">
        <v>79.099999999999994</v>
      </c>
      <c r="P8">
        <v>99.1</v>
      </c>
      <c r="Q8">
        <v>100</v>
      </c>
    </row>
    <row r="9" spans="1:17">
      <c r="A9" t="s">
        <v>24</v>
      </c>
      <c r="B9">
        <v>8</v>
      </c>
      <c r="C9">
        <v>96.1</v>
      </c>
      <c r="D9">
        <v>99.9</v>
      </c>
      <c r="E9">
        <v>100</v>
      </c>
      <c r="F9">
        <v>99.9</v>
      </c>
      <c r="G9">
        <v>100</v>
      </c>
      <c r="H9">
        <v>100</v>
      </c>
      <c r="I9">
        <v>79.599999999999994</v>
      </c>
      <c r="J9">
        <v>9</v>
      </c>
      <c r="K9">
        <v>94.1</v>
      </c>
      <c r="L9">
        <v>99.6</v>
      </c>
      <c r="M9">
        <v>100</v>
      </c>
      <c r="N9">
        <v>100</v>
      </c>
      <c r="O9">
        <v>69.8</v>
      </c>
      <c r="P9">
        <v>100</v>
      </c>
      <c r="Q9">
        <v>100</v>
      </c>
    </row>
    <row r="10" spans="1:17">
      <c r="A10" t="s">
        <v>25</v>
      </c>
      <c r="B10">
        <v>9</v>
      </c>
      <c r="C10">
        <v>95.5</v>
      </c>
      <c r="D10">
        <v>99.9</v>
      </c>
      <c r="E10">
        <v>99</v>
      </c>
      <c r="F10">
        <v>78.599999999999994</v>
      </c>
      <c r="G10">
        <v>100</v>
      </c>
      <c r="H10">
        <v>98</v>
      </c>
      <c r="I10">
        <v>98.8</v>
      </c>
      <c r="J10">
        <v>8</v>
      </c>
      <c r="K10">
        <v>94.2</v>
      </c>
      <c r="L10">
        <v>99.6</v>
      </c>
      <c r="M10">
        <v>98.9</v>
      </c>
      <c r="N10">
        <v>73.3</v>
      </c>
      <c r="O10">
        <v>98.3</v>
      </c>
      <c r="P10">
        <v>100</v>
      </c>
      <c r="Q10">
        <v>98.8</v>
      </c>
    </row>
    <row r="11" spans="1:17">
      <c r="A11" t="s">
        <v>26</v>
      </c>
      <c r="B11">
        <v>10</v>
      </c>
      <c r="C11">
        <v>94.6</v>
      </c>
      <c r="D11">
        <v>99.9</v>
      </c>
      <c r="E11">
        <v>96.3</v>
      </c>
      <c r="F11">
        <v>93.8</v>
      </c>
      <c r="G11">
        <v>73.400000000000006</v>
      </c>
      <c r="H11">
        <v>81.599999999999994</v>
      </c>
      <c r="I11">
        <v>91.5</v>
      </c>
      <c r="J11">
        <v>10</v>
      </c>
      <c r="K11">
        <v>93</v>
      </c>
      <c r="L11">
        <v>99.9</v>
      </c>
      <c r="M11">
        <v>94.1</v>
      </c>
      <c r="N11">
        <v>95.4</v>
      </c>
      <c r="O11">
        <v>88.7</v>
      </c>
      <c r="P11">
        <v>66.5</v>
      </c>
      <c r="Q11">
        <v>70.5</v>
      </c>
    </row>
    <row r="12" spans="1:17">
      <c r="A12" t="s">
        <v>27</v>
      </c>
      <c r="B12">
        <v>11</v>
      </c>
      <c r="C12">
        <v>94.4</v>
      </c>
      <c r="D12">
        <v>100</v>
      </c>
      <c r="E12">
        <v>98.5</v>
      </c>
      <c r="F12">
        <v>92.9</v>
      </c>
      <c r="G12">
        <v>47.2</v>
      </c>
      <c r="H12">
        <v>68.2</v>
      </c>
      <c r="I12">
        <v>100</v>
      </c>
      <c r="J12">
        <v>11</v>
      </c>
      <c r="K12">
        <v>92.8</v>
      </c>
      <c r="L12">
        <v>100</v>
      </c>
      <c r="M12">
        <v>97.9</v>
      </c>
      <c r="N12">
        <v>81.8</v>
      </c>
      <c r="O12">
        <v>100</v>
      </c>
      <c r="P12">
        <v>65.3</v>
      </c>
      <c r="Q12">
        <v>68.7</v>
      </c>
    </row>
    <row r="13" spans="1:17">
      <c r="A13" t="s">
        <v>28</v>
      </c>
      <c r="B13">
        <v>12</v>
      </c>
      <c r="C13">
        <v>94.2</v>
      </c>
      <c r="D13">
        <v>100</v>
      </c>
      <c r="E13">
        <v>100</v>
      </c>
      <c r="F13">
        <v>92.9</v>
      </c>
      <c r="G13">
        <v>100</v>
      </c>
      <c r="H13">
        <v>92.5</v>
      </c>
      <c r="I13">
        <v>78.900000000000006</v>
      </c>
      <c r="J13">
        <v>12</v>
      </c>
      <c r="K13">
        <v>91.5</v>
      </c>
      <c r="L13">
        <v>100</v>
      </c>
      <c r="M13">
        <v>100</v>
      </c>
      <c r="N13">
        <v>88.1</v>
      </c>
      <c r="O13">
        <v>70.900000000000006</v>
      </c>
      <c r="P13">
        <v>100</v>
      </c>
      <c r="Q13">
        <v>90.8</v>
      </c>
    </row>
    <row r="14" spans="1:17">
      <c r="A14" t="s">
        <v>29</v>
      </c>
      <c r="B14">
        <v>13</v>
      </c>
      <c r="C14">
        <v>93.9</v>
      </c>
      <c r="D14">
        <v>95.3</v>
      </c>
      <c r="E14">
        <v>97.5</v>
      </c>
      <c r="F14">
        <v>94.2</v>
      </c>
      <c r="G14">
        <v>100</v>
      </c>
      <c r="H14">
        <v>94</v>
      </c>
      <c r="I14">
        <v>86.5</v>
      </c>
      <c r="J14">
        <v>13</v>
      </c>
      <c r="K14">
        <v>91.4</v>
      </c>
      <c r="L14">
        <v>91.6</v>
      </c>
      <c r="M14">
        <v>94.1</v>
      </c>
      <c r="N14">
        <v>94</v>
      </c>
      <c r="O14">
        <v>83.6</v>
      </c>
      <c r="P14">
        <v>100</v>
      </c>
      <c r="Q14">
        <v>93.9</v>
      </c>
    </row>
    <row r="15" spans="1:17">
      <c r="A15" t="s">
        <v>30</v>
      </c>
      <c r="B15">
        <v>14</v>
      </c>
      <c r="C15">
        <v>93.8</v>
      </c>
      <c r="D15">
        <v>89.1</v>
      </c>
      <c r="E15">
        <v>93.6</v>
      </c>
      <c r="F15">
        <v>93.6</v>
      </c>
      <c r="G15">
        <v>100</v>
      </c>
      <c r="H15">
        <v>100</v>
      </c>
      <c r="I15">
        <v>99.3</v>
      </c>
      <c r="J15">
        <v>14</v>
      </c>
      <c r="K15">
        <v>91.1</v>
      </c>
      <c r="L15">
        <v>82.1</v>
      </c>
      <c r="M15">
        <v>93.5</v>
      </c>
      <c r="N15">
        <v>93.9</v>
      </c>
      <c r="O15">
        <v>99.1</v>
      </c>
      <c r="P15">
        <v>100</v>
      </c>
      <c r="Q15">
        <v>100</v>
      </c>
    </row>
    <row r="16" spans="1:17">
      <c r="A16" t="s">
        <v>31</v>
      </c>
      <c r="B16">
        <v>15</v>
      </c>
      <c r="C16">
        <v>92.2</v>
      </c>
      <c r="D16">
        <v>100</v>
      </c>
      <c r="E16">
        <v>100</v>
      </c>
      <c r="F16">
        <v>100</v>
      </c>
      <c r="G16">
        <v>89.9</v>
      </c>
      <c r="H16">
        <v>65.5</v>
      </c>
      <c r="I16">
        <v>71.3</v>
      </c>
      <c r="J16">
        <v>15</v>
      </c>
      <c r="K16">
        <v>90.9</v>
      </c>
      <c r="L16">
        <v>100</v>
      </c>
      <c r="M16">
        <v>99.9</v>
      </c>
      <c r="N16">
        <v>100</v>
      </c>
      <c r="O16">
        <v>65.2</v>
      </c>
      <c r="P16">
        <v>91.1</v>
      </c>
      <c r="Q16">
        <v>65</v>
      </c>
    </row>
    <row r="17" spans="1:17">
      <c r="A17" t="s">
        <v>32</v>
      </c>
      <c r="B17">
        <v>16</v>
      </c>
      <c r="C17">
        <v>91.9</v>
      </c>
      <c r="D17">
        <v>97.2</v>
      </c>
      <c r="E17">
        <v>74</v>
      </c>
      <c r="F17">
        <v>100</v>
      </c>
      <c r="G17">
        <v>96.6</v>
      </c>
      <c r="H17">
        <v>71.2</v>
      </c>
      <c r="I17">
        <v>84.9</v>
      </c>
      <c r="J17">
        <v>17</v>
      </c>
      <c r="K17">
        <v>89.3</v>
      </c>
      <c r="L17">
        <v>94.8</v>
      </c>
      <c r="M17">
        <v>64.7</v>
      </c>
      <c r="N17">
        <v>100</v>
      </c>
      <c r="O17">
        <v>81.8</v>
      </c>
      <c r="P17">
        <v>98.1</v>
      </c>
      <c r="Q17">
        <v>69.7</v>
      </c>
    </row>
    <row r="18" spans="1:17">
      <c r="A18" t="s">
        <v>33</v>
      </c>
      <c r="B18">
        <v>17</v>
      </c>
      <c r="C18">
        <v>91.8</v>
      </c>
      <c r="D18">
        <v>99.9</v>
      </c>
      <c r="E18">
        <v>96.7</v>
      </c>
      <c r="F18">
        <v>73.900000000000006</v>
      </c>
      <c r="G18">
        <v>90.2</v>
      </c>
      <c r="H18">
        <v>66</v>
      </c>
      <c r="I18">
        <v>97.1</v>
      </c>
      <c r="J18">
        <v>16</v>
      </c>
      <c r="K18">
        <v>90.1</v>
      </c>
      <c r="L18">
        <v>99.6</v>
      </c>
      <c r="M18">
        <v>94</v>
      </c>
      <c r="N18">
        <v>68.900000000000006</v>
      </c>
      <c r="O18">
        <v>95.9</v>
      </c>
      <c r="P18">
        <v>91.6</v>
      </c>
      <c r="Q18">
        <v>66</v>
      </c>
    </row>
    <row r="19" spans="1:17">
      <c r="A19" t="s">
        <v>34</v>
      </c>
      <c r="B19">
        <v>18</v>
      </c>
      <c r="C19">
        <v>91.5</v>
      </c>
      <c r="D19">
        <v>98.8</v>
      </c>
      <c r="E19">
        <v>97.4</v>
      </c>
      <c r="F19">
        <v>100</v>
      </c>
      <c r="G19">
        <v>52.9</v>
      </c>
      <c r="H19">
        <v>66.599999999999994</v>
      </c>
      <c r="I19">
        <v>80.5</v>
      </c>
      <c r="J19">
        <v>18</v>
      </c>
      <c r="K19">
        <v>89</v>
      </c>
      <c r="L19">
        <v>97.4</v>
      </c>
      <c r="M19">
        <v>96.5</v>
      </c>
      <c r="N19">
        <v>100</v>
      </c>
      <c r="O19">
        <v>72.900000000000006</v>
      </c>
      <c r="P19">
        <v>51.1</v>
      </c>
      <c r="Q19">
        <v>64.2</v>
      </c>
    </row>
    <row r="20" spans="1:17">
      <c r="A20" t="s">
        <v>35</v>
      </c>
      <c r="B20">
        <v>19</v>
      </c>
      <c r="C20">
        <v>91</v>
      </c>
      <c r="D20">
        <v>95.2</v>
      </c>
      <c r="E20">
        <v>95.9</v>
      </c>
      <c r="F20">
        <v>89.9</v>
      </c>
      <c r="G20">
        <v>95.4</v>
      </c>
      <c r="H20">
        <v>98.2</v>
      </c>
      <c r="I20">
        <v>77.5</v>
      </c>
      <c r="J20">
        <v>21</v>
      </c>
      <c r="K20">
        <v>87.7</v>
      </c>
      <c r="L20">
        <v>91.8</v>
      </c>
      <c r="M20">
        <v>91.1</v>
      </c>
      <c r="N20">
        <v>88.2</v>
      </c>
      <c r="O20">
        <v>71.2</v>
      </c>
      <c r="P20">
        <v>97.6</v>
      </c>
      <c r="Q20">
        <v>99.3</v>
      </c>
    </row>
    <row r="21" spans="1:17">
      <c r="A21" t="s">
        <v>36</v>
      </c>
      <c r="B21">
        <v>19</v>
      </c>
      <c r="C21">
        <v>91</v>
      </c>
      <c r="D21">
        <v>99.6</v>
      </c>
      <c r="E21">
        <v>94.4</v>
      </c>
      <c r="F21">
        <v>68.900000000000006</v>
      </c>
      <c r="G21">
        <v>100</v>
      </c>
      <c r="H21">
        <v>96.7</v>
      </c>
      <c r="I21">
        <v>89.4</v>
      </c>
      <c r="J21">
        <v>22</v>
      </c>
      <c r="K21">
        <v>87.3</v>
      </c>
      <c r="L21">
        <v>99.1</v>
      </c>
      <c r="M21">
        <v>89.6</v>
      </c>
      <c r="N21">
        <v>56.5</v>
      </c>
      <c r="O21">
        <v>86.9</v>
      </c>
      <c r="P21">
        <v>100</v>
      </c>
      <c r="Q21">
        <v>96.3</v>
      </c>
    </row>
    <row r="22" spans="1:17">
      <c r="A22" t="s">
        <v>37</v>
      </c>
      <c r="B22">
        <v>21</v>
      </c>
      <c r="C22">
        <v>90.8</v>
      </c>
      <c r="D22">
        <v>99.7</v>
      </c>
      <c r="E22">
        <v>98</v>
      </c>
      <c r="F22">
        <v>85.3</v>
      </c>
      <c r="G22">
        <v>93.1</v>
      </c>
      <c r="H22">
        <v>97.9</v>
      </c>
      <c r="I22">
        <v>71.5</v>
      </c>
      <c r="J22">
        <v>19</v>
      </c>
      <c r="K22">
        <v>88.9</v>
      </c>
      <c r="L22">
        <v>99.2</v>
      </c>
      <c r="M22">
        <v>95</v>
      </c>
      <c r="N22">
        <v>87.6</v>
      </c>
      <c r="O22">
        <v>61.7</v>
      </c>
      <c r="P22">
        <v>95.3</v>
      </c>
      <c r="Q22">
        <v>99.1</v>
      </c>
    </row>
    <row r="23" spans="1:17">
      <c r="A23" t="s">
        <v>38</v>
      </c>
      <c r="B23">
        <v>22</v>
      </c>
      <c r="C23">
        <v>89.7</v>
      </c>
      <c r="D23">
        <v>100</v>
      </c>
      <c r="E23">
        <v>99.4</v>
      </c>
      <c r="F23">
        <v>100</v>
      </c>
      <c r="G23">
        <v>33</v>
      </c>
      <c r="H23">
        <v>89.8</v>
      </c>
      <c r="I23">
        <v>67</v>
      </c>
      <c r="J23">
        <v>20</v>
      </c>
      <c r="K23">
        <v>88.6</v>
      </c>
      <c r="L23">
        <v>99.9</v>
      </c>
      <c r="M23">
        <v>99.2</v>
      </c>
      <c r="N23">
        <v>100</v>
      </c>
      <c r="O23">
        <v>60.5</v>
      </c>
      <c r="P23">
        <v>37.799999999999997</v>
      </c>
      <c r="Q23">
        <v>93.7</v>
      </c>
    </row>
    <row r="24" spans="1:17">
      <c r="A24" t="s">
        <v>39</v>
      </c>
      <c r="B24">
        <v>23</v>
      </c>
      <c r="C24">
        <v>89.2</v>
      </c>
      <c r="D24">
        <v>89.6</v>
      </c>
      <c r="E24">
        <v>78.900000000000006</v>
      </c>
      <c r="F24">
        <v>91.9</v>
      </c>
      <c r="G24">
        <v>55.6</v>
      </c>
      <c r="H24">
        <v>82.6</v>
      </c>
      <c r="I24">
        <v>100</v>
      </c>
      <c r="J24">
        <v>33</v>
      </c>
      <c r="K24">
        <v>82.9</v>
      </c>
      <c r="L24">
        <v>82.1</v>
      </c>
      <c r="M24">
        <v>71.8</v>
      </c>
      <c r="N24">
        <v>76.599999999999994</v>
      </c>
      <c r="O24">
        <v>100</v>
      </c>
      <c r="P24">
        <v>84.5</v>
      </c>
      <c r="Q24">
        <v>65.099999999999994</v>
      </c>
    </row>
    <row r="25" spans="1:17">
      <c r="A25" t="s">
        <v>40</v>
      </c>
      <c r="B25">
        <v>24</v>
      </c>
      <c r="C25">
        <v>88.6</v>
      </c>
      <c r="D25">
        <v>99.1</v>
      </c>
      <c r="E25">
        <v>94.7</v>
      </c>
      <c r="F25">
        <v>80.8</v>
      </c>
      <c r="G25">
        <v>88.3</v>
      </c>
      <c r="H25">
        <v>92.3</v>
      </c>
      <c r="I25">
        <v>70.400000000000006</v>
      </c>
      <c r="J25">
        <v>30</v>
      </c>
      <c r="K25">
        <v>84.1</v>
      </c>
      <c r="L25">
        <v>97.3</v>
      </c>
      <c r="M25">
        <v>93.7</v>
      </c>
      <c r="N25">
        <v>68.8</v>
      </c>
      <c r="O25">
        <v>63.1</v>
      </c>
      <c r="P25">
        <v>90.9</v>
      </c>
      <c r="Q25">
        <v>95.2</v>
      </c>
    </row>
    <row r="26" spans="1:17">
      <c r="A26" t="s">
        <v>41</v>
      </c>
      <c r="B26">
        <v>25</v>
      </c>
      <c r="C26">
        <v>88.5</v>
      </c>
      <c r="D26">
        <v>99.6</v>
      </c>
      <c r="E26">
        <v>99.5</v>
      </c>
      <c r="F26">
        <v>87.5</v>
      </c>
      <c r="G26">
        <v>47.8</v>
      </c>
      <c r="H26">
        <v>36.1</v>
      </c>
      <c r="I26">
        <v>84.2</v>
      </c>
      <c r="J26">
        <v>24</v>
      </c>
      <c r="K26">
        <v>86</v>
      </c>
      <c r="L26">
        <v>99</v>
      </c>
      <c r="M26">
        <v>99.2</v>
      </c>
      <c r="N26">
        <v>85.6</v>
      </c>
      <c r="O26">
        <v>79.5</v>
      </c>
      <c r="P26">
        <v>43.3</v>
      </c>
      <c r="Q26">
        <v>28.1</v>
      </c>
    </row>
    <row r="27" spans="1:17">
      <c r="A27" t="s">
        <v>42</v>
      </c>
      <c r="B27">
        <v>26</v>
      </c>
      <c r="C27">
        <v>88.4</v>
      </c>
      <c r="D27">
        <v>100</v>
      </c>
      <c r="E27">
        <v>99.9</v>
      </c>
      <c r="F27">
        <v>46.9</v>
      </c>
      <c r="G27">
        <v>96.8</v>
      </c>
      <c r="H27">
        <v>79.3</v>
      </c>
      <c r="I27">
        <v>99.9</v>
      </c>
      <c r="J27">
        <v>28</v>
      </c>
      <c r="K27">
        <v>85.2</v>
      </c>
      <c r="L27">
        <v>100</v>
      </c>
      <c r="M27">
        <v>99.9</v>
      </c>
      <c r="N27">
        <v>31.4</v>
      </c>
      <c r="O27">
        <v>99.8</v>
      </c>
      <c r="P27">
        <v>98.1</v>
      </c>
      <c r="Q27">
        <v>79.2</v>
      </c>
    </row>
    <row r="28" spans="1:17">
      <c r="A28" t="s">
        <v>43</v>
      </c>
      <c r="B28">
        <v>27</v>
      </c>
      <c r="C28">
        <v>88.2</v>
      </c>
      <c r="D28">
        <v>100</v>
      </c>
      <c r="E28">
        <v>99.7</v>
      </c>
      <c r="F28">
        <v>74.2</v>
      </c>
      <c r="G28">
        <v>57.4</v>
      </c>
      <c r="H28">
        <v>49</v>
      </c>
      <c r="I28">
        <v>89.6</v>
      </c>
      <c r="J28">
        <v>31</v>
      </c>
      <c r="K28">
        <v>84</v>
      </c>
      <c r="L28">
        <v>100</v>
      </c>
      <c r="M28">
        <v>99.6</v>
      </c>
      <c r="N28">
        <v>61.6</v>
      </c>
      <c r="O28">
        <v>87.6</v>
      </c>
      <c r="P28">
        <v>34.1</v>
      </c>
      <c r="Q28">
        <v>50.7</v>
      </c>
    </row>
    <row r="29" spans="1:17">
      <c r="A29" t="s">
        <v>44</v>
      </c>
      <c r="B29">
        <v>28</v>
      </c>
      <c r="C29">
        <v>88</v>
      </c>
      <c r="D29">
        <v>94.3</v>
      </c>
      <c r="E29">
        <v>91.8</v>
      </c>
      <c r="F29">
        <v>65.8</v>
      </c>
      <c r="G29">
        <v>100</v>
      </c>
      <c r="H29">
        <v>97</v>
      </c>
      <c r="I29">
        <v>89.4</v>
      </c>
      <c r="J29">
        <v>36</v>
      </c>
      <c r="K29">
        <v>81.8</v>
      </c>
      <c r="L29">
        <v>91.1</v>
      </c>
      <c r="M29">
        <v>86</v>
      </c>
      <c r="N29">
        <v>45.7</v>
      </c>
      <c r="O29">
        <v>87.5</v>
      </c>
      <c r="P29">
        <v>100</v>
      </c>
      <c r="Q29">
        <v>98.7</v>
      </c>
    </row>
    <row r="30" spans="1:17">
      <c r="A30" t="s">
        <v>45</v>
      </c>
      <c r="B30">
        <v>29</v>
      </c>
      <c r="C30">
        <v>87.9</v>
      </c>
      <c r="D30">
        <v>96.4</v>
      </c>
      <c r="E30">
        <v>84.6</v>
      </c>
      <c r="F30">
        <v>99.8</v>
      </c>
      <c r="H30">
        <v>57.4</v>
      </c>
      <c r="I30">
        <v>85.4</v>
      </c>
      <c r="J30">
        <v>24</v>
      </c>
      <c r="K30">
        <v>86</v>
      </c>
      <c r="L30">
        <v>94</v>
      </c>
      <c r="M30">
        <v>78.3</v>
      </c>
      <c r="N30">
        <v>99.2</v>
      </c>
      <c r="O30">
        <v>86</v>
      </c>
      <c r="Q30">
        <v>56.7</v>
      </c>
    </row>
    <row r="31" spans="1:17">
      <c r="A31" t="s">
        <v>46</v>
      </c>
      <c r="B31">
        <v>30</v>
      </c>
      <c r="C31">
        <v>87.8</v>
      </c>
      <c r="D31">
        <v>99.5</v>
      </c>
      <c r="E31">
        <v>97.4</v>
      </c>
      <c r="F31">
        <v>84.5</v>
      </c>
      <c r="G31">
        <v>100</v>
      </c>
      <c r="H31">
        <v>98.6</v>
      </c>
      <c r="I31">
        <v>56.3</v>
      </c>
      <c r="J31">
        <v>27</v>
      </c>
      <c r="K31">
        <v>85.4</v>
      </c>
      <c r="L31">
        <v>98.9</v>
      </c>
      <c r="M31">
        <v>93.8</v>
      </c>
      <c r="N31">
        <v>84</v>
      </c>
      <c r="O31">
        <v>47.3</v>
      </c>
      <c r="P31">
        <v>100</v>
      </c>
      <c r="Q31">
        <v>99.3</v>
      </c>
    </row>
    <row r="32" spans="1:17">
      <c r="A32" t="s">
        <v>47</v>
      </c>
      <c r="B32">
        <v>30</v>
      </c>
      <c r="C32">
        <v>87.8</v>
      </c>
      <c r="D32">
        <v>99.9</v>
      </c>
      <c r="E32">
        <v>91.4</v>
      </c>
      <c r="F32">
        <v>81.3</v>
      </c>
      <c r="G32">
        <v>65.400000000000006</v>
      </c>
      <c r="H32">
        <v>42.2</v>
      </c>
      <c r="I32">
        <v>84.5</v>
      </c>
      <c r="J32">
        <v>23</v>
      </c>
      <c r="K32">
        <v>86.4</v>
      </c>
      <c r="L32">
        <v>99.6</v>
      </c>
      <c r="M32">
        <v>89.6</v>
      </c>
      <c r="N32">
        <v>86.7</v>
      </c>
      <c r="O32">
        <v>71.7</v>
      </c>
      <c r="P32">
        <v>80.8</v>
      </c>
      <c r="Q32">
        <v>37.9</v>
      </c>
    </row>
    <row r="33" spans="1:17">
      <c r="A33" t="s">
        <v>48</v>
      </c>
      <c r="B33">
        <v>32</v>
      </c>
      <c r="C33">
        <v>87.7</v>
      </c>
      <c r="D33">
        <v>94</v>
      </c>
      <c r="E33">
        <v>81.099999999999994</v>
      </c>
      <c r="F33">
        <v>92.3</v>
      </c>
      <c r="H33">
        <v>51.7</v>
      </c>
      <c r="I33">
        <v>96.4</v>
      </c>
      <c r="J33">
        <v>26</v>
      </c>
      <c r="K33">
        <v>85.7</v>
      </c>
      <c r="L33">
        <v>90.2</v>
      </c>
      <c r="M33">
        <v>76.7</v>
      </c>
      <c r="N33">
        <v>94.3</v>
      </c>
      <c r="O33">
        <v>94.4</v>
      </c>
      <c r="P33">
        <v>33.4</v>
      </c>
      <c r="Q33">
        <v>51.7</v>
      </c>
    </row>
    <row r="34" spans="1:17">
      <c r="A34" t="s">
        <v>49</v>
      </c>
      <c r="B34">
        <v>33</v>
      </c>
      <c r="C34">
        <v>87.2</v>
      </c>
      <c r="D34">
        <v>99.3</v>
      </c>
      <c r="E34">
        <v>99.9</v>
      </c>
      <c r="F34">
        <v>79.400000000000006</v>
      </c>
      <c r="G34">
        <v>83.9</v>
      </c>
      <c r="H34">
        <v>97.1</v>
      </c>
      <c r="I34">
        <v>61.9</v>
      </c>
      <c r="J34">
        <v>29</v>
      </c>
      <c r="K34">
        <v>84.8</v>
      </c>
      <c r="L34">
        <v>97.9</v>
      </c>
      <c r="M34">
        <v>99.7</v>
      </c>
      <c r="N34">
        <v>76.900000000000006</v>
      </c>
      <c r="O34">
        <v>53.5</v>
      </c>
      <c r="P34">
        <v>90.1</v>
      </c>
      <c r="Q34">
        <v>98.6</v>
      </c>
    </row>
    <row r="35" spans="1:17">
      <c r="A35" t="s">
        <v>50</v>
      </c>
      <c r="B35">
        <v>34</v>
      </c>
      <c r="C35">
        <v>87.1</v>
      </c>
      <c r="D35">
        <v>99.9</v>
      </c>
      <c r="E35">
        <v>95.6</v>
      </c>
      <c r="F35">
        <v>82.6</v>
      </c>
      <c r="G35">
        <v>97.1</v>
      </c>
      <c r="H35">
        <v>90.3</v>
      </c>
      <c r="I35">
        <v>57.3</v>
      </c>
      <c r="J35">
        <v>32</v>
      </c>
      <c r="K35">
        <v>83.8</v>
      </c>
      <c r="L35">
        <v>99.8</v>
      </c>
      <c r="M35">
        <v>92.8</v>
      </c>
      <c r="N35">
        <v>74.5</v>
      </c>
      <c r="O35">
        <v>50</v>
      </c>
      <c r="P35">
        <v>97.2</v>
      </c>
      <c r="Q35">
        <v>93.1</v>
      </c>
    </row>
    <row r="36" spans="1:17">
      <c r="A36" t="s">
        <v>51</v>
      </c>
      <c r="B36">
        <v>35</v>
      </c>
      <c r="C36">
        <v>86.2</v>
      </c>
      <c r="D36">
        <v>93.8</v>
      </c>
      <c r="E36">
        <v>100</v>
      </c>
      <c r="F36">
        <v>65</v>
      </c>
      <c r="G36">
        <v>100</v>
      </c>
      <c r="H36">
        <v>100</v>
      </c>
      <c r="I36">
        <v>77.599999999999994</v>
      </c>
      <c r="J36">
        <v>37</v>
      </c>
      <c r="K36">
        <v>81.7</v>
      </c>
      <c r="L36">
        <v>88.8</v>
      </c>
      <c r="M36">
        <v>100</v>
      </c>
      <c r="N36">
        <v>57.1</v>
      </c>
      <c r="O36">
        <v>72.3</v>
      </c>
      <c r="P36">
        <v>100</v>
      </c>
      <c r="Q36">
        <v>100</v>
      </c>
    </row>
    <row r="37" spans="1:17">
      <c r="A37" t="s">
        <v>52</v>
      </c>
      <c r="B37">
        <v>36</v>
      </c>
      <c r="C37">
        <v>85.3</v>
      </c>
      <c r="D37">
        <v>99.2</v>
      </c>
      <c r="E37">
        <v>96.6</v>
      </c>
      <c r="F37">
        <v>84.2</v>
      </c>
      <c r="G37">
        <v>30.2</v>
      </c>
      <c r="I37">
        <v>79</v>
      </c>
      <c r="J37">
        <v>35</v>
      </c>
      <c r="K37">
        <v>82.1</v>
      </c>
      <c r="L37">
        <v>98.5</v>
      </c>
      <c r="M37">
        <v>96.1</v>
      </c>
      <c r="N37">
        <v>82.1</v>
      </c>
      <c r="O37">
        <v>72.900000000000006</v>
      </c>
      <c r="P37">
        <v>26</v>
      </c>
    </row>
    <row r="38" spans="1:17">
      <c r="A38" t="s">
        <v>53</v>
      </c>
      <c r="B38">
        <v>37</v>
      </c>
      <c r="C38">
        <v>85</v>
      </c>
      <c r="D38">
        <v>92.1</v>
      </c>
      <c r="E38">
        <v>98.2</v>
      </c>
      <c r="F38">
        <v>79.7</v>
      </c>
      <c r="G38">
        <v>86.1</v>
      </c>
      <c r="H38">
        <v>81.2</v>
      </c>
      <c r="I38">
        <v>69</v>
      </c>
      <c r="J38">
        <v>41</v>
      </c>
      <c r="K38">
        <v>79.599999999999994</v>
      </c>
      <c r="L38">
        <v>85.5</v>
      </c>
      <c r="M38">
        <v>94.8</v>
      </c>
      <c r="N38">
        <v>73.8</v>
      </c>
      <c r="O38">
        <v>62.7</v>
      </c>
      <c r="P38">
        <v>88.8</v>
      </c>
      <c r="Q38">
        <v>82.4</v>
      </c>
    </row>
    <row r="39" spans="1:17">
      <c r="A39" t="s">
        <v>54</v>
      </c>
      <c r="B39">
        <v>38</v>
      </c>
      <c r="C39">
        <v>84.9</v>
      </c>
      <c r="D39">
        <v>99.9</v>
      </c>
      <c r="E39">
        <v>96.6</v>
      </c>
      <c r="F39">
        <v>94.1</v>
      </c>
      <c r="I39">
        <v>71.5</v>
      </c>
      <c r="J39">
        <v>37</v>
      </c>
      <c r="K39">
        <v>81.7</v>
      </c>
      <c r="L39">
        <v>99.7</v>
      </c>
      <c r="M39">
        <v>92.6</v>
      </c>
      <c r="N39">
        <v>95.3</v>
      </c>
      <c r="O39">
        <v>60.3</v>
      </c>
    </row>
    <row r="40" spans="1:17">
      <c r="A40" t="s">
        <v>55</v>
      </c>
      <c r="B40">
        <v>39</v>
      </c>
      <c r="C40">
        <v>84.8</v>
      </c>
      <c r="D40">
        <v>100</v>
      </c>
      <c r="E40">
        <v>99.9</v>
      </c>
      <c r="F40">
        <v>96.3</v>
      </c>
      <c r="I40">
        <v>64.900000000000006</v>
      </c>
      <c r="J40">
        <v>34</v>
      </c>
      <c r="K40">
        <v>82.6</v>
      </c>
      <c r="L40">
        <v>100</v>
      </c>
      <c r="M40">
        <v>99.6</v>
      </c>
      <c r="N40">
        <v>92.2</v>
      </c>
      <c r="O40">
        <v>64.400000000000006</v>
      </c>
    </row>
    <row r="41" spans="1:17">
      <c r="A41" t="s">
        <v>56</v>
      </c>
      <c r="B41">
        <v>40</v>
      </c>
      <c r="C41">
        <v>83.8</v>
      </c>
      <c r="D41">
        <v>73.5</v>
      </c>
      <c r="E41">
        <v>99.6</v>
      </c>
      <c r="F41">
        <v>99.2</v>
      </c>
      <c r="G41">
        <v>96.2</v>
      </c>
      <c r="H41">
        <v>88.5</v>
      </c>
      <c r="I41">
        <v>75.7</v>
      </c>
      <c r="J41">
        <v>53</v>
      </c>
      <c r="K41">
        <v>75.7</v>
      </c>
      <c r="L41">
        <v>62.7</v>
      </c>
      <c r="M41">
        <v>99.6</v>
      </c>
      <c r="N41">
        <v>99.4</v>
      </c>
      <c r="O41">
        <v>56</v>
      </c>
      <c r="P41">
        <v>96.9</v>
      </c>
      <c r="Q41">
        <v>90.9</v>
      </c>
    </row>
    <row r="42" spans="1:17">
      <c r="A42" t="s">
        <v>57</v>
      </c>
      <c r="B42">
        <v>41</v>
      </c>
      <c r="C42">
        <v>83.7</v>
      </c>
      <c r="D42">
        <v>99.9</v>
      </c>
      <c r="E42">
        <v>99.8</v>
      </c>
      <c r="F42">
        <v>73</v>
      </c>
      <c r="G42">
        <v>50.5</v>
      </c>
      <c r="H42">
        <v>45.2</v>
      </c>
      <c r="I42">
        <v>70.8</v>
      </c>
      <c r="J42">
        <v>39</v>
      </c>
      <c r="K42">
        <v>81.3</v>
      </c>
      <c r="L42">
        <v>99.8</v>
      </c>
      <c r="M42">
        <v>99.8</v>
      </c>
      <c r="N42">
        <v>66.400000000000006</v>
      </c>
      <c r="O42">
        <v>64.8</v>
      </c>
      <c r="P42">
        <v>53.6</v>
      </c>
      <c r="Q42">
        <v>49.6</v>
      </c>
    </row>
    <row r="43" spans="1:17">
      <c r="A43" t="s">
        <v>58</v>
      </c>
      <c r="B43">
        <v>42</v>
      </c>
      <c r="C43">
        <v>83.1</v>
      </c>
      <c r="D43">
        <v>99.8</v>
      </c>
      <c r="E43">
        <v>99.8</v>
      </c>
      <c r="G43">
        <v>80.099999999999994</v>
      </c>
      <c r="H43">
        <v>97.9</v>
      </c>
      <c r="I43">
        <v>80.900000000000006</v>
      </c>
      <c r="J43">
        <v>42</v>
      </c>
      <c r="K43">
        <v>79.5</v>
      </c>
      <c r="L43">
        <v>99.7</v>
      </c>
      <c r="M43">
        <v>99.2</v>
      </c>
      <c r="N43">
        <v>27.5</v>
      </c>
      <c r="O43">
        <v>75.099999999999994</v>
      </c>
      <c r="P43">
        <v>82.6</v>
      </c>
      <c r="Q43">
        <v>99.3</v>
      </c>
    </row>
    <row r="44" spans="1:17">
      <c r="A44" t="s">
        <v>59</v>
      </c>
      <c r="B44">
        <v>43</v>
      </c>
      <c r="C44">
        <v>82.6</v>
      </c>
      <c r="D44">
        <v>89.4</v>
      </c>
      <c r="E44">
        <v>86.6</v>
      </c>
      <c r="F44">
        <v>78.5</v>
      </c>
      <c r="I44">
        <v>100</v>
      </c>
      <c r="J44">
        <v>46</v>
      </c>
      <c r="K44">
        <v>77.900000000000006</v>
      </c>
      <c r="L44">
        <v>85.5</v>
      </c>
      <c r="M44">
        <v>83</v>
      </c>
      <c r="N44">
        <v>69.2</v>
      </c>
      <c r="O44">
        <v>99.9</v>
      </c>
      <c r="P44">
        <v>23.5</v>
      </c>
    </row>
    <row r="45" spans="1:17">
      <c r="A45" t="s">
        <v>60</v>
      </c>
      <c r="B45">
        <v>44</v>
      </c>
      <c r="C45">
        <v>82.5</v>
      </c>
      <c r="D45">
        <v>98</v>
      </c>
      <c r="E45">
        <v>71.3</v>
      </c>
      <c r="F45">
        <v>66.8</v>
      </c>
      <c r="G45">
        <v>31.3</v>
      </c>
      <c r="H45">
        <v>42.4</v>
      </c>
      <c r="I45">
        <v>94.5</v>
      </c>
      <c r="J45">
        <v>40</v>
      </c>
      <c r="K45">
        <v>80.599999999999994</v>
      </c>
      <c r="L45">
        <v>95.9</v>
      </c>
      <c r="M45">
        <v>62.8</v>
      </c>
      <c r="N45">
        <v>64.900000000000006</v>
      </c>
      <c r="O45">
        <v>92.1</v>
      </c>
      <c r="P45">
        <v>52.9</v>
      </c>
      <c r="Q45">
        <v>39.1</v>
      </c>
    </row>
    <row r="46" spans="1:17">
      <c r="A46" t="s">
        <v>61</v>
      </c>
      <c r="B46">
        <v>45</v>
      </c>
      <c r="C46">
        <v>81.900000000000006</v>
      </c>
      <c r="D46">
        <v>99.5</v>
      </c>
      <c r="E46">
        <v>99.4</v>
      </c>
      <c r="G46">
        <v>99.4</v>
      </c>
      <c r="H46">
        <v>89.8</v>
      </c>
      <c r="I46">
        <v>72.7</v>
      </c>
      <c r="J46">
        <v>46</v>
      </c>
      <c r="K46">
        <v>77.900000000000006</v>
      </c>
      <c r="L46">
        <v>99.1</v>
      </c>
      <c r="M46">
        <v>98.1</v>
      </c>
      <c r="N46">
        <v>25.7</v>
      </c>
      <c r="O46">
        <v>67.099999999999994</v>
      </c>
      <c r="P46">
        <v>99.8</v>
      </c>
      <c r="Q46">
        <v>94.9</v>
      </c>
    </row>
    <row r="47" spans="1:17">
      <c r="A47" t="s">
        <v>62</v>
      </c>
      <c r="B47">
        <v>46</v>
      </c>
      <c r="C47">
        <v>81.8</v>
      </c>
      <c r="D47">
        <v>96.9</v>
      </c>
      <c r="E47">
        <v>99.6</v>
      </c>
      <c r="G47">
        <v>100</v>
      </c>
      <c r="H47">
        <v>92.7</v>
      </c>
      <c r="I47">
        <v>80</v>
      </c>
      <c r="J47">
        <v>49</v>
      </c>
      <c r="K47">
        <v>77.8</v>
      </c>
      <c r="L47">
        <v>95.3</v>
      </c>
      <c r="M47">
        <v>98.7</v>
      </c>
      <c r="O47">
        <v>77.099999999999994</v>
      </c>
      <c r="P47">
        <v>100</v>
      </c>
      <c r="Q47">
        <v>95.2</v>
      </c>
    </row>
    <row r="48" spans="1:17">
      <c r="A48" t="s">
        <v>63</v>
      </c>
      <c r="B48">
        <v>46</v>
      </c>
      <c r="C48">
        <v>81.8</v>
      </c>
      <c r="D48">
        <v>95.6</v>
      </c>
      <c r="E48">
        <v>91.3</v>
      </c>
      <c r="F48">
        <v>41.9</v>
      </c>
      <c r="G48">
        <v>99.6</v>
      </c>
      <c r="H48">
        <v>82.4</v>
      </c>
      <c r="I48">
        <v>84</v>
      </c>
      <c r="J48">
        <v>51</v>
      </c>
      <c r="K48">
        <v>77.599999999999994</v>
      </c>
      <c r="L48">
        <v>93.4</v>
      </c>
      <c r="M48">
        <v>82.7</v>
      </c>
      <c r="N48">
        <v>33.1</v>
      </c>
      <c r="O48">
        <v>79.900000000000006</v>
      </c>
      <c r="P48">
        <v>100</v>
      </c>
      <c r="Q48">
        <v>84.6</v>
      </c>
    </row>
    <row r="49" spans="1:17">
      <c r="A49" t="s">
        <v>64</v>
      </c>
      <c r="B49">
        <v>48</v>
      </c>
      <c r="C49">
        <v>81.599999999999994</v>
      </c>
      <c r="D49">
        <v>90.4</v>
      </c>
      <c r="E49">
        <v>99.7</v>
      </c>
      <c r="F49">
        <v>62.4</v>
      </c>
      <c r="G49">
        <v>93.5</v>
      </c>
      <c r="H49">
        <v>98.1</v>
      </c>
      <c r="I49">
        <v>66.3</v>
      </c>
      <c r="J49">
        <v>51</v>
      </c>
      <c r="K49">
        <v>77.599999999999994</v>
      </c>
      <c r="L49">
        <v>83.9</v>
      </c>
      <c r="M49">
        <v>98.9</v>
      </c>
      <c r="N49">
        <v>62.9</v>
      </c>
      <c r="O49">
        <v>58.2</v>
      </c>
      <c r="P49">
        <v>96</v>
      </c>
      <c r="Q49">
        <v>99</v>
      </c>
    </row>
    <row r="50" spans="1:17">
      <c r="A50" t="s">
        <v>65</v>
      </c>
      <c r="B50">
        <v>49</v>
      </c>
      <c r="C50">
        <v>81.5</v>
      </c>
      <c r="D50">
        <v>81.900000000000006</v>
      </c>
      <c r="E50">
        <v>71.2</v>
      </c>
      <c r="F50">
        <v>81.7</v>
      </c>
      <c r="G50">
        <v>49.4</v>
      </c>
      <c r="H50">
        <v>66.2</v>
      </c>
      <c r="I50">
        <v>96.6</v>
      </c>
      <c r="J50">
        <v>49</v>
      </c>
      <c r="K50">
        <v>77.8</v>
      </c>
      <c r="L50">
        <v>73.5</v>
      </c>
      <c r="M50">
        <v>68.3</v>
      </c>
      <c r="N50">
        <v>78.2</v>
      </c>
      <c r="O50">
        <v>95.5</v>
      </c>
      <c r="P50">
        <v>69</v>
      </c>
      <c r="Q50">
        <v>66.7</v>
      </c>
    </row>
    <row r="51" spans="1:17">
      <c r="A51" t="s">
        <v>66</v>
      </c>
      <c r="B51">
        <v>50</v>
      </c>
      <c r="C51">
        <v>81.2</v>
      </c>
      <c r="D51">
        <v>99.6</v>
      </c>
      <c r="E51">
        <v>95.8</v>
      </c>
      <c r="F51">
        <v>47</v>
      </c>
      <c r="G51">
        <v>85.4</v>
      </c>
      <c r="H51">
        <v>63.2</v>
      </c>
      <c r="I51">
        <v>73.7</v>
      </c>
      <c r="J51">
        <v>45</v>
      </c>
      <c r="K51">
        <v>78</v>
      </c>
      <c r="L51">
        <v>99.1</v>
      </c>
      <c r="M51">
        <v>95.5</v>
      </c>
      <c r="N51">
        <v>38.1</v>
      </c>
      <c r="O51">
        <v>66.8</v>
      </c>
      <c r="P51">
        <v>87.2</v>
      </c>
      <c r="Q51">
        <v>68.3</v>
      </c>
    </row>
    <row r="52" spans="1:17">
      <c r="A52" t="s">
        <v>67</v>
      </c>
      <c r="B52">
        <v>51</v>
      </c>
      <c r="C52">
        <v>81.099999999999994</v>
      </c>
      <c r="D52">
        <v>95.4</v>
      </c>
      <c r="E52">
        <v>85.6</v>
      </c>
      <c r="F52">
        <v>69.3</v>
      </c>
      <c r="G52">
        <v>97.8</v>
      </c>
      <c r="H52">
        <v>63.7</v>
      </c>
      <c r="I52">
        <v>61.2</v>
      </c>
      <c r="J52">
        <v>44</v>
      </c>
      <c r="K52">
        <v>78.099999999999994</v>
      </c>
      <c r="L52">
        <v>92.4</v>
      </c>
      <c r="M52">
        <v>82</v>
      </c>
      <c r="N52">
        <v>65.900000000000006</v>
      </c>
      <c r="O52">
        <v>53.4</v>
      </c>
      <c r="P52">
        <v>99.5</v>
      </c>
      <c r="Q52">
        <v>79.900000000000006</v>
      </c>
    </row>
    <row r="53" spans="1:17">
      <c r="A53" t="s">
        <v>68</v>
      </c>
      <c r="B53">
        <v>51</v>
      </c>
      <c r="C53">
        <v>81.099999999999994</v>
      </c>
      <c r="D53">
        <v>94.1</v>
      </c>
      <c r="E53">
        <v>96.9</v>
      </c>
      <c r="F53">
        <v>61.3</v>
      </c>
      <c r="G53">
        <v>52.2</v>
      </c>
      <c r="H53">
        <v>49.4</v>
      </c>
      <c r="I53">
        <v>81</v>
      </c>
      <c r="J53">
        <v>43</v>
      </c>
      <c r="K53">
        <v>79.400000000000006</v>
      </c>
      <c r="L53">
        <v>90.8</v>
      </c>
      <c r="M53">
        <v>95.3</v>
      </c>
      <c r="N53">
        <v>65.599999999999994</v>
      </c>
      <c r="O53">
        <v>73.900000000000006</v>
      </c>
      <c r="P53">
        <v>66.7</v>
      </c>
      <c r="Q53">
        <v>46.5</v>
      </c>
    </row>
    <row r="54" spans="1:17">
      <c r="A54" t="s">
        <v>69</v>
      </c>
      <c r="B54">
        <v>53</v>
      </c>
      <c r="C54">
        <v>80.5</v>
      </c>
      <c r="D54">
        <v>98.8</v>
      </c>
      <c r="E54">
        <v>97.8</v>
      </c>
      <c r="F54">
        <v>94.8</v>
      </c>
      <c r="H54">
        <v>82.3</v>
      </c>
      <c r="J54">
        <v>46</v>
      </c>
      <c r="K54">
        <v>77.900000000000006</v>
      </c>
      <c r="L54">
        <v>97.3</v>
      </c>
      <c r="M54">
        <v>96.2</v>
      </c>
      <c r="N54">
        <v>95</v>
      </c>
      <c r="O54">
        <v>28.3</v>
      </c>
      <c r="Q54">
        <v>82.4</v>
      </c>
    </row>
    <row r="55" spans="1:17">
      <c r="A55" t="s">
        <v>70</v>
      </c>
      <c r="B55">
        <v>54</v>
      </c>
      <c r="C55">
        <v>80.3</v>
      </c>
      <c r="D55">
        <v>97.4</v>
      </c>
      <c r="E55">
        <v>62.1</v>
      </c>
      <c r="F55">
        <v>85.7</v>
      </c>
      <c r="G55">
        <v>51.6</v>
      </c>
      <c r="H55">
        <v>36.1</v>
      </c>
      <c r="I55">
        <v>66.900000000000006</v>
      </c>
      <c r="J55">
        <v>53</v>
      </c>
      <c r="K55">
        <v>75.7</v>
      </c>
      <c r="L55">
        <v>94.5</v>
      </c>
      <c r="M55">
        <v>55.5</v>
      </c>
      <c r="N55">
        <v>84.2</v>
      </c>
      <c r="O55">
        <v>56.4</v>
      </c>
      <c r="P55">
        <v>52.7</v>
      </c>
      <c r="Q55">
        <v>33.1</v>
      </c>
    </row>
    <row r="56" spans="1:17">
      <c r="A56" t="s">
        <v>71</v>
      </c>
      <c r="B56">
        <v>55</v>
      </c>
      <c r="C56">
        <v>80.2</v>
      </c>
      <c r="D56">
        <v>95.1</v>
      </c>
      <c r="E56">
        <v>88.1</v>
      </c>
      <c r="F56">
        <v>54.3</v>
      </c>
      <c r="G56">
        <v>70</v>
      </c>
      <c r="H56">
        <v>37.799999999999997</v>
      </c>
      <c r="I56">
        <v>84.4</v>
      </c>
      <c r="J56">
        <v>57</v>
      </c>
      <c r="K56">
        <v>74.3</v>
      </c>
      <c r="L56">
        <v>91.4</v>
      </c>
      <c r="M56">
        <v>77.5</v>
      </c>
      <c r="N56">
        <v>42.8</v>
      </c>
      <c r="O56">
        <v>80.2</v>
      </c>
      <c r="P56">
        <v>72.400000000000006</v>
      </c>
      <c r="Q56">
        <v>35.299999999999997</v>
      </c>
    </row>
    <row r="57" spans="1:17">
      <c r="A57" t="s">
        <v>72</v>
      </c>
      <c r="B57">
        <v>56</v>
      </c>
      <c r="C57">
        <v>79.400000000000006</v>
      </c>
      <c r="D57">
        <v>86.2</v>
      </c>
      <c r="E57">
        <v>84.5</v>
      </c>
      <c r="F57">
        <v>87.2</v>
      </c>
      <c r="I57">
        <v>80.400000000000006</v>
      </c>
      <c r="J57">
        <v>56</v>
      </c>
      <c r="K57">
        <v>74.900000000000006</v>
      </c>
      <c r="L57">
        <v>82.7</v>
      </c>
      <c r="M57">
        <v>77.400000000000006</v>
      </c>
      <c r="N57">
        <v>90.4</v>
      </c>
      <c r="O57">
        <v>67.5</v>
      </c>
      <c r="P57">
        <v>25.3</v>
      </c>
      <c r="Q57">
        <v>26.3</v>
      </c>
    </row>
    <row r="58" spans="1:17">
      <c r="A58" t="s">
        <v>73</v>
      </c>
      <c r="B58">
        <v>57</v>
      </c>
      <c r="C58">
        <v>79.2</v>
      </c>
      <c r="D58">
        <v>72.7</v>
      </c>
      <c r="E58">
        <v>50.7</v>
      </c>
      <c r="F58">
        <v>81.900000000000006</v>
      </c>
      <c r="G58">
        <v>100</v>
      </c>
      <c r="H58">
        <v>95.4</v>
      </c>
      <c r="I58">
        <v>93.4</v>
      </c>
      <c r="J58">
        <v>55</v>
      </c>
      <c r="K58">
        <v>75.400000000000006</v>
      </c>
      <c r="L58">
        <v>64.8</v>
      </c>
      <c r="M58">
        <v>43.9</v>
      </c>
      <c r="N58">
        <v>83</v>
      </c>
      <c r="O58">
        <v>91.4</v>
      </c>
      <c r="P58">
        <v>100</v>
      </c>
      <c r="Q58">
        <v>98.4</v>
      </c>
    </row>
    <row r="59" spans="1:17">
      <c r="A59" t="s">
        <v>74</v>
      </c>
      <c r="B59">
        <v>58</v>
      </c>
      <c r="C59">
        <v>78.3</v>
      </c>
      <c r="D59">
        <v>92.5</v>
      </c>
      <c r="E59">
        <v>80.900000000000006</v>
      </c>
      <c r="F59">
        <v>86.8</v>
      </c>
      <c r="I59">
        <v>69.2</v>
      </c>
      <c r="J59">
        <v>63</v>
      </c>
      <c r="K59">
        <v>71.7</v>
      </c>
      <c r="L59">
        <v>88.6</v>
      </c>
      <c r="M59">
        <v>68.2</v>
      </c>
      <c r="N59">
        <v>83.1</v>
      </c>
      <c r="O59">
        <v>57</v>
      </c>
    </row>
    <row r="60" spans="1:17">
      <c r="A60" t="s">
        <v>75</v>
      </c>
      <c r="B60">
        <v>59</v>
      </c>
      <c r="C60">
        <v>77.5</v>
      </c>
      <c r="D60">
        <v>97.7</v>
      </c>
      <c r="E60">
        <v>75.8</v>
      </c>
      <c r="G60">
        <v>62.1</v>
      </c>
      <c r="H60">
        <v>70</v>
      </c>
      <c r="I60">
        <v>98.2</v>
      </c>
      <c r="J60">
        <v>66</v>
      </c>
      <c r="K60">
        <v>71.400000000000006</v>
      </c>
      <c r="L60">
        <v>95.1</v>
      </c>
      <c r="M60">
        <v>62.2</v>
      </c>
      <c r="O60">
        <v>93.8</v>
      </c>
      <c r="P60">
        <v>35.299999999999997</v>
      </c>
      <c r="Q60">
        <v>71.2</v>
      </c>
    </row>
    <row r="61" spans="1:17">
      <c r="A61" t="s">
        <v>76</v>
      </c>
      <c r="B61">
        <v>60</v>
      </c>
      <c r="C61">
        <v>77.3</v>
      </c>
      <c r="D61">
        <v>90.4</v>
      </c>
      <c r="E61">
        <v>98.3</v>
      </c>
      <c r="F61">
        <v>90.3</v>
      </c>
      <c r="G61">
        <v>53</v>
      </c>
      <c r="H61">
        <v>65.2</v>
      </c>
      <c r="J61">
        <v>60</v>
      </c>
      <c r="K61">
        <v>72.400000000000006</v>
      </c>
      <c r="L61">
        <v>85</v>
      </c>
      <c r="M61">
        <v>97.6</v>
      </c>
      <c r="N61">
        <v>86.4</v>
      </c>
      <c r="O61">
        <v>28.9</v>
      </c>
      <c r="P61">
        <v>53.7</v>
      </c>
      <c r="Q61">
        <v>57</v>
      </c>
    </row>
    <row r="62" spans="1:17">
      <c r="A62" t="s">
        <v>77</v>
      </c>
      <c r="B62">
        <v>61</v>
      </c>
      <c r="C62">
        <v>77</v>
      </c>
      <c r="D62">
        <v>75.400000000000006</v>
      </c>
      <c r="E62">
        <v>98.4</v>
      </c>
      <c r="F62">
        <v>48.7</v>
      </c>
      <c r="G62">
        <v>91.7</v>
      </c>
      <c r="H62">
        <v>88.1</v>
      </c>
      <c r="I62">
        <v>90.6</v>
      </c>
      <c r="J62">
        <v>74</v>
      </c>
      <c r="K62">
        <v>68.8</v>
      </c>
      <c r="L62">
        <v>64.900000000000006</v>
      </c>
      <c r="M62">
        <v>95.7</v>
      </c>
      <c r="N62">
        <v>30.7</v>
      </c>
      <c r="O62">
        <v>89.5</v>
      </c>
      <c r="P62">
        <v>94</v>
      </c>
      <c r="Q62">
        <v>87.6</v>
      </c>
    </row>
    <row r="63" spans="1:17">
      <c r="A63" t="s">
        <v>78</v>
      </c>
      <c r="B63">
        <v>62</v>
      </c>
      <c r="C63">
        <v>76.8</v>
      </c>
      <c r="D63">
        <v>88.1</v>
      </c>
      <c r="E63">
        <v>83.9</v>
      </c>
      <c r="H63">
        <v>99.3</v>
      </c>
      <c r="I63">
        <v>99.9</v>
      </c>
      <c r="J63">
        <v>58</v>
      </c>
      <c r="K63">
        <v>74.2</v>
      </c>
      <c r="L63">
        <v>83.8</v>
      </c>
      <c r="M63">
        <v>81.400000000000006</v>
      </c>
      <c r="N63">
        <v>35.1</v>
      </c>
      <c r="O63">
        <v>94.1</v>
      </c>
      <c r="P63">
        <v>32.200000000000003</v>
      </c>
      <c r="Q63">
        <v>99.8</v>
      </c>
    </row>
    <row r="64" spans="1:17">
      <c r="A64" t="s">
        <v>79</v>
      </c>
      <c r="B64">
        <v>62</v>
      </c>
      <c r="C64">
        <v>76.8</v>
      </c>
      <c r="D64">
        <v>87.5</v>
      </c>
      <c r="E64">
        <v>68.3</v>
      </c>
      <c r="F64">
        <v>64.400000000000006</v>
      </c>
      <c r="G64">
        <v>86.9</v>
      </c>
      <c r="H64">
        <v>94.4</v>
      </c>
      <c r="I64">
        <v>64.400000000000006</v>
      </c>
      <c r="J64">
        <v>63</v>
      </c>
      <c r="K64">
        <v>71.7</v>
      </c>
      <c r="L64">
        <v>80</v>
      </c>
      <c r="M64">
        <v>63</v>
      </c>
      <c r="N64">
        <v>61.6</v>
      </c>
      <c r="O64">
        <v>57.6</v>
      </c>
      <c r="P64">
        <v>91.2</v>
      </c>
      <c r="Q64">
        <v>96.9</v>
      </c>
    </row>
    <row r="65" spans="1:17">
      <c r="A65" t="s">
        <v>80</v>
      </c>
      <c r="B65">
        <v>64</v>
      </c>
      <c r="C65">
        <v>76.5</v>
      </c>
      <c r="D65">
        <v>83.9</v>
      </c>
      <c r="E65">
        <v>89.4</v>
      </c>
      <c r="G65">
        <v>93.2</v>
      </c>
      <c r="H65">
        <v>71.2</v>
      </c>
      <c r="I65">
        <v>96.1</v>
      </c>
      <c r="J65">
        <v>62</v>
      </c>
      <c r="K65">
        <v>72.099999999999994</v>
      </c>
      <c r="L65">
        <v>75.599999999999994</v>
      </c>
      <c r="M65">
        <v>86.9</v>
      </c>
      <c r="N65">
        <v>28.3</v>
      </c>
      <c r="O65">
        <v>94.2</v>
      </c>
      <c r="P65">
        <v>96.5</v>
      </c>
      <c r="Q65">
        <v>74.8</v>
      </c>
    </row>
    <row r="66" spans="1:17">
      <c r="A66" t="s">
        <v>81</v>
      </c>
      <c r="B66">
        <v>65</v>
      </c>
      <c r="C66">
        <v>76.3</v>
      </c>
      <c r="D66">
        <v>95.5</v>
      </c>
      <c r="E66">
        <v>55.8</v>
      </c>
      <c r="F66">
        <v>54.1</v>
      </c>
      <c r="H66">
        <v>43.8</v>
      </c>
      <c r="I66">
        <v>94.5</v>
      </c>
      <c r="J66">
        <v>59</v>
      </c>
      <c r="K66">
        <v>73.900000000000006</v>
      </c>
      <c r="L66">
        <v>91.8</v>
      </c>
      <c r="M66">
        <v>52.8</v>
      </c>
      <c r="N66">
        <v>45.7</v>
      </c>
      <c r="O66">
        <v>92</v>
      </c>
      <c r="P66">
        <v>40.6</v>
      </c>
      <c r="Q66">
        <v>47.5</v>
      </c>
    </row>
    <row r="67" spans="1:17">
      <c r="A67" t="s">
        <v>82</v>
      </c>
      <c r="B67">
        <v>66</v>
      </c>
      <c r="C67">
        <v>76.099999999999994</v>
      </c>
      <c r="D67">
        <v>95.5</v>
      </c>
      <c r="E67">
        <v>80.5</v>
      </c>
      <c r="F67">
        <v>77.599999999999994</v>
      </c>
      <c r="G67">
        <v>49.5</v>
      </c>
      <c r="H67">
        <v>59.6</v>
      </c>
      <c r="I67">
        <v>43.3</v>
      </c>
      <c r="J67">
        <v>72</v>
      </c>
      <c r="K67">
        <v>69.7</v>
      </c>
      <c r="L67">
        <v>90.1</v>
      </c>
      <c r="M67">
        <v>70.5</v>
      </c>
      <c r="N67">
        <v>69.7</v>
      </c>
      <c r="O67">
        <v>36.4</v>
      </c>
      <c r="P67">
        <v>48.4</v>
      </c>
      <c r="Q67">
        <v>59.5</v>
      </c>
    </row>
    <row r="68" spans="1:17">
      <c r="A68" t="s">
        <v>83</v>
      </c>
      <c r="B68">
        <v>67</v>
      </c>
      <c r="C68">
        <v>76</v>
      </c>
      <c r="D68">
        <v>94.5</v>
      </c>
      <c r="E68">
        <v>96.9</v>
      </c>
      <c r="G68">
        <v>98.4</v>
      </c>
      <c r="H68">
        <v>93.7</v>
      </c>
      <c r="I68">
        <v>67.099999999999994</v>
      </c>
      <c r="J68">
        <v>65</v>
      </c>
      <c r="K68">
        <v>71.599999999999994</v>
      </c>
      <c r="L68">
        <v>91.8</v>
      </c>
      <c r="M68">
        <v>93.1</v>
      </c>
      <c r="O68">
        <v>64.2</v>
      </c>
      <c r="P68">
        <v>100</v>
      </c>
      <c r="Q68">
        <v>96.4</v>
      </c>
    </row>
    <row r="69" spans="1:17">
      <c r="A69" t="s">
        <v>84</v>
      </c>
      <c r="B69">
        <v>68</v>
      </c>
      <c r="C69">
        <v>75.900000000000006</v>
      </c>
      <c r="D69">
        <v>65.900000000000006</v>
      </c>
      <c r="E69">
        <v>68.2</v>
      </c>
      <c r="F69">
        <v>79</v>
      </c>
      <c r="G69">
        <v>96.6</v>
      </c>
      <c r="H69">
        <v>99.9</v>
      </c>
      <c r="I69">
        <v>84.5</v>
      </c>
      <c r="J69">
        <v>77</v>
      </c>
      <c r="K69">
        <v>68.2</v>
      </c>
      <c r="L69">
        <v>54.3</v>
      </c>
      <c r="M69">
        <v>58.4</v>
      </c>
      <c r="N69">
        <v>73</v>
      </c>
      <c r="O69">
        <v>79.2</v>
      </c>
      <c r="P69">
        <v>98.2</v>
      </c>
      <c r="Q69">
        <v>99.9</v>
      </c>
    </row>
    <row r="70" spans="1:17">
      <c r="A70" t="s">
        <v>85</v>
      </c>
      <c r="B70">
        <v>69</v>
      </c>
      <c r="C70">
        <v>75.7</v>
      </c>
      <c r="D70">
        <v>89.1</v>
      </c>
      <c r="E70">
        <v>77.7</v>
      </c>
      <c r="F70">
        <v>99.9</v>
      </c>
      <c r="G70">
        <v>82</v>
      </c>
      <c r="H70">
        <v>37.799999999999997</v>
      </c>
      <c r="J70">
        <v>68</v>
      </c>
      <c r="K70">
        <v>70.2</v>
      </c>
      <c r="L70">
        <v>81.900000000000006</v>
      </c>
      <c r="M70">
        <v>64.8</v>
      </c>
      <c r="N70">
        <v>100</v>
      </c>
      <c r="O70">
        <v>25</v>
      </c>
      <c r="P70">
        <v>86</v>
      </c>
      <c r="Q70">
        <v>31.3</v>
      </c>
    </row>
    <row r="71" spans="1:17">
      <c r="A71" t="s">
        <v>86</v>
      </c>
      <c r="B71">
        <v>70</v>
      </c>
      <c r="C71">
        <v>75.400000000000006</v>
      </c>
      <c r="D71">
        <v>80.599999999999994</v>
      </c>
      <c r="E71">
        <v>96.7</v>
      </c>
      <c r="F71">
        <v>61.1</v>
      </c>
      <c r="G71">
        <v>87.3</v>
      </c>
      <c r="H71">
        <v>87.6</v>
      </c>
      <c r="I71">
        <v>61.9</v>
      </c>
      <c r="J71">
        <v>75</v>
      </c>
      <c r="K71">
        <v>68.7</v>
      </c>
      <c r="L71">
        <v>71.400000000000006</v>
      </c>
      <c r="M71">
        <v>91.3</v>
      </c>
      <c r="N71">
        <v>59</v>
      </c>
      <c r="O71">
        <v>50.7</v>
      </c>
      <c r="P71">
        <v>90.3</v>
      </c>
      <c r="Q71">
        <v>87.9</v>
      </c>
    </row>
    <row r="72" spans="1:17">
      <c r="A72" t="s">
        <v>87</v>
      </c>
      <c r="B72">
        <v>70</v>
      </c>
      <c r="C72">
        <v>75.400000000000006</v>
      </c>
      <c r="D72">
        <v>89.3</v>
      </c>
      <c r="E72">
        <v>84.2</v>
      </c>
      <c r="F72">
        <v>58.1</v>
      </c>
      <c r="G72">
        <v>83.5</v>
      </c>
      <c r="H72">
        <v>72.7</v>
      </c>
      <c r="I72">
        <v>58.1</v>
      </c>
      <c r="J72">
        <v>73</v>
      </c>
      <c r="K72">
        <v>69.099999999999994</v>
      </c>
      <c r="L72">
        <v>82</v>
      </c>
      <c r="M72">
        <v>78.8</v>
      </c>
      <c r="N72">
        <v>49.3</v>
      </c>
      <c r="O72">
        <v>51.7</v>
      </c>
      <c r="P72">
        <v>89.1</v>
      </c>
      <c r="Q72">
        <v>73.3</v>
      </c>
    </row>
    <row r="73" spans="1:17">
      <c r="A73" t="s">
        <v>88</v>
      </c>
      <c r="B73">
        <v>70</v>
      </c>
      <c r="C73">
        <v>75.400000000000006</v>
      </c>
      <c r="D73">
        <v>98</v>
      </c>
      <c r="E73">
        <v>75</v>
      </c>
      <c r="F73">
        <v>46.1</v>
      </c>
      <c r="I73">
        <v>85.9</v>
      </c>
      <c r="J73">
        <v>68</v>
      </c>
      <c r="K73">
        <v>70.2</v>
      </c>
      <c r="L73">
        <v>95.7</v>
      </c>
      <c r="M73">
        <v>68.900000000000006</v>
      </c>
      <c r="N73">
        <v>36</v>
      </c>
      <c r="O73">
        <v>80.7</v>
      </c>
    </row>
    <row r="74" spans="1:17">
      <c r="A74" t="s">
        <v>89</v>
      </c>
      <c r="B74">
        <v>70</v>
      </c>
      <c r="C74">
        <v>75.400000000000006</v>
      </c>
      <c r="D74">
        <v>88.8</v>
      </c>
      <c r="E74">
        <v>95.9</v>
      </c>
      <c r="F74">
        <v>47.3</v>
      </c>
      <c r="G74">
        <v>60.8</v>
      </c>
      <c r="I74">
        <v>83.8</v>
      </c>
      <c r="J74">
        <v>61</v>
      </c>
      <c r="K74">
        <v>72.2</v>
      </c>
      <c r="L74">
        <v>87.1</v>
      </c>
      <c r="M74">
        <v>95.7</v>
      </c>
      <c r="N74">
        <v>37.299999999999997</v>
      </c>
      <c r="O74">
        <v>80.099999999999994</v>
      </c>
      <c r="P74">
        <v>71</v>
      </c>
    </row>
    <row r="75" spans="1:17">
      <c r="A75" t="s">
        <v>90</v>
      </c>
      <c r="B75">
        <v>74</v>
      </c>
      <c r="C75">
        <v>75.2</v>
      </c>
      <c r="D75">
        <v>86</v>
      </c>
      <c r="E75">
        <v>72.099999999999994</v>
      </c>
      <c r="F75">
        <v>97.1</v>
      </c>
      <c r="I75">
        <v>61.4</v>
      </c>
      <c r="J75">
        <v>75</v>
      </c>
      <c r="K75">
        <v>68.7</v>
      </c>
      <c r="L75">
        <v>78.7</v>
      </c>
      <c r="M75">
        <v>57.5</v>
      </c>
      <c r="N75">
        <v>97.9</v>
      </c>
      <c r="O75">
        <v>52.3</v>
      </c>
    </row>
    <row r="76" spans="1:17">
      <c r="A76" t="s">
        <v>91</v>
      </c>
      <c r="B76">
        <v>75</v>
      </c>
      <c r="C76">
        <v>74.7</v>
      </c>
      <c r="D76">
        <v>98.1</v>
      </c>
      <c r="E76">
        <v>91.6</v>
      </c>
      <c r="F76">
        <v>49.8</v>
      </c>
      <c r="G76">
        <v>57.1</v>
      </c>
      <c r="H76">
        <v>39.9</v>
      </c>
      <c r="I76">
        <v>56.8</v>
      </c>
      <c r="J76">
        <v>68</v>
      </c>
      <c r="K76">
        <v>70.2</v>
      </c>
      <c r="L76">
        <v>96.1</v>
      </c>
      <c r="M76">
        <v>83.5</v>
      </c>
      <c r="N76">
        <v>43.6</v>
      </c>
      <c r="O76">
        <v>49.3</v>
      </c>
      <c r="P76">
        <v>58.6</v>
      </c>
      <c r="Q76">
        <v>39</v>
      </c>
    </row>
    <row r="77" spans="1:17">
      <c r="A77" t="s">
        <v>92</v>
      </c>
      <c r="B77">
        <v>76</v>
      </c>
      <c r="C77">
        <v>74.599999999999994</v>
      </c>
      <c r="D77">
        <v>82.4</v>
      </c>
      <c r="E77">
        <v>94.9</v>
      </c>
      <c r="F77">
        <v>60.4</v>
      </c>
      <c r="G77">
        <v>85.1</v>
      </c>
      <c r="H77">
        <v>83.4</v>
      </c>
      <c r="I77">
        <v>57.6</v>
      </c>
      <c r="J77">
        <v>82</v>
      </c>
      <c r="K77">
        <v>67.2</v>
      </c>
      <c r="L77">
        <v>73.900000000000006</v>
      </c>
      <c r="M77">
        <v>88.7</v>
      </c>
      <c r="N77">
        <v>49.3</v>
      </c>
      <c r="O77">
        <v>50.1</v>
      </c>
      <c r="P77">
        <v>90.3</v>
      </c>
      <c r="Q77">
        <v>84.3</v>
      </c>
    </row>
    <row r="78" spans="1:17">
      <c r="A78" t="s">
        <v>93</v>
      </c>
      <c r="B78">
        <v>77</v>
      </c>
      <c r="C78">
        <v>74.5</v>
      </c>
      <c r="D78">
        <v>98.5</v>
      </c>
      <c r="E78">
        <v>85.8</v>
      </c>
      <c r="I78">
        <v>97.5</v>
      </c>
      <c r="J78">
        <v>67</v>
      </c>
      <c r="K78">
        <v>70.7</v>
      </c>
      <c r="L78">
        <v>97.5</v>
      </c>
      <c r="M78">
        <v>82.9</v>
      </c>
      <c r="O78">
        <v>96.1</v>
      </c>
      <c r="Q78">
        <v>22.6</v>
      </c>
    </row>
    <row r="79" spans="1:17">
      <c r="A79" t="s">
        <v>94</v>
      </c>
      <c r="B79">
        <v>78</v>
      </c>
      <c r="C79">
        <v>74.3</v>
      </c>
      <c r="D79">
        <v>82.5</v>
      </c>
      <c r="E79">
        <v>73.8</v>
      </c>
      <c r="F79">
        <v>60.7</v>
      </c>
      <c r="G79">
        <v>95.8</v>
      </c>
      <c r="H79">
        <v>84.6</v>
      </c>
      <c r="I79">
        <v>63</v>
      </c>
      <c r="J79">
        <v>98</v>
      </c>
      <c r="K79">
        <v>62.8</v>
      </c>
      <c r="L79">
        <v>68.2</v>
      </c>
      <c r="M79">
        <v>57.8</v>
      </c>
      <c r="N79">
        <v>39.6</v>
      </c>
      <c r="O79">
        <v>62.4</v>
      </c>
      <c r="P79">
        <v>98</v>
      </c>
      <c r="Q79">
        <v>85.9</v>
      </c>
    </row>
    <row r="80" spans="1:17">
      <c r="A80" t="s">
        <v>95</v>
      </c>
      <c r="B80">
        <v>79</v>
      </c>
      <c r="C80">
        <v>73.7</v>
      </c>
      <c r="D80">
        <v>84.1</v>
      </c>
      <c r="E80">
        <v>45.7</v>
      </c>
      <c r="F80">
        <v>81.7</v>
      </c>
      <c r="G80">
        <v>38.1</v>
      </c>
      <c r="I80">
        <v>79.900000000000006</v>
      </c>
      <c r="J80">
        <v>78</v>
      </c>
      <c r="K80">
        <v>68.099999999999994</v>
      </c>
      <c r="L80">
        <v>76.900000000000006</v>
      </c>
      <c r="M80">
        <v>44.8</v>
      </c>
      <c r="N80">
        <v>77.099999999999994</v>
      </c>
      <c r="O80">
        <v>74.7</v>
      </c>
      <c r="P80">
        <v>34.200000000000003</v>
      </c>
    </row>
    <row r="81" spans="1:17">
      <c r="A81" t="s">
        <v>96</v>
      </c>
      <c r="B81">
        <v>80</v>
      </c>
      <c r="C81">
        <v>73.599999999999994</v>
      </c>
      <c r="D81">
        <v>79</v>
      </c>
      <c r="E81">
        <v>79.7</v>
      </c>
      <c r="F81">
        <v>66.3</v>
      </c>
      <c r="G81">
        <v>81.5</v>
      </c>
      <c r="H81">
        <v>95</v>
      </c>
      <c r="I81">
        <v>59</v>
      </c>
      <c r="J81">
        <v>84</v>
      </c>
      <c r="K81">
        <v>66.900000000000006</v>
      </c>
      <c r="L81">
        <v>70.3</v>
      </c>
      <c r="M81">
        <v>66.2</v>
      </c>
      <c r="N81">
        <v>62.7</v>
      </c>
      <c r="O81">
        <v>52</v>
      </c>
      <c r="P81">
        <v>84.8</v>
      </c>
      <c r="Q81">
        <v>97.1</v>
      </c>
    </row>
    <row r="82" spans="1:17">
      <c r="A82" t="s">
        <v>97</v>
      </c>
      <c r="B82">
        <v>81</v>
      </c>
      <c r="C82">
        <v>72.8</v>
      </c>
      <c r="D82">
        <v>72.900000000000006</v>
      </c>
      <c r="E82">
        <v>64</v>
      </c>
      <c r="F82">
        <v>76.599999999999994</v>
      </c>
      <c r="G82">
        <v>89.2</v>
      </c>
      <c r="H82">
        <v>92.3</v>
      </c>
      <c r="I82">
        <v>63.5</v>
      </c>
      <c r="J82">
        <v>87</v>
      </c>
      <c r="K82">
        <v>65.599999999999994</v>
      </c>
      <c r="L82">
        <v>63.3</v>
      </c>
      <c r="M82">
        <v>48.2</v>
      </c>
      <c r="N82">
        <v>72.8</v>
      </c>
      <c r="O82">
        <v>56.2</v>
      </c>
      <c r="P82">
        <v>93.3</v>
      </c>
      <c r="Q82">
        <v>96</v>
      </c>
    </row>
    <row r="83" spans="1:17">
      <c r="A83" t="s">
        <v>98</v>
      </c>
      <c r="B83">
        <v>82</v>
      </c>
      <c r="C83">
        <v>72.400000000000006</v>
      </c>
      <c r="D83">
        <v>92.7</v>
      </c>
      <c r="E83">
        <v>93.6</v>
      </c>
      <c r="G83">
        <v>85.2</v>
      </c>
      <c r="H83">
        <v>88.4</v>
      </c>
      <c r="I83">
        <v>58.5</v>
      </c>
      <c r="J83">
        <v>81</v>
      </c>
      <c r="K83">
        <v>67.3</v>
      </c>
      <c r="L83">
        <v>90.1</v>
      </c>
      <c r="M83">
        <v>85.8</v>
      </c>
      <c r="O83">
        <v>50</v>
      </c>
      <c r="P83">
        <v>86.5</v>
      </c>
      <c r="Q83">
        <v>89.5</v>
      </c>
    </row>
    <row r="84" spans="1:17">
      <c r="A84" t="s">
        <v>99</v>
      </c>
      <c r="B84">
        <v>82</v>
      </c>
      <c r="C84">
        <v>72.400000000000006</v>
      </c>
      <c r="D84">
        <v>92.4</v>
      </c>
      <c r="E84">
        <v>76.400000000000006</v>
      </c>
      <c r="G84">
        <v>80</v>
      </c>
      <c r="H84">
        <v>41.6</v>
      </c>
      <c r="I84">
        <v>92.6</v>
      </c>
      <c r="J84">
        <v>79</v>
      </c>
      <c r="K84">
        <v>67.900000000000006</v>
      </c>
      <c r="L84">
        <v>87.4</v>
      </c>
      <c r="M84">
        <v>71.599999999999994</v>
      </c>
      <c r="O84">
        <v>89.4</v>
      </c>
      <c r="P84">
        <v>83.7</v>
      </c>
      <c r="Q84">
        <v>41.3</v>
      </c>
    </row>
    <row r="85" spans="1:17">
      <c r="A85" t="s">
        <v>100</v>
      </c>
      <c r="B85">
        <v>84</v>
      </c>
      <c r="C85">
        <v>72.3</v>
      </c>
      <c r="D85">
        <v>81.8</v>
      </c>
      <c r="E85">
        <v>78.2</v>
      </c>
      <c r="F85">
        <v>44.5</v>
      </c>
      <c r="H85">
        <v>86.9</v>
      </c>
      <c r="I85">
        <v>89.9</v>
      </c>
      <c r="J85">
        <v>71</v>
      </c>
      <c r="K85">
        <v>69.8</v>
      </c>
      <c r="L85">
        <v>76.099999999999994</v>
      </c>
      <c r="M85">
        <v>78</v>
      </c>
      <c r="N85">
        <v>48.8</v>
      </c>
      <c r="O85">
        <v>86</v>
      </c>
      <c r="Q85">
        <v>87.5</v>
      </c>
    </row>
    <row r="86" spans="1:17">
      <c r="A86" t="s">
        <v>101</v>
      </c>
      <c r="B86">
        <v>85</v>
      </c>
      <c r="C86">
        <v>72.2</v>
      </c>
      <c r="D86">
        <v>78.099999999999994</v>
      </c>
      <c r="E86">
        <v>72.7</v>
      </c>
      <c r="F86">
        <v>90.8</v>
      </c>
      <c r="G86">
        <v>100</v>
      </c>
      <c r="H86">
        <v>62.6</v>
      </c>
      <c r="J86">
        <v>80</v>
      </c>
      <c r="K86">
        <v>67.8</v>
      </c>
      <c r="L86">
        <v>68.599999999999994</v>
      </c>
      <c r="M86">
        <v>69.3</v>
      </c>
      <c r="N86">
        <v>95.8</v>
      </c>
      <c r="O86">
        <v>29.9</v>
      </c>
      <c r="P86">
        <v>100</v>
      </c>
      <c r="Q86">
        <v>62.2</v>
      </c>
    </row>
    <row r="87" spans="1:17">
      <c r="A87" t="s">
        <v>102</v>
      </c>
      <c r="B87">
        <v>85</v>
      </c>
      <c r="C87">
        <v>72.2</v>
      </c>
      <c r="D87">
        <v>85.8</v>
      </c>
      <c r="E87">
        <v>62</v>
      </c>
      <c r="G87">
        <v>65.7</v>
      </c>
      <c r="H87">
        <v>46.9</v>
      </c>
      <c r="I87">
        <v>93.9</v>
      </c>
      <c r="J87">
        <v>85</v>
      </c>
      <c r="K87">
        <v>65.8</v>
      </c>
      <c r="L87">
        <v>80.599999999999994</v>
      </c>
      <c r="M87">
        <v>49.9</v>
      </c>
      <c r="N87">
        <v>25.6</v>
      </c>
      <c r="O87">
        <v>88.7</v>
      </c>
      <c r="P87">
        <v>65.5</v>
      </c>
      <c r="Q87">
        <v>47.6</v>
      </c>
    </row>
    <row r="88" spans="1:17">
      <c r="A88" t="s">
        <v>103</v>
      </c>
      <c r="B88">
        <v>87</v>
      </c>
      <c r="C88">
        <v>72</v>
      </c>
      <c r="D88">
        <v>81.7</v>
      </c>
      <c r="E88">
        <v>90.7</v>
      </c>
      <c r="F88">
        <v>57.9</v>
      </c>
      <c r="G88">
        <v>75.8</v>
      </c>
      <c r="H88">
        <v>73.7</v>
      </c>
      <c r="I88">
        <v>55.2</v>
      </c>
      <c r="J88">
        <v>93</v>
      </c>
      <c r="K88">
        <v>64.2</v>
      </c>
      <c r="L88">
        <v>72</v>
      </c>
      <c r="M88">
        <v>81.8</v>
      </c>
      <c r="N88">
        <v>49.3</v>
      </c>
      <c r="O88">
        <v>47.3</v>
      </c>
      <c r="P88">
        <v>77.900000000000006</v>
      </c>
      <c r="Q88">
        <v>77.400000000000006</v>
      </c>
    </row>
    <row r="89" spans="1:17">
      <c r="A89" t="s">
        <v>104</v>
      </c>
      <c r="B89">
        <v>87</v>
      </c>
      <c r="C89">
        <v>72</v>
      </c>
      <c r="D89">
        <v>56.1</v>
      </c>
      <c r="E89">
        <v>64.900000000000006</v>
      </c>
      <c r="F89">
        <v>99.6</v>
      </c>
      <c r="G89">
        <v>49.7</v>
      </c>
      <c r="I89">
        <v>100</v>
      </c>
      <c r="J89">
        <v>83</v>
      </c>
      <c r="K89">
        <v>67</v>
      </c>
      <c r="L89">
        <v>47</v>
      </c>
      <c r="M89">
        <v>57.3</v>
      </c>
      <c r="N89">
        <v>99.5</v>
      </c>
      <c r="O89">
        <v>100</v>
      </c>
      <c r="P89">
        <v>44.5</v>
      </c>
    </row>
    <row r="90" spans="1:17">
      <c r="A90" t="s">
        <v>105</v>
      </c>
      <c r="B90">
        <v>89</v>
      </c>
      <c r="C90">
        <v>71.2</v>
      </c>
      <c r="D90">
        <v>69.8</v>
      </c>
      <c r="F90">
        <v>62.3</v>
      </c>
      <c r="G90">
        <v>100</v>
      </c>
      <c r="H90">
        <v>99</v>
      </c>
      <c r="I90">
        <v>86.5</v>
      </c>
      <c r="J90">
        <v>95</v>
      </c>
      <c r="K90">
        <v>63.6</v>
      </c>
      <c r="L90">
        <v>57.8</v>
      </c>
      <c r="M90">
        <v>31.4</v>
      </c>
      <c r="N90">
        <v>53.7</v>
      </c>
      <c r="O90">
        <v>81.900000000000006</v>
      </c>
      <c r="P90">
        <v>100</v>
      </c>
      <c r="Q90">
        <v>99.5</v>
      </c>
    </row>
    <row r="91" spans="1:17">
      <c r="A91" t="s">
        <v>106</v>
      </c>
      <c r="B91">
        <v>89</v>
      </c>
      <c r="C91">
        <v>71.2</v>
      </c>
      <c r="D91">
        <v>81</v>
      </c>
      <c r="E91">
        <v>77.2</v>
      </c>
      <c r="G91">
        <v>94.1</v>
      </c>
      <c r="H91">
        <v>78.099999999999994</v>
      </c>
      <c r="I91">
        <v>73.3</v>
      </c>
      <c r="J91">
        <v>92</v>
      </c>
      <c r="K91">
        <v>64.5</v>
      </c>
      <c r="L91">
        <v>74.5</v>
      </c>
      <c r="M91">
        <v>70.8</v>
      </c>
      <c r="N91">
        <v>30.2</v>
      </c>
      <c r="O91">
        <v>63.6</v>
      </c>
      <c r="P91">
        <v>96.1</v>
      </c>
      <c r="Q91">
        <v>77.400000000000006</v>
      </c>
    </row>
    <row r="92" spans="1:17">
      <c r="A92" t="s">
        <v>107</v>
      </c>
      <c r="B92">
        <v>91</v>
      </c>
      <c r="C92">
        <v>71.099999999999994</v>
      </c>
      <c r="D92">
        <v>78.5</v>
      </c>
      <c r="E92">
        <v>85.6</v>
      </c>
      <c r="F92">
        <v>62.5</v>
      </c>
      <c r="H92">
        <v>73.7</v>
      </c>
      <c r="I92">
        <v>71.2</v>
      </c>
      <c r="J92">
        <v>89</v>
      </c>
      <c r="K92">
        <v>65.2</v>
      </c>
      <c r="L92">
        <v>71.3</v>
      </c>
      <c r="M92">
        <v>83.9</v>
      </c>
      <c r="N92">
        <v>56.5</v>
      </c>
      <c r="O92">
        <v>63.1</v>
      </c>
      <c r="Q92">
        <v>77.7</v>
      </c>
    </row>
    <row r="93" spans="1:17">
      <c r="A93" t="s">
        <v>108</v>
      </c>
      <c r="B93">
        <v>92</v>
      </c>
      <c r="C93">
        <v>70.900000000000006</v>
      </c>
      <c r="D93">
        <v>64.099999999999994</v>
      </c>
      <c r="E93">
        <v>88</v>
      </c>
      <c r="F93">
        <v>67.7</v>
      </c>
      <c r="G93">
        <v>86.1</v>
      </c>
      <c r="H93">
        <v>46.2</v>
      </c>
      <c r="I93">
        <v>80.900000000000006</v>
      </c>
      <c r="J93">
        <v>97</v>
      </c>
      <c r="K93">
        <v>63.1</v>
      </c>
      <c r="L93">
        <v>52.2</v>
      </c>
      <c r="M93">
        <v>88.1</v>
      </c>
      <c r="N93">
        <v>62</v>
      </c>
      <c r="O93">
        <v>71.3</v>
      </c>
      <c r="P93">
        <v>90.6</v>
      </c>
      <c r="Q93">
        <v>42.9</v>
      </c>
    </row>
    <row r="94" spans="1:17">
      <c r="A94" t="s">
        <v>109</v>
      </c>
      <c r="B94">
        <v>93</v>
      </c>
      <c r="C94">
        <v>70.8</v>
      </c>
      <c r="D94">
        <v>64</v>
      </c>
      <c r="E94">
        <v>96.2</v>
      </c>
      <c r="F94">
        <v>84.7</v>
      </c>
      <c r="G94">
        <v>57.1</v>
      </c>
      <c r="H94">
        <v>48.6</v>
      </c>
      <c r="I94">
        <v>65.8</v>
      </c>
      <c r="J94">
        <v>98</v>
      </c>
      <c r="K94">
        <v>62.8</v>
      </c>
      <c r="L94">
        <v>57.4</v>
      </c>
      <c r="M94">
        <v>94.8</v>
      </c>
      <c r="N94">
        <v>66</v>
      </c>
      <c r="O94">
        <v>58.7</v>
      </c>
      <c r="P94">
        <v>58.4</v>
      </c>
      <c r="Q94">
        <v>49.6</v>
      </c>
    </row>
    <row r="95" spans="1:17">
      <c r="A95" t="s">
        <v>110</v>
      </c>
      <c r="B95">
        <v>94</v>
      </c>
      <c r="C95">
        <v>70.7</v>
      </c>
      <c r="D95">
        <v>83.7</v>
      </c>
      <c r="E95">
        <v>69</v>
      </c>
      <c r="F95">
        <v>47.1</v>
      </c>
      <c r="G95">
        <v>59.4</v>
      </c>
      <c r="I95">
        <v>84.5</v>
      </c>
      <c r="J95">
        <v>104</v>
      </c>
      <c r="K95">
        <v>62.4</v>
      </c>
      <c r="L95">
        <v>74.599999999999994</v>
      </c>
      <c r="M95">
        <v>52.5</v>
      </c>
      <c r="N95">
        <v>41.8</v>
      </c>
      <c r="O95">
        <v>76.400000000000006</v>
      </c>
      <c r="P95">
        <v>59.3</v>
      </c>
    </row>
    <row r="96" spans="1:17">
      <c r="A96" t="s">
        <v>111</v>
      </c>
      <c r="B96">
        <v>95</v>
      </c>
      <c r="C96">
        <v>70.3</v>
      </c>
      <c r="D96">
        <v>87.1</v>
      </c>
      <c r="E96">
        <v>55.2</v>
      </c>
      <c r="F96">
        <v>43.6</v>
      </c>
      <c r="G96">
        <v>66.7</v>
      </c>
      <c r="I96">
        <v>83.2</v>
      </c>
      <c r="J96">
        <v>102</v>
      </c>
      <c r="K96">
        <v>62.7</v>
      </c>
      <c r="L96">
        <v>78.8</v>
      </c>
      <c r="M96">
        <v>43.9</v>
      </c>
      <c r="N96">
        <v>38.700000000000003</v>
      </c>
      <c r="O96">
        <v>69.900000000000006</v>
      </c>
      <c r="P96">
        <v>71</v>
      </c>
      <c r="Q96">
        <v>30.6</v>
      </c>
    </row>
    <row r="97" spans="1:17">
      <c r="A97" t="s">
        <v>112</v>
      </c>
      <c r="B97">
        <v>96</v>
      </c>
      <c r="C97">
        <v>70.099999999999994</v>
      </c>
      <c r="D97">
        <v>79.5</v>
      </c>
      <c r="E97">
        <v>68.7</v>
      </c>
      <c r="F97">
        <v>56.7</v>
      </c>
      <c r="G97">
        <v>90.3</v>
      </c>
      <c r="H97">
        <v>82.9</v>
      </c>
      <c r="I97">
        <v>56.5</v>
      </c>
      <c r="J97">
        <v>94</v>
      </c>
      <c r="K97">
        <v>64</v>
      </c>
      <c r="L97">
        <v>70.599999999999994</v>
      </c>
      <c r="M97">
        <v>61.9</v>
      </c>
      <c r="N97">
        <v>53.5</v>
      </c>
      <c r="O97">
        <v>49.8</v>
      </c>
      <c r="P97">
        <v>92.6</v>
      </c>
      <c r="Q97">
        <v>83.5</v>
      </c>
    </row>
    <row r="98" spans="1:17">
      <c r="A98" t="s">
        <v>113</v>
      </c>
      <c r="B98">
        <v>96</v>
      </c>
      <c r="C98">
        <v>70.099999999999994</v>
      </c>
      <c r="D98">
        <v>83.7</v>
      </c>
      <c r="E98">
        <v>64.7</v>
      </c>
      <c r="F98">
        <v>94.6</v>
      </c>
      <c r="G98">
        <v>59.9</v>
      </c>
      <c r="I98">
        <v>36.799999999999997</v>
      </c>
      <c r="J98">
        <v>91</v>
      </c>
      <c r="K98">
        <v>64.7</v>
      </c>
      <c r="L98">
        <v>75.5</v>
      </c>
      <c r="M98">
        <v>57.2</v>
      </c>
      <c r="N98">
        <v>93.7</v>
      </c>
      <c r="O98">
        <v>31.2</v>
      </c>
      <c r="P98">
        <v>65</v>
      </c>
    </row>
    <row r="99" spans="1:17">
      <c r="A99" t="s">
        <v>114</v>
      </c>
      <c r="B99">
        <v>98</v>
      </c>
      <c r="C99">
        <v>69.400000000000006</v>
      </c>
      <c r="D99">
        <v>79.3</v>
      </c>
      <c r="E99">
        <v>70.3</v>
      </c>
      <c r="G99">
        <v>99.7</v>
      </c>
      <c r="H99">
        <v>65.599999999999994</v>
      </c>
      <c r="I99">
        <v>76.099999999999994</v>
      </c>
      <c r="J99">
        <v>102</v>
      </c>
      <c r="K99">
        <v>62.7</v>
      </c>
      <c r="L99">
        <v>71.8</v>
      </c>
      <c r="M99">
        <v>55.2</v>
      </c>
      <c r="N99">
        <v>30.2</v>
      </c>
      <c r="O99">
        <v>73.7</v>
      </c>
      <c r="P99">
        <v>99.5</v>
      </c>
      <c r="Q99">
        <v>51.9</v>
      </c>
    </row>
    <row r="100" spans="1:17">
      <c r="A100" t="s">
        <v>115</v>
      </c>
      <c r="B100">
        <v>99</v>
      </c>
      <c r="C100">
        <v>69.3</v>
      </c>
      <c r="D100">
        <v>82</v>
      </c>
      <c r="E100">
        <v>57.4</v>
      </c>
      <c r="F100">
        <v>71.900000000000006</v>
      </c>
      <c r="G100">
        <v>80.400000000000006</v>
      </c>
      <c r="H100">
        <v>55.2</v>
      </c>
      <c r="I100">
        <v>47</v>
      </c>
      <c r="J100">
        <v>88</v>
      </c>
      <c r="K100">
        <v>65.400000000000006</v>
      </c>
      <c r="L100">
        <v>75.5</v>
      </c>
      <c r="M100">
        <v>52</v>
      </c>
      <c r="N100">
        <v>77.2</v>
      </c>
      <c r="O100">
        <v>40.1</v>
      </c>
      <c r="P100">
        <v>81.3</v>
      </c>
      <c r="Q100">
        <v>48.1</v>
      </c>
    </row>
    <row r="101" spans="1:17">
      <c r="A101" t="s">
        <v>116</v>
      </c>
      <c r="B101">
        <v>100</v>
      </c>
      <c r="C101">
        <v>68.8</v>
      </c>
      <c r="D101">
        <v>69.099999999999994</v>
      </c>
      <c r="E101">
        <v>58.5</v>
      </c>
      <c r="F101">
        <v>81.099999999999994</v>
      </c>
      <c r="G101">
        <v>93.4</v>
      </c>
      <c r="H101">
        <v>94.2</v>
      </c>
      <c r="I101">
        <v>48</v>
      </c>
      <c r="J101">
        <v>113</v>
      </c>
      <c r="K101">
        <v>60</v>
      </c>
      <c r="L101">
        <v>59.6</v>
      </c>
      <c r="M101">
        <v>41.7</v>
      </c>
      <c r="N101">
        <v>67</v>
      </c>
      <c r="O101">
        <v>45</v>
      </c>
      <c r="P101">
        <v>88.7</v>
      </c>
      <c r="Q101">
        <v>98.4</v>
      </c>
    </row>
    <row r="102" spans="1:17">
      <c r="A102" t="s">
        <v>117</v>
      </c>
      <c r="B102">
        <v>101</v>
      </c>
      <c r="C102">
        <v>68.7</v>
      </c>
      <c r="D102">
        <v>85.7</v>
      </c>
      <c r="E102">
        <v>73.3</v>
      </c>
      <c r="H102">
        <v>45.5</v>
      </c>
      <c r="I102">
        <v>86.1</v>
      </c>
      <c r="J102">
        <v>95</v>
      </c>
      <c r="K102">
        <v>63.6</v>
      </c>
      <c r="L102">
        <v>81.3</v>
      </c>
      <c r="M102">
        <v>72.099999999999994</v>
      </c>
      <c r="O102">
        <v>81.599999999999994</v>
      </c>
      <c r="Q102">
        <v>44.1</v>
      </c>
    </row>
    <row r="103" spans="1:17">
      <c r="A103" t="s">
        <v>118</v>
      </c>
      <c r="B103">
        <v>102</v>
      </c>
      <c r="C103">
        <v>68.400000000000006</v>
      </c>
      <c r="D103">
        <v>85.7</v>
      </c>
      <c r="E103">
        <v>65.599999999999994</v>
      </c>
      <c r="F103">
        <v>47</v>
      </c>
      <c r="H103">
        <v>75.8</v>
      </c>
      <c r="I103">
        <v>64.2</v>
      </c>
      <c r="J103">
        <v>98</v>
      </c>
      <c r="K103">
        <v>62.8</v>
      </c>
      <c r="L103">
        <v>77.599999999999994</v>
      </c>
      <c r="M103">
        <v>53.1</v>
      </c>
      <c r="N103">
        <v>48.5</v>
      </c>
      <c r="O103">
        <v>59.5</v>
      </c>
      <c r="P103">
        <v>24.6</v>
      </c>
      <c r="Q103">
        <v>71.599999999999994</v>
      </c>
    </row>
    <row r="104" spans="1:17">
      <c r="A104" t="s">
        <v>119</v>
      </c>
      <c r="B104">
        <v>103</v>
      </c>
      <c r="C104">
        <v>68.3</v>
      </c>
      <c r="D104">
        <v>67.7</v>
      </c>
      <c r="E104">
        <v>70.099999999999994</v>
      </c>
      <c r="F104">
        <v>51.5</v>
      </c>
      <c r="G104">
        <v>87.1</v>
      </c>
      <c r="H104">
        <v>81.099999999999994</v>
      </c>
      <c r="I104">
        <v>76.599999999999994</v>
      </c>
      <c r="J104">
        <v>127</v>
      </c>
      <c r="K104">
        <v>58.4</v>
      </c>
      <c r="L104">
        <v>54.9</v>
      </c>
      <c r="M104">
        <v>54.4</v>
      </c>
      <c r="N104">
        <v>53.2</v>
      </c>
      <c r="O104">
        <v>60</v>
      </c>
      <c r="P104">
        <v>89.6</v>
      </c>
      <c r="Q104">
        <v>74.599999999999994</v>
      </c>
    </row>
    <row r="105" spans="1:17">
      <c r="A105" t="s">
        <v>120</v>
      </c>
      <c r="B105">
        <v>104</v>
      </c>
      <c r="C105">
        <v>68.2</v>
      </c>
      <c r="D105">
        <v>78.400000000000006</v>
      </c>
      <c r="E105">
        <v>84.6</v>
      </c>
      <c r="F105">
        <v>83.2</v>
      </c>
      <c r="H105">
        <v>39.200000000000003</v>
      </c>
      <c r="I105">
        <v>42.6</v>
      </c>
      <c r="J105">
        <v>98</v>
      </c>
      <c r="K105">
        <v>62.8</v>
      </c>
      <c r="L105">
        <v>70.8</v>
      </c>
      <c r="M105">
        <v>82.6</v>
      </c>
      <c r="N105">
        <v>82.9</v>
      </c>
      <c r="O105">
        <v>34.9</v>
      </c>
      <c r="P105">
        <v>18.8</v>
      </c>
      <c r="Q105">
        <v>35.1</v>
      </c>
    </row>
    <row r="106" spans="1:17">
      <c r="A106" t="s">
        <v>121</v>
      </c>
      <c r="B106">
        <v>105</v>
      </c>
      <c r="C106">
        <v>67.900000000000006</v>
      </c>
      <c r="D106">
        <v>79.400000000000006</v>
      </c>
      <c r="E106">
        <v>86.6</v>
      </c>
      <c r="F106">
        <v>83.8</v>
      </c>
      <c r="I106">
        <v>40.299999999999997</v>
      </c>
      <c r="J106">
        <v>112</v>
      </c>
      <c r="K106">
        <v>60.5</v>
      </c>
      <c r="L106">
        <v>70.7</v>
      </c>
      <c r="M106">
        <v>82.9</v>
      </c>
      <c r="N106">
        <v>74.5</v>
      </c>
      <c r="O106">
        <v>33.6</v>
      </c>
      <c r="Q106">
        <v>30.6</v>
      </c>
    </row>
    <row r="107" spans="1:17">
      <c r="A107" t="s">
        <v>122</v>
      </c>
      <c r="B107">
        <v>106</v>
      </c>
      <c r="C107">
        <v>67.8</v>
      </c>
      <c r="D107">
        <v>50.5</v>
      </c>
      <c r="F107">
        <v>84.2</v>
      </c>
      <c r="G107">
        <v>86.1</v>
      </c>
      <c r="H107">
        <v>87.1</v>
      </c>
      <c r="I107">
        <v>99.7</v>
      </c>
      <c r="J107">
        <v>90</v>
      </c>
      <c r="K107">
        <v>65</v>
      </c>
      <c r="L107">
        <v>43</v>
      </c>
      <c r="N107">
        <v>85.4</v>
      </c>
      <c r="O107">
        <v>98</v>
      </c>
      <c r="P107">
        <v>89.2</v>
      </c>
      <c r="Q107">
        <v>88.8</v>
      </c>
    </row>
    <row r="108" spans="1:17">
      <c r="A108" t="s">
        <v>123</v>
      </c>
      <c r="B108">
        <v>107</v>
      </c>
      <c r="C108">
        <v>67.400000000000006</v>
      </c>
      <c r="D108">
        <v>74.900000000000006</v>
      </c>
      <c r="E108">
        <v>63.8</v>
      </c>
      <c r="F108">
        <v>43.3</v>
      </c>
      <c r="G108">
        <v>71</v>
      </c>
      <c r="H108">
        <v>47.1</v>
      </c>
      <c r="I108">
        <v>81.7</v>
      </c>
      <c r="J108">
        <v>117</v>
      </c>
      <c r="K108">
        <v>59.5</v>
      </c>
      <c r="L108">
        <v>66.3</v>
      </c>
      <c r="M108">
        <v>52.1</v>
      </c>
      <c r="N108">
        <v>35</v>
      </c>
      <c r="O108">
        <v>75.8</v>
      </c>
      <c r="P108">
        <v>68</v>
      </c>
      <c r="Q108">
        <v>44.3</v>
      </c>
    </row>
    <row r="109" spans="1:17">
      <c r="A109" t="s">
        <v>124</v>
      </c>
      <c r="B109">
        <v>108</v>
      </c>
      <c r="C109">
        <v>67.2</v>
      </c>
      <c r="D109">
        <v>84.2</v>
      </c>
      <c r="E109">
        <v>82.1</v>
      </c>
      <c r="F109">
        <v>99.6</v>
      </c>
      <c r="H109">
        <v>56.1</v>
      </c>
      <c r="J109">
        <v>108</v>
      </c>
      <c r="K109">
        <v>62.1</v>
      </c>
      <c r="L109">
        <v>77.099999999999994</v>
      </c>
      <c r="M109">
        <v>69.3</v>
      </c>
      <c r="N109">
        <v>99.7</v>
      </c>
      <c r="Q109">
        <v>51.9</v>
      </c>
    </row>
    <row r="110" spans="1:17">
      <c r="A110" t="s">
        <v>125</v>
      </c>
      <c r="B110">
        <v>109</v>
      </c>
      <c r="C110">
        <v>67</v>
      </c>
      <c r="D110">
        <v>63.4</v>
      </c>
      <c r="E110">
        <v>57.4</v>
      </c>
      <c r="F110">
        <v>72.400000000000006</v>
      </c>
      <c r="G110">
        <v>96.6</v>
      </c>
      <c r="H110">
        <v>99.3</v>
      </c>
      <c r="I110">
        <v>57.5</v>
      </c>
      <c r="J110">
        <v>123</v>
      </c>
      <c r="K110">
        <v>58.7</v>
      </c>
      <c r="L110">
        <v>53.6</v>
      </c>
      <c r="M110">
        <v>45.3</v>
      </c>
      <c r="N110">
        <v>64.7</v>
      </c>
      <c r="O110">
        <v>47.7</v>
      </c>
      <c r="P110">
        <v>98.6</v>
      </c>
      <c r="Q110">
        <v>99.8</v>
      </c>
    </row>
    <row r="111" spans="1:17">
      <c r="A111" t="s">
        <v>126</v>
      </c>
      <c r="B111">
        <v>110</v>
      </c>
      <c r="C111">
        <v>66.900000000000006</v>
      </c>
      <c r="D111">
        <v>60.4</v>
      </c>
      <c r="F111">
        <v>99.9</v>
      </c>
      <c r="H111">
        <v>58.7</v>
      </c>
      <c r="I111">
        <v>76.7</v>
      </c>
      <c r="J111">
        <v>106</v>
      </c>
      <c r="K111">
        <v>62.2</v>
      </c>
      <c r="L111">
        <v>53.1</v>
      </c>
      <c r="N111">
        <v>99.9</v>
      </c>
      <c r="O111">
        <v>69.900000000000006</v>
      </c>
      <c r="P111">
        <v>29.9</v>
      </c>
      <c r="Q111">
        <v>65.8</v>
      </c>
    </row>
    <row r="112" spans="1:17">
      <c r="A112" t="s">
        <v>127</v>
      </c>
      <c r="B112">
        <v>110</v>
      </c>
      <c r="C112">
        <v>66.900000000000006</v>
      </c>
      <c r="D112">
        <v>80.2</v>
      </c>
      <c r="E112">
        <v>80.099999999999994</v>
      </c>
      <c r="I112">
        <v>90.3</v>
      </c>
      <c r="J112">
        <v>110</v>
      </c>
      <c r="K112">
        <v>61.6</v>
      </c>
      <c r="L112">
        <v>73.2</v>
      </c>
      <c r="M112">
        <v>80.3</v>
      </c>
      <c r="N112">
        <v>27</v>
      </c>
      <c r="O112">
        <v>89</v>
      </c>
    </row>
    <row r="113" spans="1:17">
      <c r="A113" t="s">
        <v>128</v>
      </c>
      <c r="B113">
        <v>112</v>
      </c>
      <c r="C113">
        <v>66.8</v>
      </c>
      <c r="D113">
        <v>44.1</v>
      </c>
      <c r="E113">
        <v>52.9</v>
      </c>
      <c r="F113">
        <v>95.4</v>
      </c>
      <c r="G113">
        <v>97.1</v>
      </c>
      <c r="H113">
        <v>74.8</v>
      </c>
      <c r="I113">
        <v>80.2</v>
      </c>
      <c r="J113">
        <v>109</v>
      </c>
      <c r="K113">
        <v>61.8</v>
      </c>
      <c r="L113">
        <v>34.5</v>
      </c>
      <c r="M113">
        <v>43.8</v>
      </c>
      <c r="N113">
        <v>98.9</v>
      </c>
      <c r="O113">
        <v>74</v>
      </c>
      <c r="P113">
        <v>98.7</v>
      </c>
      <c r="Q113">
        <v>78</v>
      </c>
    </row>
    <row r="114" spans="1:17">
      <c r="A114" t="s">
        <v>129</v>
      </c>
      <c r="B114">
        <v>113</v>
      </c>
      <c r="C114">
        <v>66.7</v>
      </c>
      <c r="D114">
        <v>75.2</v>
      </c>
      <c r="E114">
        <v>76.5</v>
      </c>
      <c r="F114">
        <v>42.2</v>
      </c>
      <c r="G114">
        <v>93.5</v>
      </c>
      <c r="H114">
        <v>98.6</v>
      </c>
      <c r="I114">
        <v>53.9</v>
      </c>
      <c r="J114">
        <v>125</v>
      </c>
      <c r="K114">
        <v>58.6</v>
      </c>
      <c r="L114">
        <v>67.400000000000006</v>
      </c>
      <c r="M114">
        <v>62.3</v>
      </c>
      <c r="N114">
        <v>29.7</v>
      </c>
      <c r="O114">
        <v>48</v>
      </c>
      <c r="P114">
        <v>94.5</v>
      </c>
      <c r="Q114">
        <v>99.2</v>
      </c>
    </row>
    <row r="115" spans="1:17">
      <c r="A115" t="s">
        <v>130</v>
      </c>
      <c r="B115">
        <v>113</v>
      </c>
      <c r="C115">
        <v>66.7</v>
      </c>
      <c r="D115">
        <v>72.099999999999994</v>
      </c>
      <c r="E115">
        <v>48.7</v>
      </c>
      <c r="F115">
        <v>62.8</v>
      </c>
      <c r="I115">
        <v>97.9</v>
      </c>
      <c r="J115">
        <v>104</v>
      </c>
      <c r="K115">
        <v>62.4</v>
      </c>
      <c r="L115">
        <v>63.4</v>
      </c>
      <c r="M115">
        <v>48.2</v>
      </c>
      <c r="N115">
        <v>60.8</v>
      </c>
      <c r="O115">
        <v>97.4</v>
      </c>
    </row>
    <row r="116" spans="1:17">
      <c r="A116" t="s">
        <v>131</v>
      </c>
      <c r="B116">
        <v>115</v>
      </c>
      <c r="C116">
        <v>66.599999999999994</v>
      </c>
      <c r="D116">
        <v>79.5</v>
      </c>
      <c r="E116">
        <v>75.599999999999994</v>
      </c>
      <c r="G116">
        <v>85</v>
      </c>
      <c r="H116">
        <v>80.099999999999994</v>
      </c>
      <c r="I116">
        <v>62</v>
      </c>
      <c r="J116">
        <v>126</v>
      </c>
      <c r="K116">
        <v>58.5</v>
      </c>
      <c r="L116">
        <v>69.3</v>
      </c>
      <c r="M116">
        <v>66.2</v>
      </c>
      <c r="N116">
        <v>28.2</v>
      </c>
      <c r="O116">
        <v>48.5</v>
      </c>
      <c r="P116">
        <v>93.3</v>
      </c>
      <c r="Q116">
        <v>79.900000000000006</v>
      </c>
    </row>
    <row r="117" spans="1:17">
      <c r="A117" t="s">
        <v>132</v>
      </c>
      <c r="B117">
        <v>116</v>
      </c>
      <c r="C117">
        <v>66.3</v>
      </c>
      <c r="D117">
        <v>69.099999999999994</v>
      </c>
      <c r="E117">
        <v>59.6</v>
      </c>
      <c r="F117">
        <v>47</v>
      </c>
      <c r="G117">
        <v>99.3</v>
      </c>
      <c r="H117">
        <v>82</v>
      </c>
      <c r="I117">
        <v>70.5</v>
      </c>
      <c r="J117">
        <v>111</v>
      </c>
      <c r="K117">
        <v>61.4</v>
      </c>
      <c r="L117">
        <v>63.8</v>
      </c>
      <c r="M117">
        <v>51.6</v>
      </c>
      <c r="N117">
        <v>48.1</v>
      </c>
      <c r="O117">
        <v>59.3</v>
      </c>
      <c r="P117">
        <v>100</v>
      </c>
      <c r="Q117">
        <v>80.900000000000006</v>
      </c>
    </row>
    <row r="118" spans="1:17">
      <c r="A118" t="s">
        <v>133</v>
      </c>
      <c r="B118">
        <v>117</v>
      </c>
      <c r="C118">
        <v>66.2</v>
      </c>
      <c r="D118">
        <v>50.5</v>
      </c>
      <c r="E118">
        <v>57.3</v>
      </c>
      <c r="F118">
        <v>99.4</v>
      </c>
      <c r="G118">
        <v>100</v>
      </c>
      <c r="I118">
        <v>69.599999999999994</v>
      </c>
      <c r="J118">
        <v>121</v>
      </c>
      <c r="K118">
        <v>58.9</v>
      </c>
      <c r="L118">
        <v>41.8</v>
      </c>
      <c r="M118">
        <v>44.8</v>
      </c>
      <c r="N118">
        <v>99</v>
      </c>
      <c r="O118">
        <v>57.2</v>
      </c>
      <c r="P118">
        <v>100</v>
      </c>
      <c r="Q118">
        <v>24.7</v>
      </c>
    </row>
    <row r="119" spans="1:17">
      <c r="A119" t="s">
        <v>134</v>
      </c>
      <c r="B119">
        <v>118</v>
      </c>
      <c r="C119">
        <v>66.099999999999994</v>
      </c>
      <c r="D119">
        <v>68.900000000000006</v>
      </c>
      <c r="E119">
        <v>99.4</v>
      </c>
      <c r="F119">
        <v>86.9</v>
      </c>
      <c r="I119">
        <v>43.5</v>
      </c>
      <c r="J119">
        <v>106</v>
      </c>
      <c r="K119">
        <v>62.2</v>
      </c>
      <c r="L119">
        <v>65.2</v>
      </c>
      <c r="M119">
        <v>98.1</v>
      </c>
      <c r="N119">
        <v>84.6</v>
      </c>
      <c r="O119">
        <v>36.9</v>
      </c>
      <c r="P119">
        <v>17.600000000000001</v>
      </c>
      <c r="Q119">
        <v>23.1</v>
      </c>
    </row>
    <row r="120" spans="1:17">
      <c r="A120" t="s">
        <v>135</v>
      </c>
      <c r="B120">
        <v>119</v>
      </c>
      <c r="C120">
        <v>65.7</v>
      </c>
      <c r="D120">
        <v>93.3</v>
      </c>
      <c r="E120">
        <v>62.7</v>
      </c>
      <c r="G120">
        <v>60.1</v>
      </c>
      <c r="H120">
        <v>54.6</v>
      </c>
      <c r="I120">
        <v>61.3</v>
      </c>
      <c r="J120">
        <v>123</v>
      </c>
      <c r="K120">
        <v>58.7</v>
      </c>
      <c r="L120">
        <v>88.4</v>
      </c>
      <c r="M120">
        <v>55.9</v>
      </c>
      <c r="O120">
        <v>51.8</v>
      </c>
      <c r="P120">
        <v>59.8</v>
      </c>
      <c r="Q120">
        <v>50.8</v>
      </c>
    </row>
    <row r="121" spans="1:17">
      <c r="A121" t="s">
        <v>136</v>
      </c>
      <c r="B121">
        <v>120</v>
      </c>
      <c r="C121">
        <v>65.599999999999994</v>
      </c>
      <c r="D121">
        <v>73.7</v>
      </c>
      <c r="E121">
        <v>58</v>
      </c>
      <c r="F121">
        <v>93.7</v>
      </c>
      <c r="I121">
        <v>45.7</v>
      </c>
      <c r="J121">
        <v>115</v>
      </c>
      <c r="K121">
        <v>59.6</v>
      </c>
      <c r="L121">
        <v>68.2</v>
      </c>
      <c r="M121">
        <v>42</v>
      </c>
      <c r="N121">
        <v>93.9</v>
      </c>
      <c r="O121">
        <v>38.200000000000003</v>
      </c>
      <c r="Q121">
        <v>21.5</v>
      </c>
    </row>
    <row r="122" spans="1:17">
      <c r="A122" t="s">
        <v>137</v>
      </c>
      <c r="B122">
        <v>121</v>
      </c>
      <c r="C122">
        <v>65.5</v>
      </c>
      <c r="D122">
        <v>59.1</v>
      </c>
      <c r="E122">
        <v>69.2</v>
      </c>
      <c r="F122">
        <v>45.1</v>
      </c>
      <c r="G122">
        <v>91.4</v>
      </c>
      <c r="H122">
        <v>95.8</v>
      </c>
      <c r="I122">
        <v>82.3</v>
      </c>
      <c r="J122">
        <v>129</v>
      </c>
      <c r="K122">
        <v>57.9</v>
      </c>
      <c r="L122">
        <v>48.9</v>
      </c>
      <c r="M122">
        <v>51.5</v>
      </c>
      <c r="N122">
        <v>42.3</v>
      </c>
      <c r="O122">
        <v>74.900000000000006</v>
      </c>
      <c r="P122">
        <v>91.9</v>
      </c>
      <c r="Q122">
        <v>98.1</v>
      </c>
    </row>
    <row r="123" spans="1:17">
      <c r="A123" t="s">
        <v>138</v>
      </c>
      <c r="B123">
        <v>122</v>
      </c>
      <c r="C123">
        <v>65</v>
      </c>
      <c r="D123">
        <v>63.8</v>
      </c>
      <c r="E123">
        <v>73.3</v>
      </c>
      <c r="F123">
        <v>66.8</v>
      </c>
      <c r="G123">
        <v>71.7</v>
      </c>
      <c r="H123">
        <v>85.7</v>
      </c>
      <c r="I123">
        <v>53.8</v>
      </c>
      <c r="J123">
        <v>140</v>
      </c>
      <c r="K123">
        <v>55.7</v>
      </c>
      <c r="L123">
        <v>54.7</v>
      </c>
      <c r="M123">
        <v>58.1</v>
      </c>
      <c r="N123">
        <v>54.1</v>
      </c>
      <c r="O123">
        <v>45</v>
      </c>
      <c r="P123">
        <v>69.3</v>
      </c>
      <c r="Q123">
        <v>92.4</v>
      </c>
    </row>
    <row r="124" spans="1:17">
      <c r="A124" t="s">
        <v>139</v>
      </c>
      <c r="B124">
        <v>123</v>
      </c>
      <c r="C124">
        <v>64.900000000000006</v>
      </c>
      <c r="D124">
        <v>84.1</v>
      </c>
      <c r="E124">
        <v>46.3</v>
      </c>
      <c r="H124">
        <v>37.6</v>
      </c>
      <c r="I124">
        <v>97.4</v>
      </c>
      <c r="J124">
        <v>137</v>
      </c>
      <c r="K124">
        <v>56.4</v>
      </c>
      <c r="L124">
        <v>76.8</v>
      </c>
      <c r="M124">
        <v>40.5</v>
      </c>
      <c r="O124">
        <v>86.9</v>
      </c>
      <c r="Q124">
        <v>26.3</v>
      </c>
    </row>
    <row r="125" spans="1:17">
      <c r="A125" t="s">
        <v>140</v>
      </c>
      <c r="B125">
        <v>124</v>
      </c>
      <c r="C125">
        <v>64.599999999999994</v>
      </c>
      <c r="D125">
        <v>95.7</v>
      </c>
      <c r="E125">
        <v>98.9</v>
      </c>
      <c r="F125">
        <v>61.4</v>
      </c>
      <c r="G125">
        <v>30.4</v>
      </c>
      <c r="H125">
        <v>38</v>
      </c>
      <c r="J125">
        <v>85</v>
      </c>
      <c r="K125">
        <v>65.8</v>
      </c>
      <c r="L125">
        <v>92.8</v>
      </c>
      <c r="M125">
        <v>98.9</v>
      </c>
      <c r="N125">
        <v>65.2</v>
      </c>
      <c r="P125">
        <v>46.4</v>
      </c>
      <c r="Q125">
        <v>58.4</v>
      </c>
    </row>
    <row r="126" spans="1:17">
      <c r="A126" t="s">
        <v>141</v>
      </c>
      <c r="B126">
        <v>124</v>
      </c>
      <c r="C126">
        <v>64.599999999999994</v>
      </c>
      <c r="D126">
        <v>71.5</v>
      </c>
      <c r="E126">
        <v>54.9</v>
      </c>
      <c r="F126">
        <v>90.3</v>
      </c>
      <c r="G126">
        <v>55.8</v>
      </c>
      <c r="I126">
        <v>40.9</v>
      </c>
      <c r="J126">
        <v>131</v>
      </c>
      <c r="K126">
        <v>57.6</v>
      </c>
      <c r="L126">
        <v>61.9</v>
      </c>
      <c r="M126">
        <v>43.1</v>
      </c>
      <c r="N126">
        <v>88.7</v>
      </c>
      <c r="O126">
        <v>33.700000000000003</v>
      </c>
      <c r="P126">
        <v>57.5</v>
      </c>
      <c r="Q126">
        <v>23</v>
      </c>
    </row>
    <row r="127" spans="1:17">
      <c r="A127" t="s">
        <v>142</v>
      </c>
      <c r="B127">
        <v>126</v>
      </c>
      <c r="C127">
        <v>64.5</v>
      </c>
      <c r="D127">
        <v>55.1</v>
      </c>
      <c r="E127">
        <v>90.4</v>
      </c>
      <c r="F127">
        <v>65.7</v>
      </c>
      <c r="G127">
        <v>69.2</v>
      </c>
      <c r="H127">
        <v>65.3</v>
      </c>
      <c r="I127">
        <v>67.099999999999994</v>
      </c>
      <c r="J127">
        <v>144</v>
      </c>
      <c r="K127">
        <v>55.5</v>
      </c>
      <c r="L127">
        <v>45</v>
      </c>
      <c r="M127">
        <v>85.7</v>
      </c>
      <c r="N127">
        <v>44.9</v>
      </c>
      <c r="O127">
        <v>65.900000000000006</v>
      </c>
      <c r="P127">
        <v>63.5</v>
      </c>
      <c r="Q127">
        <v>70.599999999999994</v>
      </c>
    </row>
    <row r="128" spans="1:17">
      <c r="A128" t="s">
        <v>143</v>
      </c>
      <c r="B128">
        <v>126</v>
      </c>
      <c r="C128">
        <v>64.5</v>
      </c>
      <c r="D128">
        <v>96.6</v>
      </c>
      <c r="E128">
        <v>76.599999999999994</v>
      </c>
      <c r="G128">
        <v>55.4</v>
      </c>
      <c r="H128">
        <v>42.8</v>
      </c>
      <c r="I128">
        <v>41.7</v>
      </c>
      <c r="J128">
        <v>121</v>
      </c>
      <c r="K128">
        <v>58.9</v>
      </c>
      <c r="L128">
        <v>93.9</v>
      </c>
      <c r="M128">
        <v>65.2</v>
      </c>
      <c r="O128">
        <v>35.1</v>
      </c>
      <c r="P128">
        <v>57.3</v>
      </c>
      <c r="Q128">
        <v>39.799999999999997</v>
      </c>
    </row>
    <row r="129" spans="1:17">
      <c r="A129" t="s">
        <v>144</v>
      </c>
      <c r="B129">
        <v>126</v>
      </c>
      <c r="C129">
        <v>64.5</v>
      </c>
      <c r="D129">
        <v>70</v>
      </c>
      <c r="F129">
        <v>63.3</v>
      </c>
      <c r="G129">
        <v>31.2</v>
      </c>
      <c r="H129">
        <v>37</v>
      </c>
      <c r="I129">
        <v>82.3</v>
      </c>
      <c r="J129">
        <v>131</v>
      </c>
      <c r="K129">
        <v>57.6</v>
      </c>
      <c r="L129">
        <v>61.3</v>
      </c>
      <c r="M129">
        <v>33.4</v>
      </c>
      <c r="N129">
        <v>55.5</v>
      </c>
      <c r="O129">
        <v>77.3</v>
      </c>
      <c r="P129">
        <v>30.1</v>
      </c>
      <c r="Q129">
        <v>33.200000000000003</v>
      </c>
    </row>
    <row r="130" spans="1:17">
      <c r="A130" t="s">
        <v>145</v>
      </c>
      <c r="B130">
        <v>129</v>
      </c>
      <c r="C130">
        <v>64.3</v>
      </c>
      <c r="D130">
        <v>84.4</v>
      </c>
      <c r="G130">
        <v>62.7</v>
      </c>
      <c r="H130">
        <v>44.7</v>
      </c>
      <c r="I130">
        <v>100</v>
      </c>
      <c r="J130">
        <v>118</v>
      </c>
      <c r="K130">
        <v>59.4</v>
      </c>
      <c r="L130">
        <v>77</v>
      </c>
      <c r="O130">
        <v>100</v>
      </c>
      <c r="P130">
        <v>61.5</v>
      </c>
      <c r="Q130">
        <v>40.1</v>
      </c>
    </row>
    <row r="131" spans="1:17">
      <c r="A131" t="s">
        <v>146</v>
      </c>
      <c r="B131">
        <v>130</v>
      </c>
      <c r="C131">
        <v>64.2</v>
      </c>
      <c r="D131">
        <v>70.400000000000006</v>
      </c>
      <c r="E131">
        <v>65.099999999999994</v>
      </c>
      <c r="F131">
        <v>42.9</v>
      </c>
      <c r="G131">
        <v>34.799999999999997</v>
      </c>
      <c r="H131">
        <v>74.099999999999994</v>
      </c>
      <c r="I131">
        <v>76.7</v>
      </c>
      <c r="J131">
        <v>136</v>
      </c>
      <c r="K131">
        <v>56.7</v>
      </c>
      <c r="L131">
        <v>63</v>
      </c>
      <c r="M131">
        <v>50.2</v>
      </c>
      <c r="N131">
        <v>33.4</v>
      </c>
      <c r="O131">
        <v>69.099999999999994</v>
      </c>
      <c r="P131">
        <v>44.6</v>
      </c>
      <c r="Q131">
        <v>75</v>
      </c>
    </row>
    <row r="132" spans="1:17">
      <c r="A132" t="s">
        <v>147</v>
      </c>
      <c r="B132">
        <v>130</v>
      </c>
      <c r="C132">
        <v>64.2</v>
      </c>
      <c r="D132">
        <v>76.7</v>
      </c>
      <c r="E132">
        <v>63.6</v>
      </c>
      <c r="G132">
        <v>38.700000000000003</v>
      </c>
      <c r="I132">
        <v>86.5</v>
      </c>
      <c r="J132">
        <v>115</v>
      </c>
      <c r="K132">
        <v>59.6</v>
      </c>
      <c r="L132">
        <v>69</v>
      </c>
      <c r="M132">
        <v>57.6</v>
      </c>
      <c r="N132">
        <v>26.6</v>
      </c>
      <c r="O132">
        <v>83.8</v>
      </c>
      <c r="P132">
        <v>59.4</v>
      </c>
      <c r="Q132">
        <v>23.1</v>
      </c>
    </row>
    <row r="133" spans="1:17">
      <c r="A133" t="s">
        <v>148</v>
      </c>
      <c r="B133">
        <v>132</v>
      </c>
      <c r="C133">
        <v>64</v>
      </c>
      <c r="D133">
        <v>48.6</v>
      </c>
      <c r="E133">
        <v>86.5</v>
      </c>
      <c r="F133">
        <v>71.900000000000006</v>
      </c>
      <c r="G133">
        <v>78.7</v>
      </c>
      <c r="H133">
        <v>44.6</v>
      </c>
      <c r="I133">
        <v>76.3</v>
      </c>
      <c r="J133">
        <v>139</v>
      </c>
      <c r="K133">
        <v>56.1</v>
      </c>
      <c r="L133">
        <v>37.700000000000003</v>
      </c>
      <c r="M133">
        <v>76</v>
      </c>
      <c r="N133">
        <v>62</v>
      </c>
      <c r="O133">
        <v>70.7</v>
      </c>
      <c r="P133">
        <v>83.6</v>
      </c>
      <c r="Q133">
        <v>51.9</v>
      </c>
    </row>
    <row r="134" spans="1:17">
      <c r="A134" t="s">
        <v>149</v>
      </c>
      <c r="B134">
        <v>133</v>
      </c>
      <c r="C134">
        <v>63.5</v>
      </c>
      <c r="D134">
        <v>74.099999999999994</v>
      </c>
      <c r="F134">
        <v>59.3</v>
      </c>
      <c r="G134">
        <v>58.3</v>
      </c>
      <c r="H134">
        <v>45.4</v>
      </c>
      <c r="I134">
        <v>64.7</v>
      </c>
      <c r="J134">
        <v>163</v>
      </c>
      <c r="K134">
        <v>52.2</v>
      </c>
      <c r="L134">
        <v>63.7</v>
      </c>
      <c r="N134">
        <v>39</v>
      </c>
      <c r="O134">
        <v>54.7</v>
      </c>
      <c r="P134">
        <v>57.3</v>
      </c>
      <c r="Q134">
        <v>44.5</v>
      </c>
    </row>
    <row r="135" spans="1:17">
      <c r="A135" t="s">
        <v>150</v>
      </c>
      <c r="B135">
        <v>133</v>
      </c>
      <c r="C135">
        <v>63.5</v>
      </c>
      <c r="D135">
        <v>58.2</v>
      </c>
      <c r="F135">
        <v>93.8</v>
      </c>
      <c r="G135">
        <v>64.599999999999994</v>
      </c>
      <c r="I135">
        <v>67.599999999999994</v>
      </c>
      <c r="J135">
        <v>145</v>
      </c>
      <c r="K135">
        <v>55.1</v>
      </c>
      <c r="L135">
        <v>48.2</v>
      </c>
      <c r="N135">
        <v>97.4</v>
      </c>
      <c r="O135">
        <v>52.9</v>
      </c>
      <c r="P135">
        <v>40.1</v>
      </c>
      <c r="Q135">
        <v>25.7</v>
      </c>
    </row>
    <row r="136" spans="1:17">
      <c r="A136" t="s">
        <v>151</v>
      </c>
      <c r="B136">
        <v>135</v>
      </c>
      <c r="C136">
        <v>63.4</v>
      </c>
      <c r="D136">
        <v>55.6</v>
      </c>
      <c r="E136">
        <v>40</v>
      </c>
      <c r="F136">
        <v>99.9</v>
      </c>
      <c r="G136">
        <v>42.8</v>
      </c>
      <c r="H136">
        <v>86.5</v>
      </c>
      <c r="I136">
        <v>52.9</v>
      </c>
      <c r="J136">
        <v>119</v>
      </c>
      <c r="K136">
        <v>59.1</v>
      </c>
      <c r="L136">
        <v>47.7</v>
      </c>
      <c r="M136">
        <v>31.8</v>
      </c>
      <c r="N136">
        <v>99.5</v>
      </c>
      <c r="O136">
        <v>50.8</v>
      </c>
      <c r="P136">
        <v>45.1</v>
      </c>
      <c r="Q136">
        <v>88.6</v>
      </c>
    </row>
    <row r="137" spans="1:17">
      <c r="A137" t="s">
        <v>152</v>
      </c>
      <c r="B137">
        <v>135</v>
      </c>
      <c r="C137">
        <v>63.4</v>
      </c>
      <c r="D137">
        <v>71.5</v>
      </c>
      <c r="E137">
        <v>45.4</v>
      </c>
      <c r="F137">
        <v>61.3</v>
      </c>
      <c r="G137">
        <v>67</v>
      </c>
      <c r="H137">
        <v>45.4</v>
      </c>
      <c r="I137">
        <v>61.1</v>
      </c>
      <c r="J137">
        <v>113</v>
      </c>
      <c r="K137">
        <v>60</v>
      </c>
      <c r="L137">
        <v>61</v>
      </c>
      <c r="M137">
        <v>39.6</v>
      </c>
      <c r="N137">
        <v>64</v>
      </c>
      <c r="O137">
        <v>56.7</v>
      </c>
      <c r="P137">
        <v>80.3</v>
      </c>
      <c r="Q137">
        <v>67.2</v>
      </c>
    </row>
    <row r="138" spans="1:17">
      <c r="A138" t="s">
        <v>153</v>
      </c>
      <c r="B138">
        <v>137</v>
      </c>
      <c r="C138">
        <v>63.2</v>
      </c>
      <c r="D138">
        <v>53.6</v>
      </c>
      <c r="E138">
        <v>63.3</v>
      </c>
      <c r="F138">
        <v>65.3</v>
      </c>
      <c r="G138">
        <v>93.4</v>
      </c>
      <c r="H138">
        <v>94.4</v>
      </c>
      <c r="I138">
        <v>64.099999999999994</v>
      </c>
      <c r="J138">
        <v>141</v>
      </c>
      <c r="K138">
        <v>55.6</v>
      </c>
      <c r="L138">
        <v>42.6</v>
      </c>
      <c r="M138">
        <v>47.3</v>
      </c>
      <c r="N138">
        <v>63.7</v>
      </c>
      <c r="O138">
        <v>56.1</v>
      </c>
      <c r="P138">
        <v>95.9</v>
      </c>
      <c r="Q138">
        <v>97.6</v>
      </c>
    </row>
    <row r="139" spans="1:17">
      <c r="A139" t="s">
        <v>154</v>
      </c>
      <c r="B139">
        <v>137</v>
      </c>
      <c r="C139">
        <v>63.2</v>
      </c>
      <c r="D139">
        <v>72.3</v>
      </c>
      <c r="E139">
        <v>52.3</v>
      </c>
      <c r="G139">
        <v>36.4</v>
      </c>
      <c r="H139">
        <v>53.2</v>
      </c>
      <c r="I139">
        <v>89.4</v>
      </c>
      <c r="J139">
        <v>141</v>
      </c>
      <c r="K139">
        <v>55.6</v>
      </c>
      <c r="L139">
        <v>63.5</v>
      </c>
      <c r="M139">
        <v>45.6</v>
      </c>
      <c r="N139">
        <v>27.3</v>
      </c>
      <c r="O139">
        <v>82.2</v>
      </c>
      <c r="P139">
        <v>27.8</v>
      </c>
      <c r="Q139">
        <v>46.9</v>
      </c>
    </row>
    <row r="140" spans="1:17">
      <c r="A140" t="s">
        <v>155</v>
      </c>
      <c r="B140">
        <v>139</v>
      </c>
      <c r="C140">
        <v>63.1</v>
      </c>
      <c r="D140">
        <v>54.5</v>
      </c>
      <c r="E140">
        <v>48.3</v>
      </c>
      <c r="G140">
        <v>100</v>
      </c>
      <c r="H140">
        <v>85.1</v>
      </c>
      <c r="I140">
        <v>96.6</v>
      </c>
      <c r="J140">
        <v>141</v>
      </c>
      <c r="K140">
        <v>55.6</v>
      </c>
      <c r="L140">
        <v>45.3</v>
      </c>
      <c r="M140">
        <v>35.299999999999997</v>
      </c>
      <c r="N140">
        <v>29.1</v>
      </c>
      <c r="O140">
        <v>95.2</v>
      </c>
      <c r="P140">
        <v>100</v>
      </c>
      <c r="Q140">
        <v>77.8</v>
      </c>
    </row>
    <row r="141" spans="1:17">
      <c r="A141" t="s">
        <v>156</v>
      </c>
      <c r="B141">
        <v>139</v>
      </c>
      <c r="C141">
        <v>63.1</v>
      </c>
      <c r="D141">
        <v>50.5</v>
      </c>
      <c r="E141">
        <v>58.5</v>
      </c>
      <c r="F141">
        <v>92.6</v>
      </c>
      <c r="G141">
        <v>75.599999999999994</v>
      </c>
      <c r="H141">
        <v>38.700000000000003</v>
      </c>
      <c r="I141">
        <v>63.5</v>
      </c>
      <c r="J141">
        <v>133</v>
      </c>
      <c r="K141">
        <v>57.1</v>
      </c>
      <c r="L141">
        <v>45.8</v>
      </c>
      <c r="M141">
        <v>55.9</v>
      </c>
      <c r="N141">
        <v>79.599999999999994</v>
      </c>
      <c r="O141">
        <v>57.9</v>
      </c>
      <c r="P141">
        <v>81.599999999999994</v>
      </c>
      <c r="Q141">
        <v>30</v>
      </c>
    </row>
    <row r="142" spans="1:17">
      <c r="A142" t="s">
        <v>157</v>
      </c>
      <c r="B142">
        <v>139</v>
      </c>
      <c r="C142">
        <v>63.1</v>
      </c>
      <c r="D142">
        <v>69.8</v>
      </c>
      <c r="E142">
        <v>64.7</v>
      </c>
      <c r="F142">
        <v>85.8</v>
      </c>
      <c r="I142">
        <v>48.4</v>
      </c>
      <c r="J142">
        <v>130</v>
      </c>
      <c r="K142">
        <v>57.8</v>
      </c>
      <c r="L142">
        <v>67.3</v>
      </c>
      <c r="M142">
        <v>49.9</v>
      </c>
      <c r="N142">
        <v>84.4</v>
      </c>
      <c r="O142">
        <v>38.1</v>
      </c>
    </row>
    <row r="143" spans="1:17">
      <c r="A143" t="s">
        <v>158</v>
      </c>
      <c r="B143">
        <v>142</v>
      </c>
      <c r="C143">
        <v>62.7</v>
      </c>
      <c r="D143">
        <v>69.3</v>
      </c>
      <c r="E143">
        <v>66.400000000000006</v>
      </c>
      <c r="F143">
        <v>98.8</v>
      </c>
      <c r="J143">
        <v>135</v>
      </c>
      <c r="K143">
        <v>56.8</v>
      </c>
      <c r="L143">
        <v>62.1</v>
      </c>
      <c r="M143">
        <v>53.4</v>
      </c>
      <c r="N143">
        <v>96.5</v>
      </c>
      <c r="O143">
        <v>27</v>
      </c>
      <c r="P143">
        <v>16.7</v>
      </c>
      <c r="Q143">
        <v>22.2</v>
      </c>
    </row>
    <row r="144" spans="1:17">
      <c r="A144" t="s">
        <v>159</v>
      </c>
      <c r="B144">
        <v>143</v>
      </c>
      <c r="C144">
        <v>62.4</v>
      </c>
      <c r="D144">
        <v>53.2</v>
      </c>
      <c r="E144">
        <v>55</v>
      </c>
      <c r="F144">
        <v>95.2</v>
      </c>
      <c r="G144">
        <v>97.6</v>
      </c>
      <c r="H144">
        <v>77.900000000000006</v>
      </c>
      <c r="I144">
        <v>38.5</v>
      </c>
      <c r="J144">
        <v>138</v>
      </c>
      <c r="K144">
        <v>56.3</v>
      </c>
      <c r="L144">
        <v>44.8</v>
      </c>
      <c r="M144">
        <v>49.9</v>
      </c>
      <c r="N144">
        <v>89.2</v>
      </c>
      <c r="O144">
        <v>31.6</v>
      </c>
      <c r="P144">
        <v>99.4</v>
      </c>
      <c r="Q144">
        <v>80.2</v>
      </c>
    </row>
    <row r="145" spans="1:17">
      <c r="A145" t="s">
        <v>160</v>
      </c>
      <c r="B145">
        <v>143</v>
      </c>
      <c r="C145">
        <v>62.4</v>
      </c>
      <c r="D145">
        <v>95.3</v>
      </c>
      <c r="E145">
        <v>94.6</v>
      </c>
      <c r="J145">
        <v>120</v>
      </c>
      <c r="K145">
        <v>59</v>
      </c>
      <c r="L145">
        <v>93.3</v>
      </c>
      <c r="M145">
        <v>94.4</v>
      </c>
      <c r="N145">
        <v>30.9</v>
      </c>
      <c r="O145">
        <v>27</v>
      </c>
    </row>
    <row r="146" spans="1:17">
      <c r="A146" t="s">
        <v>161</v>
      </c>
      <c r="B146">
        <v>145</v>
      </c>
      <c r="C146">
        <v>62.2</v>
      </c>
      <c r="D146">
        <v>78.5</v>
      </c>
      <c r="E146">
        <v>97.6</v>
      </c>
      <c r="G146">
        <v>31.4</v>
      </c>
      <c r="H146">
        <v>50.7</v>
      </c>
      <c r="I146">
        <v>53</v>
      </c>
      <c r="J146">
        <v>146</v>
      </c>
      <c r="K146">
        <v>55</v>
      </c>
      <c r="L146">
        <v>69.2</v>
      </c>
      <c r="M146">
        <v>96.9</v>
      </c>
      <c r="O146">
        <v>44.9</v>
      </c>
      <c r="P146">
        <v>30.9</v>
      </c>
      <c r="Q146">
        <v>57.1</v>
      </c>
    </row>
    <row r="147" spans="1:17">
      <c r="A147" t="s">
        <v>162</v>
      </c>
      <c r="B147">
        <v>146</v>
      </c>
      <c r="C147">
        <v>62.1</v>
      </c>
      <c r="D147">
        <v>62</v>
      </c>
      <c r="E147">
        <v>56.8</v>
      </c>
      <c r="F147">
        <v>94.1</v>
      </c>
      <c r="G147">
        <v>80.599999999999994</v>
      </c>
      <c r="H147">
        <v>77.3</v>
      </c>
      <c r="J147">
        <v>133</v>
      </c>
      <c r="K147">
        <v>57.1</v>
      </c>
      <c r="L147">
        <v>55.7</v>
      </c>
      <c r="M147">
        <v>48</v>
      </c>
      <c r="N147">
        <v>92.2</v>
      </c>
      <c r="P147">
        <v>77.7</v>
      </c>
      <c r="Q147">
        <v>70.5</v>
      </c>
    </row>
    <row r="148" spans="1:17">
      <c r="A148" t="s">
        <v>163</v>
      </c>
      <c r="B148">
        <v>147</v>
      </c>
      <c r="C148">
        <v>62</v>
      </c>
      <c r="D148">
        <v>52.5</v>
      </c>
      <c r="E148">
        <v>39.700000000000003</v>
      </c>
      <c r="F148">
        <v>84.4</v>
      </c>
      <c r="I148">
        <v>99.3</v>
      </c>
      <c r="J148">
        <v>152</v>
      </c>
      <c r="K148">
        <v>53.8</v>
      </c>
      <c r="L148">
        <v>42.4</v>
      </c>
      <c r="N148">
        <v>69.3</v>
      </c>
      <c r="O148">
        <v>99.9</v>
      </c>
    </row>
    <row r="149" spans="1:17">
      <c r="A149" t="s">
        <v>164</v>
      </c>
      <c r="B149">
        <v>148</v>
      </c>
      <c r="C149">
        <v>61.8</v>
      </c>
      <c r="D149">
        <v>66.900000000000006</v>
      </c>
      <c r="F149">
        <v>82.5</v>
      </c>
      <c r="G149">
        <v>52</v>
      </c>
      <c r="I149">
        <v>59.4</v>
      </c>
      <c r="J149">
        <v>148</v>
      </c>
      <c r="K149">
        <v>54.2</v>
      </c>
      <c r="L149">
        <v>56</v>
      </c>
      <c r="N149">
        <v>79.5</v>
      </c>
      <c r="O149">
        <v>51.4</v>
      </c>
      <c r="P149">
        <v>51.6</v>
      </c>
    </row>
    <row r="150" spans="1:17">
      <c r="A150" t="s">
        <v>165</v>
      </c>
      <c r="B150">
        <v>149</v>
      </c>
      <c r="C150">
        <v>61.5</v>
      </c>
      <c r="D150">
        <v>76.5</v>
      </c>
      <c r="E150">
        <v>72.400000000000006</v>
      </c>
      <c r="F150">
        <v>55.2</v>
      </c>
      <c r="G150">
        <v>78.900000000000006</v>
      </c>
      <c r="H150">
        <v>65.400000000000006</v>
      </c>
      <c r="J150">
        <v>154</v>
      </c>
      <c r="K150">
        <v>53.4</v>
      </c>
      <c r="L150">
        <v>65.099999999999994</v>
      </c>
      <c r="M150">
        <v>62.3</v>
      </c>
      <c r="N150">
        <v>30.2</v>
      </c>
      <c r="O150">
        <v>37.799999999999997</v>
      </c>
      <c r="P150">
        <v>86.3</v>
      </c>
      <c r="Q150">
        <v>61.8</v>
      </c>
    </row>
    <row r="151" spans="1:17">
      <c r="A151" t="s">
        <v>166</v>
      </c>
      <c r="B151">
        <v>149</v>
      </c>
      <c r="C151">
        <v>61.5</v>
      </c>
      <c r="D151">
        <v>61.7</v>
      </c>
      <c r="E151">
        <v>60.2</v>
      </c>
      <c r="F151">
        <v>64.599999999999994</v>
      </c>
      <c r="G151">
        <v>91.5</v>
      </c>
      <c r="H151">
        <v>50.6</v>
      </c>
      <c r="I151">
        <v>53.3</v>
      </c>
      <c r="J151">
        <v>149</v>
      </c>
      <c r="K151">
        <v>54.1</v>
      </c>
      <c r="L151">
        <v>51.6</v>
      </c>
      <c r="M151">
        <v>50.8</v>
      </c>
      <c r="N151">
        <v>68.900000000000006</v>
      </c>
      <c r="O151">
        <v>37.9</v>
      </c>
      <c r="P151">
        <v>93</v>
      </c>
      <c r="Q151">
        <v>44.9</v>
      </c>
    </row>
    <row r="152" spans="1:17">
      <c r="A152" t="s">
        <v>167</v>
      </c>
      <c r="B152">
        <v>151</v>
      </c>
      <c r="C152">
        <v>61.1</v>
      </c>
      <c r="D152">
        <v>55.1</v>
      </c>
      <c r="E152">
        <v>69.5</v>
      </c>
      <c r="F152">
        <v>66.8</v>
      </c>
      <c r="G152">
        <v>76.900000000000006</v>
      </c>
      <c r="H152">
        <v>95.1</v>
      </c>
      <c r="I152">
        <v>50.1</v>
      </c>
      <c r="J152">
        <v>157</v>
      </c>
      <c r="K152">
        <v>53.1</v>
      </c>
      <c r="L152">
        <v>46.1</v>
      </c>
      <c r="M152">
        <v>52.3</v>
      </c>
      <c r="N152">
        <v>57.7</v>
      </c>
      <c r="O152">
        <v>43.2</v>
      </c>
      <c r="P152">
        <v>83.5</v>
      </c>
      <c r="Q152">
        <v>97.1</v>
      </c>
    </row>
    <row r="153" spans="1:17">
      <c r="A153" t="s">
        <v>168</v>
      </c>
      <c r="B153">
        <v>152</v>
      </c>
      <c r="C153">
        <v>60.9</v>
      </c>
      <c r="D153">
        <v>61</v>
      </c>
      <c r="E153">
        <v>79.400000000000006</v>
      </c>
      <c r="G153">
        <v>78.3</v>
      </c>
      <c r="H153">
        <v>75.7</v>
      </c>
      <c r="I153">
        <v>88.6</v>
      </c>
      <c r="J153">
        <v>152</v>
      </c>
      <c r="K153">
        <v>53.8</v>
      </c>
      <c r="L153">
        <v>49.7</v>
      </c>
      <c r="M153">
        <v>76.2</v>
      </c>
      <c r="O153">
        <v>84</v>
      </c>
      <c r="P153">
        <v>81.400000000000006</v>
      </c>
      <c r="Q153">
        <v>74.8</v>
      </c>
    </row>
    <row r="154" spans="1:17">
      <c r="A154" t="s">
        <v>169</v>
      </c>
      <c r="B154">
        <v>153</v>
      </c>
      <c r="C154">
        <v>60.8</v>
      </c>
      <c r="D154">
        <v>82.5</v>
      </c>
      <c r="E154">
        <v>57.9</v>
      </c>
      <c r="G154">
        <v>94.8</v>
      </c>
      <c r="H154">
        <v>93.4</v>
      </c>
      <c r="J154">
        <v>155</v>
      </c>
      <c r="K154">
        <v>53.3</v>
      </c>
      <c r="L154">
        <v>74.900000000000006</v>
      </c>
      <c r="M154">
        <v>46.7</v>
      </c>
      <c r="P154">
        <v>96.9</v>
      </c>
      <c r="Q154">
        <v>94.4</v>
      </c>
    </row>
    <row r="155" spans="1:17">
      <c r="A155" t="s">
        <v>170</v>
      </c>
      <c r="B155">
        <v>154</v>
      </c>
      <c r="C155">
        <v>60.5</v>
      </c>
      <c r="D155">
        <v>62.2</v>
      </c>
      <c r="E155">
        <v>72.400000000000006</v>
      </c>
      <c r="G155">
        <v>90.9</v>
      </c>
      <c r="H155">
        <v>63.7</v>
      </c>
      <c r="I155">
        <v>63.1</v>
      </c>
      <c r="J155">
        <v>176</v>
      </c>
      <c r="K155">
        <v>49.7</v>
      </c>
      <c r="L155">
        <v>49.8</v>
      </c>
      <c r="M155">
        <v>60.2</v>
      </c>
      <c r="O155">
        <v>56.5</v>
      </c>
      <c r="P155">
        <v>93.1</v>
      </c>
      <c r="Q155">
        <v>60.7</v>
      </c>
    </row>
    <row r="156" spans="1:17">
      <c r="A156" t="s">
        <v>171</v>
      </c>
      <c r="B156">
        <v>155</v>
      </c>
      <c r="C156">
        <v>60.2</v>
      </c>
      <c r="D156">
        <v>65.2</v>
      </c>
      <c r="E156">
        <v>49</v>
      </c>
      <c r="G156">
        <v>39.1</v>
      </c>
      <c r="I156">
        <v>99.8</v>
      </c>
      <c r="J156">
        <v>151</v>
      </c>
      <c r="K156">
        <v>53.9</v>
      </c>
      <c r="L156">
        <v>56.8</v>
      </c>
      <c r="M156">
        <v>42.2</v>
      </c>
      <c r="O156">
        <v>99.6</v>
      </c>
      <c r="P156">
        <v>32.1</v>
      </c>
    </row>
    <row r="157" spans="1:17">
      <c r="A157" t="s">
        <v>172</v>
      </c>
      <c r="B157">
        <v>156</v>
      </c>
      <c r="C157">
        <v>60.1</v>
      </c>
      <c r="E157">
        <v>100</v>
      </c>
      <c r="F157">
        <v>86.7</v>
      </c>
      <c r="H157">
        <v>94.9</v>
      </c>
      <c r="I157">
        <v>74.3</v>
      </c>
      <c r="J157">
        <v>164</v>
      </c>
      <c r="K157">
        <v>52.1</v>
      </c>
      <c r="M157">
        <v>100</v>
      </c>
      <c r="N157">
        <v>88.5</v>
      </c>
      <c r="O157">
        <v>37.1</v>
      </c>
      <c r="P157">
        <v>45.4</v>
      </c>
      <c r="Q157">
        <v>92.7</v>
      </c>
    </row>
    <row r="158" spans="1:17">
      <c r="A158" t="s">
        <v>173</v>
      </c>
      <c r="B158">
        <v>156</v>
      </c>
      <c r="C158">
        <v>60.1</v>
      </c>
      <c r="D158">
        <v>51.1</v>
      </c>
      <c r="E158">
        <v>68.2</v>
      </c>
      <c r="F158">
        <v>51.5</v>
      </c>
      <c r="G158">
        <v>86.6</v>
      </c>
      <c r="H158">
        <v>89.7</v>
      </c>
      <c r="I158">
        <v>67.7</v>
      </c>
      <c r="J158">
        <v>175</v>
      </c>
      <c r="K158">
        <v>50</v>
      </c>
      <c r="L158">
        <v>38.6</v>
      </c>
      <c r="M158">
        <v>52.2</v>
      </c>
      <c r="N158">
        <v>38.200000000000003</v>
      </c>
      <c r="O158">
        <v>61.8</v>
      </c>
      <c r="P158">
        <v>89</v>
      </c>
      <c r="Q158">
        <v>93.8</v>
      </c>
    </row>
    <row r="159" spans="1:17">
      <c r="A159" t="s">
        <v>174</v>
      </c>
      <c r="B159">
        <v>158</v>
      </c>
      <c r="C159">
        <v>60</v>
      </c>
      <c r="D159">
        <v>41.1</v>
      </c>
      <c r="E159">
        <v>65.3</v>
      </c>
      <c r="F159">
        <v>86.4</v>
      </c>
      <c r="H159">
        <v>51.6</v>
      </c>
      <c r="I159">
        <v>83.8</v>
      </c>
      <c r="J159">
        <v>158</v>
      </c>
      <c r="K159">
        <v>53</v>
      </c>
      <c r="L159">
        <v>31.4</v>
      </c>
      <c r="M159">
        <v>59</v>
      </c>
      <c r="N159">
        <v>86.3</v>
      </c>
      <c r="O159">
        <v>74.3</v>
      </c>
      <c r="Q159">
        <v>44.5</v>
      </c>
    </row>
    <row r="160" spans="1:17">
      <c r="A160" t="s">
        <v>175</v>
      </c>
      <c r="B160">
        <v>159</v>
      </c>
      <c r="C160">
        <v>59.8</v>
      </c>
      <c r="D160">
        <v>51.3</v>
      </c>
      <c r="E160">
        <v>89</v>
      </c>
      <c r="G160">
        <v>90.5</v>
      </c>
      <c r="H160">
        <v>90.4</v>
      </c>
      <c r="I160">
        <v>68.3</v>
      </c>
      <c r="J160">
        <v>159</v>
      </c>
      <c r="K160">
        <v>52.7</v>
      </c>
      <c r="L160">
        <v>43.5</v>
      </c>
      <c r="M160">
        <v>78.7</v>
      </c>
      <c r="N160">
        <v>28.5</v>
      </c>
      <c r="O160">
        <v>61.1</v>
      </c>
      <c r="P160">
        <v>95</v>
      </c>
      <c r="Q160">
        <v>91.7</v>
      </c>
    </row>
    <row r="161" spans="1:17">
      <c r="A161" t="s">
        <v>176</v>
      </c>
      <c r="B161">
        <v>159</v>
      </c>
      <c r="C161">
        <v>59.7</v>
      </c>
      <c r="D161">
        <v>76.3</v>
      </c>
      <c r="E161">
        <v>68.3</v>
      </c>
      <c r="I161">
        <v>89.8</v>
      </c>
      <c r="J161">
        <v>160</v>
      </c>
      <c r="K161">
        <v>52.6</v>
      </c>
      <c r="L161">
        <v>68.7</v>
      </c>
      <c r="M161">
        <v>59</v>
      </c>
      <c r="O161">
        <v>83.1</v>
      </c>
    </row>
    <row r="162" spans="1:17">
      <c r="A162" t="s">
        <v>177</v>
      </c>
      <c r="B162">
        <v>160</v>
      </c>
      <c r="C162">
        <v>59.6</v>
      </c>
      <c r="D162">
        <v>95.9</v>
      </c>
      <c r="E162">
        <v>92.5</v>
      </c>
      <c r="F162">
        <v>49.4</v>
      </c>
      <c r="J162">
        <v>128</v>
      </c>
      <c r="K162">
        <v>58.3</v>
      </c>
      <c r="L162">
        <v>94.3</v>
      </c>
      <c r="M162">
        <v>92.3</v>
      </c>
      <c r="N162">
        <v>49.6</v>
      </c>
    </row>
    <row r="163" spans="1:17">
      <c r="A163" t="s">
        <v>178</v>
      </c>
      <c r="B163">
        <v>161</v>
      </c>
      <c r="C163">
        <v>59.5</v>
      </c>
      <c r="D163">
        <v>52</v>
      </c>
      <c r="E163">
        <v>76.7</v>
      </c>
      <c r="F163">
        <v>44.3</v>
      </c>
      <c r="G163">
        <v>85.2</v>
      </c>
      <c r="H163">
        <v>87.1</v>
      </c>
      <c r="I163">
        <v>66.900000000000006</v>
      </c>
      <c r="J163">
        <v>164</v>
      </c>
      <c r="K163">
        <v>52.1</v>
      </c>
      <c r="L163">
        <v>43.2</v>
      </c>
      <c r="M163">
        <v>62.6</v>
      </c>
      <c r="N163">
        <v>38.6</v>
      </c>
      <c r="O163">
        <v>60</v>
      </c>
      <c r="P163">
        <v>88.3</v>
      </c>
      <c r="Q163">
        <v>85.7</v>
      </c>
    </row>
    <row r="164" spans="1:17">
      <c r="A164" t="s">
        <v>179</v>
      </c>
      <c r="B164">
        <v>162</v>
      </c>
      <c r="C164">
        <v>59.4</v>
      </c>
      <c r="D164">
        <v>49.6</v>
      </c>
      <c r="E164">
        <v>73.2</v>
      </c>
      <c r="F164">
        <v>61.8</v>
      </c>
      <c r="G164">
        <v>83.4</v>
      </c>
      <c r="H164">
        <v>88.6</v>
      </c>
      <c r="I164">
        <v>55.8</v>
      </c>
      <c r="J164">
        <v>168</v>
      </c>
      <c r="K164">
        <v>51.8</v>
      </c>
      <c r="L164">
        <v>40.9</v>
      </c>
      <c r="M164">
        <v>58.4</v>
      </c>
      <c r="N164">
        <v>54.8</v>
      </c>
      <c r="O164">
        <v>46.6</v>
      </c>
      <c r="P164">
        <v>87.9</v>
      </c>
      <c r="Q164">
        <v>93.9</v>
      </c>
    </row>
    <row r="165" spans="1:17">
      <c r="A165" t="s">
        <v>180</v>
      </c>
      <c r="B165">
        <v>163</v>
      </c>
      <c r="C165">
        <v>59.2</v>
      </c>
      <c r="D165">
        <v>63.3</v>
      </c>
      <c r="E165">
        <v>40.9</v>
      </c>
      <c r="G165">
        <v>52.8</v>
      </c>
      <c r="H165">
        <v>69.900000000000006</v>
      </c>
      <c r="I165">
        <v>95.7</v>
      </c>
      <c r="J165">
        <v>156</v>
      </c>
      <c r="K165">
        <v>53.2</v>
      </c>
      <c r="L165">
        <v>54.9</v>
      </c>
      <c r="O165">
        <v>93.1</v>
      </c>
      <c r="P165">
        <v>51.8</v>
      </c>
      <c r="Q165">
        <v>80.2</v>
      </c>
    </row>
    <row r="166" spans="1:17">
      <c r="A166" t="s">
        <v>181</v>
      </c>
      <c r="B166">
        <v>164</v>
      </c>
      <c r="C166">
        <v>58.9</v>
      </c>
      <c r="D166">
        <v>69.8</v>
      </c>
      <c r="E166">
        <v>59.5</v>
      </c>
      <c r="G166">
        <v>61.5</v>
      </c>
      <c r="H166">
        <v>55.6</v>
      </c>
      <c r="I166">
        <v>70.8</v>
      </c>
      <c r="J166">
        <v>160</v>
      </c>
      <c r="K166">
        <v>52.6</v>
      </c>
      <c r="L166">
        <v>63.5</v>
      </c>
      <c r="M166">
        <v>58.2</v>
      </c>
      <c r="O166">
        <v>62.5</v>
      </c>
      <c r="P166">
        <v>61.8</v>
      </c>
      <c r="Q166">
        <v>50.4</v>
      </c>
    </row>
    <row r="167" spans="1:17">
      <c r="A167" t="s">
        <v>182</v>
      </c>
      <c r="B167">
        <v>165</v>
      </c>
      <c r="C167">
        <v>58.8</v>
      </c>
      <c r="D167">
        <v>41.8</v>
      </c>
      <c r="F167">
        <v>85.1</v>
      </c>
      <c r="G167">
        <v>45</v>
      </c>
      <c r="H167">
        <v>45.2</v>
      </c>
      <c r="I167">
        <v>89.6</v>
      </c>
      <c r="J167">
        <v>149</v>
      </c>
      <c r="K167">
        <v>54.1</v>
      </c>
      <c r="L167">
        <v>34.9</v>
      </c>
      <c r="N167">
        <v>93</v>
      </c>
      <c r="O167">
        <v>72.900000000000006</v>
      </c>
      <c r="P167">
        <v>51.2</v>
      </c>
      <c r="Q167">
        <v>51.4</v>
      </c>
    </row>
    <row r="168" spans="1:17">
      <c r="A168" t="s">
        <v>183</v>
      </c>
      <c r="B168">
        <v>166</v>
      </c>
      <c r="C168">
        <v>58.6</v>
      </c>
      <c r="D168">
        <v>43.8</v>
      </c>
      <c r="E168">
        <v>45.4</v>
      </c>
      <c r="F168">
        <v>46.3</v>
      </c>
      <c r="G168">
        <v>99.4</v>
      </c>
      <c r="H168">
        <v>43.5</v>
      </c>
      <c r="I168">
        <v>99.9</v>
      </c>
      <c r="J168">
        <v>181</v>
      </c>
      <c r="K168">
        <v>49.3</v>
      </c>
      <c r="L168">
        <v>36.1</v>
      </c>
      <c r="M168">
        <v>33.6</v>
      </c>
      <c r="N168">
        <v>27.8</v>
      </c>
      <c r="O168">
        <v>93.7</v>
      </c>
      <c r="P168">
        <v>100</v>
      </c>
      <c r="Q168">
        <v>39.9</v>
      </c>
    </row>
    <row r="169" spans="1:17">
      <c r="A169" t="s">
        <v>184</v>
      </c>
      <c r="B169">
        <v>166</v>
      </c>
      <c r="C169">
        <v>58.6</v>
      </c>
      <c r="D169">
        <v>86.9</v>
      </c>
      <c r="E169">
        <v>74.099999999999994</v>
      </c>
      <c r="I169">
        <v>38.799999999999997</v>
      </c>
      <c r="J169">
        <v>160</v>
      </c>
      <c r="K169">
        <v>52.6</v>
      </c>
      <c r="L169">
        <v>79.5</v>
      </c>
      <c r="M169">
        <v>66.400000000000006</v>
      </c>
      <c r="N169">
        <v>28.4</v>
      </c>
      <c r="O169">
        <v>32.4</v>
      </c>
      <c r="Q169">
        <v>36.1</v>
      </c>
    </row>
    <row r="170" spans="1:17">
      <c r="A170" t="s">
        <v>185</v>
      </c>
      <c r="B170">
        <v>168</v>
      </c>
      <c r="C170">
        <v>58.5</v>
      </c>
      <c r="D170">
        <v>74.2</v>
      </c>
      <c r="F170">
        <v>74.900000000000006</v>
      </c>
      <c r="G170">
        <v>44.5</v>
      </c>
      <c r="H170">
        <v>37.9</v>
      </c>
      <c r="J170">
        <v>177</v>
      </c>
      <c r="K170">
        <v>49.6</v>
      </c>
      <c r="L170">
        <v>62.5</v>
      </c>
      <c r="N170">
        <v>66.099999999999994</v>
      </c>
      <c r="O170">
        <v>24.3</v>
      </c>
      <c r="P170">
        <v>42.1</v>
      </c>
      <c r="Q170">
        <v>32.299999999999997</v>
      </c>
    </row>
    <row r="171" spans="1:17">
      <c r="A171" t="s">
        <v>186</v>
      </c>
      <c r="B171">
        <v>169</v>
      </c>
      <c r="C171">
        <v>58.2</v>
      </c>
      <c r="D171">
        <v>37.5</v>
      </c>
      <c r="E171">
        <v>68.8</v>
      </c>
      <c r="F171">
        <v>71.5</v>
      </c>
      <c r="G171">
        <v>94.8</v>
      </c>
      <c r="H171">
        <v>99.9</v>
      </c>
      <c r="I171">
        <v>60.6</v>
      </c>
      <c r="J171">
        <v>173</v>
      </c>
      <c r="K171">
        <v>50.3</v>
      </c>
      <c r="L171">
        <v>30.2</v>
      </c>
      <c r="M171">
        <v>59.8</v>
      </c>
      <c r="N171">
        <v>48.2</v>
      </c>
      <c r="O171">
        <v>62.6</v>
      </c>
      <c r="P171">
        <v>94.9</v>
      </c>
      <c r="Q171">
        <v>99.9</v>
      </c>
    </row>
    <row r="172" spans="1:17">
      <c r="A172" t="s">
        <v>187</v>
      </c>
      <c r="B172">
        <v>170</v>
      </c>
      <c r="C172">
        <v>58.1</v>
      </c>
      <c r="D172">
        <v>90.7</v>
      </c>
      <c r="E172">
        <v>98.3</v>
      </c>
      <c r="J172">
        <v>147</v>
      </c>
      <c r="K172">
        <v>54.7</v>
      </c>
      <c r="L172">
        <v>89.7</v>
      </c>
      <c r="M172">
        <v>98.3</v>
      </c>
      <c r="N172">
        <v>28.9</v>
      </c>
    </row>
    <row r="173" spans="1:17">
      <c r="A173" t="s">
        <v>188</v>
      </c>
      <c r="B173">
        <v>171</v>
      </c>
      <c r="C173">
        <v>57.8</v>
      </c>
      <c r="D173">
        <v>68.900000000000006</v>
      </c>
      <c r="E173">
        <v>60.6</v>
      </c>
      <c r="G173">
        <v>70.099999999999994</v>
      </c>
      <c r="H173">
        <v>52.5</v>
      </c>
      <c r="I173">
        <v>53.3</v>
      </c>
      <c r="J173">
        <v>191</v>
      </c>
      <c r="K173">
        <v>48</v>
      </c>
      <c r="L173">
        <v>58.1</v>
      </c>
      <c r="M173">
        <v>48.1</v>
      </c>
      <c r="N173">
        <v>26.6</v>
      </c>
      <c r="O173">
        <v>42.3</v>
      </c>
      <c r="P173">
        <v>69.3</v>
      </c>
      <c r="Q173">
        <v>51.6</v>
      </c>
    </row>
    <row r="174" spans="1:17">
      <c r="A174" t="s">
        <v>189</v>
      </c>
      <c r="B174">
        <v>172</v>
      </c>
      <c r="C174">
        <v>57.7</v>
      </c>
      <c r="D174">
        <v>53.7</v>
      </c>
      <c r="E174">
        <v>49.7</v>
      </c>
      <c r="F174">
        <v>70.900000000000006</v>
      </c>
      <c r="G174">
        <v>53.4</v>
      </c>
      <c r="H174">
        <v>35.9</v>
      </c>
      <c r="I174">
        <v>62.6</v>
      </c>
      <c r="J174">
        <v>172</v>
      </c>
      <c r="K174">
        <v>50.5</v>
      </c>
      <c r="L174">
        <v>45.3</v>
      </c>
      <c r="M174">
        <v>47.5</v>
      </c>
      <c r="N174">
        <v>63.6</v>
      </c>
      <c r="O174">
        <v>54.9</v>
      </c>
      <c r="P174">
        <v>51.2</v>
      </c>
      <c r="Q174">
        <v>27.8</v>
      </c>
    </row>
    <row r="175" spans="1:17">
      <c r="A175" t="s">
        <v>190</v>
      </c>
      <c r="B175">
        <v>173</v>
      </c>
      <c r="C175">
        <v>57</v>
      </c>
      <c r="D175">
        <v>62.7</v>
      </c>
      <c r="E175">
        <v>53.8</v>
      </c>
      <c r="G175">
        <v>100</v>
      </c>
      <c r="H175">
        <v>66</v>
      </c>
      <c r="I175">
        <v>60.4</v>
      </c>
      <c r="J175">
        <v>169</v>
      </c>
      <c r="K175">
        <v>51.3</v>
      </c>
      <c r="L175">
        <v>57.9</v>
      </c>
      <c r="M175">
        <v>45</v>
      </c>
      <c r="O175">
        <v>52.8</v>
      </c>
      <c r="P175">
        <v>100</v>
      </c>
      <c r="Q175">
        <v>67.900000000000006</v>
      </c>
    </row>
    <row r="176" spans="1:17">
      <c r="A176" t="s">
        <v>191</v>
      </c>
      <c r="B176">
        <v>173</v>
      </c>
      <c r="C176">
        <v>57</v>
      </c>
      <c r="D176">
        <v>64.5</v>
      </c>
      <c r="E176">
        <v>51.4</v>
      </c>
      <c r="F176">
        <v>82.4</v>
      </c>
      <c r="G176">
        <v>47.2</v>
      </c>
      <c r="J176">
        <v>167</v>
      </c>
      <c r="K176">
        <v>51.9</v>
      </c>
      <c r="L176">
        <v>56</v>
      </c>
      <c r="M176">
        <v>48</v>
      </c>
      <c r="N176">
        <v>82.3</v>
      </c>
      <c r="P176">
        <v>55.7</v>
      </c>
      <c r="Q176">
        <v>28.4</v>
      </c>
    </row>
    <row r="177" spans="1:17">
      <c r="A177" t="s">
        <v>192</v>
      </c>
      <c r="B177">
        <v>175</v>
      </c>
      <c r="C177">
        <v>56.9</v>
      </c>
      <c r="D177">
        <v>56</v>
      </c>
      <c r="E177">
        <v>51.6</v>
      </c>
      <c r="F177">
        <v>70.099999999999994</v>
      </c>
      <c r="G177">
        <v>40.200000000000003</v>
      </c>
      <c r="I177">
        <v>61.5</v>
      </c>
      <c r="J177">
        <v>170</v>
      </c>
      <c r="K177">
        <v>51.2</v>
      </c>
      <c r="L177">
        <v>51</v>
      </c>
      <c r="M177">
        <v>44</v>
      </c>
      <c r="N177">
        <v>64.8</v>
      </c>
      <c r="O177">
        <v>53.9</v>
      </c>
      <c r="P177">
        <v>37.4</v>
      </c>
    </row>
    <row r="178" spans="1:17">
      <c r="A178" t="s">
        <v>193</v>
      </c>
      <c r="B178">
        <v>176</v>
      </c>
      <c r="C178">
        <v>56.8</v>
      </c>
      <c r="D178">
        <v>64.3</v>
      </c>
      <c r="E178">
        <v>66.8</v>
      </c>
      <c r="G178">
        <v>44.3</v>
      </c>
      <c r="I178">
        <v>66.099999999999994</v>
      </c>
      <c r="J178">
        <v>199</v>
      </c>
      <c r="K178">
        <v>46.8</v>
      </c>
      <c r="L178">
        <v>52.3</v>
      </c>
      <c r="M178">
        <v>50.7</v>
      </c>
      <c r="N178">
        <v>33.299999999999997</v>
      </c>
      <c r="O178">
        <v>56.1</v>
      </c>
      <c r="P178">
        <v>45</v>
      </c>
    </row>
    <row r="179" spans="1:17">
      <c r="A179" t="s">
        <v>194</v>
      </c>
      <c r="B179">
        <v>177</v>
      </c>
      <c r="C179">
        <v>56.7</v>
      </c>
      <c r="D179">
        <v>47</v>
      </c>
      <c r="E179">
        <v>42.2</v>
      </c>
      <c r="F179">
        <v>60</v>
      </c>
      <c r="G179">
        <v>52.2</v>
      </c>
      <c r="H179">
        <v>38.799999999999997</v>
      </c>
      <c r="I179">
        <v>85.1</v>
      </c>
      <c r="J179">
        <v>190</v>
      </c>
      <c r="K179">
        <v>48.2</v>
      </c>
      <c r="L179">
        <v>38.6</v>
      </c>
      <c r="N179">
        <v>50.4</v>
      </c>
      <c r="O179">
        <v>78.400000000000006</v>
      </c>
      <c r="P179">
        <v>51.8</v>
      </c>
      <c r="Q179">
        <v>33.9</v>
      </c>
    </row>
    <row r="180" spans="1:17">
      <c r="A180" t="s">
        <v>195</v>
      </c>
      <c r="B180">
        <v>178</v>
      </c>
      <c r="C180">
        <v>56.6</v>
      </c>
      <c r="D180">
        <v>70.5</v>
      </c>
      <c r="E180">
        <v>82.3</v>
      </c>
      <c r="G180">
        <v>39.200000000000003</v>
      </c>
      <c r="H180">
        <v>56.9</v>
      </c>
      <c r="J180">
        <v>164</v>
      </c>
      <c r="K180">
        <v>52.1</v>
      </c>
      <c r="L180">
        <v>61.3</v>
      </c>
      <c r="M180">
        <v>78.7</v>
      </c>
      <c r="N180">
        <v>42.7</v>
      </c>
      <c r="O180">
        <v>30</v>
      </c>
      <c r="P180">
        <v>39.799999999999997</v>
      </c>
      <c r="Q180">
        <v>61.8</v>
      </c>
    </row>
    <row r="181" spans="1:17">
      <c r="A181" t="s">
        <v>196</v>
      </c>
      <c r="B181">
        <v>179</v>
      </c>
      <c r="C181">
        <v>56.4</v>
      </c>
      <c r="D181">
        <v>55.3</v>
      </c>
      <c r="E181">
        <v>81.599999999999994</v>
      </c>
      <c r="I181">
        <v>96.2</v>
      </c>
      <c r="J181">
        <v>185</v>
      </c>
      <c r="K181">
        <v>48.6</v>
      </c>
      <c r="L181">
        <v>47.2</v>
      </c>
      <c r="M181">
        <v>75.2</v>
      </c>
      <c r="O181">
        <v>93.2</v>
      </c>
    </row>
    <row r="182" spans="1:17">
      <c r="A182" t="s">
        <v>197</v>
      </c>
      <c r="B182">
        <v>180</v>
      </c>
      <c r="C182">
        <v>56.1</v>
      </c>
      <c r="D182">
        <v>65.3</v>
      </c>
      <c r="E182">
        <v>44.6</v>
      </c>
      <c r="F182">
        <v>68.2</v>
      </c>
      <c r="I182">
        <v>48.3</v>
      </c>
      <c r="J182">
        <v>185</v>
      </c>
      <c r="K182">
        <v>48.6</v>
      </c>
      <c r="L182">
        <v>56.8</v>
      </c>
      <c r="M182">
        <v>34.799999999999997</v>
      </c>
      <c r="N182">
        <v>62</v>
      </c>
      <c r="O182">
        <v>40.700000000000003</v>
      </c>
      <c r="Q182">
        <v>21.1</v>
      </c>
    </row>
    <row r="183" spans="1:17">
      <c r="A183" t="s">
        <v>198</v>
      </c>
      <c r="B183">
        <v>181</v>
      </c>
      <c r="C183">
        <v>55.9</v>
      </c>
      <c r="D183">
        <v>47.3</v>
      </c>
      <c r="F183">
        <v>86.4</v>
      </c>
      <c r="G183">
        <v>78.900000000000006</v>
      </c>
      <c r="I183">
        <v>59</v>
      </c>
      <c r="J183">
        <v>177</v>
      </c>
      <c r="K183">
        <v>49.6</v>
      </c>
      <c r="L183">
        <v>37.9</v>
      </c>
      <c r="N183">
        <v>82</v>
      </c>
      <c r="O183">
        <v>53.3</v>
      </c>
      <c r="P183">
        <v>86.1</v>
      </c>
    </row>
    <row r="184" spans="1:17">
      <c r="A184" t="s">
        <v>199</v>
      </c>
      <c r="B184">
        <v>182</v>
      </c>
      <c r="C184">
        <v>55.8</v>
      </c>
      <c r="D184">
        <v>49.9</v>
      </c>
      <c r="E184">
        <v>56.6</v>
      </c>
      <c r="F184">
        <v>52.4</v>
      </c>
      <c r="G184">
        <v>97.8</v>
      </c>
      <c r="H184">
        <v>94</v>
      </c>
      <c r="I184">
        <v>50.1</v>
      </c>
      <c r="J184">
        <v>195</v>
      </c>
      <c r="K184">
        <v>47.5</v>
      </c>
      <c r="L184">
        <v>36.200000000000003</v>
      </c>
      <c r="M184">
        <v>55.2</v>
      </c>
      <c r="N184">
        <v>42.7</v>
      </c>
      <c r="O184">
        <v>45.3</v>
      </c>
      <c r="P184">
        <v>98.8</v>
      </c>
      <c r="Q184">
        <v>94.5</v>
      </c>
    </row>
    <row r="185" spans="1:17">
      <c r="A185" t="s">
        <v>200</v>
      </c>
      <c r="B185">
        <v>182</v>
      </c>
      <c r="C185">
        <v>55.8</v>
      </c>
      <c r="D185">
        <v>37.5</v>
      </c>
      <c r="F185">
        <v>64.900000000000006</v>
      </c>
      <c r="G185">
        <v>49</v>
      </c>
      <c r="H185">
        <v>63.1</v>
      </c>
      <c r="I185">
        <v>96.5</v>
      </c>
      <c r="J185">
        <v>174</v>
      </c>
      <c r="K185">
        <v>50.1</v>
      </c>
      <c r="L185">
        <v>33.299999999999997</v>
      </c>
      <c r="N185">
        <v>60.2</v>
      </c>
      <c r="O185">
        <v>85.8</v>
      </c>
      <c r="P185">
        <v>37.9</v>
      </c>
      <c r="Q185">
        <v>55.5</v>
      </c>
    </row>
    <row r="186" spans="1:17">
      <c r="A186" t="s">
        <v>201</v>
      </c>
      <c r="B186">
        <v>182</v>
      </c>
      <c r="C186">
        <v>55.8</v>
      </c>
      <c r="D186">
        <v>76.900000000000006</v>
      </c>
      <c r="E186">
        <v>50.8</v>
      </c>
      <c r="I186">
        <v>53.3</v>
      </c>
      <c r="J186">
        <v>196</v>
      </c>
      <c r="K186">
        <v>47.2</v>
      </c>
      <c r="L186">
        <v>66.3</v>
      </c>
      <c r="M186">
        <v>35.299999999999997</v>
      </c>
      <c r="O186">
        <v>49.5</v>
      </c>
      <c r="P186">
        <v>38.1</v>
      </c>
    </row>
    <row r="187" spans="1:17">
      <c r="A187" t="s">
        <v>202</v>
      </c>
      <c r="B187">
        <v>185</v>
      </c>
      <c r="C187">
        <v>55.7</v>
      </c>
      <c r="D187">
        <v>59</v>
      </c>
      <c r="E187">
        <v>46.7</v>
      </c>
      <c r="F187">
        <v>47.5</v>
      </c>
      <c r="G187">
        <v>61.3</v>
      </c>
      <c r="H187">
        <v>57.7</v>
      </c>
      <c r="I187">
        <v>59.5</v>
      </c>
      <c r="J187">
        <v>187</v>
      </c>
      <c r="K187">
        <v>48.4</v>
      </c>
      <c r="L187">
        <v>52.1</v>
      </c>
      <c r="M187">
        <v>41.7</v>
      </c>
      <c r="N187">
        <v>46.8</v>
      </c>
      <c r="O187">
        <v>44.8</v>
      </c>
      <c r="P187">
        <v>51.8</v>
      </c>
      <c r="Q187">
        <v>48.3</v>
      </c>
    </row>
    <row r="188" spans="1:17">
      <c r="A188" t="s">
        <v>203</v>
      </c>
      <c r="B188">
        <v>187</v>
      </c>
      <c r="C188">
        <v>55.6</v>
      </c>
      <c r="D188">
        <v>48.4</v>
      </c>
      <c r="G188">
        <v>100</v>
      </c>
      <c r="H188">
        <v>96.9</v>
      </c>
      <c r="I188">
        <v>77</v>
      </c>
      <c r="J188">
        <v>187</v>
      </c>
      <c r="K188">
        <v>48.4</v>
      </c>
      <c r="L188">
        <v>37.4</v>
      </c>
      <c r="N188">
        <v>33.299999999999997</v>
      </c>
      <c r="O188">
        <v>73</v>
      </c>
      <c r="P188">
        <v>98.1</v>
      </c>
      <c r="Q188">
        <v>97.9</v>
      </c>
    </row>
    <row r="189" spans="1:17">
      <c r="A189" t="s">
        <v>204</v>
      </c>
      <c r="B189">
        <v>186</v>
      </c>
      <c r="C189">
        <v>55.5</v>
      </c>
      <c r="D189">
        <v>72.5</v>
      </c>
      <c r="E189">
        <v>68.599999999999994</v>
      </c>
      <c r="F189">
        <v>51.3</v>
      </c>
      <c r="I189">
        <v>37.799999999999997</v>
      </c>
      <c r="J189">
        <v>210</v>
      </c>
      <c r="K189">
        <v>45.7</v>
      </c>
      <c r="L189">
        <v>64.400000000000006</v>
      </c>
      <c r="M189">
        <v>68</v>
      </c>
      <c r="N189">
        <v>34.700000000000003</v>
      </c>
      <c r="O189">
        <v>26.3</v>
      </c>
    </row>
    <row r="190" spans="1:17">
      <c r="A190" t="s">
        <v>205</v>
      </c>
      <c r="B190">
        <v>187</v>
      </c>
      <c r="C190">
        <v>55.2</v>
      </c>
      <c r="D190">
        <v>64.7</v>
      </c>
      <c r="E190">
        <v>89.8</v>
      </c>
      <c r="G190">
        <v>38.200000000000003</v>
      </c>
      <c r="H190">
        <v>48.5</v>
      </c>
      <c r="I190">
        <v>66.7</v>
      </c>
      <c r="J190">
        <v>183</v>
      </c>
      <c r="K190">
        <v>48.8</v>
      </c>
      <c r="L190">
        <v>57.2</v>
      </c>
      <c r="M190">
        <v>89.6</v>
      </c>
      <c r="O190">
        <v>57.7</v>
      </c>
      <c r="P190">
        <v>40.1</v>
      </c>
      <c r="Q190">
        <v>41.4</v>
      </c>
    </row>
    <row r="191" spans="1:17">
      <c r="A191" t="s">
        <v>206</v>
      </c>
      <c r="B191">
        <v>188</v>
      </c>
      <c r="C191">
        <v>55.1</v>
      </c>
      <c r="D191">
        <v>37.4</v>
      </c>
      <c r="E191">
        <v>39.6</v>
      </c>
      <c r="F191">
        <v>44.3</v>
      </c>
      <c r="G191">
        <v>81.099999999999994</v>
      </c>
      <c r="H191">
        <v>73.400000000000006</v>
      </c>
      <c r="I191">
        <v>97.5</v>
      </c>
      <c r="J191">
        <v>177</v>
      </c>
      <c r="K191">
        <v>49.6</v>
      </c>
      <c r="L191">
        <v>29</v>
      </c>
      <c r="N191">
        <v>42.1</v>
      </c>
      <c r="O191">
        <v>95.6</v>
      </c>
      <c r="P191">
        <v>87.8</v>
      </c>
      <c r="Q191">
        <v>70.400000000000006</v>
      </c>
    </row>
    <row r="192" spans="1:17">
      <c r="A192" t="s">
        <v>207</v>
      </c>
      <c r="B192">
        <v>188</v>
      </c>
      <c r="C192">
        <v>55.1</v>
      </c>
      <c r="D192">
        <v>58.3</v>
      </c>
      <c r="F192">
        <v>100</v>
      </c>
      <c r="G192">
        <v>53.9</v>
      </c>
      <c r="H192">
        <v>38.4</v>
      </c>
      <c r="J192">
        <v>177</v>
      </c>
      <c r="K192">
        <v>49.6</v>
      </c>
      <c r="L192">
        <v>49.4</v>
      </c>
      <c r="N192">
        <v>100</v>
      </c>
      <c r="P192">
        <v>37.4</v>
      </c>
      <c r="Q192">
        <v>27.6</v>
      </c>
    </row>
    <row r="193" spans="1:17">
      <c r="A193" t="s">
        <v>208</v>
      </c>
      <c r="B193">
        <v>190</v>
      </c>
      <c r="C193">
        <v>54.8</v>
      </c>
      <c r="D193">
        <v>38.9</v>
      </c>
      <c r="F193">
        <v>99.9</v>
      </c>
      <c r="G193">
        <v>35.9</v>
      </c>
      <c r="H193">
        <v>77.8</v>
      </c>
      <c r="I193">
        <v>59.3</v>
      </c>
      <c r="J193">
        <v>185</v>
      </c>
      <c r="K193">
        <v>48.6</v>
      </c>
      <c r="L193">
        <v>29.9</v>
      </c>
      <c r="N193">
        <v>99.9</v>
      </c>
      <c r="O193">
        <v>49.2</v>
      </c>
      <c r="P193">
        <v>31.4</v>
      </c>
      <c r="Q193">
        <v>83.9</v>
      </c>
    </row>
    <row r="194" spans="1:17">
      <c r="A194" t="s">
        <v>209</v>
      </c>
      <c r="B194">
        <v>190</v>
      </c>
      <c r="C194">
        <v>54.8</v>
      </c>
      <c r="D194">
        <v>78</v>
      </c>
      <c r="E194">
        <v>47.5</v>
      </c>
      <c r="I194">
        <v>50.3</v>
      </c>
      <c r="J194">
        <v>203</v>
      </c>
      <c r="K194">
        <v>46.3</v>
      </c>
      <c r="L194">
        <v>68.7</v>
      </c>
      <c r="M194">
        <v>37.5</v>
      </c>
      <c r="O194">
        <v>42.4</v>
      </c>
      <c r="P194">
        <v>22.2</v>
      </c>
      <c r="Q194">
        <v>28</v>
      </c>
    </row>
    <row r="195" spans="1:17">
      <c r="A195" t="s">
        <v>210</v>
      </c>
      <c r="B195">
        <v>192</v>
      </c>
      <c r="C195">
        <v>54.6</v>
      </c>
      <c r="D195">
        <v>50.3</v>
      </c>
      <c r="E195">
        <v>62.3</v>
      </c>
      <c r="G195">
        <v>95.5</v>
      </c>
      <c r="H195">
        <v>57.9</v>
      </c>
      <c r="I195">
        <v>78.5</v>
      </c>
      <c r="J195">
        <v>198</v>
      </c>
      <c r="K195">
        <v>47.1</v>
      </c>
      <c r="L195">
        <v>39.9</v>
      </c>
      <c r="M195">
        <v>60.2</v>
      </c>
      <c r="O195">
        <v>73.5</v>
      </c>
      <c r="P195">
        <v>99.2</v>
      </c>
      <c r="Q195">
        <v>56.1</v>
      </c>
    </row>
    <row r="196" spans="1:17">
      <c r="A196" t="s">
        <v>211</v>
      </c>
      <c r="B196">
        <v>193</v>
      </c>
      <c r="C196">
        <v>54.4</v>
      </c>
      <c r="D196">
        <v>44.3</v>
      </c>
      <c r="E196">
        <v>67.8</v>
      </c>
      <c r="F196">
        <v>94.5</v>
      </c>
      <c r="H196">
        <v>53.2</v>
      </c>
      <c r="J196">
        <v>171</v>
      </c>
      <c r="K196">
        <v>50.6</v>
      </c>
      <c r="L196">
        <v>44.7</v>
      </c>
      <c r="M196">
        <v>63.3</v>
      </c>
      <c r="N196">
        <v>86.2</v>
      </c>
      <c r="O196">
        <v>28.8</v>
      </c>
      <c r="P196">
        <v>26.7</v>
      </c>
      <c r="Q196">
        <v>41.4</v>
      </c>
    </row>
    <row r="197" spans="1:17">
      <c r="A197" t="s">
        <v>212</v>
      </c>
      <c r="B197">
        <v>194</v>
      </c>
      <c r="C197">
        <v>54.2</v>
      </c>
      <c r="D197">
        <v>41.4</v>
      </c>
      <c r="E197">
        <v>64.099999999999994</v>
      </c>
      <c r="F197">
        <v>95</v>
      </c>
      <c r="G197">
        <v>77.099999999999994</v>
      </c>
      <c r="H197">
        <v>69.400000000000006</v>
      </c>
      <c r="J197">
        <v>182</v>
      </c>
      <c r="K197">
        <v>48.9</v>
      </c>
      <c r="L197">
        <v>33</v>
      </c>
      <c r="M197">
        <v>48.4</v>
      </c>
      <c r="N197">
        <v>96.6</v>
      </c>
      <c r="P197">
        <v>79.3</v>
      </c>
      <c r="Q197">
        <v>67.400000000000006</v>
      </c>
    </row>
    <row r="198" spans="1:17">
      <c r="A198" t="s">
        <v>213</v>
      </c>
      <c r="B198">
        <v>195</v>
      </c>
      <c r="C198">
        <v>54.1</v>
      </c>
      <c r="D198">
        <v>42.2</v>
      </c>
      <c r="E198">
        <v>48.2</v>
      </c>
      <c r="F198">
        <v>50.4</v>
      </c>
      <c r="G198">
        <v>83.5</v>
      </c>
      <c r="I198">
        <v>84.1</v>
      </c>
      <c r="J198">
        <v>203</v>
      </c>
      <c r="K198">
        <v>46.3</v>
      </c>
      <c r="L198">
        <v>33.200000000000003</v>
      </c>
      <c r="M198">
        <v>43.7</v>
      </c>
      <c r="N198">
        <v>41</v>
      </c>
      <c r="O198">
        <v>80.099999999999994</v>
      </c>
      <c r="P198">
        <v>65</v>
      </c>
      <c r="Q198">
        <v>22.3</v>
      </c>
    </row>
    <row r="199" spans="1:17">
      <c r="A199" t="s">
        <v>214</v>
      </c>
      <c r="B199">
        <v>195</v>
      </c>
      <c r="C199">
        <v>54.1</v>
      </c>
      <c r="D199">
        <v>75.099999999999994</v>
      </c>
      <c r="E199">
        <v>79.900000000000006</v>
      </c>
      <c r="I199">
        <v>43.4</v>
      </c>
      <c r="J199">
        <v>191</v>
      </c>
      <c r="K199">
        <v>48</v>
      </c>
      <c r="L199">
        <v>70.5</v>
      </c>
      <c r="M199">
        <v>79.2</v>
      </c>
      <c r="O199">
        <v>33.6</v>
      </c>
    </row>
    <row r="200" spans="1:17">
      <c r="A200" t="s">
        <v>215</v>
      </c>
      <c r="B200">
        <v>197</v>
      </c>
      <c r="C200">
        <v>53.9</v>
      </c>
      <c r="D200">
        <v>47.2</v>
      </c>
      <c r="E200">
        <v>71.099999999999994</v>
      </c>
      <c r="G200">
        <v>62.3</v>
      </c>
      <c r="H200">
        <v>87.4</v>
      </c>
      <c r="I200">
        <v>90.8</v>
      </c>
      <c r="J200">
        <v>183</v>
      </c>
      <c r="K200">
        <v>48.8</v>
      </c>
      <c r="L200">
        <v>39.4</v>
      </c>
      <c r="M200">
        <v>67.7</v>
      </c>
      <c r="O200">
        <v>87.2</v>
      </c>
      <c r="P200">
        <v>65.7</v>
      </c>
      <c r="Q200">
        <v>88.1</v>
      </c>
    </row>
    <row r="201" spans="1:17">
      <c r="A201" t="s">
        <v>216</v>
      </c>
      <c r="B201">
        <v>198</v>
      </c>
      <c r="C201">
        <v>53.8</v>
      </c>
      <c r="D201">
        <v>54.2</v>
      </c>
      <c r="E201">
        <v>42.4</v>
      </c>
      <c r="G201">
        <v>60</v>
      </c>
      <c r="I201">
        <v>87.5</v>
      </c>
      <c r="J201">
        <v>213</v>
      </c>
      <c r="K201">
        <v>45.5</v>
      </c>
      <c r="L201">
        <v>45.2</v>
      </c>
      <c r="M201">
        <v>32.4</v>
      </c>
      <c r="O201">
        <v>80.400000000000006</v>
      </c>
      <c r="P201">
        <v>65.3</v>
      </c>
    </row>
    <row r="202" spans="1:17">
      <c r="A202" t="s">
        <v>217</v>
      </c>
      <c r="B202">
        <v>199</v>
      </c>
      <c r="C202">
        <v>53.5</v>
      </c>
      <c r="D202">
        <v>37.200000000000003</v>
      </c>
      <c r="E202">
        <v>51.7</v>
      </c>
      <c r="F202">
        <v>83.9</v>
      </c>
      <c r="G202">
        <v>100</v>
      </c>
      <c r="H202">
        <v>73.900000000000006</v>
      </c>
      <c r="I202">
        <v>39.4</v>
      </c>
      <c r="J202">
        <v>189</v>
      </c>
      <c r="K202">
        <v>48.3</v>
      </c>
      <c r="L202">
        <v>29.3</v>
      </c>
      <c r="M202">
        <v>40.299999999999997</v>
      </c>
      <c r="N202">
        <v>89</v>
      </c>
      <c r="O202">
        <v>31.4</v>
      </c>
      <c r="P202">
        <v>100</v>
      </c>
      <c r="Q202">
        <v>64.400000000000006</v>
      </c>
    </row>
    <row r="203" spans="1:17">
      <c r="A203" t="s">
        <v>218</v>
      </c>
      <c r="B203">
        <v>202</v>
      </c>
      <c r="C203">
        <v>52.8</v>
      </c>
      <c r="D203">
        <v>62.3</v>
      </c>
      <c r="E203">
        <v>87.5</v>
      </c>
      <c r="I203">
        <v>65.599999999999994</v>
      </c>
      <c r="J203">
        <v>219</v>
      </c>
      <c r="K203">
        <v>44.6</v>
      </c>
      <c r="L203">
        <v>54.7</v>
      </c>
      <c r="M203">
        <v>79.099999999999994</v>
      </c>
      <c r="N203">
        <v>25</v>
      </c>
      <c r="O203">
        <v>48.5</v>
      </c>
    </row>
    <row r="204" spans="1:17">
      <c r="A204" t="s">
        <v>219</v>
      </c>
      <c r="B204">
        <v>203</v>
      </c>
      <c r="C204">
        <v>52.7</v>
      </c>
      <c r="D204">
        <v>58</v>
      </c>
      <c r="E204">
        <v>47.9</v>
      </c>
      <c r="G204">
        <v>34.299999999999997</v>
      </c>
      <c r="I204">
        <v>98.9</v>
      </c>
      <c r="J204">
        <v>212</v>
      </c>
      <c r="K204">
        <v>45.6</v>
      </c>
      <c r="L204">
        <v>47.7</v>
      </c>
      <c r="M204">
        <v>36.200000000000003</v>
      </c>
      <c r="O204">
        <v>97</v>
      </c>
      <c r="P204">
        <v>31.6</v>
      </c>
    </row>
    <row r="205" spans="1:17">
      <c r="A205" t="s">
        <v>220</v>
      </c>
      <c r="B205">
        <v>204</v>
      </c>
      <c r="C205">
        <v>52.5</v>
      </c>
      <c r="D205">
        <v>54.9</v>
      </c>
      <c r="E205">
        <v>67.599999999999994</v>
      </c>
      <c r="G205">
        <v>69.099999999999994</v>
      </c>
      <c r="H205">
        <v>64.7</v>
      </c>
      <c r="I205">
        <v>53.3</v>
      </c>
      <c r="J205">
        <v>196</v>
      </c>
      <c r="K205">
        <v>47.2</v>
      </c>
      <c r="L205">
        <v>45</v>
      </c>
      <c r="M205">
        <v>65.900000000000006</v>
      </c>
      <c r="N205">
        <v>29.6</v>
      </c>
      <c r="O205">
        <v>46.3</v>
      </c>
      <c r="P205">
        <v>80.400000000000006</v>
      </c>
      <c r="Q205">
        <v>65</v>
      </c>
    </row>
    <row r="206" spans="1:17">
      <c r="A206" t="s">
        <v>221</v>
      </c>
      <c r="B206">
        <v>204</v>
      </c>
      <c r="C206">
        <v>52.5</v>
      </c>
      <c r="D206">
        <v>87.5</v>
      </c>
      <c r="E206">
        <v>62.9</v>
      </c>
      <c r="J206">
        <v>208</v>
      </c>
      <c r="K206">
        <v>46</v>
      </c>
      <c r="L206">
        <v>80.2</v>
      </c>
      <c r="M206">
        <v>54.5</v>
      </c>
      <c r="O206">
        <v>29.8</v>
      </c>
    </row>
    <row r="207" spans="1:17">
      <c r="A207" t="s">
        <v>222</v>
      </c>
      <c r="B207">
        <v>206</v>
      </c>
      <c r="C207">
        <v>52.4</v>
      </c>
      <c r="D207">
        <v>53.8</v>
      </c>
      <c r="E207">
        <v>67.5</v>
      </c>
      <c r="G207">
        <v>78.599999999999994</v>
      </c>
      <c r="I207">
        <v>75.400000000000006</v>
      </c>
      <c r="J207">
        <v>223</v>
      </c>
      <c r="K207">
        <v>44</v>
      </c>
      <c r="L207">
        <v>43.4</v>
      </c>
      <c r="M207">
        <v>62.3</v>
      </c>
      <c r="O207">
        <v>65.7</v>
      </c>
      <c r="P207">
        <v>76.400000000000006</v>
      </c>
      <c r="Q207">
        <v>25.6</v>
      </c>
    </row>
    <row r="208" spans="1:17">
      <c r="A208" t="s">
        <v>223</v>
      </c>
      <c r="B208">
        <v>207</v>
      </c>
      <c r="C208">
        <v>52</v>
      </c>
      <c r="D208">
        <v>56.4</v>
      </c>
      <c r="E208">
        <v>62.3</v>
      </c>
      <c r="G208">
        <v>93.8</v>
      </c>
      <c r="H208">
        <v>94.9</v>
      </c>
      <c r="J208">
        <v>216</v>
      </c>
      <c r="K208">
        <v>45.1</v>
      </c>
      <c r="L208">
        <v>46.2</v>
      </c>
      <c r="M208">
        <v>57.9</v>
      </c>
      <c r="N208">
        <v>29.4</v>
      </c>
      <c r="O208">
        <v>25.7</v>
      </c>
      <c r="P208">
        <v>95.1</v>
      </c>
      <c r="Q208">
        <v>96</v>
      </c>
    </row>
    <row r="209" spans="1:17">
      <c r="A209" t="s">
        <v>224</v>
      </c>
      <c r="B209">
        <v>208</v>
      </c>
      <c r="C209">
        <v>51.9</v>
      </c>
      <c r="D209">
        <v>43.4</v>
      </c>
      <c r="E209">
        <v>40.5</v>
      </c>
      <c r="F209">
        <v>95.3</v>
      </c>
      <c r="G209">
        <v>65</v>
      </c>
      <c r="H209">
        <v>51.6</v>
      </c>
      <c r="J209">
        <v>209</v>
      </c>
      <c r="K209">
        <v>45.8</v>
      </c>
      <c r="L209">
        <v>33.9</v>
      </c>
      <c r="M209">
        <v>33</v>
      </c>
      <c r="N209">
        <v>93.1</v>
      </c>
      <c r="O209">
        <v>22.1</v>
      </c>
      <c r="P209">
        <v>67</v>
      </c>
      <c r="Q209">
        <v>48.4</v>
      </c>
    </row>
    <row r="210" spans="1:17">
      <c r="A210" t="s">
        <v>225</v>
      </c>
      <c r="B210">
        <v>209</v>
      </c>
      <c r="C210">
        <v>51.6</v>
      </c>
      <c r="D210">
        <v>84.6</v>
      </c>
      <c r="E210">
        <v>92.8</v>
      </c>
      <c r="J210">
        <v>200</v>
      </c>
      <c r="K210">
        <v>46.7</v>
      </c>
      <c r="L210">
        <v>78.599999999999994</v>
      </c>
      <c r="M210">
        <v>92.5</v>
      </c>
    </row>
    <row r="211" spans="1:17">
      <c r="A211" t="s">
        <v>226</v>
      </c>
      <c r="B211">
        <v>210</v>
      </c>
      <c r="C211">
        <v>51.4</v>
      </c>
      <c r="D211">
        <v>67.099999999999994</v>
      </c>
      <c r="E211">
        <v>39.4</v>
      </c>
      <c r="F211">
        <v>60.3</v>
      </c>
      <c r="H211">
        <v>39.1</v>
      </c>
      <c r="J211">
        <v>231</v>
      </c>
      <c r="K211">
        <v>43</v>
      </c>
      <c r="L211">
        <v>57.9</v>
      </c>
      <c r="N211">
        <v>48.3</v>
      </c>
      <c r="O211">
        <v>23.5</v>
      </c>
      <c r="P211">
        <v>16.7</v>
      </c>
      <c r="Q211">
        <v>34.1</v>
      </c>
    </row>
    <row r="212" spans="1:17">
      <c r="A212" t="s">
        <v>227</v>
      </c>
      <c r="B212">
        <v>211</v>
      </c>
      <c r="C212">
        <v>51.2</v>
      </c>
      <c r="D212">
        <v>49.1</v>
      </c>
      <c r="E212">
        <v>57.8</v>
      </c>
      <c r="G212">
        <v>99</v>
      </c>
      <c r="H212">
        <v>61.9</v>
      </c>
      <c r="I212">
        <v>61.2</v>
      </c>
      <c r="J212">
        <v>214</v>
      </c>
      <c r="K212">
        <v>45.4</v>
      </c>
      <c r="L212">
        <v>45.7</v>
      </c>
      <c r="M212">
        <v>45.5</v>
      </c>
      <c r="O212">
        <v>54.8</v>
      </c>
      <c r="P212">
        <v>99</v>
      </c>
      <c r="Q212">
        <v>62.6</v>
      </c>
    </row>
    <row r="213" spans="1:17">
      <c r="A213" t="s">
        <v>228</v>
      </c>
      <c r="B213">
        <v>212</v>
      </c>
      <c r="C213">
        <v>51.1</v>
      </c>
      <c r="D213">
        <v>73.3</v>
      </c>
      <c r="E213">
        <v>85.3</v>
      </c>
      <c r="G213">
        <v>35.6</v>
      </c>
      <c r="H213">
        <v>40.200000000000003</v>
      </c>
      <c r="J213">
        <v>201</v>
      </c>
      <c r="K213">
        <v>46.5</v>
      </c>
      <c r="L213">
        <v>68.099999999999994</v>
      </c>
      <c r="M213">
        <v>84.5</v>
      </c>
      <c r="N213">
        <v>29.2</v>
      </c>
      <c r="P213">
        <v>31.7</v>
      </c>
      <c r="Q213">
        <v>37.200000000000003</v>
      </c>
    </row>
    <row r="214" spans="1:17">
      <c r="A214" t="s">
        <v>229</v>
      </c>
      <c r="B214">
        <v>213</v>
      </c>
      <c r="C214">
        <v>51</v>
      </c>
      <c r="D214">
        <v>49.8</v>
      </c>
      <c r="E214">
        <v>66.5</v>
      </c>
      <c r="F214">
        <v>58.7</v>
      </c>
      <c r="G214">
        <v>44.7</v>
      </c>
      <c r="H214">
        <v>54.3</v>
      </c>
      <c r="I214">
        <v>38.299999999999997</v>
      </c>
      <c r="J214">
        <v>214</v>
      </c>
      <c r="K214">
        <v>45.4</v>
      </c>
      <c r="L214">
        <v>40.299999999999997</v>
      </c>
      <c r="M214">
        <v>60.9</v>
      </c>
      <c r="N214">
        <v>60.9</v>
      </c>
      <c r="O214">
        <v>31.8</v>
      </c>
      <c r="P214">
        <v>38.4</v>
      </c>
      <c r="Q214">
        <v>53.2</v>
      </c>
    </row>
    <row r="215" spans="1:17">
      <c r="A215" t="s">
        <v>230</v>
      </c>
      <c r="B215">
        <v>213</v>
      </c>
      <c r="C215">
        <v>51</v>
      </c>
      <c r="D215">
        <v>85.7</v>
      </c>
      <c r="E215">
        <v>54.4</v>
      </c>
      <c r="I215">
        <v>44.9</v>
      </c>
      <c r="J215">
        <v>223</v>
      </c>
      <c r="K215">
        <v>44</v>
      </c>
      <c r="L215">
        <v>76.3</v>
      </c>
      <c r="M215">
        <v>43.8</v>
      </c>
      <c r="O215">
        <v>38.1</v>
      </c>
    </row>
    <row r="216" spans="1:17">
      <c r="A216" t="s">
        <v>231</v>
      </c>
      <c r="B216">
        <v>215</v>
      </c>
      <c r="C216">
        <v>50.8</v>
      </c>
      <c r="F216">
        <v>97.7</v>
      </c>
      <c r="G216">
        <v>36.5</v>
      </c>
      <c r="H216">
        <v>65.3</v>
      </c>
      <c r="I216">
        <v>65.599999999999994</v>
      </c>
      <c r="J216">
        <v>202</v>
      </c>
      <c r="K216">
        <v>46.4</v>
      </c>
      <c r="N216">
        <v>96.8</v>
      </c>
      <c r="O216">
        <v>59.3</v>
      </c>
      <c r="P216">
        <v>29.9</v>
      </c>
      <c r="Q216">
        <v>64.2</v>
      </c>
    </row>
    <row r="217" spans="1:17">
      <c r="A217" t="s">
        <v>232</v>
      </c>
      <c r="B217">
        <v>216</v>
      </c>
      <c r="C217">
        <v>50.7</v>
      </c>
      <c r="D217">
        <v>46.6</v>
      </c>
      <c r="F217">
        <v>100</v>
      </c>
      <c r="I217">
        <v>43.4</v>
      </c>
      <c r="J217">
        <v>203</v>
      </c>
      <c r="K217">
        <v>46.3</v>
      </c>
      <c r="L217">
        <v>37.700000000000003</v>
      </c>
      <c r="N217">
        <v>100</v>
      </c>
      <c r="O217">
        <v>35.799999999999997</v>
      </c>
      <c r="Q217">
        <v>34.5</v>
      </c>
    </row>
    <row r="218" spans="1:17">
      <c r="A218" t="s">
        <v>233</v>
      </c>
      <c r="B218">
        <v>216</v>
      </c>
      <c r="C218">
        <v>50.7</v>
      </c>
      <c r="D218">
        <v>61</v>
      </c>
      <c r="I218">
        <v>71.900000000000006</v>
      </c>
      <c r="J218">
        <v>233</v>
      </c>
      <c r="K218">
        <v>42.8</v>
      </c>
      <c r="L218">
        <v>52.1</v>
      </c>
      <c r="O218">
        <v>67.099999999999994</v>
      </c>
      <c r="P218">
        <v>21.8</v>
      </c>
    </row>
    <row r="219" spans="1:17">
      <c r="A219" t="s">
        <v>234</v>
      </c>
      <c r="B219">
        <v>218</v>
      </c>
      <c r="C219">
        <v>50.5</v>
      </c>
      <c r="D219">
        <v>48.6</v>
      </c>
      <c r="E219">
        <v>85.9</v>
      </c>
      <c r="G219">
        <v>95.6</v>
      </c>
      <c r="H219">
        <v>93.2</v>
      </c>
      <c r="I219">
        <v>42.3</v>
      </c>
      <c r="J219">
        <v>193</v>
      </c>
      <c r="K219">
        <v>47.8</v>
      </c>
      <c r="L219">
        <v>48.8</v>
      </c>
      <c r="M219">
        <v>81</v>
      </c>
      <c r="O219">
        <v>37.700000000000003</v>
      </c>
      <c r="P219">
        <v>96.7</v>
      </c>
      <c r="Q219">
        <v>94.6</v>
      </c>
    </row>
    <row r="220" spans="1:17">
      <c r="A220" t="s">
        <v>235</v>
      </c>
      <c r="B220">
        <v>219</v>
      </c>
      <c r="C220">
        <v>50.4</v>
      </c>
      <c r="D220">
        <v>68.900000000000006</v>
      </c>
      <c r="E220">
        <v>55.4</v>
      </c>
      <c r="H220">
        <v>37</v>
      </c>
      <c r="J220">
        <v>232</v>
      </c>
      <c r="K220">
        <v>42.9</v>
      </c>
      <c r="L220">
        <v>58.8</v>
      </c>
      <c r="M220">
        <v>39.200000000000003</v>
      </c>
      <c r="N220">
        <v>42</v>
      </c>
      <c r="P220">
        <v>30.3</v>
      </c>
      <c r="Q220">
        <v>27.1</v>
      </c>
    </row>
    <row r="221" spans="1:17">
      <c r="A221" t="s">
        <v>236</v>
      </c>
      <c r="B221">
        <v>219</v>
      </c>
      <c r="C221">
        <v>50.4</v>
      </c>
      <c r="D221">
        <v>52.1</v>
      </c>
      <c r="E221">
        <v>45.8</v>
      </c>
      <c r="F221">
        <v>79</v>
      </c>
      <c r="J221">
        <v>225</v>
      </c>
      <c r="K221">
        <v>43.8</v>
      </c>
      <c r="L221">
        <v>45.3</v>
      </c>
      <c r="N221">
        <v>77</v>
      </c>
      <c r="O221">
        <v>24.9</v>
      </c>
      <c r="Q221">
        <v>29.3</v>
      </c>
    </row>
    <row r="222" spans="1:17">
      <c r="A222" t="s">
        <v>237</v>
      </c>
      <c r="B222">
        <v>219</v>
      </c>
      <c r="C222">
        <v>50.4</v>
      </c>
      <c r="D222">
        <v>65.8</v>
      </c>
      <c r="E222">
        <v>82.3</v>
      </c>
      <c r="F222">
        <v>57.5</v>
      </c>
      <c r="J222">
        <v>216</v>
      </c>
      <c r="K222">
        <v>45.1</v>
      </c>
      <c r="L222">
        <v>57.3</v>
      </c>
      <c r="M222">
        <v>73.2</v>
      </c>
      <c r="N222">
        <v>58.9</v>
      </c>
    </row>
    <row r="223" spans="1:17">
      <c r="A223" t="s">
        <v>238</v>
      </c>
      <c r="B223">
        <v>222</v>
      </c>
      <c r="C223">
        <v>50.3</v>
      </c>
      <c r="D223">
        <v>86</v>
      </c>
      <c r="E223">
        <v>78.599999999999994</v>
      </c>
      <c r="G223">
        <v>31.2</v>
      </c>
      <c r="H223">
        <v>52</v>
      </c>
      <c r="J223">
        <v>221</v>
      </c>
      <c r="K223">
        <v>44.4</v>
      </c>
      <c r="L223">
        <v>74.900000000000006</v>
      </c>
      <c r="M223">
        <v>68.099999999999994</v>
      </c>
      <c r="P223">
        <v>26.7</v>
      </c>
      <c r="Q223">
        <v>67</v>
      </c>
    </row>
    <row r="224" spans="1:17">
      <c r="A224" t="s">
        <v>239</v>
      </c>
      <c r="B224">
        <v>223</v>
      </c>
      <c r="C224">
        <v>50.2</v>
      </c>
      <c r="D224">
        <v>36.799999999999997</v>
      </c>
      <c r="E224">
        <v>78.3</v>
      </c>
      <c r="F224">
        <v>92.6</v>
      </c>
      <c r="G224">
        <v>64.099999999999994</v>
      </c>
      <c r="H224">
        <v>97.2</v>
      </c>
      <c r="J224">
        <v>220</v>
      </c>
      <c r="K224">
        <v>44.5</v>
      </c>
      <c r="L224">
        <v>31.4</v>
      </c>
      <c r="M224">
        <v>64.7</v>
      </c>
      <c r="N224">
        <v>84.7</v>
      </c>
      <c r="P224">
        <v>53.2</v>
      </c>
      <c r="Q224">
        <v>98</v>
      </c>
    </row>
    <row r="225" spans="1:17">
      <c r="A225" t="s">
        <v>240</v>
      </c>
      <c r="B225">
        <v>224</v>
      </c>
      <c r="C225">
        <v>50.1</v>
      </c>
      <c r="D225">
        <v>49.7</v>
      </c>
      <c r="F225">
        <v>51</v>
      </c>
      <c r="I225">
        <v>68.900000000000006</v>
      </c>
      <c r="J225">
        <v>241</v>
      </c>
      <c r="K225">
        <v>42</v>
      </c>
      <c r="L225">
        <v>42.2</v>
      </c>
      <c r="M225">
        <v>34.299999999999997</v>
      </c>
      <c r="N225">
        <v>39.799999999999997</v>
      </c>
      <c r="O225">
        <v>57.1</v>
      </c>
      <c r="P225">
        <v>17.600000000000001</v>
      </c>
      <c r="Q225">
        <v>27.7</v>
      </c>
    </row>
    <row r="226" spans="1:17">
      <c r="A226" t="s">
        <v>241</v>
      </c>
      <c r="B226">
        <v>225</v>
      </c>
      <c r="C226">
        <v>50</v>
      </c>
      <c r="D226">
        <v>41.6</v>
      </c>
      <c r="E226">
        <v>45.3</v>
      </c>
      <c r="G226">
        <v>93.5</v>
      </c>
      <c r="H226">
        <v>91.7</v>
      </c>
      <c r="I226">
        <v>88.2</v>
      </c>
      <c r="J226">
        <v>226</v>
      </c>
      <c r="K226">
        <v>43.6</v>
      </c>
      <c r="L226">
        <v>31.9</v>
      </c>
      <c r="M226">
        <v>35.6</v>
      </c>
      <c r="O226">
        <v>82.9</v>
      </c>
      <c r="P226">
        <v>94.9</v>
      </c>
      <c r="Q226">
        <v>92.7</v>
      </c>
    </row>
    <row r="227" spans="1:17">
      <c r="A227" t="s">
        <v>242</v>
      </c>
      <c r="B227">
        <v>226</v>
      </c>
      <c r="C227">
        <v>49.7</v>
      </c>
      <c r="D227">
        <v>76.900000000000006</v>
      </c>
      <c r="E227">
        <v>79</v>
      </c>
      <c r="H227">
        <v>38.6</v>
      </c>
      <c r="J227">
        <v>239</v>
      </c>
      <c r="K227">
        <v>42.1</v>
      </c>
      <c r="L227">
        <v>68</v>
      </c>
      <c r="M227">
        <v>72.599999999999994</v>
      </c>
      <c r="Q227">
        <v>36.799999999999997</v>
      </c>
    </row>
    <row r="228" spans="1:17">
      <c r="A228" t="s">
        <v>243</v>
      </c>
      <c r="B228">
        <v>227</v>
      </c>
      <c r="C228">
        <v>49.6</v>
      </c>
      <c r="D228">
        <v>49.2</v>
      </c>
      <c r="E228">
        <v>67.8</v>
      </c>
      <c r="G228">
        <v>30.7</v>
      </c>
      <c r="H228">
        <v>42.2</v>
      </c>
      <c r="I228">
        <v>81.400000000000006</v>
      </c>
      <c r="J228">
        <v>210</v>
      </c>
      <c r="K228">
        <v>45.7</v>
      </c>
      <c r="L228">
        <v>41.6</v>
      </c>
      <c r="M228">
        <v>67.8</v>
      </c>
      <c r="O228">
        <v>77</v>
      </c>
      <c r="P228">
        <v>72.900000000000006</v>
      </c>
      <c r="Q228">
        <v>36.200000000000003</v>
      </c>
    </row>
    <row r="229" spans="1:17">
      <c r="A229" t="s">
        <v>244</v>
      </c>
      <c r="B229">
        <v>228</v>
      </c>
      <c r="C229">
        <v>49.5</v>
      </c>
      <c r="D229">
        <v>38.9</v>
      </c>
      <c r="E229">
        <v>69</v>
      </c>
      <c r="G229">
        <v>79.900000000000006</v>
      </c>
      <c r="H229">
        <v>71.5</v>
      </c>
      <c r="I229">
        <v>59.4</v>
      </c>
      <c r="J229">
        <v>237</v>
      </c>
      <c r="K229">
        <v>42.3</v>
      </c>
      <c r="L229">
        <v>31.7</v>
      </c>
      <c r="M229">
        <v>60.1</v>
      </c>
      <c r="N229">
        <v>33.799999999999997</v>
      </c>
      <c r="O229">
        <v>47.9</v>
      </c>
      <c r="P229">
        <v>84.3</v>
      </c>
      <c r="Q229">
        <v>58.1</v>
      </c>
    </row>
    <row r="230" spans="1:17">
      <c r="A230" t="s">
        <v>245</v>
      </c>
      <c r="B230">
        <v>229</v>
      </c>
      <c r="C230">
        <v>49.4</v>
      </c>
      <c r="D230">
        <v>48.4</v>
      </c>
      <c r="E230">
        <v>63.6</v>
      </c>
      <c r="G230">
        <v>100</v>
      </c>
      <c r="H230">
        <v>78.3</v>
      </c>
      <c r="I230">
        <v>58.8</v>
      </c>
      <c r="J230">
        <v>247</v>
      </c>
      <c r="K230">
        <v>41.2</v>
      </c>
      <c r="L230">
        <v>39.200000000000003</v>
      </c>
      <c r="M230">
        <v>47.9</v>
      </c>
      <c r="O230">
        <v>51.4</v>
      </c>
      <c r="P230">
        <v>96</v>
      </c>
      <c r="Q230">
        <v>66.900000000000006</v>
      </c>
    </row>
    <row r="231" spans="1:17">
      <c r="A231" t="s">
        <v>246</v>
      </c>
      <c r="B231">
        <v>229</v>
      </c>
      <c r="C231">
        <v>49.4</v>
      </c>
      <c r="D231">
        <v>51.2</v>
      </c>
      <c r="E231">
        <v>58.4</v>
      </c>
      <c r="G231">
        <v>100</v>
      </c>
      <c r="H231">
        <v>66.099999999999994</v>
      </c>
      <c r="I231">
        <v>54.1</v>
      </c>
      <c r="J231">
        <v>228</v>
      </c>
      <c r="K231">
        <v>43.3</v>
      </c>
      <c r="L231">
        <v>46.6</v>
      </c>
      <c r="M231">
        <v>42.9</v>
      </c>
      <c r="O231">
        <v>47.8</v>
      </c>
      <c r="P231">
        <v>100</v>
      </c>
      <c r="Q231">
        <v>60.9</v>
      </c>
    </row>
    <row r="232" spans="1:17">
      <c r="A232" t="s">
        <v>247</v>
      </c>
      <c r="B232">
        <v>231</v>
      </c>
      <c r="C232">
        <v>49.3</v>
      </c>
      <c r="G232">
        <v>97.7</v>
      </c>
      <c r="H232">
        <v>98</v>
      </c>
      <c r="I232">
        <v>77.900000000000006</v>
      </c>
      <c r="J232">
        <v>235</v>
      </c>
      <c r="K232">
        <v>42.6</v>
      </c>
      <c r="N232">
        <v>27.2</v>
      </c>
      <c r="O232">
        <v>71.5</v>
      </c>
      <c r="P232">
        <v>98.3</v>
      </c>
      <c r="Q232">
        <v>99.1</v>
      </c>
    </row>
    <row r="233" spans="1:17">
      <c r="A233" t="s">
        <v>248</v>
      </c>
      <c r="B233">
        <v>232</v>
      </c>
      <c r="C233">
        <v>49.2</v>
      </c>
      <c r="D233">
        <v>56.4</v>
      </c>
      <c r="E233">
        <v>48.7</v>
      </c>
      <c r="F233">
        <v>42.2</v>
      </c>
      <c r="G233">
        <v>58.6</v>
      </c>
      <c r="I233">
        <v>45.8</v>
      </c>
      <c r="J233">
        <v>257</v>
      </c>
      <c r="K233">
        <v>40.4</v>
      </c>
      <c r="L233">
        <v>49.3</v>
      </c>
      <c r="M233">
        <v>33.4</v>
      </c>
      <c r="N233">
        <v>31.8</v>
      </c>
      <c r="O233">
        <v>40.299999999999997</v>
      </c>
      <c r="P233">
        <v>40.4</v>
      </c>
    </row>
    <row r="234" spans="1:17">
      <c r="A234" t="s">
        <v>249</v>
      </c>
      <c r="B234">
        <v>233</v>
      </c>
      <c r="C234">
        <v>49.1</v>
      </c>
      <c r="D234">
        <v>44.4</v>
      </c>
      <c r="E234">
        <v>60.7</v>
      </c>
      <c r="F234">
        <v>43.2</v>
      </c>
      <c r="G234">
        <v>92.1</v>
      </c>
      <c r="H234">
        <v>47.8</v>
      </c>
      <c r="I234">
        <v>47.4</v>
      </c>
      <c r="J234">
        <v>283</v>
      </c>
      <c r="K234">
        <v>37.6</v>
      </c>
      <c r="L234">
        <v>31.1</v>
      </c>
      <c r="M234">
        <v>44.8</v>
      </c>
      <c r="N234">
        <v>29.5</v>
      </c>
      <c r="O234">
        <v>38.1</v>
      </c>
      <c r="P234">
        <v>93.1</v>
      </c>
      <c r="Q234">
        <v>47</v>
      </c>
    </row>
    <row r="235" spans="1:17">
      <c r="A235" t="s">
        <v>250</v>
      </c>
      <c r="B235">
        <v>233</v>
      </c>
      <c r="C235">
        <v>49.1</v>
      </c>
      <c r="D235">
        <v>41.9</v>
      </c>
      <c r="E235">
        <v>65.3</v>
      </c>
      <c r="F235">
        <v>92.5</v>
      </c>
      <c r="G235">
        <v>33.799999999999997</v>
      </c>
      <c r="J235">
        <v>234</v>
      </c>
      <c r="K235">
        <v>42.7</v>
      </c>
      <c r="L235">
        <v>34.5</v>
      </c>
      <c r="M235">
        <v>54.8</v>
      </c>
      <c r="N235">
        <v>87.9</v>
      </c>
      <c r="P235">
        <v>29.5</v>
      </c>
    </row>
    <row r="236" spans="1:17">
      <c r="A236" t="s">
        <v>251</v>
      </c>
      <c r="B236">
        <v>235</v>
      </c>
      <c r="C236">
        <v>48.9</v>
      </c>
      <c r="D236">
        <v>32.799999999999997</v>
      </c>
      <c r="E236">
        <v>40.1</v>
      </c>
      <c r="F236">
        <v>64</v>
      </c>
      <c r="G236">
        <v>80</v>
      </c>
      <c r="H236">
        <v>97.1</v>
      </c>
      <c r="I236">
        <v>50</v>
      </c>
      <c r="J236">
        <v>239</v>
      </c>
      <c r="K236">
        <v>42.1</v>
      </c>
      <c r="N236">
        <v>56.9</v>
      </c>
      <c r="O236">
        <v>43.7</v>
      </c>
      <c r="P236">
        <v>84.4</v>
      </c>
      <c r="Q236">
        <v>97.1</v>
      </c>
    </row>
    <row r="237" spans="1:17">
      <c r="A237" t="s">
        <v>252</v>
      </c>
      <c r="B237">
        <v>235</v>
      </c>
      <c r="C237">
        <v>48.9</v>
      </c>
      <c r="D237">
        <v>52.9</v>
      </c>
      <c r="H237">
        <v>44</v>
      </c>
      <c r="I237">
        <v>71.900000000000006</v>
      </c>
    </row>
    <row r="238" spans="1:17">
      <c r="A238" t="s">
        <v>253</v>
      </c>
      <c r="B238">
        <v>237</v>
      </c>
      <c r="C238">
        <v>48.7</v>
      </c>
      <c r="D238">
        <v>42.2</v>
      </c>
      <c r="E238">
        <v>45.9</v>
      </c>
      <c r="F238">
        <v>90.2</v>
      </c>
      <c r="G238">
        <v>97.6</v>
      </c>
      <c r="J238">
        <v>227</v>
      </c>
      <c r="K238">
        <v>43.4</v>
      </c>
      <c r="L238">
        <v>34.5</v>
      </c>
      <c r="M238">
        <v>33.4</v>
      </c>
      <c r="N238">
        <v>88.5</v>
      </c>
      <c r="P238">
        <v>98.8</v>
      </c>
    </row>
    <row r="239" spans="1:17">
      <c r="A239" t="s">
        <v>254</v>
      </c>
      <c r="J239">
        <v>206</v>
      </c>
      <c r="K239">
        <v>46.1</v>
      </c>
      <c r="L239">
        <v>79.2</v>
      </c>
      <c r="O239">
        <v>36.5</v>
      </c>
      <c r="Q239">
        <v>38.299999999999997</v>
      </c>
    </row>
    <row r="240" spans="1:17">
      <c r="A240" t="s">
        <v>255</v>
      </c>
      <c r="B240">
        <v>238</v>
      </c>
      <c r="C240">
        <v>48.6</v>
      </c>
      <c r="D240">
        <v>43.6</v>
      </c>
      <c r="E240">
        <v>93.2</v>
      </c>
      <c r="F240">
        <v>71.5</v>
      </c>
      <c r="G240">
        <v>83.3</v>
      </c>
      <c r="H240">
        <v>47.7</v>
      </c>
      <c r="J240">
        <v>206</v>
      </c>
      <c r="K240">
        <v>46.1</v>
      </c>
      <c r="L240">
        <v>36</v>
      </c>
      <c r="M240">
        <v>92.6</v>
      </c>
      <c r="N240">
        <v>75.599999999999994</v>
      </c>
      <c r="P240">
        <v>94.9</v>
      </c>
      <c r="Q240">
        <v>35.299999999999997</v>
      </c>
    </row>
    <row r="241" spans="1:17">
      <c r="A241" t="s">
        <v>256</v>
      </c>
      <c r="B241">
        <v>239</v>
      </c>
      <c r="C241">
        <v>48.4</v>
      </c>
      <c r="D241">
        <v>36.700000000000003</v>
      </c>
      <c r="G241">
        <v>71.3</v>
      </c>
      <c r="H241">
        <v>85.6</v>
      </c>
      <c r="I241">
        <v>78.900000000000006</v>
      </c>
      <c r="J241">
        <v>252</v>
      </c>
      <c r="K241">
        <v>40.6</v>
      </c>
      <c r="L241">
        <v>28.3</v>
      </c>
      <c r="N241">
        <v>35.200000000000003</v>
      </c>
      <c r="O241">
        <v>59.5</v>
      </c>
      <c r="P241">
        <v>81</v>
      </c>
      <c r="Q241">
        <v>90.1</v>
      </c>
    </row>
    <row r="242" spans="1:17">
      <c r="A242" t="s">
        <v>257</v>
      </c>
      <c r="B242">
        <v>240</v>
      </c>
      <c r="C242">
        <v>48.2</v>
      </c>
      <c r="D242">
        <v>81.099999999999994</v>
      </c>
      <c r="E242">
        <v>90.7</v>
      </c>
      <c r="H242">
        <v>64.5</v>
      </c>
      <c r="J242">
        <v>228</v>
      </c>
      <c r="K242">
        <v>43.3</v>
      </c>
      <c r="L242">
        <v>71.400000000000006</v>
      </c>
      <c r="M242">
        <v>82.5</v>
      </c>
      <c r="P242">
        <v>19.2</v>
      </c>
      <c r="Q242">
        <v>79.2</v>
      </c>
    </row>
    <row r="243" spans="1:17">
      <c r="A243" t="s">
        <v>258</v>
      </c>
      <c r="B243">
        <v>241</v>
      </c>
      <c r="C243">
        <v>48.1</v>
      </c>
      <c r="D243">
        <v>72.3</v>
      </c>
      <c r="G243">
        <v>42.3</v>
      </c>
      <c r="H243">
        <v>54.2</v>
      </c>
      <c r="I243">
        <v>37.299999999999997</v>
      </c>
      <c r="J243">
        <v>260</v>
      </c>
      <c r="K243">
        <v>39.6</v>
      </c>
      <c r="L243">
        <v>60.7</v>
      </c>
      <c r="O243">
        <v>28.1</v>
      </c>
      <c r="P243">
        <v>40.299999999999997</v>
      </c>
      <c r="Q243">
        <v>49</v>
      </c>
    </row>
    <row r="244" spans="1:17">
      <c r="A244" t="s">
        <v>259</v>
      </c>
      <c r="B244">
        <v>241</v>
      </c>
      <c r="C244">
        <v>48.1</v>
      </c>
      <c r="D244">
        <v>46.3</v>
      </c>
      <c r="F244">
        <v>66.400000000000006</v>
      </c>
      <c r="G244">
        <v>37.299999999999997</v>
      </c>
      <c r="H244">
        <v>48.6</v>
      </c>
      <c r="I244">
        <v>46.3</v>
      </c>
      <c r="J244">
        <v>241</v>
      </c>
      <c r="K244">
        <v>42</v>
      </c>
      <c r="L244">
        <v>37.4</v>
      </c>
      <c r="N244">
        <v>68.099999999999994</v>
      </c>
      <c r="O244">
        <v>31.8</v>
      </c>
      <c r="P244">
        <v>32.200000000000003</v>
      </c>
      <c r="Q244">
        <v>52.4</v>
      </c>
    </row>
    <row r="245" spans="1:17">
      <c r="A245" t="s">
        <v>260</v>
      </c>
      <c r="B245">
        <v>243</v>
      </c>
      <c r="C245">
        <v>48</v>
      </c>
      <c r="E245">
        <v>78.599999999999994</v>
      </c>
      <c r="G245">
        <v>99.9</v>
      </c>
      <c r="H245">
        <v>69.599999999999994</v>
      </c>
      <c r="I245">
        <v>63.9</v>
      </c>
      <c r="J245">
        <v>218</v>
      </c>
      <c r="K245">
        <v>44.7</v>
      </c>
      <c r="L245">
        <v>31.7</v>
      </c>
      <c r="M245">
        <v>63.1</v>
      </c>
      <c r="N245">
        <v>27.5</v>
      </c>
      <c r="O245">
        <v>56.2</v>
      </c>
      <c r="P245">
        <v>99.7</v>
      </c>
      <c r="Q245">
        <v>74.7</v>
      </c>
    </row>
    <row r="246" spans="1:17">
      <c r="A246" t="s">
        <v>261</v>
      </c>
      <c r="B246">
        <v>243</v>
      </c>
      <c r="C246">
        <v>48</v>
      </c>
      <c r="D246">
        <v>64.7</v>
      </c>
      <c r="E246">
        <v>64.099999999999994</v>
      </c>
      <c r="H246">
        <v>53.6</v>
      </c>
      <c r="J246">
        <v>264</v>
      </c>
      <c r="K246">
        <v>39.200000000000003</v>
      </c>
      <c r="L246">
        <v>55.3</v>
      </c>
      <c r="M246">
        <v>51.6</v>
      </c>
      <c r="P246">
        <v>17.2</v>
      </c>
      <c r="Q246">
        <v>41.4</v>
      </c>
    </row>
    <row r="247" spans="1:17">
      <c r="A247" t="s">
        <v>262</v>
      </c>
      <c r="B247">
        <v>243</v>
      </c>
      <c r="C247">
        <v>48</v>
      </c>
      <c r="D247">
        <v>53.7</v>
      </c>
      <c r="E247">
        <v>42.6</v>
      </c>
      <c r="I247">
        <v>76.900000000000006</v>
      </c>
      <c r="J247">
        <v>251</v>
      </c>
      <c r="K247">
        <v>40.799999999999997</v>
      </c>
      <c r="L247">
        <v>47.5</v>
      </c>
      <c r="O247">
        <v>69.3</v>
      </c>
      <c r="P247">
        <v>18.5</v>
      </c>
    </row>
    <row r="248" spans="1:17">
      <c r="A248" t="s">
        <v>263</v>
      </c>
      <c r="B248">
        <v>246</v>
      </c>
      <c r="C248">
        <v>47.7</v>
      </c>
      <c r="D248">
        <v>34.200000000000003</v>
      </c>
      <c r="E248">
        <v>88.1</v>
      </c>
      <c r="G248">
        <v>59.9</v>
      </c>
      <c r="H248">
        <v>59.1</v>
      </c>
      <c r="I248">
        <v>78.7</v>
      </c>
      <c r="J248">
        <v>247</v>
      </c>
      <c r="K248">
        <v>41.2</v>
      </c>
      <c r="L248">
        <v>29.3</v>
      </c>
      <c r="M248">
        <v>82.6</v>
      </c>
      <c r="O248">
        <v>69</v>
      </c>
      <c r="P248">
        <v>59.5</v>
      </c>
      <c r="Q248">
        <v>56.4</v>
      </c>
    </row>
    <row r="249" spans="1:17">
      <c r="A249" t="s">
        <v>264</v>
      </c>
      <c r="B249">
        <v>247</v>
      </c>
      <c r="C249">
        <v>47.6</v>
      </c>
      <c r="D249">
        <v>34.799999999999997</v>
      </c>
      <c r="E249">
        <v>46.8</v>
      </c>
      <c r="F249">
        <v>47.1</v>
      </c>
      <c r="G249">
        <v>94.5</v>
      </c>
      <c r="H249">
        <v>97.7</v>
      </c>
      <c r="I249">
        <v>49.4</v>
      </c>
      <c r="J249">
        <v>261</v>
      </c>
      <c r="K249">
        <v>39.5</v>
      </c>
      <c r="M249">
        <v>35.6</v>
      </c>
      <c r="N249">
        <v>33.1</v>
      </c>
      <c r="O249">
        <v>43.8</v>
      </c>
      <c r="P249">
        <v>96</v>
      </c>
      <c r="Q249">
        <v>98.5</v>
      </c>
    </row>
    <row r="250" spans="1:17">
      <c r="A250" t="s">
        <v>265</v>
      </c>
      <c r="B250">
        <v>247</v>
      </c>
      <c r="C250">
        <v>47.6</v>
      </c>
      <c r="D250">
        <v>52.8</v>
      </c>
      <c r="E250">
        <v>45</v>
      </c>
      <c r="F250">
        <v>53.4</v>
      </c>
      <c r="G250">
        <v>35.799999999999997</v>
      </c>
      <c r="I250">
        <v>38.799999999999997</v>
      </c>
      <c r="J250">
        <v>264</v>
      </c>
      <c r="K250">
        <v>39.200000000000003</v>
      </c>
      <c r="L250">
        <v>43</v>
      </c>
      <c r="N250">
        <v>47.2</v>
      </c>
      <c r="O250">
        <v>32.1</v>
      </c>
      <c r="P250">
        <v>37</v>
      </c>
      <c r="Q250">
        <v>26.7</v>
      </c>
    </row>
    <row r="251" spans="1:17">
      <c r="A251" t="s">
        <v>266</v>
      </c>
      <c r="B251">
        <v>249</v>
      </c>
      <c r="C251">
        <v>47.5</v>
      </c>
      <c r="D251">
        <v>37.4</v>
      </c>
      <c r="E251">
        <v>69.5</v>
      </c>
      <c r="G251">
        <v>85.9</v>
      </c>
      <c r="H251">
        <v>73.8</v>
      </c>
      <c r="I251">
        <v>50.1</v>
      </c>
      <c r="J251">
        <v>272</v>
      </c>
      <c r="K251">
        <v>38.5</v>
      </c>
      <c r="L251">
        <v>28.7</v>
      </c>
      <c r="M251">
        <v>54.5</v>
      </c>
      <c r="N251">
        <v>28.6</v>
      </c>
      <c r="O251">
        <v>36.299999999999997</v>
      </c>
      <c r="P251">
        <v>88.5</v>
      </c>
      <c r="Q251">
        <v>80.2</v>
      </c>
    </row>
    <row r="252" spans="1:17">
      <c r="A252" t="s">
        <v>267</v>
      </c>
      <c r="B252">
        <v>249</v>
      </c>
      <c r="C252">
        <v>47.5</v>
      </c>
      <c r="D252">
        <v>60.3</v>
      </c>
      <c r="H252">
        <v>39.9</v>
      </c>
      <c r="I252">
        <v>75.099999999999994</v>
      </c>
      <c r="J252">
        <v>222</v>
      </c>
      <c r="K252">
        <v>44.2</v>
      </c>
      <c r="L252">
        <v>51.8</v>
      </c>
      <c r="M252">
        <v>31</v>
      </c>
      <c r="O252">
        <v>70.3</v>
      </c>
      <c r="P252">
        <v>30.4</v>
      </c>
      <c r="Q252">
        <v>58.3</v>
      </c>
    </row>
    <row r="253" spans="1:17">
      <c r="A253" t="s">
        <v>268</v>
      </c>
      <c r="B253">
        <v>251</v>
      </c>
      <c r="C253">
        <v>47</v>
      </c>
      <c r="D253">
        <v>44.2</v>
      </c>
      <c r="E253">
        <v>62.6</v>
      </c>
      <c r="F253">
        <v>64.7</v>
      </c>
      <c r="G253">
        <v>38.1</v>
      </c>
      <c r="H253">
        <v>69.2</v>
      </c>
      <c r="J253">
        <v>263</v>
      </c>
      <c r="K253">
        <v>39.299999999999997</v>
      </c>
      <c r="L253">
        <v>34.799999999999997</v>
      </c>
      <c r="M253">
        <v>62.3</v>
      </c>
      <c r="N253">
        <v>35.200000000000003</v>
      </c>
      <c r="O253">
        <v>34.6</v>
      </c>
      <c r="P253">
        <v>37.1</v>
      </c>
      <c r="Q253">
        <v>64.900000000000006</v>
      </c>
    </row>
    <row r="254" spans="1:17">
      <c r="A254" t="s">
        <v>269</v>
      </c>
      <c r="B254">
        <v>252</v>
      </c>
      <c r="C254">
        <v>46.9</v>
      </c>
      <c r="F254">
        <v>64</v>
      </c>
      <c r="G254">
        <v>30.1</v>
      </c>
      <c r="H254">
        <v>45.4</v>
      </c>
      <c r="I254">
        <v>80.400000000000006</v>
      </c>
      <c r="J254">
        <v>238</v>
      </c>
      <c r="K254">
        <v>42.2</v>
      </c>
      <c r="N254">
        <v>67.8</v>
      </c>
      <c r="O254">
        <v>59.8</v>
      </c>
      <c r="P254">
        <v>38</v>
      </c>
      <c r="Q254">
        <v>60.1</v>
      </c>
    </row>
    <row r="255" spans="1:17">
      <c r="A255" t="s">
        <v>270</v>
      </c>
      <c r="B255">
        <v>253</v>
      </c>
      <c r="C255">
        <v>46.8</v>
      </c>
      <c r="D255">
        <v>76.3</v>
      </c>
      <c r="E255">
        <v>59</v>
      </c>
      <c r="J255">
        <v>252</v>
      </c>
      <c r="K255">
        <v>40.6</v>
      </c>
      <c r="L255">
        <v>68.900000000000006</v>
      </c>
      <c r="M255">
        <v>52.3</v>
      </c>
      <c r="P255">
        <v>16.399999999999999</v>
      </c>
    </row>
    <row r="256" spans="1:17">
      <c r="A256" t="s">
        <v>271</v>
      </c>
      <c r="B256">
        <v>254</v>
      </c>
      <c r="C256">
        <v>46.6</v>
      </c>
      <c r="D256">
        <v>43.4</v>
      </c>
      <c r="E256">
        <v>52.9</v>
      </c>
      <c r="G256">
        <v>75.900000000000006</v>
      </c>
      <c r="H256">
        <v>41.1</v>
      </c>
      <c r="I256">
        <v>56.9</v>
      </c>
      <c r="J256">
        <v>259</v>
      </c>
      <c r="K256">
        <v>39.799999999999997</v>
      </c>
      <c r="L256">
        <v>36.6</v>
      </c>
      <c r="M256">
        <v>46</v>
      </c>
      <c r="N256">
        <v>31.4</v>
      </c>
      <c r="O256">
        <v>45.7</v>
      </c>
      <c r="P256">
        <v>73.7</v>
      </c>
      <c r="Q256">
        <v>28</v>
      </c>
    </row>
    <row r="257" spans="1:17">
      <c r="A257" t="s">
        <v>272</v>
      </c>
      <c r="B257">
        <v>254</v>
      </c>
      <c r="C257">
        <v>46.6</v>
      </c>
      <c r="D257">
        <v>41.4</v>
      </c>
      <c r="E257">
        <v>66.900000000000006</v>
      </c>
      <c r="I257">
        <v>82.3</v>
      </c>
      <c r="J257">
        <v>249</v>
      </c>
      <c r="K257">
        <v>41</v>
      </c>
      <c r="L257">
        <v>41.1</v>
      </c>
      <c r="M257">
        <v>55.2</v>
      </c>
      <c r="O257">
        <v>73.3</v>
      </c>
    </row>
    <row r="258" spans="1:17">
      <c r="A258" t="s">
        <v>273</v>
      </c>
      <c r="B258">
        <v>256</v>
      </c>
      <c r="C258">
        <v>46.4</v>
      </c>
      <c r="D258">
        <v>43</v>
      </c>
      <c r="E258">
        <v>59.3</v>
      </c>
      <c r="G258">
        <v>96.3</v>
      </c>
      <c r="H258">
        <v>52.5</v>
      </c>
      <c r="I258">
        <v>49.1</v>
      </c>
      <c r="J258">
        <v>245</v>
      </c>
      <c r="K258">
        <v>41.3</v>
      </c>
      <c r="L258">
        <v>37.700000000000003</v>
      </c>
      <c r="M258">
        <v>43.2</v>
      </c>
      <c r="O258">
        <v>44.1</v>
      </c>
      <c r="P258">
        <v>99.3</v>
      </c>
      <c r="Q258">
        <v>59.5</v>
      </c>
    </row>
    <row r="259" spans="1:17">
      <c r="A259" t="s">
        <v>274</v>
      </c>
      <c r="B259">
        <v>256</v>
      </c>
      <c r="C259">
        <v>46.4</v>
      </c>
      <c r="D259">
        <v>49.3</v>
      </c>
      <c r="E259">
        <v>46.7</v>
      </c>
      <c r="F259">
        <v>97</v>
      </c>
      <c r="J259">
        <v>258</v>
      </c>
      <c r="K259">
        <v>40.1</v>
      </c>
      <c r="L259">
        <v>38</v>
      </c>
      <c r="M259">
        <v>31.3</v>
      </c>
      <c r="N259">
        <v>97.6</v>
      </c>
      <c r="Q259">
        <v>26.4</v>
      </c>
    </row>
    <row r="260" spans="1:17">
      <c r="A260" t="s">
        <v>275</v>
      </c>
      <c r="B260">
        <v>256</v>
      </c>
      <c r="C260">
        <v>46.4</v>
      </c>
      <c r="D260">
        <v>49.7</v>
      </c>
      <c r="E260">
        <v>69.8</v>
      </c>
      <c r="F260">
        <v>54</v>
      </c>
      <c r="J260">
        <v>294</v>
      </c>
      <c r="K260">
        <v>37.200000000000003</v>
      </c>
      <c r="L260">
        <v>39.799999999999997</v>
      </c>
      <c r="M260">
        <v>53.5</v>
      </c>
      <c r="N260">
        <v>45</v>
      </c>
      <c r="O260">
        <v>24.9</v>
      </c>
      <c r="P260">
        <v>25.1</v>
      </c>
    </row>
    <row r="261" spans="1:17">
      <c r="A261" t="s">
        <v>276</v>
      </c>
      <c r="B261">
        <v>259</v>
      </c>
      <c r="C261">
        <v>46.2</v>
      </c>
      <c r="F261">
        <v>49</v>
      </c>
      <c r="G261">
        <v>85.2</v>
      </c>
      <c r="H261">
        <v>60.1</v>
      </c>
      <c r="I261">
        <v>67.099999999999994</v>
      </c>
      <c r="J261">
        <v>320</v>
      </c>
      <c r="K261">
        <v>35.4</v>
      </c>
      <c r="N261">
        <v>28.3</v>
      </c>
      <c r="O261">
        <v>51.8</v>
      </c>
      <c r="P261">
        <v>76.8</v>
      </c>
      <c r="Q261">
        <v>59.6</v>
      </c>
    </row>
    <row r="262" spans="1:17">
      <c r="A262" t="s">
        <v>277</v>
      </c>
      <c r="B262">
        <v>260</v>
      </c>
      <c r="C262">
        <v>46.1</v>
      </c>
      <c r="D262">
        <v>34.799999999999997</v>
      </c>
      <c r="F262">
        <v>74.7</v>
      </c>
      <c r="I262">
        <v>58.2</v>
      </c>
      <c r="J262">
        <v>243</v>
      </c>
      <c r="K262">
        <v>41.7</v>
      </c>
      <c r="L262">
        <v>33.1</v>
      </c>
      <c r="N262">
        <v>73.8</v>
      </c>
      <c r="O262">
        <v>46.2</v>
      </c>
      <c r="Q262">
        <v>26.9</v>
      </c>
    </row>
    <row r="263" spans="1:17">
      <c r="A263" t="s">
        <v>278</v>
      </c>
      <c r="B263">
        <v>261</v>
      </c>
      <c r="C263">
        <v>46</v>
      </c>
      <c r="D263">
        <v>34.5</v>
      </c>
      <c r="F263">
        <v>79.400000000000006</v>
      </c>
      <c r="G263">
        <v>84.2</v>
      </c>
      <c r="H263">
        <v>79.599999999999994</v>
      </c>
      <c r="J263">
        <v>244</v>
      </c>
      <c r="K263">
        <v>41.6</v>
      </c>
      <c r="N263">
        <v>82.1</v>
      </c>
      <c r="O263">
        <v>25.2</v>
      </c>
      <c r="P263">
        <v>88.5</v>
      </c>
      <c r="Q263">
        <v>76.2</v>
      </c>
    </row>
    <row r="264" spans="1:17">
      <c r="A264" t="s">
        <v>279</v>
      </c>
      <c r="B264">
        <v>261</v>
      </c>
      <c r="C264">
        <v>46</v>
      </c>
      <c r="D264">
        <v>65.8</v>
      </c>
      <c r="G264">
        <v>38.4</v>
      </c>
      <c r="H264">
        <v>47.2</v>
      </c>
      <c r="I264">
        <v>56.6</v>
      </c>
      <c r="J264">
        <v>262</v>
      </c>
      <c r="K264">
        <v>39.4</v>
      </c>
      <c r="L264">
        <v>55.8</v>
      </c>
      <c r="O264">
        <v>51.3</v>
      </c>
      <c r="P264">
        <v>34</v>
      </c>
      <c r="Q264">
        <v>42.2</v>
      </c>
    </row>
    <row r="265" spans="1:17">
      <c r="A265" t="s">
        <v>280</v>
      </c>
      <c r="B265">
        <v>263</v>
      </c>
      <c r="C265">
        <v>45.8</v>
      </c>
      <c r="D265">
        <v>47.7</v>
      </c>
      <c r="E265">
        <v>71.599999999999994</v>
      </c>
      <c r="G265">
        <v>95.6</v>
      </c>
      <c r="H265">
        <v>54.6</v>
      </c>
      <c r="I265">
        <v>38.1</v>
      </c>
      <c r="J265">
        <v>276</v>
      </c>
      <c r="K265">
        <v>38.1</v>
      </c>
      <c r="L265">
        <v>39.9</v>
      </c>
      <c r="M265">
        <v>56.7</v>
      </c>
      <c r="O265">
        <v>31.4</v>
      </c>
      <c r="P265">
        <v>96.9</v>
      </c>
      <c r="Q265">
        <v>49.6</v>
      </c>
    </row>
    <row r="266" spans="1:17">
      <c r="A266" t="s">
        <v>281</v>
      </c>
      <c r="B266">
        <v>263</v>
      </c>
      <c r="C266">
        <v>45.8</v>
      </c>
      <c r="D266">
        <v>61.6</v>
      </c>
      <c r="E266">
        <v>55</v>
      </c>
      <c r="J266">
        <v>291</v>
      </c>
      <c r="K266">
        <v>37.299999999999997</v>
      </c>
      <c r="L266">
        <v>53.1</v>
      </c>
      <c r="M266">
        <v>42.2</v>
      </c>
      <c r="O266">
        <v>22.1</v>
      </c>
      <c r="P266">
        <v>33.700000000000003</v>
      </c>
      <c r="Q266">
        <v>26.3</v>
      </c>
    </row>
    <row r="267" spans="1:17">
      <c r="A267" t="s">
        <v>282</v>
      </c>
      <c r="B267">
        <v>265</v>
      </c>
      <c r="C267">
        <v>45.5</v>
      </c>
      <c r="F267">
        <v>48.8</v>
      </c>
      <c r="H267">
        <v>66</v>
      </c>
      <c r="I267">
        <v>73.5</v>
      </c>
      <c r="J267">
        <v>315</v>
      </c>
      <c r="K267">
        <v>35.700000000000003</v>
      </c>
      <c r="O267">
        <v>71.3</v>
      </c>
      <c r="Q267">
        <v>65.5</v>
      </c>
    </row>
    <row r="268" spans="1:17">
      <c r="A268" t="s">
        <v>283</v>
      </c>
      <c r="B268">
        <v>265</v>
      </c>
      <c r="C268">
        <v>45.5</v>
      </c>
      <c r="D268">
        <v>34.4</v>
      </c>
      <c r="E268">
        <v>85.2</v>
      </c>
      <c r="F268">
        <v>84.2</v>
      </c>
      <c r="H268">
        <v>49.6</v>
      </c>
      <c r="J268">
        <v>245</v>
      </c>
      <c r="K268">
        <v>41.3</v>
      </c>
      <c r="L268">
        <v>32.4</v>
      </c>
      <c r="M268">
        <v>84.7</v>
      </c>
      <c r="N268">
        <v>66.099999999999994</v>
      </c>
      <c r="P268">
        <v>19.5</v>
      </c>
      <c r="Q268">
        <v>54.9</v>
      </c>
    </row>
    <row r="269" spans="1:17">
      <c r="A269" t="s">
        <v>284</v>
      </c>
      <c r="B269">
        <v>265</v>
      </c>
      <c r="C269">
        <v>45.5</v>
      </c>
      <c r="E269">
        <v>45.3</v>
      </c>
      <c r="G269">
        <v>89</v>
      </c>
      <c r="H269">
        <v>36.1</v>
      </c>
      <c r="I269">
        <v>87.1</v>
      </c>
      <c r="J269">
        <v>271</v>
      </c>
      <c r="K269">
        <v>38.700000000000003</v>
      </c>
      <c r="O269">
        <v>84</v>
      </c>
      <c r="P269">
        <v>95.4</v>
      </c>
      <c r="Q269">
        <v>30.8</v>
      </c>
    </row>
    <row r="270" spans="1:17">
      <c r="A270" t="s">
        <v>285</v>
      </c>
      <c r="B270">
        <v>268</v>
      </c>
      <c r="C270">
        <v>45.4</v>
      </c>
      <c r="E270">
        <v>92.9</v>
      </c>
      <c r="F270">
        <v>62.7</v>
      </c>
      <c r="G270">
        <v>98.9</v>
      </c>
      <c r="H270">
        <v>73.7</v>
      </c>
      <c r="J270">
        <v>228</v>
      </c>
      <c r="K270">
        <v>43.3</v>
      </c>
      <c r="L270">
        <v>28.6</v>
      </c>
      <c r="M270">
        <v>84.9</v>
      </c>
      <c r="N270">
        <v>60.2</v>
      </c>
      <c r="P270">
        <v>98.6</v>
      </c>
      <c r="Q270">
        <v>69.599999999999994</v>
      </c>
    </row>
    <row r="271" spans="1:17">
      <c r="A271" t="s">
        <v>286</v>
      </c>
      <c r="B271">
        <v>269</v>
      </c>
      <c r="C271">
        <v>45.2</v>
      </c>
      <c r="D271">
        <v>52.7</v>
      </c>
      <c r="I271">
        <v>51.3</v>
      </c>
      <c r="J271">
        <v>301</v>
      </c>
      <c r="K271">
        <v>36.799999999999997</v>
      </c>
      <c r="L271">
        <v>43.8</v>
      </c>
      <c r="N271">
        <v>34.799999999999997</v>
      </c>
      <c r="O271">
        <v>35.700000000000003</v>
      </c>
      <c r="P271">
        <v>21.1</v>
      </c>
      <c r="Q271">
        <v>27.1</v>
      </c>
    </row>
    <row r="272" spans="1:17">
      <c r="A272" t="s">
        <v>287</v>
      </c>
      <c r="B272">
        <v>269</v>
      </c>
      <c r="C272">
        <v>45.2</v>
      </c>
      <c r="D272">
        <v>40.1</v>
      </c>
      <c r="G272">
        <v>75.8</v>
      </c>
      <c r="I272">
        <v>93</v>
      </c>
      <c r="J272">
        <v>296</v>
      </c>
      <c r="K272">
        <v>37.1</v>
      </c>
      <c r="L272">
        <v>31.1</v>
      </c>
      <c r="O272">
        <v>92</v>
      </c>
      <c r="P272">
        <v>45.7</v>
      </c>
    </row>
    <row r="273" spans="1:17">
      <c r="A273" t="s">
        <v>288</v>
      </c>
      <c r="B273">
        <v>271</v>
      </c>
      <c r="C273">
        <v>45</v>
      </c>
      <c r="D273">
        <v>34.4</v>
      </c>
      <c r="E273">
        <v>45.3</v>
      </c>
      <c r="F273">
        <v>72.3</v>
      </c>
      <c r="G273">
        <v>89.2</v>
      </c>
      <c r="H273">
        <v>53.4</v>
      </c>
      <c r="J273">
        <v>249</v>
      </c>
      <c r="K273">
        <v>41</v>
      </c>
      <c r="M273">
        <v>35.5</v>
      </c>
      <c r="N273">
        <v>76.8</v>
      </c>
      <c r="P273">
        <v>90.7</v>
      </c>
      <c r="Q273">
        <v>62.6</v>
      </c>
    </row>
    <row r="274" spans="1:17">
      <c r="A274" t="s">
        <v>289</v>
      </c>
      <c r="B274">
        <v>271</v>
      </c>
      <c r="C274">
        <v>45</v>
      </c>
      <c r="D274">
        <v>45.4</v>
      </c>
      <c r="E274">
        <v>59.7</v>
      </c>
      <c r="I274">
        <v>66.5</v>
      </c>
      <c r="J274">
        <v>302</v>
      </c>
      <c r="K274">
        <v>36.700000000000003</v>
      </c>
      <c r="L274">
        <v>36.9</v>
      </c>
      <c r="M274">
        <v>49.9</v>
      </c>
      <c r="O274">
        <v>64.2</v>
      </c>
    </row>
    <row r="275" spans="1:17">
      <c r="A275" t="s">
        <v>290</v>
      </c>
      <c r="B275">
        <v>273</v>
      </c>
      <c r="C275">
        <v>44.9</v>
      </c>
      <c r="D275">
        <v>44.5</v>
      </c>
      <c r="E275">
        <v>85.3</v>
      </c>
      <c r="G275">
        <v>100</v>
      </c>
      <c r="H275">
        <v>80.7</v>
      </c>
      <c r="J275">
        <v>252</v>
      </c>
      <c r="K275">
        <v>40.6</v>
      </c>
      <c r="L275">
        <v>42</v>
      </c>
      <c r="M275">
        <v>74.099999999999994</v>
      </c>
      <c r="P275">
        <v>100</v>
      </c>
      <c r="Q275">
        <v>83.5</v>
      </c>
    </row>
    <row r="276" spans="1:17">
      <c r="A276" t="s">
        <v>291</v>
      </c>
      <c r="B276">
        <v>273</v>
      </c>
      <c r="C276">
        <v>44.9</v>
      </c>
      <c r="D276">
        <v>49.9</v>
      </c>
      <c r="E276">
        <v>45</v>
      </c>
      <c r="G276">
        <v>64.599999999999994</v>
      </c>
      <c r="I276">
        <v>50.6</v>
      </c>
      <c r="J276">
        <v>275</v>
      </c>
      <c r="K276">
        <v>38.200000000000003</v>
      </c>
      <c r="L276">
        <v>42.8</v>
      </c>
      <c r="M276">
        <v>46.5</v>
      </c>
      <c r="O276">
        <v>39.799999999999997</v>
      </c>
      <c r="P276">
        <v>54.9</v>
      </c>
    </row>
    <row r="277" spans="1:17">
      <c r="A277" t="s">
        <v>292</v>
      </c>
      <c r="B277">
        <v>275</v>
      </c>
      <c r="C277">
        <v>44.8</v>
      </c>
      <c r="D277">
        <v>42.2</v>
      </c>
      <c r="F277">
        <v>52.2</v>
      </c>
      <c r="G277">
        <v>100</v>
      </c>
      <c r="H277">
        <v>100</v>
      </c>
      <c r="J277">
        <v>252</v>
      </c>
      <c r="K277">
        <v>40.6</v>
      </c>
      <c r="L277">
        <v>38.4</v>
      </c>
      <c r="N277">
        <v>45.8</v>
      </c>
      <c r="P277">
        <v>100</v>
      </c>
      <c r="Q277">
        <v>100</v>
      </c>
    </row>
    <row r="278" spans="1:17">
      <c r="A278" t="s">
        <v>293</v>
      </c>
      <c r="B278">
        <v>275</v>
      </c>
      <c r="C278">
        <v>44.8</v>
      </c>
      <c r="D278">
        <v>47.6</v>
      </c>
      <c r="E278">
        <v>44.7</v>
      </c>
      <c r="F278">
        <v>92.2</v>
      </c>
      <c r="J278">
        <v>236</v>
      </c>
      <c r="K278">
        <v>42.5</v>
      </c>
      <c r="L278">
        <v>42.1</v>
      </c>
      <c r="M278">
        <v>36.5</v>
      </c>
      <c r="N278">
        <v>96.9</v>
      </c>
      <c r="P278">
        <v>30.3</v>
      </c>
    </row>
    <row r="279" spans="1:17">
      <c r="A279" t="s">
        <v>294</v>
      </c>
      <c r="B279">
        <v>277</v>
      </c>
      <c r="C279">
        <v>44.7</v>
      </c>
      <c r="D279">
        <v>37</v>
      </c>
      <c r="G279">
        <v>99.8</v>
      </c>
      <c r="H279">
        <v>63.2</v>
      </c>
      <c r="I279">
        <v>72</v>
      </c>
      <c r="J279">
        <v>283</v>
      </c>
      <c r="K279">
        <v>37.6</v>
      </c>
      <c r="O279">
        <v>65.5</v>
      </c>
      <c r="P279">
        <v>100</v>
      </c>
      <c r="Q279">
        <v>60.2</v>
      </c>
    </row>
    <row r="280" spans="1:17">
      <c r="A280" t="s">
        <v>295</v>
      </c>
      <c r="B280">
        <v>277</v>
      </c>
      <c r="C280">
        <v>44.7</v>
      </c>
      <c r="D280">
        <v>40</v>
      </c>
      <c r="F280">
        <v>43.2</v>
      </c>
      <c r="I280">
        <v>75.2</v>
      </c>
      <c r="J280">
        <v>315</v>
      </c>
      <c r="K280">
        <v>35.700000000000003</v>
      </c>
      <c r="L280">
        <v>35.5</v>
      </c>
      <c r="O280">
        <v>70.3</v>
      </c>
    </row>
    <row r="281" spans="1:17">
      <c r="A281" t="s">
        <v>296</v>
      </c>
      <c r="B281">
        <v>279</v>
      </c>
      <c r="C281">
        <v>44.6</v>
      </c>
      <c r="D281">
        <v>57.9</v>
      </c>
      <c r="E281">
        <v>55.9</v>
      </c>
      <c r="F281">
        <v>48.6</v>
      </c>
      <c r="H281">
        <v>48.1</v>
      </c>
      <c r="J281">
        <v>302</v>
      </c>
      <c r="K281">
        <v>36.700000000000003</v>
      </c>
      <c r="L281">
        <v>48.7</v>
      </c>
      <c r="M281">
        <v>44.9</v>
      </c>
      <c r="N281">
        <v>37.6</v>
      </c>
      <c r="Q281">
        <v>45</v>
      </c>
    </row>
    <row r="282" spans="1:17">
      <c r="A282" t="s">
        <v>297</v>
      </c>
      <c r="B282">
        <v>280</v>
      </c>
      <c r="C282">
        <v>44.5</v>
      </c>
      <c r="F282">
        <v>94.3</v>
      </c>
      <c r="H282">
        <v>49.7</v>
      </c>
      <c r="I282">
        <v>41.4</v>
      </c>
      <c r="J282">
        <v>252</v>
      </c>
      <c r="K282">
        <v>40.6</v>
      </c>
      <c r="N282">
        <v>95.2</v>
      </c>
      <c r="O282">
        <v>35.1</v>
      </c>
      <c r="Q282">
        <v>48.9</v>
      </c>
    </row>
    <row r="283" spans="1:17">
      <c r="A283" t="s">
        <v>298</v>
      </c>
      <c r="B283">
        <v>281</v>
      </c>
      <c r="C283">
        <v>44.3</v>
      </c>
      <c r="F283">
        <v>52.5</v>
      </c>
      <c r="G283">
        <v>98.4</v>
      </c>
      <c r="H283">
        <v>90.2</v>
      </c>
      <c r="I283">
        <v>55.4</v>
      </c>
      <c r="J283">
        <v>278</v>
      </c>
      <c r="K283">
        <v>37.9</v>
      </c>
      <c r="N283">
        <v>35.9</v>
      </c>
      <c r="O283">
        <v>50.2</v>
      </c>
      <c r="P283">
        <v>99.4</v>
      </c>
      <c r="Q283">
        <v>91.4</v>
      </c>
    </row>
    <row r="284" spans="1:17">
      <c r="A284" t="s">
        <v>299</v>
      </c>
      <c r="B284">
        <v>282</v>
      </c>
      <c r="C284">
        <v>44.2</v>
      </c>
      <c r="D284">
        <v>34.700000000000003</v>
      </c>
      <c r="E284">
        <v>55.7</v>
      </c>
      <c r="G284">
        <v>94</v>
      </c>
      <c r="I284">
        <v>65.5</v>
      </c>
      <c r="J284">
        <v>299</v>
      </c>
      <c r="K284">
        <v>36.9</v>
      </c>
      <c r="L284">
        <v>28.8</v>
      </c>
      <c r="M284">
        <v>44.3</v>
      </c>
      <c r="O284">
        <v>56.3</v>
      </c>
      <c r="P284">
        <v>95.5</v>
      </c>
      <c r="Q284">
        <v>24.5</v>
      </c>
    </row>
    <row r="285" spans="1:17">
      <c r="A285" t="s">
        <v>300</v>
      </c>
      <c r="B285">
        <v>283</v>
      </c>
      <c r="C285">
        <v>43.9</v>
      </c>
      <c r="D285">
        <v>65.5</v>
      </c>
      <c r="E285">
        <v>87.7</v>
      </c>
      <c r="G285">
        <v>34.799999999999997</v>
      </c>
      <c r="J285">
        <v>272</v>
      </c>
      <c r="K285">
        <v>38.5</v>
      </c>
      <c r="L285">
        <v>59.7</v>
      </c>
      <c r="M285">
        <v>84.8</v>
      </c>
      <c r="P285">
        <v>31.9</v>
      </c>
    </row>
    <row r="286" spans="1:17">
      <c r="A286" t="s">
        <v>301</v>
      </c>
      <c r="B286">
        <v>284</v>
      </c>
      <c r="C286">
        <v>43.8</v>
      </c>
      <c r="D286">
        <v>38.9</v>
      </c>
      <c r="E286">
        <v>54.3</v>
      </c>
      <c r="G286">
        <v>100</v>
      </c>
      <c r="H286">
        <v>72.7</v>
      </c>
      <c r="I286">
        <v>39.5</v>
      </c>
      <c r="J286">
        <v>306</v>
      </c>
      <c r="K286">
        <v>36.299999999999997</v>
      </c>
      <c r="L286">
        <v>30.7</v>
      </c>
      <c r="M286">
        <v>39</v>
      </c>
      <c r="O286">
        <v>33.4</v>
      </c>
      <c r="P286">
        <v>100</v>
      </c>
      <c r="Q286">
        <v>74.400000000000006</v>
      </c>
    </row>
    <row r="287" spans="1:17">
      <c r="A287" t="s">
        <v>302</v>
      </c>
      <c r="B287">
        <v>284</v>
      </c>
      <c r="C287">
        <v>43.8</v>
      </c>
      <c r="D287">
        <v>46.7</v>
      </c>
      <c r="G287">
        <v>75.3</v>
      </c>
      <c r="H287">
        <v>49.2</v>
      </c>
      <c r="I287">
        <v>63.2</v>
      </c>
      <c r="J287">
        <v>291</v>
      </c>
      <c r="K287">
        <v>37.299999999999997</v>
      </c>
      <c r="L287">
        <v>34.799999999999997</v>
      </c>
      <c r="O287">
        <v>59.8</v>
      </c>
      <c r="P287">
        <v>86.6</v>
      </c>
      <c r="Q287">
        <v>51</v>
      </c>
    </row>
    <row r="288" spans="1:17">
      <c r="A288" t="s">
        <v>303</v>
      </c>
      <c r="B288">
        <v>286</v>
      </c>
      <c r="C288">
        <v>43.7</v>
      </c>
      <c r="E288">
        <v>60.6</v>
      </c>
      <c r="F288">
        <v>72.8</v>
      </c>
      <c r="G288">
        <v>37.200000000000003</v>
      </c>
      <c r="J288">
        <v>282</v>
      </c>
      <c r="K288">
        <v>37.700000000000003</v>
      </c>
      <c r="M288">
        <v>49.3</v>
      </c>
      <c r="N288">
        <v>70.3</v>
      </c>
      <c r="O288">
        <v>28</v>
      </c>
      <c r="P288">
        <v>41.1</v>
      </c>
    </row>
    <row r="289" spans="1:17">
      <c r="A289" t="s">
        <v>304</v>
      </c>
      <c r="B289">
        <v>286</v>
      </c>
      <c r="C289">
        <v>43.7</v>
      </c>
      <c r="D289">
        <v>37.200000000000003</v>
      </c>
      <c r="E289">
        <v>61.7</v>
      </c>
      <c r="I289">
        <v>91.3</v>
      </c>
      <c r="J289">
        <v>313</v>
      </c>
      <c r="K289">
        <v>35.9</v>
      </c>
      <c r="L289">
        <v>28.7</v>
      </c>
      <c r="M289">
        <v>50.6</v>
      </c>
      <c r="O289">
        <v>83.9</v>
      </c>
    </row>
    <row r="290" spans="1:17">
      <c r="A290" t="s">
        <v>305</v>
      </c>
      <c r="B290">
        <v>288</v>
      </c>
      <c r="C290">
        <v>43.6</v>
      </c>
      <c r="D290">
        <v>34</v>
      </c>
      <c r="E290">
        <v>57.9</v>
      </c>
      <c r="G290">
        <v>100</v>
      </c>
      <c r="H290">
        <v>61</v>
      </c>
      <c r="I290">
        <v>42.6</v>
      </c>
      <c r="J290">
        <v>288</v>
      </c>
      <c r="K290">
        <v>37.4</v>
      </c>
      <c r="L290">
        <v>28.8</v>
      </c>
      <c r="M290">
        <v>41.6</v>
      </c>
      <c r="N290">
        <v>28.5</v>
      </c>
      <c r="O290">
        <v>37.299999999999997</v>
      </c>
      <c r="P290">
        <v>100</v>
      </c>
      <c r="Q290">
        <v>65.5</v>
      </c>
    </row>
    <row r="291" spans="1:17">
      <c r="A291" t="s">
        <v>306</v>
      </c>
      <c r="B291">
        <v>289</v>
      </c>
      <c r="C291">
        <v>43.4</v>
      </c>
      <c r="D291">
        <v>50.2</v>
      </c>
      <c r="E291">
        <v>41.1</v>
      </c>
      <c r="F291">
        <v>44.3</v>
      </c>
      <c r="J291">
        <v>330</v>
      </c>
      <c r="K291">
        <v>34.6</v>
      </c>
      <c r="L291">
        <v>40.299999999999997</v>
      </c>
      <c r="M291">
        <v>34.700000000000003</v>
      </c>
      <c r="N291">
        <v>36.799999999999997</v>
      </c>
      <c r="O291">
        <v>25.9</v>
      </c>
      <c r="P291">
        <v>23.4</v>
      </c>
      <c r="Q291">
        <v>25.8</v>
      </c>
    </row>
    <row r="292" spans="1:17">
      <c r="A292" t="s">
        <v>307</v>
      </c>
      <c r="B292">
        <v>290</v>
      </c>
      <c r="C292">
        <v>43.1</v>
      </c>
      <c r="G292">
        <v>93.4</v>
      </c>
      <c r="H292">
        <v>97.8</v>
      </c>
      <c r="I292">
        <v>76</v>
      </c>
      <c r="J292">
        <v>280</v>
      </c>
      <c r="K292">
        <v>37.799999999999997</v>
      </c>
      <c r="O292">
        <v>70</v>
      </c>
      <c r="P292">
        <v>97.5</v>
      </c>
      <c r="Q292">
        <v>99.2</v>
      </c>
    </row>
    <row r="293" spans="1:17">
      <c r="A293" t="s">
        <v>308</v>
      </c>
      <c r="B293">
        <v>290</v>
      </c>
      <c r="C293">
        <v>43.1</v>
      </c>
      <c r="D293">
        <v>71.2</v>
      </c>
      <c r="E293">
        <v>92.1</v>
      </c>
      <c r="J293">
        <v>269</v>
      </c>
      <c r="K293">
        <v>38.9</v>
      </c>
      <c r="L293">
        <v>65</v>
      </c>
      <c r="M293">
        <v>91.5</v>
      </c>
    </row>
    <row r="294" spans="1:17">
      <c r="A294" t="s">
        <v>309</v>
      </c>
      <c r="B294">
        <v>291</v>
      </c>
      <c r="C294">
        <v>43</v>
      </c>
      <c r="F294">
        <v>49.4</v>
      </c>
      <c r="I294">
        <v>78.3</v>
      </c>
      <c r="J294">
        <v>278</v>
      </c>
      <c r="K294">
        <v>37.9</v>
      </c>
      <c r="L294">
        <v>30.5</v>
      </c>
      <c r="N294">
        <v>49.6</v>
      </c>
      <c r="O294">
        <v>64.400000000000006</v>
      </c>
    </row>
    <row r="295" spans="1:17">
      <c r="A295" t="s">
        <v>310</v>
      </c>
      <c r="B295">
        <v>292</v>
      </c>
      <c r="C295">
        <v>42.9</v>
      </c>
      <c r="D295">
        <v>38.4</v>
      </c>
      <c r="E295">
        <v>39.299999999999997</v>
      </c>
      <c r="G295">
        <v>30.6</v>
      </c>
      <c r="I295">
        <v>98.5</v>
      </c>
      <c r="J295">
        <v>272</v>
      </c>
      <c r="K295">
        <v>38.5</v>
      </c>
      <c r="L295">
        <v>30.1</v>
      </c>
      <c r="M295">
        <v>37.200000000000003</v>
      </c>
      <c r="O295">
        <v>97.5</v>
      </c>
      <c r="P295">
        <v>26.2</v>
      </c>
      <c r="Q295">
        <v>27.2</v>
      </c>
    </row>
    <row r="296" spans="1:17">
      <c r="A296" t="s">
        <v>311</v>
      </c>
      <c r="B296">
        <v>293</v>
      </c>
      <c r="C296">
        <v>42.8</v>
      </c>
      <c r="F296">
        <v>91.7</v>
      </c>
      <c r="I296">
        <v>43.8</v>
      </c>
      <c r="J296">
        <v>264</v>
      </c>
      <c r="K296">
        <v>39.200000000000003</v>
      </c>
      <c r="N296">
        <v>87.8</v>
      </c>
      <c r="O296">
        <v>36.700000000000003</v>
      </c>
      <c r="P296">
        <v>32.9</v>
      </c>
      <c r="Q296">
        <v>43.3</v>
      </c>
    </row>
    <row r="297" spans="1:17">
      <c r="A297" t="s">
        <v>312</v>
      </c>
      <c r="B297">
        <v>293</v>
      </c>
      <c r="C297">
        <v>42.8</v>
      </c>
      <c r="E297">
        <v>53.9</v>
      </c>
      <c r="G297">
        <v>78.3</v>
      </c>
      <c r="I297">
        <v>72.5</v>
      </c>
      <c r="J297">
        <v>330</v>
      </c>
      <c r="K297">
        <v>34.6</v>
      </c>
      <c r="M297">
        <v>36.9</v>
      </c>
      <c r="O297">
        <v>68.3</v>
      </c>
      <c r="P297">
        <v>87</v>
      </c>
      <c r="Q297">
        <v>37.9</v>
      </c>
    </row>
    <row r="298" spans="1:17">
      <c r="A298" t="s">
        <v>313</v>
      </c>
      <c r="B298">
        <v>295</v>
      </c>
      <c r="C298">
        <v>42.6</v>
      </c>
      <c r="D298">
        <v>43.5</v>
      </c>
      <c r="E298">
        <v>39.700000000000003</v>
      </c>
      <c r="G298">
        <v>95.2</v>
      </c>
      <c r="H298">
        <v>98.6</v>
      </c>
      <c r="J298">
        <v>299</v>
      </c>
      <c r="K298">
        <v>36.9</v>
      </c>
      <c r="L298">
        <v>31.4</v>
      </c>
      <c r="M298">
        <v>38.4</v>
      </c>
      <c r="N298">
        <v>33.1</v>
      </c>
      <c r="P298">
        <v>97.2</v>
      </c>
      <c r="Q298">
        <v>99.2</v>
      </c>
    </row>
    <row r="299" spans="1:17">
      <c r="A299" t="s">
        <v>314</v>
      </c>
      <c r="B299">
        <v>295</v>
      </c>
      <c r="C299">
        <v>42.6</v>
      </c>
      <c r="D299">
        <v>42.4</v>
      </c>
      <c r="G299">
        <v>80.7</v>
      </c>
      <c r="H299">
        <v>39.799999999999997</v>
      </c>
      <c r="I299">
        <v>51.4</v>
      </c>
      <c r="J299">
        <v>283</v>
      </c>
      <c r="K299">
        <v>37.6</v>
      </c>
      <c r="L299">
        <v>39.4</v>
      </c>
      <c r="M299">
        <v>31.8</v>
      </c>
      <c r="O299">
        <v>44.4</v>
      </c>
      <c r="P299">
        <v>76.400000000000006</v>
      </c>
      <c r="Q299">
        <v>34.5</v>
      </c>
    </row>
    <row r="300" spans="1:17">
      <c r="A300" t="s">
        <v>315</v>
      </c>
      <c r="B300">
        <v>295</v>
      </c>
      <c r="C300">
        <v>42.6</v>
      </c>
      <c r="D300">
        <v>34</v>
      </c>
      <c r="E300">
        <v>60.3</v>
      </c>
      <c r="F300">
        <v>72.599999999999994</v>
      </c>
      <c r="H300">
        <v>39.6</v>
      </c>
      <c r="J300">
        <v>264</v>
      </c>
      <c r="K300">
        <v>39.200000000000003</v>
      </c>
      <c r="L300">
        <v>29.1</v>
      </c>
      <c r="M300">
        <v>60.2</v>
      </c>
      <c r="N300">
        <v>74</v>
      </c>
      <c r="Q300">
        <v>37.299999999999997</v>
      </c>
    </row>
    <row r="301" spans="1:17">
      <c r="A301" t="s">
        <v>316</v>
      </c>
      <c r="B301">
        <v>295</v>
      </c>
      <c r="C301">
        <v>42.6</v>
      </c>
      <c r="D301">
        <v>49.1</v>
      </c>
      <c r="F301">
        <v>85</v>
      </c>
      <c r="J301">
        <v>283</v>
      </c>
      <c r="K301">
        <v>37.6</v>
      </c>
      <c r="L301">
        <v>45.8</v>
      </c>
      <c r="N301">
        <v>73.3</v>
      </c>
    </row>
    <row r="302" spans="1:17">
      <c r="A302" t="s">
        <v>317</v>
      </c>
      <c r="B302">
        <v>299</v>
      </c>
      <c r="C302">
        <v>42.5</v>
      </c>
      <c r="D302">
        <v>43</v>
      </c>
      <c r="E302">
        <v>42.9</v>
      </c>
      <c r="F302">
        <v>62.1</v>
      </c>
      <c r="J302">
        <v>321</v>
      </c>
      <c r="K302">
        <v>35.299999999999997</v>
      </c>
      <c r="L302">
        <v>35.1</v>
      </c>
      <c r="M302">
        <v>42.4</v>
      </c>
      <c r="N302">
        <v>50.4</v>
      </c>
      <c r="O302">
        <v>24.1</v>
      </c>
      <c r="Q302">
        <v>33</v>
      </c>
    </row>
    <row r="303" spans="1:17">
      <c r="A303" t="s">
        <v>318</v>
      </c>
      <c r="B303">
        <v>301</v>
      </c>
      <c r="C303">
        <v>42.4</v>
      </c>
      <c r="E303">
        <v>79.400000000000006</v>
      </c>
      <c r="G303">
        <v>92.9</v>
      </c>
      <c r="H303">
        <v>100</v>
      </c>
      <c r="I303">
        <v>37.9</v>
      </c>
      <c r="J303">
        <v>314</v>
      </c>
      <c r="K303">
        <v>35.799999999999997</v>
      </c>
      <c r="M303">
        <v>65.5</v>
      </c>
      <c r="O303">
        <v>33.299999999999997</v>
      </c>
      <c r="P303">
        <v>96</v>
      </c>
      <c r="Q303">
        <v>100</v>
      </c>
    </row>
    <row r="304" spans="1:17">
      <c r="A304" t="s">
        <v>319</v>
      </c>
      <c r="B304">
        <v>303</v>
      </c>
      <c r="C304">
        <v>41.9</v>
      </c>
      <c r="G304">
        <v>98.4</v>
      </c>
      <c r="H304">
        <v>99.7</v>
      </c>
      <c r="I304">
        <v>55</v>
      </c>
      <c r="J304">
        <v>330</v>
      </c>
      <c r="K304">
        <v>34.6</v>
      </c>
      <c r="O304">
        <v>47.6</v>
      </c>
      <c r="P304">
        <v>99.2</v>
      </c>
      <c r="Q304">
        <v>99.8</v>
      </c>
    </row>
    <row r="305" spans="1:17">
      <c r="A305" t="s">
        <v>320</v>
      </c>
      <c r="B305">
        <v>303</v>
      </c>
      <c r="C305">
        <v>41.9</v>
      </c>
      <c r="D305">
        <v>34.4</v>
      </c>
      <c r="F305">
        <v>70.3</v>
      </c>
      <c r="G305">
        <v>96.7</v>
      </c>
      <c r="H305">
        <v>69.900000000000006</v>
      </c>
      <c r="J305">
        <v>283</v>
      </c>
      <c r="K305">
        <v>37.6</v>
      </c>
      <c r="L305">
        <v>27.3</v>
      </c>
      <c r="N305">
        <v>66.5</v>
      </c>
      <c r="P305">
        <v>99</v>
      </c>
      <c r="Q305">
        <v>68.099999999999994</v>
      </c>
    </row>
    <row r="306" spans="1:17">
      <c r="A306" t="s">
        <v>321</v>
      </c>
      <c r="B306">
        <v>303</v>
      </c>
      <c r="C306">
        <v>41.9</v>
      </c>
      <c r="D306">
        <v>32.799999999999997</v>
      </c>
      <c r="F306">
        <v>77.900000000000006</v>
      </c>
      <c r="G306">
        <v>74</v>
      </c>
      <c r="H306">
        <v>66.400000000000006</v>
      </c>
      <c r="J306">
        <v>288</v>
      </c>
      <c r="K306">
        <v>37.4</v>
      </c>
      <c r="N306">
        <v>82.9</v>
      </c>
      <c r="P306">
        <v>56.8</v>
      </c>
      <c r="Q306">
        <v>41.3</v>
      </c>
    </row>
    <row r="307" spans="1:17">
      <c r="A307" t="s">
        <v>322</v>
      </c>
      <c r="B307">
        <v>306</v>
      </c>
      <c r="C307">
        <v>41.8</v>
      </c>
      <c r="D307">
        <v>61.7</v>
      </c>
      <c r="E307">
        <v>43.1</v>
      </c>
      <c r="I307">
        <v>39.200000000000003</v>
      </c>
      <c r="J307">
        <v>370</v>
      </c>
      <c r="K307">
        <v>31.9</v>
      </c>
      <c r="L307">
        <v>48.2</v>
      </c>
      <c r="O307">
        <v>34.4</v>
      </c>
    </row>
    <row r="308" spans="1:17">
      <c r="A308" t="s">
        <v>323</v>
      </c>
      <c r="B308">
        <v>307</v>
      </c>
      <c r="C308">
        <v>41.7</v>
      </c>
      <c r="D308">
        <v>45.3</v>
      </c>
      <c r="E308">
        <v>42.2</v>
      </c>
      <c r="G308">
        <v>43</v>
      </c>
      <c r="I308">
        <v>58.2</v>
      </c>
      <c r="J308">
        <v>297</v>
      </c>
      <c r="K308">
        <v>37</v>
      </c>
      <c r="L308">
        <v>41.2</v>
      </c>
      <c r="M308">
        <v>39</v>
      </c>
      <c r="O308">
        <v>50.1</v>
      </c>
      <c r="P308">
        <v>39.6</v>
      </c>
    </row>
    <row r="309" spans="1:17">
      <c r="A309" t="s">
        <v>324</v>
      </c>
      <c r="B309">
        <v>308</v>
      </c>
      <c r="C309">
        <v>41.6</v>
      </c>
      <c r="D309">
        <v>49.3</v>
      </c>
      <c r="E309">
        <v>39.9</v>
      </c>
      <c r="I309">
        <v>61.9</v>
      </c>
      <c r="J309">
        <v>323</v>
      </c>
      <c r="K309">
        <v>35.200000000000003</v>
      </c>
      <c r="L309">
        <v>41.7</v>
      </c>
      <c r="M309">
        <v>39.5</v>
      </c>
      <c r="O309">
        <v>54.4</v>
      </c>
    </row>
    <row r="310" spans="1:17">
      <c r="A310" t="s">
        <v>325</v>
      </c>
      <c r="B310">
        <v>309</v>
      </c>
      <c r="C310">
        <v>41.4</v>
      </c>
      <c r="D310">
        <v>36.1</v>
      </c>
      <c r="G310">
        <v>33.799999999999997</v>
      </c>
      <c r="H310">
        <v>41.6</v>
      </c>
      <c r="I310">
        <v>65.3</v>
      </c>
      <c r="J310">
        <v>277</v>
      </c>
      <c r="K310">
        <v>38</v>
      </c>
      <c r="L310">
        <v>36.200000000000003</v>
      </c>
      <c r="N310">
        <v>29.1</v>
      </c>
      <c r="O310">
        <v>50.1</v>
      </c>
      <c r="P310">
        <v>51.8</v>
      </c>
      <c r="Q310">
        <v>40.1</v>
      </c>
    </row>
    <row r="311" spans="1:17">
      <c r="A311" t="s">
        <v>326</v>
      </c>
      <c r="B311">
        <v>309</v>
      </c>
      <c r="C311">
        <v>41.4</v>
      </c>
      <c r="D311">
        <v>36.5</v>
      </c>
      <c r="E311">
        <v>65.400000000000006</v>
      </c>
      <c r="F311">
        <v>92.9</v>
      </c>
      <c r="J311">
        <v>308</v>
      </c>
      <c r="K311">
        <v>36.200000000000003</v>
      </c>
      <c r="L311">
        <v>28.4</v>
      </c>
      <c r="M311">
        <v>61.9</v>
      </c>
      <c r="N311">
        <v>86.7</v>
      </c>
    </row>
    <row r="312" spans="1:17">
      <c r="A312" t="s">
        <v>327</v>
      </c>
      <c r="B312">
        <v>309</v>
      </c>
      <c r="C312">
        <v>41.4</v>
      </c>
      <c r="D312">
        <v>64.3</v>
      </c>
      <c r="J312">
        <v>338</v>
      </c>
      <c r="K312">
        <v>34.200000000000003</v>
      </c>
      <c r="L312">
        <v>56</v>
      </c>
      <c r="O312">
        <v>24.3</v>
      </c>
    </row>
    <row r="313" spans="1:17">
      <c r="A313" t="s">
        <v>328</v>
      </c>
      <c r="B313">
        <v>312</v>
      </c>
      <c r="C313">
        <v>41.3</v>
      </c>
      <c r="D313">
        <v>40.4</v>
      </c>
      <c r="F313">
        <v>52.4</v>
      </c>
      <c r="H313">
        <v>39.5</v>
      </c>
      <c r="I313">
        <v>51.3</v>
      </c>
      <c r="J313">
        <v>393</v>
      </c>
      <c r="K313">
        <v>30.6</v>
      </c>
      <c r="L313">
        <v>28.8</v>
      </c>
      <c r="N313">
        <v>36</v>
      </c>
      <c r="O313">
        <v>43.7</v>
      </c>
      <c r="Q313">
        <v>33.4</v>
      </c>
    </row>
    <row r="314" spans="1:17">
      <c r="A314" t="s">
        <v>329</v>
      </c>
      <c r="B314">
        <v>312</v>
      </c>
      <c r="C314">
        <v>41.3</v>
      </c>
      <c r="D314">
        <v>49</v>
      </c>
      <c r="F314">
        <v>50.1</v>
      </c>
      <c r="G314">
        <v>72.900000000000006</v>
      </c>
      <c r="J314">
        <v>302</v>
      </c>
      <c r="K314">
        <v>36.700000000000003</v>
      </c>
      <c r="L314">
        <v>40</v>
      </c>
      <c r="N314">
        <v>53.9</v>
      </c>
      <c r="P314">
        <v>55</v>
      </c>
      <c r="Q314">
        <v>44</v>
      </c>
    </row>
    <row r="315" spans="1:17">
      <c r="A315" t="s">
        <v>330</v>
      </c>
      <c r="B315">
        <v>314</v>
      </c>
      <c r="C315">
        <v>41.1</v>
      </c>
      <c r="E315">
        <v>74.5</v>
      </c>
      <c r="F315">
        <v>93.6</v>
      </c>
      <c r="H315">
        <v>96.2</v>
      </c>
      <c r="J315">
        <v>268</v>
      </c>
      <c r="K315">
        <v>39.1</v>
      </c>
      <c r="M315">
        <v>74.400000000000006</v>
      </c>
      <c r="N315">
        <v>97.9</v>
      </c>
      <c r="Q315">
        <v>98.6</v>
      </c>
    </row>
    <row r="316" spans="1:17">
      <c r="A316" t="s">
        <v>331</v>
      </c>
      <c r="B316">
        <v>314</v>
      </c>
      <c r="C316">
        <v>41.1</v>
      </c>
      <c r="D316">
        <v>38.799999999999997</v>
      </c>
      <c r="E316">
        <v>64.099999999999994</v>
      </c>
      <c r="H316">
        <v>53.7</v>
      </c>
      <c r="I316">
        <v>77.2</v>
      </c>
      <c r="J316">
        <v>305</v>
      </c>
      <c r="K316">
        <v>36.4</v>
      </c>
      <c r="L316">
        <v>32.6</v>
      </c>
      <c r="M316">
        <v>63.7</v>
      </c>
      <c r="O316">
        <v>70.7</v>
      </c>
      <c r="Q316">
        <v>45.7</v>
      </c>
    </row>
    <row r="317" spans="1:17">
      <c r="A317" t="s">
        <v>332</v>
      </c>
      <c r="B317">
        <v>314</v>
      </c>
      <c r="C317">
        <v>41.1</v>
      </c>
      <c r="D317">
        <v>41.8</v>
      </c>
      <c r="E317">
        <v>63.7</v>
      </c>
      <c r="F317">
        <v>62</v>
      </c>
      <c r="G317">
        <v>36.6</v>
      </c>
      <c r="J317">
        <v>280</v>
      </c>
      <c r="K317">
        <v>37.799999999999997</v>
      </c>
      <c r="L317">
        <v>34.799999999999997</v>
      </c>
      <c r="M317">
        <v>56.9</v>
      </c>
      <c r="N317">
        <v>68.2</v>
      </c>
      <c r="P317">
        <v>34.200000000000003</v>
      </c>
      <c r="Q317">
        <v>22.6</v>
      </c>
    </row>
    <row r="318" spans="1:17">
      <c r="A318" t="s">
        <v>333</v>
      </c>
      <c r="B318">
        <v>317</v>
      </c>
      <c r="C318">
        <v>41</v>
      </c>
      <c r="D318">
        <v>35.1</v>
      </c>
      <c r="E318">
        <v>43.6</v>
      </c>
      <c r="F318">
        <v>89</v>
      </c>
      <c r="H318">
        <v>45.6</v>
      </c>
      <c r="J318">
        <v>291</v>
      </c>
      <c r="K318">
        <v>37.299999999999997</v>
      </c>
      <c r="L318">
        <v>28.9</v>
      </c>
      <c r="M318">
        <v>34.200000000000003</v>
      </c>
      <c r="N318">
        <v>86.6</v>
      </c>
      <c r="Q318">
        <v>56</v>
      </c>
    </row>
    <row r="319" spans="1:17">
      <c r="A319" t="s">
        <v>334</v>
      </c>
      <c r="B319">
        <v>318</v>
      </c>
      <c r="C319">
        <v>40.5</v>
      </c>
      <c r="E319">
        <v>63</v>
      </c>
      <c r="G319">
        <v>96.7</v>
      </c>
      <c r="H319">
        <v>99.9</v>
      </c>
      <c r="I319">
        <v>45.2</v>
      </c>
      <c r="J319">
        <v>327</v>
      </c>
      <c r="K319">
        <v>34.799999999999997</v>
      </c>
      <c r="M319">
        <v>45.5</v>
      </c>
      <c r="N319">
        <v>34.200000000000003</v>
      </c>
      <c r="O319">
        <v>36.200000000000003</v>
      </c>
      <c r="P319">
        <v>98.6</v>
      </c>
      <c r="Q319">
        <v>99.6</v>
      </c>
    </row>
    <row r="320" spans="1:17">
      <c r="A320" t="s">
        <v>335</v>
      </c>
      <c r="B320">
        <v>319</v>
      </c>
      <c r="C320">
        <v>40.4</v>
      </c>
      <c r="G320">
        <v>84.4</v>
      </c>
      <c r="H320">
        <v>44.3</v>
      </c>
      <c r="I320">
        <v>81.099999999999994</v>
      </c>
      <c r="J320">
        <v>325</v>
      </c>
      <c r="K320">
        <v>35</v>
      </c>
      <c r="O320">
        <v>75.400000000000006</v>
      </c>
      <c r="P320">
        <v>82.9</v>
      </c>
      <c r="Q320">
        <v>47.2</v>
      </c>
    </row>
    <row r="321" spans="1:17">
      <c r="A321" t="s">
        <v>336</v>
      </c>
      <c r="B321">
        <v>319</v>
      </c>
      <c r="C321">
        <v>40.4</v>
      </c>
      <c r="D321">
        <v>42.9</v>
      </c>
      <c r="F321">
        <v>45.2</v>
      </c>
      <c r="G321">
        <v>59.2</v>
      </c>
      <c r="J321">
        <v>352</v>
      </c>
      <c r="K321">
        <v>33.200000000000003</v>
      </c>
      <c r="L321">
        <v>33.700000000000003</v>
      </c>
      <c r="N321">
        <v>40.4</v>
      </c>
      <c r="O321">
        <v>23.2</v>
      </c>
      <c r="P321">
        <v>58.7</v>
      </c>
      <c r="Q321">
        <v>33</v>
      </c>
    </row>
    <row r="322" spans="1:17">
      <c r="A322" t="s">
        <v>337</v>
      </c>
      <c r="B322">
        <v>319</v>
      </c>
      <c r="C322">
        <v>40.4</v>
      </c>
      <c r="F322">
        <v>88.7</v>
      </c>
      <c r="G322">
        <v>40.5</v>
      </c>
      <c r="J322">
        <v>338</v>
      </c>
      <c r="K322">
        <v>34.200000000000003</v>
      </c>
      <c r="N322">
        <v>81.7</v>
      </c>
      <c r="P322">
        <v>36.700000000000003</v>
      </c>
    </row>
    <row r="323" spans="1:17">
      <c r="A323" t="s">
        <v>338</v>
      </c>
      <c r="B323">
        <v>319</v>
      </c>
      <c r="C323">
        <v>40.4</v>
      </c>
      <c r="F323">
        <v>84</v>
      </c>
      <c r="G323">
        <v>35.1</v>
      </c>
      <c r="J323">
        <v>294</v>
      </c>
      <c r="K323">
        <v>37.200000000000003</v>
      </c>
      <c r="N323">
        <v>85.5</v>
      </c>
      <c r="O323">
        <v>24.3</v>
      </c>
      <c r="P323">
        <v>31.9</v>
      </c>
    </row>
    <row r="324" spans="1:17">
      <c r="A324" t="s">
        <v>339</v>
      </c>
      <c r="B324">
        <v>323</v>
      </c>
      <c r="C324">
        <v>40.299999999999997</v>
      </c>
      <c r="D324">
        <v>65.599999999999994</v>
      </c>
      <c r="J324">
        <v>321</v>
      </c>
      <c r="K324">
        <v>35.299999999999997</v>
      </c>
      <c r="L324">
        <v>61.6</v>
      </c>
    </row>
    <row r="325" spans="1:17">
      <c r="A325" t="s">
        <v>340</v>
      </c>
      <c r="B325">
        <v>324</v>
      </c>
      <c r="C325">
        <v>40.1</v>
      </c>
      <c r="D325">
        <v>39.299999999999997</v>
      </c>
      <c r="E325">
        <v>81.400000000000006</v>
      </c>
      <c r="G325">
        <v>65.8</v>
      </c>
      <c r="H325">
        <v>83.6</v>
      </c>
      <c r="J325">
        <v>359</v>
      </c>
      <c r="K325">
        <v>32.6</v>
      </c>
      <c r="L325">
        <v>30.9</v>
      </c>
      <c r="M325">
        <v>69</v>
      </c>
      <c r="P325">
        <v>66</v>
      </c>
      <c r="Q325">
        <v>84.8</v>
      </c>
    </row>
    <row r="326" spans="1:17">
      <c r="A326" t="s">
        <v>341</v>
      </c>
      <c r="B326">
        <v>324</v>
      </c>
      <c r="C326">
        <v>40.1</v>
      </c>
      <c r="D326">
        <v>41.2</v>
      </c>
      <c r="E326">
        <v>54.5</v>
      </c>
      <c r="G326">
        <v>98.2</v>
      </c>
      <c r="H326">
        <v>55.6</v>
      </c>
      <c r="I326">
        <v>40.5</v>
      </c>
      <c r="J326">
        <v>355</v>
      </c>
      <c r="K326">
        <v>32.9</v>
      </c>
      <c r="L326">
        <v>31.9</v>
      </c>
      <c r="M326">
        <v>38.5</v>
      </c>
      <c r="O326">
        <v>35.700000000000003</v>
      </c>
      <c r="P326">
        <v>98.5</v>
      </c>
      <c r="Q326">
        <v>54.8</v>
      </c>
    </row>
    <row r="327" spans="1:17">
      <c r="A327" t="s">
        <v>342</v>
      </c>
      <c r="B327">
        <v>324</v>
      </c>
      <c r="C327">
        <v>40.1</v>
      </c>
      <c r="D327">
        <v>37.6</v>
      </c>
      <c r="E327">
        <v>39.9</v>
      </c>
      <c r="G327">
        <v>67.7</v>
      </c>
      <c r="H327">
        <v>38.9</v>
      </c>
      <c r="I327">
        <v>38.9</v>
      </c>
      <c r="J327">
        <v>372</v>
      </c>
      <c r="K327">
        <v>31.8</v>
      </c>
      <c r="L327">
        <v>29</v>
      </c>
      <c r="N327">
        <v>29.1</v>
      </c>
      <c r="O327">
        <v>31.5</v>
      </c>
      <c r="P327">
        <v>69.900000000000006</v>
      </c>
      <c r="Q327">
        <v>35</v>
      </c>
    </row>
    <row r="328" spans="1:17">
      <c r="A328" t="s">
        <v>343</v>
      </c>
      <c r="B328">
        <v>327</v>
      </c>
      <c r="C328">
        <v>40</v>
      </c>
      <c r="D328">
        <v>41.5</v>
      </c>
      <c r="E328">
        <v>50.8</v>
      </c>
      <c r="H328">
        <v>49.5</v>
      </c>
      <c r="J328">
        <v>363</v>
      </c>
      <c r="K328">
        <v>32.299999999999997</v>
      </c>
      <c r="L328">
        <v>32.4</v>
      </c>
      <c r="M328">
        <v>37.799999999999997</v>
      </c>
      <c r="N328">
        <v>27.1</v>
      </c>
      <c r="O328">
        <v>29.6</v>
      </c>
      <c r="P328">
        <v>35.299999999999997</v>
      </c>
      <c r="Q328">
        <v>47.9</v>
      </c>
    </row>
    <row r="329" spans="1:17">
      <c r="A329" t="s">
        <v>344</v>
      </c>
      <c r="B329">
        <v>327</v>
      </c>
      <c r="C329">
        <v>40</v>
      </c>
      <c r="F329">
        <v>67.599999999999994</v>
      </c>
      <c r="G329">
        <v>64.599999999999994</v>
      </c>
      <c r="I329">
        <v>46.3</v>
      </c>
      <c r="J329">
        <v>343</v>
      </c>
      <c r="K329">
        <v>33.9</v>
      </c>
      <c r="N329">
        <v>56.6</v>
      </c>
      <c r="O329">
        <v>40.200000000000003</v>
      </c>
      <c r="P329">
        <v>64.7</v>
      </c>
      <c r="Q329">
        <v>25.8</v>
      </c>
    </row>
    <row r="330" spans="1:17">
      <c r="A330" t="s">
        <v>345</v>
      </c>
      <c r="B330">
        <v>329</v>
      </c>
      <c r="C330">
        <v>39.9</v>
      </c>
      <c r="E330">
        <v>95.2</v>
      </c>
      <c r="G330">
        <v>100</v>
      </c>
      <c r="H330">
        <v>96</v>
      </c>
      <c r="I330">
        <v>65.2</v>
      </c>
      <c r="J330">
        <v>288</v>
      </c>
      <c r="K330">
        <v>37.4</v>
      </c>
      <c r="M330">
        <v>94.3</v>
      </c>
      <c r="O330">
        <v>61.9</v>
      </c>
      <c r="P330">
        <v>100</v>
      </c>
      <c r="Q330">
        <v>97</v>
      </c>
    </row>
    <row r="331" spans="1:17">
      <c r="A331" t="s">
        <v>346</v>
      </c>
      <c r="B331">
        <v>329</v>
      </c>
      <c r="C331">
        <v>39.9</v>
      </c>
      <c r="D331">
        <v>34.799999999999997</v>
      </c>
      <c r="E331">
        <v>47.9</v>
      </c>
      <c r="G331">
        <v>96.7</v>
      </c>
      <c r="H331">
        <v>69.2</v>
      </c>
      <c r="I331">
        <v>42.1</v>
      </c>
      <c r="J331">
        <v>336</v>
      </c>
      <c r="K331">
        <v>34.4</v>
      </c>
      <c r="L331">
        <v>31.7</v>
      </c>
      <c r="M331">
        <v>32.5</v>
      </c>
      <c r="O331">
        <v>36.5</v>
      </c>
      <c r="P331">
        <v>98</v>
      </c>
      <c r="Q331">
        <v>64.099999999999994</v>
      </c>
    </row>
    <row r="332" spans="1:17">
      <c r="A332" t="s">
        <v>347</v>
      </c>
      <c r="B332">
        <v>331</v>
      </c>
      <c r="C332">
        <v>39.700000000000003</v>
      </c>
      <c r="E332">
        <v>40.6</v>
      </c>
      <c r="G332">
        <v>95.5</v>
      </c>
      <c r="H332">
        <v>98.9</v>
      </c>
      <c r="I332">
        <v>56.2</v>
      </c>
      <c r="J332">
        <v>345</v>
      </c>
      <c r="K332">
        <v>33.799999999999997</v>
      </c>
      <c r="O332">
        <v>48.8</v>
      </c>
      <c r="P332">
        <v>97.5</v>
      </c>
      <c r="Q332">
        <v>99.6</v>
      </c>
    </row>
    <row r="333" spans="1:17">
      <c r="A333" t="s">
        <v>348</v>
      </c>
      <c r="B333">
        <v>331</v>
      </c>
      <c r="C333">
        <v>39.700000000000003</v>
      </c>
      <c r="D333">
        <v>43.5</v>
      </c>
      <c r="F333">
        <v>48.1</v>
      </c>
      <c r="G333">
        <v>44.5</v>
      </c>
      <c r="H333">
        <v>57.2</v>
      </c>
      <c r="J333">
        <v>270</v>
      </c>
      <c r="K333">
        <v>38.799999999999997</v>
      </c>
      <c r="L333">
        <v>43.2</v>
      </c>
      <c r="N333">
        <v>48.9</v>
      </c>
      <c r="P333">
        <v>45.2</v>
      </c>
      <c r="Q333">
        <v>71.8</v>
      </c>
    </row>
    <row r="334" spans="1:17">
      <c r="A334" t="s">
        <v>349</v>
      </c>
      <c r="B334">
        <v>331</v>
      </c>
      <c r="C334">
        <v>39.700000000000003</v>
      </c>
      <c r="D334">
        <v>52.3</v>
      </c>
      <c r="E334">
        <v>67.5</v>
      </c>
      <c r="J334">
        <v>347</v>
      </c>
      <c r="K334">
        <v>33.6</v>
      </c>
      <c r="L334">
        <v>42.9</v>
      </c>
      <c r="M334">
        <v>54.9</v>
      </c>
      <c r="P334">
        <v>32.200000000000003</v>
      </c>
      <c r="Q334">
        <v>28.7</v>
      </c>
    </row>
    <row r="335" spans="1:17">
      <c r="A335" t="s">
        <v>350</v>
      </c>
      <c r="B335">
        <v>331</v>
      </c>
      <c r="C335">
        <v>39.700000000000003</v>
      </c>
      <c r="D335">
        <v>41.6</v>
      </c>
      <c r="E335">
        <v>43.3</v>
      </c>
      <c r="G335">
        <v>88.7</v>
      </c>
      <c r="I335">
        <v>36.9</v>
      </c>
      <c r="J335">
        <v>359</v>
      </c>
      <c r="K335">
        <v>32.6</v>
      </c>
      <c r="L335">
        <v>33.9</v>
      </c>
      <c r="M335">
        <v>34.200000000000003</v>
      </c>
      <c r="O335">
        <v>30.3</v>
      </c>
      <c r="P335">
        <v>95.9</v>
      </c>
    </row>
    <row r="336" spans="1:17">
      <c r="A336" t="s">
        <v>351</v>
      </c>
      <c r="B336">
        <v>331</v>
      </c>
      <c r="C336">
        <v>39.700000000000003</v>
      </c>
      <c r="D336">
        <v>33.1</v>
      </c>
      <c r="E336">
        <v>46</v>
      </c>
      <c r="F336">
        <v>56.9</v>
      </c>
      <c r="I336">
        <v>45.1</v>
      </c>
      <c r="J336">
        <v>318</v>
      </c>
      <c r="K336">
        <v>35.6</v>
      </c>
      <c r="L336">
        <v>33.5</v>
      </c>
      <c r="N336">
        <v>49.3</v>
      </c>
      <c r="O336">
        <v>38.5</v>
      </c>
      <c r="P336">
        <v>23.4</v>
      </c>
    </row>
    <row r="337" spans="1:17">
      <c r="A337" t="s">
        <v>352</v>
      </c>
      <c r="B337">
        <v>337</v>
      </c>
      <c r="C337">
        <v>39.4</v>
      </c>
      <c r="D337">
        <v>38.700000000000003</v>
      </c>
      <c r="E337">
        <v>41.2</v>
      </c>
      <c r="G337">
        <v>95.1</v>
      </c>
      <c r="H337">
        <v>48.3</v>
      </c>
      <c r="J337">
        <v>340</v>
      </c>
      <c r="K337">
        <v>34.1</v>
      </c>
      <c r="L337">
        <v>33.700000000000003</v>
      </c>
      <c r="P337">
        <v>96.5</v>
      </c>
      <c r="Q337">
        <v>73.400000000000006</v>
      </c>
    </row>
    <row r="338" spans="1:17">
      <c r="A338" t="s">
        <v>353</v>
      </c>
      <c r="B338">
        <v>338</v>
      </c>
      <c r="C338">
        <v>39.200000000000003</v>
      </c>
      <c r="E338">
        <v>49.6</v>
      </c>
      <c r="G338">
        <v>96.4</v>
      </c>
      <c r="H338">
        <v>77.8</v>
      </c>
      <c r="I338">
        <v>53.6</v>
      </c>
      <c r="J338">
        <v>324</v>
      </c>
      <c r="K338">
        <v>35.1</v>
      </c>
      <c r="M338">
        <v>36.5</v>
      </c>
      <c r="O338">
        <v>53.1</v>
      </c>
      <c r="P338">
        <v>97.3</v>
      </c>
      <c r="Q338">
        <v>79.900000000000006</v>
      </c>
    </row>
    <row r="339" spans="1:17">
      <c r="A339" t="s">
        <v>354</v>
      </c>
      <c r="B339">
        <v>338</v>
      </c>
      <c r="C339">
        <v>39.200000000000003</v>
      </c>
      <c r="G339">
        <v>70</v>
      </c>
      <c r="H339">
        <v>72.7</v>
      </c>
      <c r="I339">
        <v>78.5</v>
      </c>
      <c r="J339">
        <v>342</v>
      </c>
      <c r="K339">
        <v>34</v>
      </c>
      <c r="O339">
        <v>72.900000000000006</v>
      </c>
      <c r="P339">
        <v>68</v>
      </c>
      <c r="Q339">
        <v>66.400000000000006</v>
      </c>
    </row>
    <row r="340" spans="1:17">
      <c r="A340" t="s">
        <v>355</v>
      </c>
      <c r="B340">
        <v>338</v>
      </c>
      <c r="C340">
        <v>39.200000000000003</v>
      </c>
      <c r="F340">
        <v>79.5</v>
      </c>
      <c r="G340">
        <v>48.4</v>
      </c>
      <c r="I340">
        <v>59.3</v>
      </c>
      <c r="J340">
        <v>347</v>
      </c>
      <c r="K340">
        <v>33.6</v>
      </c>
      <c r="N340">
        <v>64.7</v>
      </c>
      <c r="O340">
        <v>52.6</v>
      </c>
      <c r="P340">
        <v>52.9</v>
      </c>
      <c r="Q340">
        <v>33.700000000000003</v>
      </c>
    </row>
    <row r="341" spans="1:17">
      <c r="A341" t="s">
        <v>356</v>
      </c>
      <c r="B341">
        <v>338</v>
      </c>
      <c r="C341">
        <v>39.200000000000003</v>
      </c>
      <c r="D341">
        <v>38.700000000000003</v>
      </c>
      <c r="E341">
        <v>42</v>
      </c>
      <c r="I341">
        <v>48.5</v>
      </c>
      <c r="J341">
        <v>361</v>
      </c>
      <c r="K341">
        <v>32.4</v>
      </c>
      <c r="L341">
        <v>31.8</v>
      </c>
      <c r="M341">
        <v>40.200000000000003</v>
      </c>
      <c r="N341">
        <v>25.6</v>
      </c>
      <c r="O341">
        <v>42.2</v>
      </c>
      <c r="P341">
        <v>20.399999999999999</v>
      </c>
      <c r="Q341">
        <v>21.4</v>
      </c>
    </row>
    <row r="342" spans="1:17">
      <c r="A342" t="s">
        <v>357</v>
      </c>
      <c r="B342">
        <v>338</v>
      </c>
      <c r="C342">
        <v>39.200000000000003</v>
      </c>
      <c r="F342">
        <v>99.4</v>
      </c>
      <c r="I342">
        <v>45.8</v>
      </c>
      <c r="J342">
        <v>308</v>
      </c>
      <c r="K342">
        <v>36.200000000000003</v>
      </c>
      <c r="N342">
        <v>99.5</v>
      </c>
      <c r="O342">
        <v>38.9</v>
      </c>
    </row>
    <row r="343" spans="1:17">
      <c r="A343" t="s">
        <v>358</v>
      </c>
      <c r="B343">
        <v>338</v>
      </c>
      <c r="C343">
        <v>39.200000000000003</v>
      </c>
      <c r="E343">
        <v>65.5</v>
      </c>
      <c r="F343">
        <v>99.8</v>
      </c>
      <c r="J343">
        <v>306</v>
      </c>
      <c r="K343">
        <v>36.299999999999997</v>
      </c>
      <c r="M343">
        <v>50.4</v>
      </c>
      <c r="N343">
        <v>100</v>
      </c>
    </row>
    <row r="344" spans="1:17">
      <c r="A344" t="s">
        <v>359</v>
      </c>
      <c r="B344">
        <v>344</v>
      </c>
      <c r="C344">
        <v>39</v>
      </c>
      <c r="D344">
        <v>50.9</v>
      </c>
      <c r="E344">
        <v>64.400000000000006</v>
      </c>
      <c r="J344">
        <v>366</v>
      </c>
      <c r="K344">
        <v>32.1</v>
      </c>
      <c r="L344">
        <v>42.5</v>
      </c>
      <c r="M344">
        <v>48.1</v>
      </c>
      <c r="N344">
        <v>35.4</v>
      </c>
    </row>
    <row r="345" spans="1:17">
      <c r="A345" t="s">
        <v>360</v>
      </c>
      <c r="B345">
        <v>345</v>
      </c>
      <c r="C345">
        <v>38.9</v>
      </c>
      <c r="D345">
        <v>37.200000000000003</v>
      </c>
      <c r="E345">
        <v>46.6</v>
      </c>
      <c r="G345">
        <v>48.9</v>
      </c>
      <c r="I345">
        <v>45.2</v>
      </c>
      <c r="J345">
        <v>315</v>
      </c>
      <c r="K345">
        <v>35.700000000000003</v>
      </c>
      <c r="L345">
        <v>35.5</v>
      </c>
      <c r="M345">
        <v>30.8</v>
      </c>
      <c r="N345">
        <v>29.1</v>
      </c>
      <c r="O345">
        <v>38.5</v>
      </c>
      <c r="P345">
        <v>68.5</v>
      </c>
      <c r="Q345">
        <v>26.8</v>
      </c>
    </row>
    <row r="346" spans="1:17">
      <c r="A346" t="s">
        <v>361</v>
      </c>
      <c r="B346">
        <v>345</v>
      </c>
      <c r="C346">
        <v>38.9</v>
      </c>
      <c r="D346">
        <v>36.799999999999997</v>
      </c>
      <c r="E346">
        <v>77.400000000000006</v>
      </c>
      <c r="F346">
        <v>49.2</v>
      </c>
      <c r="G346">
        <v>93</v>
      </c>
      <c r="J346">
        <v>365</v>
      </c>
      <c r="K346">
        <v>32.200000000000003</v>
      </c>
      <c r="L346">
        <v>31.6</v>
      </c>
      <c r="M346">
        <v>61.4</v>
      </c>
      <c r="N346">
        <v>35.5</v>
      </c>
      <c r="P346">
        <v>96.9</v>
      </c>
    </row>
    <row r="347" spans="1:17">
      <c r="A347" t="s">
        <v>362</v>
      </c>
      <c r="J347">
        <v>356</v>
      </c>
      <c r="K347">
        <v>32.799999999999997</v>
      </c>
      <c r="N347">
        <v>99.9</v>
      </c>
      <c r="P347">
        <v>45.5</v>
      </c>
      <c r="Q347">
        <v>25.9</v>
      </c>
    </row>
    <row r="348" spans="1:17">
      <c r="A348" t="s">
        <v>363</v>
      </c>
      <c r="B348">
        <v>346</v>
      </c>
      <c r="C348">
        <v>38.799999999999997</v>
      </c>
      <c r="E348">
        <v>53.5</v>
      </c>
      <c r="G348">
        <v>93.3</v>
      </c>
      <c r="H348">
        <v>93</v>
      </c>
      <c r="I348">
        <v>51</v>
      </c>
      <c r="J348">
        <v>358</v>
      </c>
      <c r="K348">
        <v>32.700000000000003</v>
      </c>
      <c r="M348">
        <v>43.3</v>
      </c>
      <c r="O348">
        <v>38.299999999999997</v>
      </c>
      <c r="P348">
        <v>98.1</v>
      </c>
      <c r="Q348">
        <v>82.1</v>
      </c>
    </row>
    <row r="349" spans="1:17">
      <c r="A349" t="s">
        <v>364</v>
      </c>
      <c r="B349">
        <v>347</v>
      </c>
      <c r="C349">
        <v>38.799999999999997</v>
      </c>
      <c r="F349">
        <v>77.5</v>
      </c>
      <c r="G349">
        <v>46</v>
      </c>
      <c r="J349">
        <v>382</v>
      </c>
      <c r="K349">
        <v>31.2</v>
      </c>
      <c r="N349">
        <v>62.1</v>
      </c>
      <c r="O349">
        <v>27.6</v>
      </c>
      <c r="P349">
        <v>42.9</v>
      </c>
    </row>
    <row r="350" spans="1:17">
      <c r="A350" t="s">
        <v>365</v>
      </c>
      <c r="B350">
        <v>348</v>
      </c>
      <c r="C350">
        <v>38.5</v>
      </c>
      <c r="H350">
        <v>49.2</v>
      </c>
      <c r="I350">
        <v>98.1</v>
      </c>
      <c r="J350">
        <v>310</v>
      </c>
      <c r="K350">
        <v>36</v>
      </c>
      <c r="O350">
        <v>95.6</v>
      </c>
      <c r="Q350">
        <v>39.9</v>
      </c>
    </row>
    <row r="351" spans="1:17">
      <c r="A351" t="s">
        <v>366</v>
      </c>
      <c r="B351">
        <v>348</v>
      </c>
      <c r="C351">
        <v>38.5</v>
      </c>
      <c r="D351">
        <v>33.799999999999997</v>
      </c>
      <c r="F351">
        <v>88.1</v>
      </c>
      <c r="J351">
        <v>297</v>
      </c>
      <c r="K351">
        <v>37</v>
      </c>
      <c r="L351">
        <v>34.299999999999997</v>
      </c>
      <c r="N351">
        <v>86</v>
      </c>
    </row>
    <row r="352" spans="1:17">
      <c r="A352" t="s">
        <v>367</v>
      </c>
      <c r="B352">
        <v>350</v>
      </c>
      <c r="C352">
        <v>38.4</v>
      </c>
      <c r="D352">
        <v>35.5</v>
      </c>
      <c r="E352">
        <v>86.2</v>
      </c>
      <c r="F352">
        <v>69</v>
      </c>
      <c r="J352">
        <v>310</v>
      </c>
      <c r="K352">
        <v>36</v>
      </c>
      <c r="L352">
        <v>29</v>
      </c>
      <c r="M352">
        <v>85.9</v>
      </c>
      <c r="N352">
        <v>72.599999999999994</v>
      </c>
      <c r="Q352">
        <v>22.4</v>
      </c>
    </row>
    <row r="353" spans="1:17">
      <c r="A353" t="s">
        <v>368</v>
      </c>
      <c r="B353">
        <v>351</v>
      </c>
      <c r="C353">
        <v>38.200000000000003</v>
      </c>
      <c r="D353">
        <v>39.5</v>
      </c>
      <c r="F353">
        <v>53.7</v>
      </c>
      <c r="G353">
        <v>42.6</v>
      </c>
      <c r="L353">
        <v>30.3</v>
      </c>
      <c r="N353">
        <v>33.5</v>
      </c>
      <c r="P353">
        <v>31</v>
      </c>
      <c r="Q353">
        <v>23.3</v>
      </c>
    </row>
    <row r="354" spans="1:17">
      <c r="A354" t="s">
        <v>369</v>
      </c>
      <c r="B354">
        <v>351</v>
      </c>
      <c r="C354">
        <v>38.200000000000003</v>
      </c>
      <c r="D354">
        <v>35.700000000000003</v>
      </c>
      <c r="E354">
        <v>51.7</v>
      </c>
      <c r="F354">
        <v>48</v>
      </c>
      <c r="G354">
        <v>39.5</v>
      </c>
      <c r="J354">
        <v>366</v>
      </c>
      <c r="K354">
        <v>32.1</v>
      </c>
      <c r="L354">
        <v>29.3</v>
      </c>
      <c r="M354">
        <v>51.7</v>
      </c>
      <c r="N354">
        <v>38.700000000000003</v>
      </c>
      <c r="O354">
        <v>21.4</v>
      </c>
      <c r="P354">
        <v>36.1</v>
      </c>
      <c r="Q354">
        <v>26.6</v>
      </c>
    </row>
    <row r="355" spans="1:17">
      <c r="A355" t="s">
        <v>370</v>
      </c>
      <c r="B355">
        <v>353</v>
      </c>
      <c r="C355">
        <v>38.1</v>
      </c>
      <c r="E355">
        <v>49</v>
      </c>
      <c r="F355">
        <v>48.1</v>
      </c>
      <c r="G355">
        <v>84.5</v>
      </c>
      <c r="H355">
        <v>58.8</v>
      </c>
      <c r="J355">
        <v>380</v>
      </c>
      <c r="K355">
        <v>31.3</v>
      </c>
      <c r="M355">
        <v>36.9</v>
      </c>
      <c r="N355">
        <v>36.200000000000003</v>
      </c>
      <c r="O355">
        <v>24</v>
      </c>
      <c r="P355">
        <v>86.1</v>
      </c>
      <c r="Q355">
        <v>57.5</v>
      </c>
    </row>
    <row r="356" spans="1:17">
      <c r="A356" t="s">
        <v>371</v>
      </c>
      <c r="B356">
        <v>354</v>
      </c>
      <c r="C356">
        <v>38</v>
      </c>
      <c r="F356">
        <v>78.5</v>
      </c>
      <c r="J356">
        <v>335</v>
      </c>
      <c r="K356">
        <v>34.5</v>
      </c>
      <c r="N356">
        <v>80.8</v>
      </c>
      <c r="Q356">
        <v>35.1</v>
      </c>
    </row>
    <row r="357" spans="1:17">
      <c r="A357" t="s">
        <v>372</v>
      </c>
      <c r="B357">
        <v>355</v>
      </c>
      <c r="C357">
        <v>37.9</v>
      </c>
      <c r="D357">
        <v>36.4</v>
      </c>
      <c r="I357">
        <v>71</v>
      </c>
      <c r="L357">
        <v>27.8</v>
      </c>
      <c r="O357">
        <v>57.8</v>
      </c>
      <c r="Q357">
        <v>29.1</v>
      </c>
    </row>
    <row r="358" spans="1:17">
      <c r="A358" t="s">
        <v>373</v>
      </c>
      <c r="B358">
        <v>356</v>
      </c>
      <c r="C358">
        <v>37.799999999999997</v>
      </c>
      <c r="D358">
        <v>33.5</v>
      </c>
      <c r="E358">
        <v>57.6</v>
      </c>
      <c r="G358">
        <v>69.400000000000006</v>
      </c>
      <c r="H358">
        <v>48.7</v>
      </c>
      <c r="J358">
        <v>374</v>
      </c>
      <c r="K358">
        <v>31.5</v>
      </c>
      <c r="M358">
        <v>48.6</v>
      </c>
      <c r="O358">
        <v>27.3</v>
      </c>
      <c r="P358">
        <v>72.2</v>
      </c>
      <c r="Q358">
        <v>47.3</v>
      </c>
    </row>
    <row r="359" spans="1:17">
      <c r="A359" t="s">
        <v>374</v>
      </c>
      <c r="B359">
        <v>356</v>
      </c>
      <c r="C359">
        <v>37.799999999999997</v>
      </c>
      <c r="F359">
        <v>89.2</v>
      </c>
      <c r="G359">
        <v>72.7</v>
      </c>
      <c r="J359">
        <v>319</v>
      </c>
      <c r="K359">
        <v>35.5</v>
      </c>
      <c r="M359">
        <v>31.1</v>
      </c>
      <c r="N359">
        <v>94.1</v>
      </c>
      <c r="P359">
        <v>55.3</v>
      </c>
      <c r="Q359">
        <v>21</v>
      </c>
    </row>
    <row r="360" spans="1:17">
      <c r="A360" t="s">
        <v>375</v>
      </c>
      <c r="B360">
        <v>358</v>
      </c>
      <c r="C360">
        <v>37.700000000000003</v>
      </c>
      <c r="F360">
        <v>61.4</v>
      </c>
      <c r="G360">
        <v>42.4</v>
      </c>
      <c r="I360">
        <v>43.1</v>
      </c>
      <c r="N360">
        <v>48.9</v>
      </c>
      <c r="O360">
        <v>35.5</v>
      </c>
      <c r="P360">
        <v>30.5</v>
      </c>
    </row>
    <row r="361" spans="1:17">
      <c r="A361" t="s">
        <v>376</v>
      </c>
      <c r="B361">
        <v>358</v>
      </c>
      <c r="C361">
        <v>37.700000000000003</v>
      </c>
      <c r="D361">
        <v>50.5</v>
      </c>
      <c r="E361">
        <v>61.3</v>
      </c>
      <c r="F361">
        <v>43.6</v>
      </c>
      <c r="G361">
        <v>38.700000000000003</v>
      </c>
      <c r="J361">
        <v>325</v>
      </c>
      <c r="K361">
        <v>35</v>
      </c>
      <c r="L361">
        <v>42.6</v>
      </c>
      <c r="M361">
        <v>54.5</v>
      </c>
      <c r="N361">
        <v>42.4</v>
      </c>
      <c r="P361">
        <v>68.099999999999994</v>
      </c>
    </row>
    <row r="362" spans="1:17">
      <c r="A362" t="s">
        <v>377</v>
      </c>
      <c r="B362">
        <v>360</v>
      </c>
      <c r="C362">
        <v>37.6</v>
      </c>
      <c r="G362">
        <v>94.8</v>
      </c>
      <c r="H362">
        <v>89.1</v>
      </c>
      <c r="J362">
        <v>366</v>
      </c>
      <c r="K362">
        <v>32.1</v>
      </c>
      <c r="N362">
        <v>32.4</v>
      </c>
      <c r="O362">
        <v>25.6</v>
      </c>
      <c r="P362">
        <v>97.7</v>
      </c>
      <c r="Q362">
        <v>90.7</v>
      </c>
    </row>
    <row r="363" spans="1:17">
      <c r="A363" t="s">
        <v>378</v>
      </c>
      <c r="B363">
        <v>361</v>
      </c>
      <c r="C363">
        <v>37.5</v>
      </c>
      <c r="F363">
        <v>47</v>
      </c>
      <c r="G363">
        <v>73.5</v>
      </c>
      <c r="H363">
        <v>54.6</v>
      </c>
      <c r="J363">
        <v>390</v>
      </c>
      <c r="K363">
        <v>30.7</v>
      </c>
      <c r="N363">
        <v>37.9</v>
      </c>
      <c r="O363">
        <v>25.5</v>
      </c>
      <c r="P363">
        <v>76</v>
      </c>
      <c r="Q363">
        <v>49.6</v>
      </c>
    </row>
    <row r="364" spans="1:17">
      <c r="A364" t="s">
        <v>379</v>
      </c>
      <c r="B364">
        <v>361</v>
      </c>
      <c r="C364">
        <v>37.5</v>
      </c>
      <c r="D364">
        <v>58.3</v>
      </c>
      <c r="H364">
        <v>44.8</v>
      </c>
      <c r="L364">
        <v>44.6</v>
      </c>
      <c r="O364">
        <v>22.2</v>
      </c>
      <c r="P364">
        <v>20.9</v>
      </c>
      <c r="Q364">
        <v>33.6</v>
      </c>
    </row>
    <row r="365" spans="1:17">
      <c r="A365" t="s">
        <v>380</v>
      </c>
      <c r="B365">
        <v>361</v>
      </c>
      <c r="C365">
        <v>37.5</v>
      </c>
      <c r="D365">
        <v>39.1</v>
      </c>
      <c r="G365">
        <v>67.099999999999994</v>
      </c>
      <c r="I365">
        <v>40.6</v>
      </c>
      <c r="J365">
        <v>395</v>
      </c>
      <c r="K365">
        <v>30.5</v>
      </c>
      <c r="L365">
        <v>31.7</v>
      </c>
      <c r="O365">
        <v>33.200000000000003</v>
      </c>
      <c r="P365">
        <v>68</v>
      </c>
    </row>
    <row r="366" spans="1:17">
      <c r="A366" t="s">
        <v>381</v>
      </c>
      <c r="B366">
        <v>361</v>
      </c>
      <c r="C366">
        <v>37.5</v>
      </c>
      <c r="D366">
        <v>38.4</v>
      </c>
      <c r="F366">
        <v>65.2</v>
      </c>
      <c r="J366">
        <v>369</v>
      </c>
      <c r="K366">
        <v>32</v>
      </c>
      <c r="L366">
        <v>31.7</v>
      </c>
      <c r="M366">
        <v>30.8</v>
      </c>
      <c r="N366">
        <v>59.2</v>
      </c>
    </row>
    <row r="367" spans="1:17">
      <c r="A367" t="s">
        <v>382</v>
      </c>
      <c r="B367">
        <v>365</v>
      </c>
      <c r="C367">
        <v>37.4</v>
      </c>
      <c r="E367">
        <v>49</v>
      </c>
      <c r="G367">
        <v>35.700000000000003</v>
      </c>
      <c r="H367">
        <v>88.7</v>
      </c>
      <c r="I367">
        <v>47.1</v>
      </c>
      <c r="J367">
        <v>361</v>
      </c>
      <c r="K367">
        <v>32.4</v>
      </c>
      <c r="M367">
        <v>37.5</v>
      </c>
      <c r="N367">
        <v>27.4</v>
      </c>
      <c r="O367">
        <v>40</v>
      </c>
      <c r="P367">
        <v>57</v>
      </c>
      <c r="Q367">
        <v>96.2</v>
      </c>
    </row>
    <row r="368" spans="1:17">
      <c r="A368" t="s">
        <v>383</v>
      </c>
      <c r="B368">
        <v>366</v>
      </c>
      <c r="C368">
        <v>37.200000000000003</v>
      </c>
      <c r="E368">
        <v>41.1</v>
      </c>
      <c r="I368">
        <v>91.8</v>
      </c>
      <c r="J368">
        <v>400</v>
      </c>
      <c r="K368">
        <v>30.3</v>
      </c>
      <c r="O368">
        <v>83.4</v>
      </c>
      <c r="Q368">
        <v>26.6</v>
      </c>
    </row>
    <row r="369" spans="1:17">
      <c r="A369" t="s">
        <v>384</v>
      </c>
      <c r="B369">
        <v>367</v>
      </c>
      <c r="C369">
        <v>37.1</v>
      </c>
      <c r="D369">
        <v>44</v>
      </c>
      <c r="I369">
        <v>37.200000000000003</v>
      </c>
      <c r="L369">
        <v>35.200000000000003</v>
      </c>
      <c r="O369">
        <v>31</v>
      </c>
    </row>
    <row r="370" spans="1:17">
      <c r="A370" t="s">
        <v>385</v>
      </c>
      <c r="B370">
        <v>367</v>
      </c>
      <c r="C370">
        <v>37.1</v>
      </c>
      <c r="D370">
        <v>59.4</v>
      </c>
      <c r="L370">
        <v>47.5</v>
      </c>
      <c r="O370">
        <v>24.6</v>
      </c>
    </row>
    <row r="371" spans="1:17">
      <c r="A371" t="s">
        <v>386</v>
      </c>
      <c r="B371">
        <v>369</v>
      </c>
      <c r="C371">
        <v>36.9</v>
      </c>
      <c r="D371">
        <v>35.6</v>
      </c>
      <c r="E371">
        <v>80</v>
      </c>
      <c r="G371">
        <v>43.3</v>
      </c>
      <c r="H371">
        <v>86</v>
      </c>
      <c r="J371">
        <v>356</v>
      </c>
      <c r="K371">
        <v>32.799999999999997</v>
      </c>
      <c r="L371">
        <v>31.2</v>
      </c>
      <c r="M371">
        <v>67</v>
      </c>
      <c r="P371">
        <v>45</v>
      </c>
      <c r="Q371">
        <v>86.2</v>
      </c>
    </row>
    <row r="372" spans="1:17">
      <c r="A372" t="s">
        <v>387</v>
      </c>
      <c r="B372">
        <v>369</v>
      </c>
      <c r="C372">
        <v>36.9</v>
      </c>
      <c r="F372">
        <v>45</v>
      </c>
      <c r="I372">
        <v>68.5</v>
      </c>
      <c r="N372">
        <v>46.2</v>
      </c>
      <c r="O372">
        <v>49.8</v>
      </c>
      <c r="Q372">
        <v>24.7</v>
      </c>
    </row>
    <row r="373" spans="1:17">
      <c r="A373" t="s">
        <v>388</v>
      </c>
      <c r="B373">
        <v>371</v>
      </c>
      <c r="C373">
        <v>36.799999999999997</v>
      </c>
      <c r="F373">
        <v>99.9</v>
      </c>
      <c r="J373">
        <v>345</v>
      </c>
      <c r="K373">
        <v>33.799999999999997</v>
      </c>
      <c r="N373">
        <v>99.6</v>
      </c>
      <c r="P373">
        <v>28.9</v>
      </c>
    </row>
    <row r="374" spans="1:17">
      <c r="A374" t="s">
        <v>389</v>
      </c>
      <c r="B374">
        <v>372</v>
      </c>
      <c r="C374">
        <v>36.700000000000003</v>
      </c>
      <c r="F374">
        <v>50.5</v>
      </c>
      <c r="H374">
        <v>84.6</v>
      </c>
      <c r="I374">
        <v>49.4</v>
      </c>
      <c r="J374">
        <v>390</v>
      </c>
      <c r="K374">
        <v>30.7</v>
      </c>
      <c r="N374">
        <v>40.4</v>
      </c>
      <c r="O374">
        <v>41.9</v>
      </c>
      <c r="Q374">
        <v>86.6</v>
      </c>
    </row>
    <row r="375" spans="1:17">
      <c r="A375" t="s">
        <v>390</v>
      </c>
      <c r="B375">
        <v>373</v>
      </c>
      <c r="C375">
        <v>36.6</v>
      </c>
      <c r="F375">
        <v>70.599999999999994</v>
      </c>
      <c r="G375">
        <v>81.7</v>
      </c>
      <c r="H375">
        <v>88.3</v>
      </c>
      <c r="I375">
        <v>38.9</v>
      </c>
      <c r="J375">
        <v>343</v>
      </c>
      <c r="K375">
        <v>33.9</v>
      </c>
      <c r="N375">
        <v>58</v>
      </c>
      <c r="O375">
        <v>37.9</v>
      </c>
      <c r="P375">
        <v>91.7</v>
      </c>
      <c r="Q375">
        <v>93.9</v>
      </c>
    </row>
    <row r="376" spans="1:17">
      <c r="A376" t="s">
        <v>391</v>
      </c>
      <c r="B376">
        <v>373</v>
      </c>
      <c r="C376">
        <v>36.6</v>
      </c>
      <c r="D376">
        <v>34.9</v>
      </c>
      <c r="E376">
        <v>70</v>
      </c>
      <c r="F376">
        <v>43.3</v>
      </c>
      <c r="H376">
        <v>38.299999999999997</v>
      </c>
      <c r="J376">
        <v>384</v>
      </c>
      <c r="K376">
        <v>31.1</v>
      </c>
      <c r="L376">
        <v>35.4</v>
      </c>
      <c r="M376">
        <v>55.7</v>
      </c>
      <c r="N376">
        <v>30.8</v>
      </c>
      <c r="Q376">
        <v>35.200000000000003</v>
      </c>
    </row>
    <row r="377" spans="1:17">
      <c r="A377" t="s">
        <v>392</v>
      </c>
      <c r="B377">
        <v>375</v>
      </c>
      <c r="C377">
        <v>36.5</v>
      </c>
      <c r="D377">
        <v>36.4</v>
      </c>
      <c r="F377">
        <v>49.2</v>
      </c>
      <c r="G377">
        <v>37.299999999999997</v>
      </c>
      <c r="N377">
        <v>47.5</v>
      </c>
      <c r="P377">
        <v>36.5</v>
      </c>
      <c r="Q377">
        <v>26.1</v>
      </c>
    </row>
    <row r="378" spans="1:17">
      <c r="A378" t="s">
        <v>393</v>
      </c>
      <c r="B378">
        <v>376</v>
      </c>
      <c r="C378">
        <v>36.4</v>
      </c>
      <c r="D378">
        <v>40.5</v>
      </c>
      <c r="F378">
        <v>53.3</v>
      </c>
      <c r="H378">
        <v>56.5</v>
      </c>
      <c r="J378">
        <v>310</v>
      </c>
      <c r="K378">
        <v>36</v>
      </c>
      <c r="L378">
        <v>37.799999999999997</v>
      </c>
      <c r="N378">
        <v>59.3</v>
      </c>
      <c r="P378">
        <v>16.899999999999999</v>
      </c>
      <c r="Q378">
        <v>76.3</v>
      </c>
    </row>
    <row r="379" spans="1:17">
      <c r="A379" t="s">
        <v>394</v>
      </c>
      <c r="B379">
        <v>376</v>
      </c>
      <c r="C379">
        <v>36.4</v>
      </c>
      <c r="D379">
        <v>45.2</v>
      </c>
      <c r="H379">
        <v>40.1</v>
      </c>
      <c r="I379">
        <v>45.1</v>
      </c>
      <c r="J379">
        <v>327</v>
      </c>
      <c r="K379">
        <v>34.799999999999997</v>
      </c>
      <c r="L379">
        <v>46.8</v>
      </c>
      <c r="M379">
        <v>32.5</v>
      </c>
      <c r="O379">
        <v>39.5</v>
      </c>
      <c r="Q379">
        <v>41</v>
      </c>
    </row>
    <row r="380" spans="1:17">
      <c r="A380" t="s">
        <v>395</v>
      </c>
      <c r="B380">
        <v>376</v>
      </c>
      <c r="C380">
        <v>36.4</v>
      </c>
      <c r="D380">
        <v>33</v>
      </c>
      <c r="E380">
        <v>64.400000000000006</v>
      </c>
      <c r="I380">
        <v>59</v>
      </c>
      <c r="J380">
        <v>395</v>
      </c>
      <c r="K380">
        <v>30.5</v>
      </c>
      <c r="M380">
        <v>58.7</v>
      </c>
      <c r="O380">
        <v>48.7</v>
      </c>
    </row>
    <row r="381" spans="1:17">
      <c r="A381" t="s">
        <v>396</v>
      </c>
      <c r="B381">
        <v>379</v>
      </c>
      <c r="C381">
        <v>36.200000000000003</v>
      </c>
      <c r="G381">
        <v>85.1</v>
      </c>
      <c r="H381">
        <v>79</v>
      </c>
      <c r="I381">
        <v>42.5</v>
      </c>
      <c r="J381">
        <v>370</v>
      </c>
      <c r="K381">
        <v>31.9</v>
      </c>
      <c r="O381">
        <v>35.700000000000003</v>
      </c>
      <c r="P381">
        <v>92.6</v>
      </c>
      <c r="Q381">
        <v>75.900000000000006</v>
      </c>
    </row>
    <row r="382" spans="1:17">
      <c r="A382" t="s">
        <v>397</v>
      </c>
      <c r="B382">
        <v>379</v>
      </c>
      <c r="C382">
        <v>36.200000000000003</v>
      </c>
      <c r="D382">
        <v>32.700000000000003</v>
      </c>
      <c r="I382">
        <v>69.400000000000006</v>
      </c>
      <c r="J382">
        <v>395</v>
      </c>
      <c r="K382">
        <v>30.5</v>
      </c>
      <c r="L382">
        <v>28.2</v>
      </c>
      <c r="O382">
        <v>58.2</v>
      </c>
      <c r="P382">
        <v>16.600000000000001</v>
      </c>
    </row>
    <row r="383" spans="1:17">
      <c r="A383" t="s">
        <v>398</v>
      </c>
      <c r="B383">
        <v>381</v>
      </c>
      <c r="C383">
        <v>36.1</v>
      </c>
      <c r="E383">
        <v>40.6</v>
      </c>
      <c r="H383">
        <v>75.7</v>
      </c>
      <c r="I383">
        <v>63.4</v>
      </c>
      <c r="N383">
        <v>25.7</v>
      </c>
      <c r="O383">
        <v>51.6</v>
      </c>
      <c r="P383">
        <v>16.3</v>
      </c>
      <c r="Q383">
        <v>80.900000000000006</v>
      </c>
    </row>
    <row r="384" spans="1:17">
      <c r="A384" t="s">
        <v>399</v>
      </c>
      <c r="B384">
        <v>381</v>
      </c>
      <c r="C384">
        <v>36.1</v>
      </c>
      <c r="F384">
        <v>70.099999999999994</v>
      </c>
      <c r="J384">
        <v>363</v>
      </c>
      <c r="K384">
        <v>32.299999999999997</v>
      </c>
      <c r="N384">
        <v>78.2</v>
      </c>
      <c r="O384">
        <v>22</v>
      </c>
      <c r="Q384">
        <v>33.200000000000003</v>
      </c>
    </row>
    <row r="385" spans="1:17">
      <c r="A385" t="s">
        <v>400</v>
      </c>
      <c r="B385">
        <v>381</v>
      </c>
      <c r="C385">
        <v>36.1</v>
      </c>
      <c r="F385">
        <v>51.8</v>
      </c>
      <c r="I385">
        <v>58.5</v>
      </c>
      <c r="N385">
        <v>32.200000000000003</v>
      </c>
      <c r="O385">
        <v>45</v>
      </c>
    </row>
    <row r="386" spans="1:17">
      <c r="A386" t="s">
        <v>401</v>
      </c>
      <c r="B386">
        <v>384</v>
      </c>
      <c r="C386">
        <v>36</v>
      </c>
      <c r="G386">
        <v>71.5</v>
      </c>
      <c r="H386">
        <v>67.8</v>
      </c>
      <c r="I386">
        <v>62.2</v>
      </c>
      <c r="J386">
        <v>385</v>
      </c>
      <c r="K386">
        <v>31</v>
      </c>
      <c r="O386">
        <v>56.5</v>
      </c>
      <c r="P386">
        <v>73</v>
      </c>
      <c r="Q386">
        <v>64.2</v>
      </c>
    </row>
    <row r="387" spans="1:17">
      <c r="A387" t="s">
        <v>402</v>
      </c>
      <c r="B387">
        <v>384</v>
      </c>
      <c r="C387">
        <v>36</v>
      </c>
      <c r="D387">
        <v>41</v>
      </c>
      <c r="I387">
        <v>63.1</v>
      </c>
      <c r="L387">
        <v>31.2</v>
      </c>
      <c r="O387">
        <v>29.3</v>
      </c>
      <c r="Q387">
        <v>31.9</v>
      </c>
    </row>
    <row r="388" spans="1:17">
      <c r="A388" t="s">
        <v>403</v>
      </c>
      <c r="B388">
        <v>384</v>
      </c>
      <c r="C388">
        <v>36</v>
      </c>
      <c r="F388">
        <v>97.8</v>
      </c>
      <c r="I388">
        <v>64.3</v>
      </c>
      <c r="J388">
        <v>330</v>
      </c>
      <c r="K388">
        <v>34.6</v>
      </c>
      <c r="N388">
        <v>98.8</v>
      </c>
      <c r="O388">
        <v>56.6</v>
      </c>
      <c r="Q388">
        <v>24.7</v>
      </c>
    </row>
    <row r="389" spans="1:17">
      <c r="A389" t="s">
        <v>404</v>
      </c>
      <c r="B389">
        <v>387</v>
      </c>
      <c r="C389">
        <v>35.9</v>
      </c>
      <c r="E389">
        <v>68.7</v>
      </c>
      <c r="F389">
        <v>59.5</v>
      </c>
      <c r="G389">
        <v>41</v>
      </c>
      <c r="H389">
        <v>84.1</v>
      </c>
      <c r="M389">
        <v>53.5</v>
      </c>
      <c r="N389">
        <v>49.6</v>
      </c>
      <c r="P389">
        <v>32.6</v>
      </c>
      <c r="Q389">
        <v>83.3</v>
      </c>
    </row>
    <row r="390" spans="1:17">
      <c r="A390" t="s">
        <v>405</v>
      </c>
      <c r="B390">
        <v>387</v>
      </c>
      <c r="C390">
        <v>35.9</v>
      </c>
      <c r="D390">
        <v>37.799999999999997</v>
      </c>
      <c r="H390">
        <v>46.6</v>
      </c>
      <c r="I390">
        <v>45.1</v>
      </c>
      <c r="J390">
        <v>377</v>
      </c>
      <c r="K390">
        <v>31.4</v>
      </c>
      <c r="L390">
        <v>30.8</v>
      </c>
      <c r="N390">
        <v>32</v>
      </c>
      <c r="O390">
        <v>37.5</v>
      </c>
      <c r="P390">
        <v>19.600000000000001</v>
      </c>
      <c r="Q390">
        <v>53.2</v>
      </c>
    </row>
    <row r="391" spans="1:17">
      <c r="A391" t="s">
        <v>406</v>
      </c>
      <c r="B391">
        <v>387</v>
      </c>
      <c r="C391">
        <v>35.9</v>
      </c>
      <c r="G391">
        <v>91.4</v>
      </c>
      <c r="H391">
        <v>45.5</v>
      </c>
      <c r="I391">
        <v>48.7</v>
      </c>
      <c r="J391">
        <v>340</v>
      </c>
      <c r="K391">
        <v>34.1</v>
      </c>
      <c r="O391">
        <v>49.4</v>
      </c>
      <c r="P391">
        <v>96.9</v>
      </c>
      <c r="Q391">
        <v>83.9</v>
      </c>
    </row>
    <row r="392" spans="1:17">
      <c r="A392" t="s">
        <v>407</v>
      </c>
      <c r="B392">
        <v>390</v>
      </c>
      <c r="C392">
        <v>35.799999999999997</v>
      </c>
      <c r="G392">
        <v>84.4</v>
      </c>
      <c r="I392">
        <v>66.3</v>
      </c>
      <c r="O392">
        <v>53.6</v>
      </c>
      <c r="P392">
        <v>71.8</v>
      </c>
      <c r="Q392">
        <v>24.3</v>
      </c>
    </row>
    <row r="393" spans="1:17">
      <c r="A393" t="s">
        <v>408</v>
      </c>
      <c r="B393">
        <v>391</v>
      </c>
      <c r="C393">
        <v>35.700000000000003</v>
      </c>
      <c r="F393">
        <v>100</v>
      </c>
      <c r="J393">
        <v>329</v>
      </c>
      <c r="K393">
        <v>34.700000000000003</v>
      </c>
      <c r="N393">
        <v>100</v>
      </c>
      <c r="O393">
        <v>26.1</v>
      </c>
    </row>
    <row r="394" spans="1:17">
      <c r="A394" t="s">
        <v>409</v>
      </c>
      <c r="B394">
        <v>391</v>
      </c>
      <c r="C394">
        <v>35.700000000000003</v>
      </c>
      <c r="I394">
        <v>91.6</v>
      </c>
      <c r="J394">
        <v>399</v>
      </c>
      <c r="K394">
        <v>30.4</v>
      </c>
      <c r="M394">
        <v>32</v>
      </c>
      <c r="O394">
        <v>80.400000000000006</v>
      </c>
    </row>
    <row r="395" spans="1:17">
      <c r="A395" t="s">
        <v>410</v>
      </c>
      <c r="B395">
        <v>393</v>
      </c>
      <c r="C395">
        <v>35.6</v>
      </c>
      <c r="F395">
        <v>76.400000000000006</v>
      </c>
      <c r="J395">
        <v>373</v>
      </c>
      <c r="K395">
        <v>31.7</v>
      </c>
      <c r="N395">
        <v>76.900000000000006</v>
      </c>
      <c r="O395">
        <v>24.3</v>
      </c>
      <c r="P395">
        <v>17.600000000000001</v>
      </c>
      <c r="Q395">
        <v>21.6</v>
      </c>
    </row>
    <row r="396" spans="1:17">
      <c r="A396" t="s">
        <v>411</v>
      </c>
      <c r="B396">
        <v>394</v>
      </c>
      <c r="C396">
        <v>35.5</v>
      </c>
      <c r="E396">
        <v>41</v>
      </c>
      <c r="G396">
        <v>93.7</v>
      </c>
      <c r="H396">
        <v>92.1</v>
      </c>
      <c r="J396">
        <v>386</v>
      </c>
      <c r="K396">
        <v>30.9</v>
      </c>
      <c r="M396">
        <v>30.8</v>
      </c>
      <c r="O396">
        <v>26</v>
      </c>
      <c r="P396">
        <v>97.8</v>
      </c>
      <c r="Q396">
        <v>95.1</v>
      </c>
    </row>
    <row r="397" spans="1:17">
      <c r="A397" t="s">
        <v>412</v>
      </c>
      <c r="B397">
        <v>394</v>
      </c>
      <c r="C397">
        <v>35.5</v>
      </c>
      <c r="E397">
        <v>88.5</v>
      </c>
      <c r="G397">
        <v>32.6</v>
      </c>
      <c r="H397">
        <v>50.8</v>
      </c>
      <c r="M397">
        <v>79.099999999999994</v>
      </c>
      <c r="O397">
        <v>25.1</v>
      </c>
      <c r="P397">
        <v>33.4</v>
      </c>
    </row>
    <row r="398" spans="1:17">
      <c r="A398" t="s">
        <v>413</v>
      </c>
      <c r="B398">
        <v>394</v>
      </c>
      <c r="C398">
        <v>35.5</v>
      </c>
      <c r="D398">
        <v>34.700000000000003</v>
      </c>
      <c r="E398">
        <v>44.5</v>
      </c>
      <c r="G398">
        <v>59.2</v>
      </c>
      <c r="I398">
        <v>37.4</v>
      </c>
      <c r="L398">
        <v>28.8</v>
      </c>
      <c r="M398">
        <v>38.4</v>
      </c>
      <c r="O398">
        <v>30.1</v>
      </c>
      <c r="P398">
        <v>58.8</v>
      </c>
    </row>
    <row r="399" spans="1:17">
      <c r="A399" t="s">
        <v>414</v>
      </c>
      <c r="B399">
        <v>397</v>
      </c>
      <c r="C399">
        <v>35.1</v>
      </c>
      <c r="E399">
        <v>47.9</v>
      </c>
      <c r="F399">
        <v>97.6</v>
      </c>
      <c r="H399">
        <v>43.2</v>
      </c>
      <c r="J399">
        <v>350</v>
      </c>
      <c r="K399">
        <v>33.4</v>
      </c>
      <c r="M399">
        <v>32.1</v>
      </c>
      <c r="N399">
        <v>99.4</v>
      </c>
      <c r="Q399">
        <v>36.1</v>
      </c>
    </row>
    <row r="400" spans="1:17">
      <c r="A400" t="s">
        <v>415</v>
      </c>
      <c r="B400">
        <v>397</v>
      </c>
      <c r="C400">
        <v>35.1</v>
      </c>
      <c r="D400">
        <v>42.3</v>
      </c>
      <c r="F400">
        <v>61.9</v>
      </c>
      <c r="L400">
        <v>33.299999999999997</v>
      </c>
      <c r="N400">
        <v>41.1</v>
      </c>
      <c r="Q400">
        <v>39.799999999999997</v>
      </c>
    </row>
    <row r="401" spans="1:17">
      <c r="A401" t="s">
        <v>416</v>
      </c>
      <c r="B401">
        <v>397</v>
      </c>
      <c r="C401">
        <v>35.1</v>
      </c>
      <c r="F401">
        <v>43.1</v>
      </c>
      <c r="I401">
        <v>54.8</v>
      </c>
      <c r="N401">
        <v>32.9</v>
      </c>
      <c r="O401">
        <v>43.8</v>
      </c>
      <c r="P401">
        <v>16.399999999999999</v>
      </c>
    </row>
    <row r="402" spans="1:17">
      <c r="A402" t="s">
        <v>417</v>
      </c>
      <c r="B402">
        <v>400</v>
      </c>
      <c r="C402">
        <v>35</v>
      </c>
      <c r="F402">
        <v>46.4</v>
      </c>
      <c r="G402">
        <v>63.9</v>
      </c>
      <c r="H402">
        <v>71.3</v>
      </c>
      <c r="I402">
        <v>41.9</v>
      </c>
      <c r="J402">
        <v>390</v>
      </c>
      <c r="K402">
        <v>30.7</v>
      </c>
      <c r="N402">
        <v>40.1</v>
      </c>
      <c r="O402">
        <v>32.200000000000003</v>
      </c>
      <c r="P402">
        <v>67.900000000000006</v>
      </c>
      <c r="Q402">
        <v>70.099999999999994</v>
      </c>
    </row>
    <row r="403" spans="1:17">
      <c r="A403" t="s">
        <v>418</v>
      </c>
      <c r="B403">
        <v>400</v>
      </c>
      <c r="C403">
        <v>35</v>
      </c>
      <c r="F403">
        <v>67.5</v>
      </c>
      <c r="J403">
        <v>347</v>
      </c>
      <c r="K403">
        <v>33.6</v>
      </c>
      <c r="L403">
        <v>28.7</v>
      </c>
      <c r="N403">
        <v>72.900000000000006</v>
      </c>
      <c r="P403">
        <v>17.399999999999999</v>
      </c>
    </row>
    <row r="404" spans="1:17">
      <c r="A404" t="s">
        <v>419</v>
      </c>
      <c r="E404">
        <v>39.799999999999997</v>
      </c>
      <c r="I404">
        <v>44.9</v>
      </c>
      <c r="J404">
        <v>389</v>
      </c>
      <c r="K404">
        <v>30.8</v>
      </c>
      <c r="L404">
        <v>33.299999999999997</v>
      </c>
      <c r="M404">
        <v>31.5</v>
      </c>
      <c r="N404">
        <v>31</v>
      </c>
      <c r="O404">
        <v>37.700000000000003</v>
      </c>
    </row>
    <row r="405" spans="1:17">
      <c r="A405" t="s">
        <v>420</v>
      </c>
      <c r="F405">
        <v>56.8</v>
      </c>
      <c r="N405">
        <v>57.1</v>
      </c>
      <c r="O405">
        <v>22.6</v>
      </c>
    </row>
    <row r="406" spans="1:17">
      <c r="A406" t="s">
        <v>421</v>
      </c>
      <c r="D406">
        <v>37.1</v>
      </c>
      <c r="I406">
        <v>62</v>
      </c>
      <c r="L406">
        <v>31.5</v>
      </c>
      <c r="O406">
        <v>46.7</v>
      </c>
    </row>
    <row r="407" spans="1:17">
      <c r="A407" t="s">
        <v>422</v>
      </c>
      <c r="G407">
        <v>35.299999999999997</v>
      </c>
      <c r="I407">
        <v>63</v>
      </c>
      <c r="L407">
        <v>28.4</v>
      </c>
      <c r="O407">
        <v>53</v>
      </c>
      <c r="P407">
        <v>32.6</v>
      </c>
    </row>
    <row r="408" spans="1:17">
      <c r="A408" t="s">
        <v>423</v>
      </c>
      <c r="D408">
        <v>39.9</v>
      </c>
      <c r="G408">
        <v>57</v>
      </c>
      <c r="I408">
        <v>81.5</v>
      </c>
      <c r="J408">
        <v>395</v>
      </c>
      <c r="K408">
        <v>30.5</v>
      </c>
      <c r="L408">
        <v>32.200000000000003</v>
      </c>
      <c r="O408">
        <v>44.7</v>
      </c>
      <c r="P408">
        <v>74.400000000000006</v>
      </c>
    </row>
    <row r="409" spans="1:17">
      <c r="A409" t="s">
        <v>424</v>
      </c>
      <c r="D409">
        <v>49.7</v>
      </c>
      <c r="E409">
        <v>73.099999999999994</v>
      </c>
      <c r="L409">
        <v>40.5</v>
      </c>
      <c r="M409">
        <v>70.8</v>
      </c>
    </row>
    <row r="410" spans="1:17">
      <c r="A410" t="s">
        <v>425</v>
      </c>
      <c r="D410">
        <v>34.4</v>
      </c>
      <c r="I410">
        <v>48.2</v>
      </c>
      <c r="L410">
        <v>28.8</v>
      </c>
      <c r="O410">
        <v>35.799999999999997</v>
      </c>
      <c r="P410">
        <v>50.2</v>
      </c>
    </row>
    <row r="411" spans="1:17">
      <c r="A411" t="s">
        <v>426</v>
      </c>
      <c r="D411">
        <v>47.1</v>
      </c>
      <c r="H411">
        <v>40.9</v>
      </c>
      <c r="L411">
        <v>36.9</v>
      </c>
      <c r="O411">
        <v>28.7</v>
      </c>
      <c r="Q411">
        <v>21.1</v>
      </c>
    </row>
    <row r="412" spans="1:17">
      <c r="A412" t="s">
        <v>427</v>
      </c>
      <c r="H412">
        <v>57.6</v>
      </c>
      <c r="I412">
        <v>92.6</v>
      </c>
      <c r="J412">
        <v>380</v>
      </c>
      <c r="K412">
        <v>31.3</v>
      </c>
      <c r="O412">
        <v>88.9</v>
      </c>
      <c r="Q412">
        <v>48</v>
      </c>
    </row>
    <row r="413" spans="1:17">
      <c r="A413" t="s">
        <v>428</v>
      </c>
      <c r="D413">
        <v>47</v>
      </c>
      <c r="E413">
        <v>62.4</v>
      </c>
      <c r="F413">
        <v>45.3</v>
      </c>
      <c r="J413">
        <v>374</v>
      </c>
      <c r="K413">
        <v>31.5</v>
      </c>
      <c r="L413">
        <v>42.5</v>
      </c>
      <c r="M413">
        <v>46.9</v>
      </c>
      <c r="N413">
        <v>46</v>
      </c>
    </row>
    <row r="414" spans="1:17">
      <c r="A414" t="s">
        <v>429</v>
      </c>
      <c r="D414">
        <v>34.1</v>
      </c>
      <c r="I414">
        <v>47.9</v>
      </c>
      <c r="L414">
        <v>27.6</v>
      </c>
      <c r="N414">
        <v>25.2</v>
      </c>
      <c r="O414">
        <v>42.4</v>
      </c>
    </row>
    <row r="415" spans="1:17">
      <c r="A415" t="s">
        <v>430</v>
      </c>
      <c r="E415">
        <v>64.400000000000006</v>
      </c>
      <c r="G415">
        <v>100</v>
      </c>
      <c r="H415">
        <v>100</v>
      </c>
      <c r="M415">
        <v>48.5</v>
      </c>
      <c r="P415">
        <v>100</v>
      </c>
      <c r="Q415">
        <v>100</v>
      </c>
    </row>
    <row r="416" spans="1:17">
      <c r="A416" t="s">
        <v>431</v>
      </c>
      <c r="G416">
        <v>69.5</v>
      </c>
      <c r="H416">
        <v>71.3</v>
      </c>
      <c r="I416">
        <v>54</v>
      </c>
      <c r="O416">
        <v>54.9</v>
      </c>
      <c r="P416">
        <v>61.8</v>
      </c>
      <c r="Q416">
        <v>80</v>
      </c>
    </row>
    <row r="417" spans="1:17">
      <c r="A417" t="s">
        <v>432</v>
      </c>
      <c r="E417">
        <v>39</v>
      </c>
      <c r="I417">
        <v>56.9</v>
      </c>
      <c r="J417">
        <v>386</v>
      </c>
      <c r="K417">
        <v>30.9</v>
      </c>
      <c r="L417">
        <v>29.8</v>
      </c>
      <c r="M417">
        <v>36.6</v>
      </c>
      <c r="O417">
        <v>49.5</v>
      </c>
      <c r="P417">
        <v>22.7</v>
      </c>
    </row>
    <row r="418" spans="1:17">
      <c r="A418" t="s">
        <v>433</v>
      </c>
      <c r="E418">
        <v>55.9</v>
      </c>
      <c r="G418">
        <v>69.099999999999994</v>
      </c>
      <c r="H418">
        <v>86.7</v>
      </c>
      <c r="I418">
        <v>41</v>
      </c>
      <c r="M418">
        <v>43.6</v>
      </c>
      <c r="O418">
        <v>29.3</v>
      </c>
      <c r="P418">
        <v>69.7</v>
      </c>
      <c r="Q418">
        <v>88.3</v>
      </c>
    </row>
    <row r="419" spans="1:17">
      <c r="A419" t="s">
        <v>434</v>
      </c>
      <c r="D419">
        <v>41.3</v>
      </c>
      <c r="E419">
        <v>51.2</v>
      </c>
      <c r="F419">
        <v>50.1</v>
      </c>
      <c r="L419">
        <v>34.4</v>
      </c>
      <c r="M419">
        <v>40.9</v>
      </c>
      <c r="N419">
        <v>42.7</v>
      </c>
    </row>
    <row r="420" spans="1:17">
      <c r="A420" t="s">
        <v>435</v>
      </c>
      <c r="D420">
        <v>38.5</v>
      </c>
      <c r="E420">
        <v>45.6</v>
      </c>
      <c r="L420">
        <v>32.4</v>
      </c>
      <c r="M420">
        <v>32.4</v>
      </c>
      <c r="N420">
        <v>29.6</v>
      </c>
      <c r="O420">
        <v>22.5</v>
      </c>
    </row>
    <row r="421" spans="1:17">
      <c r="A421" t="s">
        <v>436</v>
      </c>
      <c r="E421">
        <v>67</v>
      </c>
      <c r="F421">
        <v>70.3</v>
      </c>
      <c r="H421">
        <v>85.7</v>
      </c>
      <c r="J421">
        <v>352</v>
      </c>
      <c r="K421">
        <v>33.200000000000003</v>
      </c>
      <c r="M421">
        <v>60.5</v>
      </c>
      <c r="N421">
        <v>80.599999999999994</v>
      </c>
      <c r="Q421">
        <v>89.9</v>
      </c>
    </row>
    <row r="422" spans="1:17">
      <c r="A422" t="s">
        <v>437</v>
      </c>
      <c r="D422">
        <v>33.1</v>
      </c>
      <c r="E422">
        <v>45.2</v>
      </c>
      <c r="M422">
        <v>35.700000000000003</v>
      </c>
      <c r="N422">
        <v>49.9</v>
      </c>
    </row>
    <row r="423" spans="1:17">
      <c r="A423" t="s">
        <v>438</v>
      </c>
      <c r="D423">
        <v>53.3</v>
      </c>
      <c r="L423">
        <v>43.7</v>
      </c>
    </row>
    <row r="424" spans="1:17">
      <c r="A424" t="s">
        <v>439</v>
      </c>
      <c r="F424">
        <v>100</v>
      </c>
      <c r="J424">
        <v>374</v>
      </c>
      <c r="K424">
        <v>31.5</v>
      </c>
      <c r="N424">
        <v>100</v>
      </c>
      <c r="Q424">
        <v>22.1</v>
      </c>
    </row>
    <row r="425" spans="1:17">
      <c r="A425" t="s">
        <v>440</v>
      </c>
      <c r="F425">
        <v>88.7</v>
      </c>
      <c r="J425">
        <v>354</v>
      </c>
      <c r="K425">
        <v>33</v>
      </c>
      <c r="N425">
        <v>92.4</v>
      </c>
      <c r="Q425">
        <v>22.9</v>
      </c>
    </row>
    <row r="426" spans="1:17">
      <c r="A426" t="s">
        <v>441</v>
      </c>
      <c r="D426">
        <v>36.6</v>
      </c>
      <c r="G426">
        <v>39.6</v>
      </c>
      <c r="H426">
        <v>41.6</v>
      </c>
      <c r="L426">
        <v>28.1</v>
      </c>
      <c r="O426">
        <v>42.3</v>
      </c>
      <c r="P426">
        <v>22</v>
      </c>
      <c r="Q426">
        <v>36.6</v>
      </c>
    </row>
    <row r="427" spans="1:17">
      <c r="A427" t="s">
        <v>442</v>
      </c>
      <c r="E427">
        <v>49.7</v>
      </c>
      <c r="F427">
        <v>50.5</v>
      </c>
      <c r="L427">
        <v>27.3</v>
      </c>
      <c r="M427">
        <v>41.2</v>
      </c>
      <c r="N427">
        <v>50.4</v>
      </c>
    </row>
    <row r="428" spans="1:17">
      <c r="A428" t="s">
        <v>443</v>
      </c>
      <c r="F428">
        <v>63.3</v>
      </c>
      <c r="N428">
        <v>74</v>
      </c>
      <c r="P428">
        <v>20</v>
      </c>
    </row>
    <row r="429" spans="1:17">
      <c r="A429" t="s">
        <v>444</v>
      </c>
      <c r="D429">
        <v>34.799999999999997</v>
      </c>
      <c r="F429">
        <v>80.599999999999994</v>
      </c>
      <c r="L429">
        <v>30.7</v>
      </c>
      <c r="N429">
        <v>65.900000000000006</v>
      </c>
    </row>
    <row r="430" spans="1:17">
      <c r="A430" t="s">
        <v>445</v>
      </c>
      <c r="F430">
        <v>45.4</v>
      </c>
      <c r="I430">
        <v>51.3</v>
      </c>
      <c r="N430">
        <v>28</v>
      </c>
      <c r="O430">
        <v>47.8</v>
      </c>
    </row>
    <row r="431" spans="1:17">
      <c r="A431" t="s">
        <v>446</v>
      </c>
      <c r="G431">
        <v>100</v>
      </c>
      <c r="H431">
        <v>86.8</v>
      </c>
      <c r="N431">
        <v>38.6</v>
      </c>
      <c r="P431">
        <v>100</v>
      </c>
      <c r="Q431">
        <v>85.6</v>
      </c>
    </row>
    <row r="432" spans="1:17">
      <c r="A432" t="s">
        <v>447</v>
      </c>
      <c r="G432">
        <v>39.700000000000003</v>
      </c>
      <c r="I432">
        <v>86.1</v>
      </c>
      <c r="O432">
        <v>80.900000000000006</v>
      </c>
      <c r="P432">
        <v>34.799999999999997</v>
      </c>
      <c r="Q432">
        <v>27.9</v>
      </c>
    </row>
    <row r="433" spans="1:17">
      <c r="A433" t="s">
        <v>448</v>
      </c>
      <c r="F433">
        <v>92.5</v>
      </c>
      <c r="J433">
        <v>377</v>
      </c>
      <c r="K433">
        <v>31.4</v>
      </c>
      <c r="N433">
        <v>96.7</v>
      </c>
      <c r="P433">
        <v>17.3</v>
      </c>
      <c r="Q433">
        <v>29.9</v>
      </c>
    </row>
    <row r="434" spans="1:17">
      <c r="A434" t="s">
        <v>449</v>
      </c>
      <c r="D434">
        <v>51.4</v>
      </c>
      <c r="E434">
        <v>59</v>
      </c>
      <c r="L434">
        <v>47.4</v>
      </c>
      <c r="M434">
        <v>51.3</v>
      </c>
      <c r="P434">
        <v>17.600000000000001</v>
      </c>
    </row>
    <row r="435" spans="1:17">
      <c r="A435" t="s">
        <v>450</v>
      </c>
      <c r="H435">
        <v>100</v>
      </c>
      <c r="I435">
        <v>46.4</v>
      </c>
      <c r="N435">
        <v>26.9</v>
      </c>
      <c r="O435">
        <v>39.4</v>
      </c>
      <c r="P435">
        <v>17.3</v>
      </c>
      <c r="Q435">
        <v>100</v>
      </c>
    </row>
    <row r="436" spans="1:17">
      <c r="A436" t="s">
        <v>451</v>
      </c>
      <c r="D436">
        <v>38.5</v>
      </c>
      <c r="G436">
        <v>56.8</v>
      </c>
      <c r="H436">
        <v>38.9</v>
      </c>
      <c r="L436">
        <v>31.2</v>
      </c>
      <c r="P436">
        <v>54.9</v>
      </c>
      <c r="Q436">
        <v>35.799999999999997</v>
      </c>
    </row>
    <row r="437" spans="1:17">
      <c r="A437" t="s">
        <v>452</v>
      </c>
      <c r="D437">
        <v>40.6</v>
      </c>
      <c r="E437">
        <v>57.7</v>
      </c>
      <c r="L437">
        <v>33.9</v>
      </c>
      <c r="M437">
        <v>54.7</v>
      </c>
    </row>
    <row r="438" spans="1:17">
      <c r="A438" t="s">
        <v>453</v>
      </c>
      <c r="F438">
        <v>99.1</v>
      </c>
      <c r="H438">
        <v>38</v>
      </c>
      <c r="J438">
        <v>350</v>
      </c>
      <c r="K438">
        <v>33.4</v>
      </c>
      <c r="N438">
        <v>98.4</v>
      </c>
      <c r="P438">
        <v>22.8</v>
      </c>
      <c r="Q438">
        <v>36.5</v>
      </c>
    </row>
    <row r="439" spans="1:17">
      <c r="A439" t="s">
        <v>454</v>
      </c>
      <c r="G439">
        <v>58.5</v>
      </c>
      <c r="I439">
        <v>42.3</v>
      </c>
      <c r="N439">
        <v>28.7</v>
      </c>
      <c r="O439">
        <v>35.700000000000003</v>
      </c>
      <c r="P439">
        <v>60.2</v>
      </c>
      <c r="Q439">
        <v>28.5</v>
      </c>
    </row>
    <row r="440" spans="1:17">
      <c r="A440" t="s">
        <v>455</v>
      </c>
      <c r="D440">
        <v>32.700000000000003</v>
      </c>
      <c r="G440">
        <v>45.5</v>
      </c>
      <c r="I440">
        <v>60.5</v>
      </c>
      <c r="L440">
        <v>28.2</v>
      </c>
      <c r="O440">
        <v>48.5</v>
      </c>
      <c r="P440">
        <v>44</v>
      </c>
    </row>
    <row r="441" spans="1:17">
      <c r="A441" t="s">
        <v>456</v>
      </c>
      <c r="D441">
        <v>42</v>
      </c>
      <c r="E441">
        <v>46</v>
      </c>
      <c r="L441">
        <v>31.5</v>
      </c>
      <c r="M441">
        <v>35.200000000000003</v>
      </c>
      <c r="P441">
        <v>25.9</v>
      </c>
    </row>
    <row r="442" spans="1:17">
      <c r="A442" t="s">
        <v>457</v>
      </c>
      <c r="I442">
        <v>85.9</v>
      </c>
      <c r="O442">
        <v>81.3</v>
      </c>
    </row>
    <row r="443" spans="1:17">
      <c r="A443" t="s">
        <v>458</v>
      </c>
      <c r="F443">
        <v>56.2</v>
      </c>
      <c r="I443">
        <v>40.200000000000003</v>
      </c>
      <c r="N443">
        <v>50.9</v>
      </c>
      <c r="O443">
        <v>32.799999999999997</v>
      </c>
    </row>
    <row r="444" spans="1:17">
      <c r="A444" t="s">
        <v>459</v>
      </c>
      <c r="F444">
        <v>42.4</v>
      </c>
      <c r="G444">
        <v>45</v>
      </c>
      <c r="H444">
        <v>51.9</v>
      </c>
      <c r="I444">
        <v>44.1</v>
      </c>
      <c r="N444">
        <v>32.9</v>
      </c>
      <c r="O444">
        <v>30.2</v>
      </c>
      <c r="P444">
        <v>46.5</v>
      </c>
      <c r="Q444">
        <v>46</v>
      </c>
    </row>
    <row r="445" spans="1:17">
      <c r="A445" t="s">
        <v>460</v>
      </c>
      <c r="E445">
        <v>52.5</v>
      </c>
      <c r="G445">
        <v>30.5</v>
      </c>
      <c r="I445">
        <v>45</v>
      </c>
      <c r="L445">
        <v>27.8</v>
      </c>
      <c r="M445">
        <v>48.2</v>
      </c>
      <c r="O445">
        <v>33.4</v>
      </c>
      <c r="P445">
        <v>26.8</v>
      </c>
      <c r="Q445">
        <v>21.9</v>
      </c>
    </row>
    <row r="446" spans="1:17">
      <c r="A446" t="s">
        <v>461</v>
      </c>
      <c r="I446">
        <v>53.9</v>
      </c>
      <c r="L446">
        <v>30.2</v>
      </c>
      <c r="O446">
        <v>48.8</v>
      </c>
    </row>
    <row r="447" spans="1:17">
      <c r="A447" t="s">
        <v>462</v>
      </c>
      <c r="D447">
        <v>34.299999999999997</v>
      </c>
      <c r="F447">
        <v>43.3</v>
      </c>
      <c r="L447">
        <v>30.9</v>
      </c>
      <c r="N447">
        <v>36.200000000000003</v>
      </c>
      <c r="O447">
        <v>22</v>
      </c>
    </row>
    <row r="448" spans="1:17">
      <c r="A448" t="s">
        <v>463</v>
      </c>
      <c r="D448">
        <v>37.799999999999997</v>
      </c>
      <c r="E448">
        <v>52.6</v>
      </c>
      <c r="F448">
        <v>43.9</v>
      </c>
      <c r="L448">
        <v>38.299999999999997</v>
      </c>
      <c r="M448">
        <v>34.6</v>
      </c>
      <c r="N448">
        <v>38.799999999999997</v>
      </c>
    </row>
    <row r="449" spans="1:17">
      <c r="A449" t="s">
        <v>464</v>
      </c>
      <c r="F449">
        <v>53.4</v>
      </c>
      <c r="G449">
        <v>52.6</v>
      </c>
      <c r="N449">
        <v>45.2</v>
      </c>
      <c r="P449">
        <v>48</v>
      </c>
    </row>
    <row r="450" spans="1:17">
      <c r="A450" t="s">
        <v>465</v>
      </c>
      <c r="E450">
        <v>50.8</v>
      </c>
      <c r="F450">
        <v>99.6</v>
      </c>
      <c r="M450">
        <v>47.8</v>
      </c>
      <c r="N450">
        <v>99.8</v>
      </c>
    </row>
    <row r="451" spans="1:17">
      <c r="A451" t="s">
        <v>466</v>
      </c>
      <c r="D451">
        <v>41.5</v>
      </c>
      <c r="I451">
        <v>55.5</v>
      </c>
      <c r="L451">
        <v>32.799999999999997</v>
      </c>
      <c r="O451">
        <v>47.3</v>
      </c>
    </row>
    <row r="452" spans="1:17">
      <c r="A452" t="s">
        <v>467</v>
      </c>
      <c r="D452">
        <v>47.8</v>
      </c>
      <c r="L452">
        <v>38.200000000000003</v>
      </c>
      <c r="P452">
        <v>26.9</v>
      </c>
      <c r="Q452">
        <v>22.8</v>
      </c>
    </row>
    <row r="453" spans="1:17">
      <c r="A453" t="s">
        <v>468</v>
      </c>
      <c r="F453">
        <v>58</v>
      </c>
      <c r="N453">
        <v>35.200000000000003</v>
      </c>
      <c r="P453">
        <v>17.399999999999999</v>
      </c>
    </row>
    <row r="454" spans="1:17">
      <c r="A454" t="s">
        <v>469</v>
      </c>
      <c r="D454">
        <v>39.5</v>
      </c>
      <c r="E454">
        <v>49.5</v>
      </c>
      <c r="G454">
        <v>36.700000000000003</v>
      </c>
      <c r="L454">
        <v>29.5</v>
      </c>
      <c r="M454">
        <v>44.9</v>
      </c>
      <c r="P454">
        <v>33.1</v>
      </c>
      <c r="Q454">
        <v>45.5</v>
      </c>
    </row>
    <row r="455" spans="1:17">
      <c r="A455" t="s">
        <v>470</v>
      </c>
      <c r="D455">
        <v>32.9</v>
      </c>
      <c r="E455">
        <v>68.7</v>
      </c>
      <c r="H455">
        <v>39.4</v>
      </c>
      <c r="M455">
        <v>53.9</v>
      </c>
      <c r="Q455">
        <v>39</v>
      </c>
    </row>
    <row r="456" spans="1:17">
      <c r="A456" t="s">
        <v>471</v>
      </c>
      <c r="D456">
        <v>35.299999999999997</v>
      </c>
      <c r="G456">
        <v>79.3</v>
      </c>
      <c r="H456">
        <v>98.1</v>
      </c>
      <c r="P456">
        <v>86.1</v>
      </c>
      <c r="Q456">
        <v>97.9</v>
      </c>
    </row>
    <row r="457" spans="1:17">
      <c r="A457" t="s">
        <v>472</v>
      </c>
      <c r="O457">
        <v>71.900000000000006</v>
      </c>
    </row>
    <row r="458" spans="1:17">
      <c r="A458" t="s">
        <v>473</v>
      </c>
      <c r="I458">
        <v>74.900000000000006</v>
      </c>
      <c r="N458">
        <v>25.6</v>
      </c>
      <c r="O458">
        <v>62.3</v>
      </c>
    </row>
    <row r="459" spans="1:17">
      <c r="A459" t="s">
        <v>474</v>
      </c>
      <c r="O459">
        <v>97.7</v>
      </c>
    </row>
    <row r="460" spans="1:17">
      <c r="A460" t="s">
        <v>475</v>
      </c>
      <c r="I460">
        <v>38</v>
      </c>
      <c r="N460">
        <v>40</v>
      </c>
      <c r="O460">
        <v>22.5</v>
      </c>
    </row>
    <row r="461" spans="1:17">
      <c r="A461" t="s">
        <v>476</v>
      </c>
      <c r="D461">
        <v>51</v>
      </c>
      <c r="E461">
        <v>65.3</v>
      </c>
      <c r="L461">
        <v>42.1</v>
      </c>
      <c r="M461">
        <v>61.1</v>
      </c>
    </row>
    <row r="462" spans="1:17">
      <c r="A462" t="s">
        <v>477</v>
      </c>
      <c r="D462">
        <v>38.799999999999997</v>
      </c>
      <c r="G462">
        <v>100</v>
      </c>
      <c r="L462">
        <v>35.200000000000003</v>
      </c>
      <c r="P462">
        <v>84.8</v>
      </c>
    </row>
    <row r="463" spans="1:17">
      <c r="A463" t="s">
        <v>478</v>
      </c>
      <c r="F463">
        <v>47.8</v>
      </c>
      <c r="G463">
        <v>39.700000000000003</v>
      </c>
      <c r="N463">
        <v>27.3</v>
      </c>
      <c r="O463">
        <v>33</v>
      </c>
      <c r="P463">
        <v>38.5</v>
      </c>
    </row>
    <row r="464" spans="1:17">
      <c r="A464" t="s">
        <v>479</v>
      </c>
      <c r="G464">
        <v>72.7</v>
      </c>
      <c r="I464">
        <v>45.7</v>
      </c>
      <c r="N464">
        <v>24.9</v>
      </c>
      <c r="O464">
        <v>38.700000000000003</v>
      </c>
      <c r="P464">
        <v>77.400000000000006</v>
      </c>
      <c r="Q464">
        <v>30.6</v>
      </c>
    </row>
    <row r="465" spans="1:17">
      <c r="A465" t="s">
        <v>480</v>
      </c>
      <c r="G465">
        <v>42.3</v>
      </c>
      <c r="H465">
        <v>50.8</v>
      </c>
      <c r="I465">
        <v>42.2</v>
      </c>
      <c r="N465">
        <v>26.7</v>
      </c>
      <c r="O465">
        <v>34.9</v>
      </c>
      <c r="P465">
        <v>61.7</v>
      </c>
      <c r="Q465">
        <v>55</v>
      </c>
    </row>
    <row r="466" spans="1:17">
      <c r="A466" t="s">
        <v>481</v>
      </c>
      <c r="F466">
        <v>48.2</v>
      </c>
      <c r="I466">
        <v>55.1</v>
      </c>
      <c r="N466">
        <v>28.8</v>
      </c>
      <c r="O466">
        <v>56.5</v>
      </c>
    </row>
    <row r="467" spans="1:17">
      <c r="A467" t="s">
        <v>482</v>
      </c>
      <c r="D467">
        <v>41.5</v>
      </c>
      <c r="E467">
        <v>40.299999999999997</v>
      </c>
      <c r="I467">
        <v>37.4</v>
      </c>
      <c r="L467">
        <v>34.799999999999997</v>
      </c>
      <c r="M467">
        <v>33.299999999999997</v>
      </c>
      <c r="O467">
        <v>29.7</v>
      </c>
      <c r="Q467">
        <v>21</v>
      </c>
    </row>
    <row r="468" spans="1:17">
      <c r="A468" t="s">
        <v>483</v>
      </c>
      <c r="F468">
        <v>74.599999999999994</v>
      </c>
      <c r="I468">
        <v>59.7</v>
      </c>
      <c r="N468">
        <v>70.2</v>
      </c>
      <c r="O468">
        <v>50.1</v>
      </c>
    </row>
    <row r="469" spans="1:17">
      <c r="A469" t="s">
        <v>484</v>
      </c>
      <c r="F469">
        <v>82.5</v>
      </c>
      <c r="H469">
        <v>36.700000000000003</v>
      </c>
      <c r="J469">
        <v>386</v>
      </c>
      <c r="K469">
        <v>30.9</v>
      </c>
      <c r="N469">
        <v>82.6</v>
      </c>
      <c r="P469">
        <v>17.3</v>
      </c>
      <c r="Q469">
        <v>37.299999999999997</v>
      </c>
    </row>
    <row r="470" spans="1:17">
      <c r="A470" t="s">
        <v>485</v>
      </c>
      <c r="D470">
        <v>48</v>
      </c>
      <c r="L470">
        <v>39</v>
      </c>
    </row>
    <row r="471" spans="1:17">
      <c r="A471" t="s">
        <v>486</v>
      </c>
      <c r="E471">
        <v>53.7</v>
      </c>
      <c r="F471">
        <v>46.5</v>
      </c>
      <c r="M471">
        <v>43.1</v>
      </c>
      <c r="N471">
        <v>27.2</v>
      </c>
      <c r="Q471">
        <v>33.4</v>
      </c>
    </row>
    <row r="472" spans="1:17">
      <c r="A472" t="s">
        <v>487</v>
      </c>
      <c r="F472">
        <v>40.700000000000003</v>
      </c>
      <c r="I472">
        <v>60.1</v>
      </c>
      <c r="N472">
        <v>31.8</v>
      </c>
      <c r="O472">
        <v>49.4</v>
      </c>
    </row>
    <row r="473" spans="1:17">
      <c r="A473" t="s">
        <v>488</v>
      </c>
      <c r="D473">
        <v>45</v>
      </c>
      <c r="L473">
        <v>36.1</v>
      </c>
      <c r="Q473">
        <v>24.3</v>
      </c>
    </row>
    <row r="474" spans="1:17">
      <c r="A474" t="s">
        <v>489</v>
      </c>
      <c r="G474">
        <v>42.6</v>
      </c>
      <c r="I474">
        <v>43.3</v>
      </c>
      <c r="N474">
        <v>28.5</v>
      </c>
      <c r="O474">
        <v>35.1</v>
      </c>
      <c r="P474">
        <v>39.299999999999997</v>
      </c>
    </row>
    <row r="475" spans="1:17">
      <c r="A475" t="s">
        <v>490</v>
      </c>
      <c r="F475">
        <v>99.9</v>
      </c>
      <c r="N475">
        <v>100</v>
      </c>
      <c r="O475">
        <v>24.2</v>
      </c>
    </row>
    <row r="476" spans="1:17">
      <c r="A476" t="s">
        <v>491</v>
      </c>
      <c r="I476">
        <v>86.9</v>
      </c>
      <c r="O476">
        <v>77.8</v>
      </c>
    </row>
    <row r="477" spans="1:17">
      <c r="A477" t="s">
        <v>492</v>
      </c>
      <c r="E477">
        <v>54.5</v>
      </c>
      <c r="F477">
        <v>81.099999999999994</v>
      </c>
      <c r="M477">
        <v>48.2</v>
      </c>
      <c r="N477">
        <v>65.7</v>
      </c>
    </row>
    <row r="478" spans="1:17">
      <c r="A478" t="s">
        <v>493</v>
      </c>
      <c r="E478">
        <v>59.1</v>
      </c>
      <c r="G478">
        <v>61.5</v>
      </c>
      <c r="H478">
        <v>98.4</v>
      </c>
      <c r="M478">
        <v>43.3</v>
      </c>
      <c r="P478">
        <v>70.099999999999994</v>
      </c>
      <c r="Q478">
        <v>97</v>
      </c>
    </row>
    <row r="479" spans="1:17">
      <c r="A479" t="s">
        <v>494</v>
      </c>
      <c r="I479">
        <v>97.5</v>
      </c>
      <c r="O479">
        <v>92.2</v>
      </c>
    </row>
    <row r="480" spans="1:17">
      <c r="A480" t="s">
        <v>495</v>
      </c>
      <c r="F480">
        <v>93.7</v>
      </c>
      <c r="N480">
        <v>94.1</v>
      </c>
      <c r="Q480">
        <v>41.6</v>
      </c>
    </row>
    <row r="481" spans="1:17">
      <c r="A481" t="s">
        <v>496</v>
      </c>
      <c r="D481">
        <v>32.799999999999997</v>
      </c>
      <c r="E481">
        <v>72.400000000000006</v>
      </c>
      <c r="L481">
        <v>29.2</v>
      </c>
      <c r="M481">
        <v>66.3</v>
      </c>
      <c r="P481">
        <v>17.7</v>
      </c>
    </row>
    <row r="482" spans="1:17">
      <c r="A482" t="s">
        <v>497</v>
      </c>
      <c r="H482">
        <v>69</v>
      </c>
      <c r="O482">
        <v>25.5</v>
      </c>
      <c r="P482">
        <v>21.8</v>
      </c>
      <c r="Q482">
        <v>65.900000000000006</v>
      </c>
    </row>
    <row r="483" spans="1:17">
      <c r="A483" t="s">
        <v>498</v>
      </c>
      <c r="G483">
        <v>50</v>
      </c>
      <c r="I483">
        <v>46.8</v>
      </c>
      <c r="O483">
        <v>40.1</v>
      </c>
      <c r="P483">
        <v>49.1</v>
      </c>
    </row>
    <row r="484" spans="1:17">
      <c r="A484" t="s">
        <v>499</v>
      </c>
      <c r="E484">
        <v>46.1</v>
      </c>
      <c r="G484">
        <v>93.6</v>
      </c>
      <c r="M484">
        <v>31.2</v>
      </c>
      <c r="O484">
        <v>25</v>
      </c>
      <c r="P484">
        <v>97.9</v>
      </c>
      <c r="Q484">
        <v>24.6</v>
      </c>
    </row>
    <row r="485" spans="1:17">
      <c r="A485" t="s">
        <v>500</v>
      </c>
      <c r="F485">
        <v>65.8</v>
      </c>
      <c r="G485">
        <v>37.200000000000003</v>
      </c>
      <c r="N485">
        <v>61.8</v>
      </c>
      <c r="P485">
        <v>32.6</v>
      </c>
    </row>
    <row r="486" spans="1:17">
      <c r="A486" t="s">
        <v>501</v>
      </c>
      <c r="E486">
        <v>43.9</v>
      </c>
      <c r="G486">
        <v>94</v>
      </c>
      <c r="H486">
        <v>95.5</v>
      </c>
      <c r="M486">
        <v>31.1</v>
      </c>
      <c r="P486">
        <v>99</v>
      </c>
      <c r="Q486">
        <v>99.2</v>
      </c>
    </row>
    <row r="487" spans="1:17">
      <c r="A487" t="s">
        <v>502</v>
      </c>
      <c r="F487">
        <v>84</v>
      </c>
      <c r="G487">
        <v>100</v>
      </c>
      <c r="H487">
        <v>57.9</v>
      </c>
      <c r="N487">
        <v>80.599999999999994</v>
      </c>
      <c r="P487">
        <v>100</v>
      </c>
      <c r="Q487">
        <v>47.3</v>
      </c>
    </row>
    <row r="488" spans="1:17">
      <c r="A488" t="s">
        <v>503</v>
      </c>
      <c r="F488">
        <v>41.4</v>
      </c>
      <c r="G488">
        <v>39.6</v>
      </c>
      <c r="M488">
        <v>34.9</v>
      </c>
      <c r="N488">
        <v>40.200000000000003</v>
      </c>
      <c r="P488">
        <v>43.7</v>
      </c>
    </row>
    <row r="489" spans="1:17">
      <c r="A489" t="s">
        <v>504</v>
      </c>
      <c r="F489">
        <v>53.3</v>
      </c>
      <c r="G489">
        <v>100</v>
      </c>
      <c r="H489">
        <v>99.7</v>
      </c>
      <c r="J489">
        <v>393</v>
      </c>
      <c r="K489">
        <v>30.6</v>
      </c>
      <c r="N489">
        <v>53.7</v>
      </c>
      <c r="P489">
        <v>100</v>
      </c>
      <c r="Q489">
        <v>99.9</v>
      </c>
    </row>
    <row r="490" spans="1:17">
      <c r="A490" t="s">
        <v>505</v>
      </c>
      <c r="F490">
        <v>91.4</v>
      </c>
      <c r="H490">
        <v>68.099999999999994</v>
      </c>
      <c r="J490">
        <v>400</v>
      </c>
      <c r="K490">
        <v>30.3</v>
      </c>
      <c r="N490">
        <v>94.6</v>
      </c>
      <c r="P490">
        <v>20.8</v>
      </c>
      <c r="Q490">
        <v>76.3</v>
      </c>
    </row>
    <row r="491" spans="1:17">
      <c r="A491" t="s">
        <v>506</v>
      </c>
      <c r="F491">
        <v>74</v>
      </c>
      <c r="H491">
        <v>46.6</v>
      </c>
      <c r="J491">
        <v>377</v>
      </c>
      <c r="K491">
        <v>31.4</v>
      </c>
      <c r="N491">
        <v>83.5</v>
      </c>
      <c r="P491">
        <v>23.7</v>
      </c>
      <c r="Q491">
        <v>57.3</v>
      </c>
    </row>
    <row r="492" spans="1:17">
      <c r="A492" t="s">
        <v>507</v>
      </c>
      <c r="D492">
        <v>33.4</v>
      </c>
      <c r="F492">
        <v>53.8</v>
      </c>
      <c r="L492">
        <v>28.8</v>
      </c>
      <c r="N492">
        <v>35.799999999999997</v>
      </c>
    </row>
    <row r="493" spans="1:17">
      <c r="A493" t="s">
        <v>508</v>
      </c>
      <c r="D493">
        <v>38.1</v>
      </c>
      <c r="I493">
        <v>37.5</v>
      </c>
      <c r="L493">
        <v>30.6</v>
      </c>
      <c r="O493">
        <v>30.2</v>
      </c>
      <c r="Q493">
        <v>24.3</v>
      </c>
    </row>
    <row r="494" spans="1:17">
      <c r="A494" t="s">
        <v>509</v>
      </c>
      <c r="D494">
        <v>50.5</v>
      </c>
      <c r="E494">
        <v>72.099999999999994</v>
      </c>
      <c r="L494">
        <v>40.1</v>
      </c>
      <c r="M494">
        <v>56.4</v>
      </c>
    </row>
    <row r="495" spans="1:17">
      <c r="A495" t="s">
        <v>510</v>
      </c>
      <c r="D495">
        <v>47</v>
      </c>
      <c r="J495">
        <v>330</v>
      </c>
      <c r="K495">
        <v>34.6</v>
      </c>
      <c r="L495">
        <v>42.4</v>
      </c>
      <c r="M495">
        <v>50.7</v>
      </c>
      <c r="O495">
        <v>40.799999999999997</v>
      </c>
      <c r="Q495">
        <v>23.1</v>
      </c>
    </row>
    <row r="496" spans="1:17">
      <c r="A496" t="s">
        <v>511</v>
      </c>
      <c r="F496">
        <v>73.7</v>
      </c>
      <c r="G496">
        <v>100</v>
      </c>
      <c r="H496">
        <v>100</v>
      </c>
      <c r="N496">
        <v>64.599999999999994</v>
      </c>
      <c r="P496">
        <v>100</v>
      </c>
      <c r="Q496">
        <v>100</v>
      </c>
    </row>
    <row r="497" spans="1:17">
      <c r="A497" t="s">
        <v>512</v>
      </c>
      <c r="E497">
        <v>43.2</v>
      </c>
      <c r="F497">
        <v>70.7</v>
      </c>
      <c r="G497">
        <v>38.700000000000003</v>
      </c>
      <c r="M497">
        <v>33.6</v>
      </c>
      <c r="N497">
        <v>75</v>
      </c>
      <c r="P497">
        <v>37.200000000000003</v>
      </c>
      <c r="Q497">
        <v>32.299999999999997</v>
      </c>
    </row>
    <row r="498" spans="1:17">
      <c r="A498" t="s">
        <v>513</v>
      </c>
      <c r="N498">
        <v>27.7</v>
      </c>
      <c r="O498">
        <v>23.4</v>
      </c>
      <c r="P498">
        <v>23.1</v>
      </c>
      <c r="Q498">
        <v>25.8</v>
      </c>
    </row>
    <row r="499" spans="1:17">
      <c r="A499" t="s">
        <v>514</v>
      </c>
      <c r="D499">
        <v>47.9</v>
      </c>
      <c r="E499">
        <v>48.3</v>
      </c>
      <c r="L499">
        <v>42</v>
      </c>
      <c r="M499">
        <v>47.7</v>
      </c>
    </row>
    <row r="500" spans="1:17">
      <c r="A500" t="s">
        <v>515</v>
      </c>
      <c r="N500">
        <v>26.2</v>
      </c>
      <c r="O500">
        <v>29.3</v>
      </c>
    </row>
    <row r="501" spans="1:17">
      <c r="A501" t="s">
        <v>516</v>
      </c>
      <c r="E501">
        <v>55.3</v>
      </c>
      <c r="M501">
        <v>45.6</v>
      </c>
      <c r="P501">
        <v>19.3</v>
      </c>
    </row>
    <row r="502" spans="1:17">
      <c r="A502" t="s">
        <v>517</v>
      </c>
      <c r="I502">
        <v>71.3</v>
      </c>
      <c r="O502">
        <v>67.7</v>
      </c>
    </row>
    <row r="503" spans="1:17">
      <c r="A503" t="s">
        <v>518</v>
      </c>
      <c r="F503">
        <v>69.599999999999994</v>
      </c>
      <c r="N503">
        <v>63.2</v>
      </c>
      <c r="O503">
        <v>23</v>
      </c>
      <c r="Q503">
        <v>25.2</v>
      </c>
    </row>
    <row r="504" spans="1:17">
      <c r="A504" t="s">
        <v>519</v>
      </c>
      <c r="E504">
        <v>50</v>
      </c>
      <c r="F504">
        <v>58.8</v>
      </c>
      <c r="G504">
        <v>40.1</v>
      </c>
      <c r="H504">
        <v>93.1</v>
      </c>
      <c r="M504">
        <v>45.3</v>
      </c>
      <c r="N504">
        <v>56.2</v>
      </c>
      <c r="P504">
        <v>37.1</v>
      </c>
      <c r="Q504">
        <v>95.5</v>
      </c>
    </row>
    <row r="505" spans="1:17">
      <c r="A505" t="s">
        <v>520</v>
      </c>
      <c r="F505">
        <v>47.8</v>
      </c>
      <c r="N505">
        <v>47</v>
      </c>
    </row>
    <row r="506" spans="1:17">
      <c r="A506" t="s">
        <v>521</v>
      </c>
      <c r="D506">
        <v>34.799999999999997</v>
      </c>
      <c r="F506">
        <v>44</v>
      </c>
      <c r="L506">
        <v>27.6</v>
      </c>
      <c r="M506">
        <v>32.799999999999997</v>
      </c>
    </row>
    <row r="507" spans="1:17">
      <c r="A507" t="s">
        <v>522</v>
      </c>
      <c r="F507">
        <v>74.3</v>
      </c>
      <c r="N507">
        <v>68.7</v>
      </c>
    </row>
    <row r="508" spans="1:17">
      <c r="A508" t="s">
        <v>523</v>
      </c>
      <c r="F508">
        <v>81.8</v>
      </c>
      <c r="H508">
        <v>90.1</v>
      </c>
      <c r="J508">
        <v>382</v>
      </c>
      <c r="K508">
        <v>31.2</v>
      </c>
      <c r="N508">
        <v>88.4</v>
      </c>
      <c r="Q508">
        <v>97.7</v>
      </c>
    </row>
    <row r="509" spans="1:17">
      <c r="A509" t="s">
        <v>524</v>
      </c>
      <c r="G509">
        <v>64.7</v>
      </c>
      <c r="H509">
        <v>52.3</v>
      </c>
      <c r="O509">
        <v>33.299999999999997</v>
      </c>
      <c r="P509">
        <v>68.8</v>
      </c>
      <c r="Q509">
        <v>68.900000000000006</v>
      </c>
    </row>
    <row r="510" spans="1:17">
      <c r="A510" t="s">
        <v>525</v>
      </c>
      <c r="D510">
        <v>32.799999999999997</v>
      </c>
      <c r="E510">
        <v>55.3</v>
      </c>
      <c r="F510">
        <v>46.1</v>
      </c>
      <c r="L510">
        <v>30.4</v>
      </c>
      <c r="M510">
        <v>45.2</v>
      </c>
      <c r="N510">
        <v>33</v>
      </c>
    </row>
    <row r="511" spans="1:17">
      <c r="A511" t="s">
        <v>526</v>
      </c>
      <c r="F511">
        <v>52.1</v>
      </c>
      <c r="G511">
        <v>94</v>
      </c>
      <c r="H511">
        <v>89.4</v>
      </c>
      <c r="N511">
        <v>49</v>
      </c>
      <c r="P511">
        <v>98.4</v>
      </c>
      <c r="Q511">
        <v>92.5</v>
      </c>
    </row>
    <row r="512" spans="1:17">
      <c r="A512" t="s">
        <v>527</v>
      </c>
      <c r="D512">
        <v>42.9</v>
      </c>
      <c r="E512">
        <v>70.400000000000006</v>
      </c>
      <c r="L512">
        <v>33.9</v>
      </c>
      <c r="M512">
        <v>57.3</v>
      </c>
    </row>
    <row r="513" spans="1:17">
      <c r="A513" t="s">
        <v>528</v>
      </c>
      <c r="G513">
        <v>32.9</v>
      </c>
      <c r="H513">
        <v>59.1</v>
      </c>
      <c r="I513">
        <v>42.9</v>
      </c>
      <c r="O513">
        <v>31.3</v>
      </c>
      <c r="P513">
        <v>29.1</v>
      </c>
      <c r="Q513">
        <v>54.7</v>
      </c>
    </row>
    <row r="514" spans="1:17">
      <c r="A514" t="s">
        <v>529</v>
      </c>
      <c r="O514">
        <v>94.3</v>
      </c>
    </row>
    <row r="515" spans="1:17">
      <c r="A515" t="s">
        <v>530</v>
      </c>
      <c r="F515">
        <v>56.9</v>
      </c>
      <c r="N515">
        <v>51</v>
      </c>
    </row>
    <row r="516" spans="1:17">
      <c r="A516" t="s">
        <v>531</v>
      </c>
      <c r="H516">
        <v>77.8</v>
      </c>
      <c r="I516">
        <v>61.3</v>
      </c>
      <c r="N516">
        <v>35.4</v>
      </c>
      <c r="O516">
        <v>50.5</v>
      </c>
      <c r="Q516">
        <v>83</v>
      </c>
    </row>
    <row r="517" spans="1:17">
      <c r="A517" t="s">
        <v>532</v>
      </c>
      <c r="F517">
        <v>75.2</v>
      </c>
      <c r="N517">
        <v>77.099999999999994</v>
      </c>
      <c r="Q517">
        <v>25.3</v>
      </c>
    </row>
    <row r="518" spans="1:17">
      <c r="A518" t="s">
        <v>533</v>
      </c>
      <c r="F518">
        <v>47.8</v>
      </c>
      <c r="G518">
        <v>34.200000000000003</v>
      </c>
      <c r="H518">
        <v>58.1</v>
      </c>
      <c r="N518">
        <v>40.299999999999997</v>
      </c>
      <c r="O518">
        <v>27.6</v>
      </c>
      <c r="P518">
        <v>38.1</v>
      </c>
      <c r="Q518">
        <v>55.3</v>
      </c>
    </row>
    <row r="519" spans="1:17">
      <c r="A519" t="s">
        <v>534</v>
      </c>
      <c r="H519">
        <v>51.4</v>
      </c>
      <c r="O519">
        <v>24.9</v>
      </c>
      <c r="Q519">
        <v>55.3</v>
      </c>
    </row>
    <row r="520" spans="1:17">
      <c r="A520" t="s">
        <v>535</v>
      </c>
      <c r="G520">
        <v>65.3</v>
      </c>
      <c r="H520">
        <v>60.2</v>
      </c>
      <c r="I520">
        <v>51</v>
      </c>
      <c r="O520">
        <v>31.3</v>
      </c>
      <c r="P520">
        <v>57.7</v>
      </c>
      <c r="Q520">
        <v>65.099999999999994</v>
      </c>
    </row>
    <row r="521" spans="1:17">
      <c r="A521" t="s">
        <v>536</v>
      </c>
      <c r="H521">
        <v>52.3</v>
      </c>
      <c r="I521">
        <v>67.599999999999994</v>
      </c>
      <c r="N521">
        <v>32.1</v>
      </c>
      <c r="O521">
        <v>55.3</v>
      </c>
      <c r="Q521">
        <v>50.7</v>
      </c>
    </row>
    <row r="522" spans="1:17">
      <c r="A522" t="s">
        <v>537</v>
      </c>
      <c r="F522">
        <v>44.1</v>
      </c>
      <c r="H522">
        <v>47.9</v>
      </c>
      <c r="I522">
        <v>51</v>
      </c>
      <c r="N522">
        <v>34</v>
      </c>
      <c r="O522">
        <v>41.5</v>
      </c>
      <c r="P522">
        <v>21.5</v>
      </c>
      <c r="Q522">
        <v>33.700000000000003</v>
      </c>
    </row>
    <row r="523" spans="1:17">
      <c r="A523" t="s">
        <v>538</v>
      </c>
      <c r="G523">
        <v>74.900000000000006</v>
      </c>
      <c r="H523">
        <v>49.5</v>
      </c>
      <c r="I523">
        <v>70.900000000000006</v>
      </c>
      <c r="O523">
        <v>57.3</v>
      </c>
      <c r="P523">
        <v>71.8</v>
      </c>
      <c r="Q523">
        <v>39.5</v>
      </c>
    </row>
    <row r="524" spans="1:17">
      <c r="A524" t="s">
        <v>539</v>
      </c>
      <c r="I524">
        <v>59.7</v>
      </c>
      <c r="O524">
        <v>50.2</v>
      </c>
    </row>
    <row r="525" spans="1:17">
      <c r="A525" t="s">
        <v>540</v>
      </c>
      <c r="F525">
        <v>89</v>
      </c>
      <c r="N525">
        <v>93.4</v>
      </c>
      <c r="P525">
        <v>28</v>
      </c>
      <c r="Q525">
        <v>43</v>
      </c>
    </row>
    <row r="526" spans="1:17">
      <c r="A526" t="s">
        <v>541</v>
      </c>
      <c r="F526">
        <v>90.1</v>
      </c>
      <c r="N526">
        <v>92.7</v>
      </c>
    </row>
    <row r="527" spans="1:17">
      <c r="A527" t="s">
        <v>542</v>
      </c>
      <c r="E527">
        <v>40.9</v>
      </c>
      <c r="F527">
        <v>75.400000000000006</v>
      </c>
      <c r="M527">
        <v>38.1</v>
      </c>
      <c r="N527">
        <v>63.9</v>
      </c>
    </row>
    <row r="528" spans="1:17">
      <c r="A528" t="s">
        <v>543</v>
      </c>
      <c r="E528">
        <v>48.7</v>
      </c>
      <c r="F528">
        <v>64.7</v>
      </c>
      <c r="M528">
        <v>45.2</v>
      </c>
      <c r="N528">
        <v>55.2</v>
      </c>
    </row>
    <row r="529" spans="1:17">
      <c r="A529" t="s">
        <v>544</v>
      </c>
      <c r="D529">
        <v>43.3</v>
      </c>
      <c r="E529">
        <v>40.299999999999997</v>
      </c>
      <c r="L529">
        <v>36.5</v>
      </c>
      <c r="M529">
        <v>36.4</v>
      </c>
      <c r="P529">
        <v>18.8</v>
      </c>
    </row>
    <row r="530" spans="1:17">
      <c r="A530" t="s">
        <v>545</v>
      </c>
      <c r="H530">
        <v>78.099999999999994</v>
      </c>
      <c r="I530">
        <v>61.7</v>
      </c>
      <c r="O530">
        <v>43.1</v>
      </c>
      <c r="Q530">
        <v>80.599999999999994</v>
      </c>
    </row>
    <row r="531" spans="1:17">
      <c r="A531" t="s">
        <v>546</v>
      </c>
      <c r="F531">
        <v>66.900000000000006</v>
      </c>
      <c r="G531">
        <v>100</v>
      </c>
      <c r="N531">
        <v>62.1</v>
      </c>
      <c r="P531">
        <v>100</v>
      </c>
    </row>
    <row r="532" spans="1:17">
      <c r="A532" t="s">
        <v>547</v>
      </c>
      <c r="E532">
        <v>46.7</v>
      </c>
      <c r="G532">
        <v>73.5</v>
      </c>
      <c r="H532">
        <v>98.5</v>
      </c>
      <c r="M532">
        <v>31.1</v>
      </c>
      <c r="O532">
        <v>30.2</v>
      </c>
      <c r="P532">
        <v>92</v>
      </c>
      <c r="Q532">
        <v>94.2</v>
      </c>
    </row>
    <row r="533" spans="1:17">
      <c r="A533" t="s">
        <v>548</v>
      </c>
      <c r="H533">
        <v>64.7</v>
      </c>
      <c r="O533">
        <v>28.9</v>
      </c>
      <c r="Q533">
        <v>66.400000000000006</v>
      </c>
    </row>
    <row r="534" spans="1:17">
      <c r="A534" t="s">
        <v>549</v>
      </c>
      <c r="F534">
        <v>64.599999999999994</v>
      </c>
      <c r="H534">
        <v>39.799999999999997</v>
      </c>
      <c r="M534">
        <v>32.4</v>
      </c>
      <c r="N534">
        <v>65.099999999999994</v>
      </c>
      <c r="Q534">
        <v>34.299999999999997</v>
      </c>
    </row>
    <row r="535" spans="1:17">
      <c r="A535" t="s">
        <v>550</v>
      </c>
      <c r="D535">
        <v>36.1</v>
      </c>
      <c r="E535">
        <v>67.8</v>
      </c>
      <c r="L535">
        <v>29.6</v>
      </c>
      <c r="M535">
        <v>67.8</v>
      </c>
    </row>
    <row r="536" spans="1:17">
      <c r="A536" t="s">
        <v>551</v>
      </c>
      <c r="D536">
        <v>42</v>
      </c>
      <c r="E536">
        <v>47.9</v>
      </c>
      <c r="L536">
        <v>39.299999999999997</v>
      </c>
      <c r="M536">
        <v>41.8</v>
      </c>
      <c r="N536">
        <v>28.8</v>
      </c>
    </row>
    <row r="537" spans="1:17">
      <c r="A537" t="s">
        <v>552</v>
      </c>
      <c r="E537">
        <v>49</v>
      </c>
      <c r="F537">
        <v>81.599999999999994</v>
      </c>
      <c r="M537">
        <v>47.7</v>
      </c>
      <c r="N537">
        <v>67.8</v>
      </c>
    </row>
    <row r="538" spans="1:17">
      <c r="A538" t="s">
        <v>553</v>
      </c>
      <c r="D538">
        <v>41.4</v>
      </c>
      <c r="L538">
        <v>33.4</v>
      </c>
    </row>
    <row r="539" spans="1:17">
      <c r="A539" t="s">
        <v>554</v>
      </c>
      <c r="D539">
        <v>49.8</v>
      </c>
      <c r="E539">
        <v>44.2</v>
      </c>
      <c r="L539">
        <v>40.6</v>
      </c>
      <c r="M539">
        <v>36.5</v>
      </c>
    </row>
    <row r="540" spans="1:17">
      <c r="A540" t="s">
        <v>555</v>
      </c>
      <c r="I540">
        <v>46.9</v>
      </c>
      <c r="O540">
        <v>40.700000000000003</v>
      </c>
    </row>
    <row r="541" spans="1:17">
      <c r="A541" t="s">
        <v>556</v>
      </c>
      <c r="D541">
        <v>38.200000000000003</v>
      </c>
      <c r="L541">
        <v>30.5</v>
      </c>
      <c r="O541">
        <v>29.6</v>
      </c>
    </row>
    <row r="542" spans="1:17">
      <c r="A542" t="s">
        <v>557</v>
      </c>
      <c r="D542">
        <v>35.6</v>
      </c>
      <c r="L542">
        <v>27.1</v>
      </c>
      <c r="P542">
        <v>22.2</v>
      </c>
    </row>
    <row r="543" spans="1:17">
      <c r="A543" t="s">
        <v>558</v>
      </c>
      <c r="D543">
        <v>40.700000000000003</v>
      </c>
      <c r="L543">
        <v>33.200000000000003</v>
      </c>
    </row>
    <row r="544" spans="1:17">
      <c r="A544" t="s">
        <v>559</v>
      </c>
      <c r="G544">
        <v>48.8</v>
      </c>
      <c r="H544">
        <v>52.5</v>
      </c>
      <c r="N544">
        <v>35.5</v>
      </c>
      <c r="O544">
        <v>23.3</v>
      </c>
      <c r="P544">
        <v>46.8</v>
      </c>
      <c r="Q544">
        <v>47.8</v>
      </c>
    </row>
    <row r="545" spans="1:17">
      <c r="A545" t="s">
        <v>560</v>
      </c>
      <c r="P545">
        <v>18.100000000000001</v>
      </c>
      <c r="Q545">
        <v>23.5</v>
      </c>
    </row>
    <row r="546" spans="1:17">
      <c r="A546" t="s">
        <v>561</v>
      </c>
      <c r="F546">
        <v>43.8</v>
      </c>
      <c r="I546">
        <v>44.2</v>
      </c>
      <c r="N546">
        <v>28.8</v>
      </c>
      <c r="O546">
        <v>38.700000000000003</v>
      </c>
    </row>
    <row r="547" spans="1:17">
      <c r="A547" t="s">
        <v>562</v>
      </c>
      <c r="I547">
        <v>63.2</v>
      </c>
      <c r="O547">
        <v>45.4</v>
      </c>
    </row>
    <row r="548" spans="1:17">
      <c r="A548" t="s">
        <v>563</v>
      </c>
      <c r="I548">
        <v>60.4</v>
      </c>
      <c r="O548">
        <v>43.9</v>
      </c>
      <c r="Q548">
        <v>26.3</v>
      </c>
    </row>
    <row r="549" spans="1:17">
      <c r="A549" t="s">
        <v>564</v>
      </c>
      <c r="F549">
        <v>41.7</v>
      </c>
      <c r="G549">
        <v>45.4</v>
      </c>
      <c r="N549">
        <v>26.2</v>
      </c>
      <c r="O549">
        <v>24.7</v>
      </c>
      <c r="P549">
        <v>44.2</v>
      </c>
    </row>
    <row r="550" spans="1:17">
      <c r="A550" t="s">
        <v>565</v>
      </c>
      <c r="H550">
        <v>42.7</v>
      </c>
      <c r="I550">
        <v>37.9</v>
      </c>
      <c r="O550">
        <v>31.5</v>
      </c>
      <c r="Q550">
        <v>37.299999999999997</v>
      </c>
    </row>
    <row r="551" spans="1:17">
      <c r="A551" t="s">
        <v>566</v>
      </c>
      <c r="D551">
        <v>37.9</v>
      </c>
      <c r="E551">
        <v>48.6</v>
      </c>
      <c r="L551">
        <v>31</v>
      </c>
      <c r="M551">
        <v>38.4</v>
      </c>
      <c r="P551">
        <v>38.299999999999997</v>
      </c>
    </row>
    <row r="552" spans="1:17">
      <c r="A552" t="s">
        <v>567</v>
      </c>
      <c r="G552">
        <v>37</v>
      </c>
      <c r="I552">
        <v>45.8</v>
      </c>
      <c r="O552">
        <v>38</v>
      </c>
    </row>
    <row r="553" spans="1:17">
      <c r="A553" t="s">
        <v>568</v>
      </c>
      <c r="G553">
        <v>58.2</v>
      </c>
      <c r="I553">
        <v>58.6</v>
      </c>
      <c r="O553">
        <v>53.3</v>
      </c>
      <c r="P553">
        <v>49.5</v>
      </c>
      <c r="Q553">
        <v>26.1</v>
      </c>
    </row>
    <row r="554" spans="1:17">
      <c r="A554" t="s">
        <v>569</v>
      </c>
      <c r="O554">
        <v>77.2</v>
      </c>
      <c r="P554">
        <v>31.8</v>
      </c>
      <c r="Q554">
        <v>52.5</v>
      </c>
    </row>
    <row r="555" spans="1:17">
      <c r="A555" t="s">
        <v>570</v>
      </c>
      <c r="F555">
        <v>52</v>
      </c>
      <c r="H555">
        <v>38.4</v>
      </c>
      <c r="N555">
        <v>43.9</v>
      </c>
      <c r="Q555">
        <v>42.5</v>
      </c>
    </row>
    <row r="556" spans="1:17">
      <c r="A556" t="s">
        <v>571</v>
      </c>
      <c r="E556">
        <v>39.5</v>
      </c>
      <c r="F556">
        <v>62.9</v>
      </c>
      <c r="M556">
        <v>34.9</v>
      </c>
      <c r="N556">
        <v>58.9</v>
      </c>
    </row>
    <row r="557" spans="1:17">
      <c r="A557" t="s">
        <v>572</v>
      </c>
      <c r="F557">
        <v>82.5</v>
      </c>
      <c r="N557">
        <v>76.599999999999994</v>
      </c>
      <c r="P557">
        <v>21.8</v>
      </c>
      <c r="Q557">
        <v>21.5</v>
      </c>
    </row>
    <row r="558" spans="1:17">
      <c r="A558" t="s">
        <v>573</v>
      </c>
      <c r="F558">
        <v>75.400000000000006</v>
      </c>
      <c r="G558">
        <v>99.2</v>
      </c>
      <c r="H558">
        <v>46.2</v>
      </c>
      <c r="N558">
        <v>46.4</v>
      </c>
      <c r="P558">
        <v>97.8</v>
      </c>
      <c r="Q558">
        <v>32</v>
      </c>
    </row>
    <row r="559" spans="1:17">
      <c r="A559" t="s">
        <v>574</v>
      </c>
      <c r="E559">
        <v>62.3</v>
      </c>
      <c r="G559">
        <v>100</v>
      </c>
      <c r="H559">
        <v>100</v>
      </c>
      <c r="M559">
        <v>46.3</v>
      </c>
      <c r="P559">
        <v>100</v>
      </c>
      <c r="Q559">
        <v>100</v>
      </c>
    </row>
    <row r="560" spans="1:17">
      <c r="A560" t="s">
        <v>575</v>
      </c>
      <c r="G560">
        <v>67</v>
      </c>
      <c r="H560">
        <v>91.4</v>
      </c>
      <c r="I560">
        <v>44.2</v>
      </c>
      <c r="O560">
        <v>38.1</v>
      </c>
      <c r="P560">
        <v>66.3</v>
      </c>
      <c r="Q560">
        <v>98.1</v>
      </c>
    </row>
    <row r="561" spans="1:17">
      <c r="A561" t="s">
        <v>576</v>
      </c>
      <c r="D561">
        <v>35.9</v>
      </c>
      <c r="L561">
        <v>37.4</v>
      </c>
    </row>
    <row r="562" spans="1:17">
      <c r="A562" t="s">
        <v>577</v>
      </c>
      <c r="F562">
        <v>44.5</v>
      </c>
      <c r="N562">
        <v>48.4</v>
      </c>
    </row>
    <row r="563" spans="1:17">
      <c r="A563" t="s">
        <v>578</v>
      </c>
      <c r="F563">
        <v>44.8</v>
      </c>
      <c r="N563">
        <v>35</v>
      </c>
      <c r="O563">
        <v>28.2</v>
      </c>
    </row>
    <row r="564" spans="1:17">
      <c r="A564" t="s">
        <v>579</v>
      </c>
      <c r="N564">
        <v>28</v>
      </c>
      <c r="O564">
        <v>29.2</v>
      </c>
      <c r="Q564">
        <v>42.2</v>
      </c>
    </row>
    <row r="565" spans="1:17">
      <c r="A565" t="s">
        <v>580</v>
      </c>
      <c r="F565">
        <v>70.900000000000006</v>
      </c>
      <c r="N565">
        <v>70.400000000000006</v>
      </c>
    </row>
    <row r="566" spans="1:17">
      <c r="A566" t="s">
        <v>581</v>
      </c>
      <c r="E566">
        <v>58.3</v>
      </c>
      <c r="G566">
        <v>49.6</v>
      </c>
      <c r="M566">
        <v>53.4</v>
      </c>
      <c r="P566">
        <v>57.2</v>
      </c>
    </row>
    <row r="567" spans="1:17">
      <c r="A567" t="s">
        <v>582</v>
      </c>
      <c r="G567">
        <v>54.4</v>
      </c>
      <c r="H567">
        <v>73.8</v>
      </c>
      <c r="N567">
        <v>27.8</v>
      </c>
      <c r="P567">
        <v>46.9</v>
      </c>
      <c r="Q567">
        <v>69.900000000000006</v>
      </c>
    </row>
    <row r="568" spans="1:17">
      <c r="A568" t="s">
        <v>583</v>
      </c>
      <c r="E568">
        <v>56.4</v>
      </c>
      <c r="M568">
        <v>51.8</v>
      </c>
    </row>
    <row r="569" spans="1:17">
      <c r="A569" t="s">
        <v>584</v>
      </c>
      <c r="G569">
        <v>73.900000000000006</v>
      </c>
      <c r="O569">
        <v>23.3</v>
      </c>
      <c r="P569">
        <v>73.900000000000006</v>
      </c>
      <c r="Q569">
        <v>21.6</v>
      </c>
    </row>
    <row r="570" spans="1:17">
      <c r="A570" t="s">
        <v>585</v>
      </c>
      <c r="F570">
        <v>57.3</v>
      </c>
      <c r="N570">
        <v>55.9</v>
      </c>
      <c r="O570">
        <v>22.1</v>
      </c>
    </row>
    <row r="571" spans="1:17">
      <c r="A571" t="s">
        <v>586</v>
      </c>
      <c r="F571">
        <v>86.7</v>
      </c>
      <c r="N571">
        <v>93</v>
      </c>
    </row>
    <row r="572" spans="1:17">
      <c r="A572" t="s">
        <v>587</v>
      </c>
      <c r="F572">
        <v>75.3</v>
      </c>
      <c r="N572">
        <v>74.3</v>
      </c>
    </row>
    <row r="573" spans="1:17">
      <c r="A573" t="s">
        <v>588</v>
      </c>
      <c r="F573">
        <v>62.4</v>
      </c>
      <c r="G573">
        <v>100</v>
      </c>
      <c r="N573">
        <v>67.599999999999994</v>
      </c>
      <c r="P573">
        <v>100</v>
      </c>
      <c r="Q573">
        <v>27.1</v>
      </c>
    </row>
    <row r="574" spans="1:17">
      <c r="A574" t="s">
        <v>589</v>
      </c>
      <c r="F574">
        <v>64.3</v>
      </c>
      <c r="N574">
        <v>70.900000000000006</v>
      </c>
      <c r="Q574">
        <v>22.4</v>
      </c>
    </row>
    <row r="575" spans="1:17">
      <c r="A575" t="s">
        <v>590</v>
      </c>
      <c r="H575">
        <v>59.2</v>
      </c>
      <c r="P575">
        <v>20.8</v>
      </c>
      <c r="Q575">
        <v>71.099999999999994</v>
      </c>
    </row>
    <row r="576" spans="1:17">
      <c r="A576" t="s">
        <v>591</v>
      </c>
      <c r="G576">
        <v>88.3</v>
      </c>
      <c r="P576">
        <v>88</v>
      </c>
      <c r="Q576">
        <v>24.1</v>
      </c>
    </row>
    <row r="577" spans="1:17">
      <c r="A577" t="s">
        <v>592</v>
      </c>
      <c r="G577">
        <v>90.9</v>
      </c>
      <c r="H577">
        <v>49.6</v>
      </c>
      <c r="O577">
        <v>27.8</v>
      </c>
      <c r="P577">
        <v>96.9</v>
      </c>
      <c r="Q577">
        <v>42.1</v>
      </c>
    </row>
    <row r="578" spans="1:17">
      <c r="A578" t="s">
        <v>593</v>
      </c>
      <c r="F578">
        <v>87.2</v>
      </c>
      <c r="N578">
        <v>85.4</v>
      </c>
    </row>
    <row r="579" spans="1:17">
      <c r="A579" t="s">
        <v>594</v>
      </c>
      <c r="F579">
        <v>52.5</v>
      </c>
      <c r="I579">
        <v>37.9</v>
      </c>
      <c r="N579">
        <v>35.5</v>
      </c>
      <c r="O579">
        <v>31.6</v>
      </c>
      <c r="P579">
        <v>26.6</v>
      </c>
    </row>
    <row r="580" spans="1:17">
      <c r="A580" t="s">
        <v>595</v>
      </c>
      <c r="F580">
        <v>77.900000000000006</v>
      </c>
      <c r="N580">
        <v>76.099999999999994</v>
      </c>
    </row>
    <row r="581" spans="1:17">
      <c r="A581" t="s">
        <v>596</v>
      </c>
      <c r="M581">
        <v>31.3</v>
      </c>
      <c r="O581">
        <v>23.9</v>
      </c>
      <c r="P581">
        <v>17.5</v>
      </c>
    </row>
    <row r="582" spans="1:17">
      <c r="A582" t="s">
        <v>597</v>
      </c>
      <c r="N582">
        <v>29</v>
      </c>
      <c r="O582">
        <v>28.7</v>
      </c>
    </row>
    <row r="583" spans="1:17">
      <c r="A583" t="s">
        <v>598</v>
      </c>
      <c r="I583">
        <v>66.099999999999994</v>
      </c>
      <c r="O583">
        <v>65.2</v>
      </c>
    </row>
    <row r="584" spans="1:17">
      <c r="A584" t="s">
        <v>599</v>
      </c>
      <c r="F584">
        <v>90</v>
      </c>
      <c r="N584">
        <v>89</v>
      </c>
    </row>
    <row r="585" spans="1:17">
      <c r="A585" t="s">
        <v>600</v>
      </c>
      <c r="I585">
        <v>54</v>
      </c>
      <c r="N585">
        <v>25.1</v>
      </c>
      <c r="O585">
        <v>46.6</v>
      </c>
    </row>
    <row r="586" spans="1:17">
      <c r="A586" t="s">
        <v>601</v>
      </c>
      <c r="F586">
        <v>64.7</v>
      </c>
      <c r="G586">
        <v>99</v>
      </c>
      <c r="N586">
        <v>57.7</v>
      </c>
      <c r="P586">
        <v>99.4</v>
      </c>
      <c r="Q586">
        <v>22.3</v>
      </c>
    </row>
    <row r="587" spans="1:17">
      <c r="A587" t="s">
        <v>602</v>
      </c>
      <c r="D587">
        <v>34.700000000000003</v>
      </c>
      <c r="Q587">
        <v>27.7</v>
      </c>
    </row>
    <row r="588" spans="1:17">
      <c r="A588" t="s">
        <v>603</v>
      </c>
      <c r="D588">
        <v>46</v>
      </c>
      <c r="E588">
        <v>50.2</v>
      </c>
      <c r="L588">
        <v>33.799999999999997</v>
      </c>
      <c r="M588">
        <v>42.3</v>
      </c>
    </row>
    <row r="589" spans="1:17">
      <c r="A589" t="s">
        <v>604</v>
      </c>
      <c r="L589">
        <v>29.4</v>
      </c>
      <c r="O589">
        <v>23.5</v>
      </c>
    </row>
    <row r="590" spans="1:17">
      <c r="A590" t="s">
        <v>605</v>
      </c>
      <c r="D590">
        <v>39.200000000000003</v>
      </c>
      <c r="L590">
        <v>35.4</v>
      </c>
    </row>
    <row r="591" spans="1:17">
      <c r="A591" t="s">
        <v>606</v>
      </c>
      <c r="D591">
        <v>46.4</v>
      </c>
      <c r="L591">
        <v>40.9</v>
      </c>
      <c r="M591">
        <v>32.799999999999997</v>
      </c>
      <c r="P591">
        <v>18</v>
      </c>
    </row>
    <row r="592" spans="1:17">
      <c r="A592" t="s">
        <v>607</v>
      </c>
      <c r="H592">
        <v>56.1</v>
      </c>
      <c r="I592">
        <v>39.5</v>
      </c>
      <c r="O592">
        <v>34.4</v>
      </c>
      <c r="P592">
        <v>23.7</v>
      </c>
      <c r="Q592">
        <v>55.5</v>
      </c>
    </row>
    <row r="593" spans="1:17">
      <c r="A593" t="s">
        <v>608</v>
      </c>
      <c r="H593">
        <v>44.2</v>
      </c>
      <c r="N593">
        <v>25.9</v>
      </c>
      <c r="O593">
        <v>21.6</v>
      </c>
      <c r="Q593">
        <v>34.5</v>
      </c>
    </row>
    <row r="594" spans="1:17">
      <c r="A594" t="s">
        <v>609</v>
      </c>
      <c r="I594">
        <v>87.9</v>
      </c>
      <c r="O594">
        <v>47.6</v>
      </c>
    </row>
    <row r="595" spans="1:17">
      <c r="A595" t="s">
        <v>610</v>
      </c>
      <c r="H595">
        <v>78.5</v>
      </c>
      <c r="P595">
        <v>42.7</v>
      </c>
      <c r="Q595">
        <v>67.7</v>
      </c>
    </row>
    <row r="596" spans="1:17">
      <c r="A596" t="s">
        <v>611</v>
      </c>
      <c r="G596">
        <v>59</v>
      </c>
      <c r="H596">
        <v>90.4</v>
      </c>
      <c r="O596">
        <v>23.1</v>
      </c>
      <c r="P596">
        <v>55.5</v>
      </c>
      <c r="Q596">
        <v>95</v>
      </c>
    </row>
    <row r="597" spans="1:17">
      <c r="A597" t="s">
        <v>612</v>
      </c>
      <c r="G597">
        <v>54.8</v>
      </c>
      <c r="H597">
        <v>70.5</v>
      </c>
      <c r="P597">
        <v>51.7</v>
      </c>
      <c r="Q597">
        <v>72.3</v>
      </c>
    </row>
    <row r="598" spans="1:17">
      <c r="A598" t="s">
        <v>613</v>
      </c>
      <c r="G598">
        <v>62.1</v>
      </c>
      <c r="H598">
        <v>54.8</v>
      </c>
      <c r="O598">
        <v>30.1</v>
      </c>
      <c r="P598">
        <v>61.8</v>
      </c>
      <c r="Q598">
        <v>59.3</v>
      </c>
    </row>
    <row r="599" spans="1:17">
      <c r="A599" t="s">
        <v>614</v>
      </c>
      <c r="I599">
        <v>53.8</v>
      </c>
      <c r="O599">
        <v>45.7</v>
      </c>
      <c r="P599">
        <v>20.2</v>
      </c>
    </row>
    <row r="600" spans="1:17">
      <c r="A600" t="s">
        <v>615</v>
      </c>
      <c r="G600">
        <v>80.3</v>
      </c>
      <c r="P600">
        <v>68.7</v>
      </c>
    </row>
    <row r="601" spans="1:17">
      <c r="A601" t="s">
        <v>616</v>
      </c>
      <c r="N601">
        <v>36.1</v>
      </c>
    </row>
    <row r="602" spans="1:17">
      <c r="A602" t="s">
        <v>617</v>
      </c>
      <c r="F602">
        <v>43.4</v>
      </c>
      <c r="H602">
        <v>42.4</v>
      </c>
      <c r="N602">
        <v>42.7</v>
      </c>
      <c r="O602">
        <v>24.2</v>
      </c>
      <c r="Q602">
        <v>56.2</v>
      </c>
    </row>
    <row r="603" spans="1:17">
      <c r="A603" t="s">
        <v>618</v>
      </c>
      <c r="O603">
        <v>27.3</v>
      </c>
    </row>
    <row r="604" spans="1:17">
      <c r="A604" t="s">
        <v>619</v>
      </c>
      <c r="F604">
        <v>69.400000000000006</v>
      </c>
      <c r="I604">
        <v>40.1</v>
      </c>
      <c r="N604">
        <v>40.799999999999997</v>
      </c>
      <c r="O604">
        <v>33.700000000000003</v>
      </c>
      <c r="P604">
        <v>21.6</v>
      </c>
    </row>
    <row r="605" spans="1:17">
      <c r="A605" t="s">
        <v>620</v>
      </c>
      <c r="I605">
        <v>47.2</v>
      </c>
      <c r="O605">
        <v>44.3</v>
      </c>
    </row>
    <row r="606" spans="1:17">
      <c r="A606" t="s">
        <v>621</v>
      </c>
      <c r="I606">
        <v>46.5</v>
      </c>
      <c r="O606">
        <v>37.6</v>
      </c>
    </row>
    <row r="607" spans="1:17">
      <c r="A607" t="s">
        <v>622</v>
      </c>
      <c r="G607">
        <v>96.2</v>
      </c>
      <c r="H607">
        <v>39</v>
      </c>
      <c r="O607">
        <v>21.9</v>
      </c>
      <c r="P607">
        <v>97.1</v>
      </c>
      <c r="Q607">
        <v>24</v>
      </c>
    </row>
    <row r="608" spans="1:17">
      <c r="A608" t="s">
        <v>623</v>
      </c>
      <c r="F608">
        <v>72.2</v>
      </c>
      <c r="N608">
        <v>66.8</v>
      </c>
      <c r="O608">
        <v>26.7</v>
      </c>
    </row>
    <row r="609" spans="1:17">
      <c r="A609" t="s">
        <v>624</v>
      </c>
      <c r="H609">
        <v>73.7</v>
      </c>
      <c r="I609">
        <v>47</v>
      </c>
      <c r="N609">
        <v>25.2</v>
      </c>
      <c r="O609">
        <v>35.5</v>
      </c>
      <c r="Q609">
        <v>74.3</v>
      </c>
    </row>
    <row r="610" spans="1:17">
      <c r="A610" t="s">
        <v>625</v>
      </c>
      <c r="G610">
        <v>44.3</v>
      </c>
      <c r="I610">
        <v>42</v>
      </c>
      <c r="O610">
        <v>34.700000000000003</v>
      </c>
      <c r="P610">
        <v>39.1</v>
      </c>
    </row>
    <row r="611" spans="1:17">
      <c r="A611" t="s">
        <v>626</v>
      </c>
      <c r="E611">
        <v>55.8</v>
      </c>
      <c r="H611">
        <v>52.4</v>
      </c>
      <c r="M611">
        <v>40.200000000000003</v>
      </c>
      <c r="Q611">
        <v>56.7</v>
      </c>
    </row>
    <row r="612" spans="1:17">
      <c r="A612" t="s">
        <v>627</v>
      </c>
      <c r="G612">
        <v>54.6</v>
      </c>
      <c r="I612">
        <v>66.400000000000006</v>
      </c>
      <c r="O612">
        <v>55.3</v>
      </c>
      <c r="P612">
        <v>41.8</v>
      </c>
    </row>
    <row r="613" spans="1:17">
      <c r="A613" t="s">
        <v>628</v>
      </c>
      <c r="E613">
        <v>41.7</v>
      </c>
      <c r="G613">
        <v>42.7</v>
      </c>
      <c r="H613">
        <v>83.4</v>
      </c>
      <c r="P613">
        <v>39</v>
      </c>
      <c r="Q613">
        <v>64.2</v>
      </c>
    </row>
    <row r="614" spans="1:17">
      <c r="A614" t="s">
        <v>629</v>
      </c>
      <c r="N614">
        <v>30.8</v>
      </c>
    </row>
    <row r="615" spans="1:17">
      <c r="A615" t="s">
        <v>630</v>
      </c>
      <c r="E615">
        <v>51.4</v>
      </c>
      <c r="M615">
        <v>47.1</v>
      </c>
    </row>
    <row r="616" spans="1:17">
      <c r="A616" t="s">
        <v>631</v>
      </c>
      <c r="E616">
        <v>51.8</v>
      </c>
      <c r="H616">
        <v>82.4</v>
      </c>
      <c r="M616">
        <v>36.1</v>
      </c>
      <c r="P616">
        <v>16.7</v>
      </c>
      <c r="Q616">
        <v>70.3</v>
      </c>
    </row>
    <row r="617" spans="1:17">
      <c r="A617" t="s">
        <v>632</v>
      </c>
      <c r="O617">
        <v>40.6</v>
      </c>
    </row>
    <row r="618" spans="1:17">
      <c r="A618" t="s">
        <v>633</v>
      </c>
      <c r="F618">
        <v>79.8</v>
      </c>
      <c r="N618">
        <v>86.7</v>
      </c>
    </row>
    <row r="619" spans="1:17">
      <c r="A619" t="s">
        <v>634</v>
      </c>
      <c r="F619">
        <v>59</v>
      </c>
      <c r="N619">
        <v>62.6</v>
      </c>
    </row>
    <row r="620" spans="1:17">
      <c r="A620" t="s">
        <v>635</v>
      </c>
      <c r="O620">
        <v>21.5</v>
      </c>
    </row>
    <row r="621" spans="1:17">
      <c r="A621" t="s">
        <v>636</v>
      </c>
      <c r="I621">
        <v>65.3</v>
      </c>
      <c r="O621">
        <v>58.7</v>
      </c>
    </row>
    <row r="622" spans="1:17">
      <c r="A622" t="s">
        <v>637</v>
      </c>
      <c r="G622">
        <v>96.8</v>
      </c>
      <c r="H622">
        <v>45.1</v>
      </c>
      <c r="N622">
        <v>27.3</v>
      </c>
      <c r="P622">
        <v>98.2</v>
      </c>
      <c r="Q622">
        <v>44.8</v>
      </c>
    </row>
    <row r="623" spans="1:17">
      <c r="A623" t="s">
        <v>638</v>
      </c>
      <c r="I623">
        <v>64.599999999999994</v>
      </c>
      <c r="O623">
        <v>49.7</v>
      </c>
    </row>
    <row r="624" spans="1:17">
      <c r="A624" t="s">
        <v>639</v>
      </c>
      <c r="F624">
        <v>50.8</v>
      </c>
      <c r="H624">
        <v>43.2</v>
      </c>
      <c r="N624">
        <v>43.4</v>
      </c>
      <c r="Q624">
        <v>43</v>
      </c>
    </row>
    <row r="625" spans="1:17">
      <c r="A625" t="s">
        <v>640</v>
      </c>
      <c r="E625">
        <v>45.9</v>
      </c>
      <c r="M625">
        <v>34.1</v>
      </c>
      <c r="O625">
        <v>23.8</v>
      </c>
    </row>
    <row r="626" spans="1:17">
      <c r="A626" t="s">
        <v>641</v>
      </c>
      <c r="F626">
        <v>100</v>
      </c>
      <c r="N626">
        <v>100</v>
      </c>
    </row>
    <row r="627" spans="1:17">
      <c r="A627" t="s">
        <v>642</v>
      </c>
      <c r="F627">
        <v>62.1</v>
      </c>
      <c r="N627">
        <v>65.900000000000006</v>
      </c>
    </row>
    <row r="628" spans="1:17">
      <c r="A628" t="s">
        <v>643</v>
      </c>
      <c r="F628">
        <v>64</v>
      </c>
      <c r="H628">
        <v>93.1</v>
      </c>
      <c r="N628">
        <v>53.8</v>
      </c>
      <c r="Q628">
        <v>96.4</v>
      </c>
    </row>
    <row r="629" spans="1:17">
      <c r="A629" t="s">
        <v>644</v>
      </c>
      <c r="F629">
        <v>67.400000000000006</v>
      </c>
      <c r="H629">
        <v>91.3</v>
      </c>
      <c r="N629">
        <v>57.9</v>
      </c>
      <c r="Q629">
        <v>84.7</v>
      </c>
    </row>
    <row r="630" spans="1:17">
      <c r="A630" t="s">
        <v>645</v>
      </c>
      <c r="D630">
        <v>32.6</v>
      </c>
      <c r="E630">
        <v>46.3</v>
      </c>
      <c r="L630">
        <v>28.2</v>
      </c>
      <c r="M630">
        <v>39.700000000000003</v>
      </c>
      <c r="P630">
        <v>22.9</v>
      </c>
    </row>
    <row r="631" spans="1:17">
      <c r="A631" t="s">
        <v>646</v>
      </c>
      <c r="N631">
        <v>29.4</v>
      </c>
      <c r="P631">
        <v>27.7</v>
      </c>
      <c r="Q631">
        <v>21.1</v>
      </c>
    </row>
    <row r="632" spans="1:17">
      <c r="A632" t="s">
        <v>647</v>
      </c>
      <c r="G632">
        <v>33</v>
      </c>
      <c r="N632">
        <v>26.7</v>
      </c>
      <c r="P632">
        <v>28.4</v>
      </c>
    </row>
    <row r="633" spans="1:17">
      <c r="A633" t="s">
        <v>648</v>
      </c>
      <c r="F633">
        <v>90.1</v>
      </c>
      <c r="N633">
        <v>81.2</v>
      </c>
    </row>
    <row r="634" spans="1:17">
      <c r="A634" t="s">
        <v>649</v>
      </c>
      <c r="H634">
        <v>93.8</v>
      </c>
      <c r="I634">
        <v>54</v>
      </c>
      <c r="O634">
        <v>43.3</v>
      </c>
      <c r="P634">
        <v>17.3</v>
      </c>
      <c r="Q634">
        <v>98.1</v>
      </c>
    </row>
    <row r="635" spans="1:17">
      <c r="A635" t="s">
        <v>650</v>
      </c>
      <c r="F635">
        <v>48.2</v>
      </c>
      <c r="M635">
        <v>32.9</v>
      </c>
      <c r="N635">
        <v>33.200000000000003</v>
      </c>
      <c r="P635">
        <v>22.1</v>
      </c>
      <c r="Q635">
        <v>26.5</v>
      </c>
    </row>
    <row r="636" spans="1:17">
      <c r="A636" t="s">
        <v>651</v>
      </c>
      <c r="N636">
        <v>28.1</v>
      </c>
      <c r="O636">
        <v>21.2</v>
      </c>
    </row>
    <row r="637" spans="1:17">
      <c r="A637" t="s">
        <v>652</v>
      </c>
      <c r="L637">
        <v>27.5</v>
      </c>
      <c r="M637">
        <v>31.5</v>
      </c>
    </row>
    <row r="638" spans="1:17">
      <c r="A638" t="s">
        <v>653</v>
      </c>
      <c r="E638">
        <v>76.3</v>
      </c>
      <c r="G638">
        <v>44.3</v>
      </c>
      <c r="M638">
        <v>76</v>
      </c>
      <c r="P638">
        <v>41.2</v>
      </c>
    </row>
    <row r="639" spans="1:17">
      <c r="A639" t="s">
        <v>654</v>
      </c>
      <c r="E639">
        <v>47.7</v>
      </c>
      <c r="M639">
        <v>43.9</v>
      </c>
    </row>
    <row r="640" spans="1:17">
      <c r="A640" t="s">
        <v>655</v>
      </c>
      <c r="H640">
        <v>68.599999999999994</v>
      </c>
      <c r="N640">
        <v>27.1</v>
      </c>
      <c r="P640">
        <v>21.7</v>
      </c>
      <c r="Q640">
        <v>74</v>
      </c>
    </row>
    <row r="641" spans="1:17">
      <c r="A641" t="s">
        <v>656</v>
      </c>
      <c r="D641">
        <v>39.799999999999997</v>
      </c>
      <c r="L641">
        <v>37.6</v>
      </c>
      <c r="M641">
        <v>31.8</v>
      </c>
    </row>
    <row r="642" spans="1:17">
      <c r="A642" t="s">
        <v>657</v>
      </c>
      <c r="D642">
        <v>32.6</v>
      </c>
      <c r="E642">
        <v>40</v>
      </c>
      <c r="L642">
        <v>27.5</v>
      </c>
      <c r="M642">
        <v>34.5</v>
      </c>
    </row>
    <row r="643" spans="1:17">
      <c r="A643" t="s">
        <v>658</v>
      </c>
      <c r="G643">
        <v>34.1</v>
      </c>
      <c r="M643">
        <v>30.8</v>
      </c>
      <c r="N643">
        <v>41.5</v>
      </c>
    </row>
    <row r="644" spans="1:17">
      <c r="A644" t="s">
        <v>659</v>
      </c>
      <c r="E644">
        <v>45.6</v>
      </c>
      <c r="M644">
        <v>42.1</v>
      </c>
      <c r="N644">
        <v>30</v>
      </c>
    </row>
    <row r="645" spans="1:17">
      <c r="A645" t="s">
        <v>660</v>
      </c>
      <c r="F645">
        <v>49.1</v>
      </c>
      <c r="H645">
        <v>44.2</v>
      </c>
      <c r="N645">
        <v>31</v>
      </c>
      <c r="P645">
        <v>63.6</v>
      </c>
    </row>
    <row r="646" spans="1:17">
      <c r="A646" t="s">
        <v>661</v>
      </c>
      <c r="F646">
        <v>62.4</v>
      </c>
      <c r="H646">
        <v>59.7</v>
      </c>
      <c r="N646">
        <v>52.4</v>
      </c>
      <c r="Q646">
        <v>40.799999999999997</v>
      </c>
    </row>
    <row r="647" spans="1:17">
      <c r="A647" t="s">
        <v>662</v>
      </c>
      <c r="F647">
        <v>89.8</v>
      </c>
      <c r="N647">
        <v>80.3</v>
      </c>
      <c r="P647">
        <v>61.6</v>
      </c>
    </row>
    <row r="648" spans="1:17">
      <c r="A648" t="s">
        <v>663</v>
      </c>
      <c r="I648">
        <v>60.5</v>
      </c>
      <c r="O648">
        <v>44.2</v>
      </c>
    </row>
    <row r="649" spans="1:17">
      <c r="A649" t="s">
        <v>664</v>
      </c>
      <c r="P649">
        <v>85.1</v>
      </c>
      <c r="Q649">
        <v>69.8</v>
      </c>
    </row>
    <row r="650" spans="1:17">
      <c r="A650" t="s">
        <v>665</v>
      </c>
      <c r="I650">
        <v>43.9</v>
      </c>
      <c r="O650">
        <v>38.4</v>
      </c>
    </row>
    <row r="651" spans="1:17">
      <c r="A651" t="s">
        <v>666</v>
      </c>
      <c r="O651">
        <v>28</v>
      </c>
    </row>
    <row r="652" spans="1:17">
      <c r="A652" t="s">
        <v>667</v>
      </c>
      <c r="H652">
        <v>52.5</v>
      </c>
      <c r="N652">
        <v>25</v>
      </c>
      <c r="Q652">
        <v>53.6</v>
      </c>
    </row>
    <row r="653" spans="1:17">
      <c r="A653" t="s">
        <v>668</v>
      </c>
      <c r="G653">
        <v>61.5</v>
      </c>
      <c r="N653">
        <v>28.6</v>
      </c>
      <c r="P653">
        <v>61.2</v>
      </c>
    </row>
    <row r="654" spans="1:17">
      <c r="A654" t="s">
        <v>669</v>
      </c>
      <c r="E654">
        <v>53.8</v>
      </c>
      <c r="G654">
        <v>32.5</v>
      </c>
      <c r="H654">
        <v>49.9</v>
      </c>
      <c r="M654">
        <v>37.5</v>
      </c>
      <c r="P654">
        <v>34.200000000000003</v>
      </c>
      <c r="Q654">
        <v>53.4</v>
      </c>
    </row>
    <row r="655" spans="1:17">
      <c r="A655" t="s">
        <v>670</v>
      </c>
      <c r="I655">
        <v>45.4</v>
      </c>
      <c r="O655">
        <v>38.799999999999997</v>
      </c>
    </row>
    <row r="656" spans="1:17">
      <c r="A656" t="s">
        <v>671</v>
      </c>
      <c r="F656">
        <v>55.5</v>
      </c>
      <c r="I656">
        <v>37</v>
      </c>
      <c r="N656">
        <v>51.9</v>
      </c>
      <c r="O656">
        <v>30.8</v>
      </c>
    </row>
    <row r="657" spans="1:17">
      <c r="A657" t="s">
        <v>672</v>
      </c>
      <c r="I657">
        <v>60.5</v>
      </c>
      <c r="O657">
        <v>47.3</v>
      </c>
    </row>
    <row r="658" spans="1:17">
      <c r="A658" t="s">
        <v>673</v>
      </c>
      <c r="G658">
        <v>66.599999999999994</v>
      </c>
      <c r="H658">
        <v>80.5</v>
      </c>
      <c r="P658">
        <v>66.599999999999994</v>
      </c>
      <c r="Q658">
        <v>82.6</v>
      </c>
    </row>
    <row r="659" spans="1:17">
      <c r="A659" t="s">
        <v>674</v>
      </c>
      <c r="F659">
        <v>42.5</v>
      </c>
      <c r="N659">
        <v>33.9</v>
      </c>
    </row>
    <row r="660" spans="1:17">
      <c r="A660" t="s">
        <v>675</v>
      </c>
      <c r="G660">
        <v>100</v>
      </c>
      <c r="H660">
        <v>100</v>
      </c>
      <c r="P660">
        <v>100</v>
      </c>
      <c r="Q660">
        <v>100</v>
      </c>
    </row>
    <row r="661" spans="1:17">
      <c r="A661" t="s">
        <v>676</v>
      </c>
      <c r="F661">
        <v>74.599999999999994</v>
      </c>
      <c r="N661">
        <v>57.8</v>
      </c>
    </row>
    <row r="662" spans="1:17">
      <c r="A662" t="s">
        <v>677</v>
      </c>
      <c r="H662">
        <v>78.7</v>
      </c>
      <c r="I662">
        <v>43.2</v>
      </c>
      <c r="O662">
        <v>25</v>
      </c>
      <c r="Q662">
        <v>93.2</v>
      </c>
    </row>
    <row r="663" spans="1:17">
      <c r="A663" t="s">
        <v>678</v>
      </c>
      <c r="F663">
        <v>99.9</v>
      </c>
      <c r="N663">
        <v>99.6</v>
      </c>
    </row>
    <row r="664" spans="1:17">
      <c r="A664" t="s">
        <v>679</v>
      </c>
      <c r="F664">
        <v>63.5</v>
      </c>
      <c r="N664">
        <v>55.5</v>
      </c>
    </row>
    <row r="665" spans="1:17">
      <c r="A665" t="s">
        <v>680</v>
      </c>
      <c r="N665">
        <v>25</v>
      </c>
    </row>
    <row r="666" spans="1:17">
      <c r="A666" t="s">
        <v>681</v>
      </c>
      <c r="E666">
        <v>48.9</v>
      </c>
      <c r="M666">
        <v>40.299999999999997</v>
      </c>
      <c r="O666">
        <v>23.9</v>
      </c>
    </row>
    <row r="667" spans="1:17">
      <c r="A667" t="s">
        <v>682</v>
      </c>
      <c r="N667">
        <v>34.6</v>
      </c>
      <c r="P667">
        <v>98.3</v>
      </c>
      <c r="Q667">
        <v>86.1</v>
      </c>
    </row>
    <row r="668" spans="1:17">
      <c r="A668" t="s">
        <v>683</v>
      </c>
      <c r="F668">
        <v>50.8</v>
      </c>
      <c r="N668">
        <v>47</v>
      </c>
    </row>
    <row r="669" spans="1:17">
      <c r="A669" t="s">
        <v>684</v>
      </c>
      <c r="N669">
        <v>28.5</v>
      </c>
    </row>
    <row r="670" spans="1:17">
      <c r="A670" t="s">
        <v>685</v>
      </c>
      <c r="I670">
        <v>49.9</v>
      </c>
      <c r="O670">
        <v>38.200000000000003</v>
      </c>
    </row>
    <row r="671" spans="1:17">
      <c r="A671" t="s">
        <v>686</v>
      </c>
      <c r="F671">
        <v>55.8</v>
      </c>
      <c r="N671">
        <v>37.200000000000003</v>
      </c>
      <c r="Q671">
        <v>22.4</v>
      </c>
    </row>
    <row r="672" spans="1:17">
      <c r="A672" t="s">
        <v>687</v>
      </c>
      <c r="F672">
        <v>75.599999999999994</v>
      </c>
      <c r="N672">
        <v>77.2</v>
      </c>
      <c r="Q672">
        <v>37.700000000000003</v>
      </c>
    </row>
    <row r="673" spans="1:17">
      <c r="A673" t="s">
        <v>688</v>
      </c>
      <c r="F673">
        <v>43.1</v>
      </c>
      <c r="N673">
        <v>25.2</v>
      </c>
    </row>
    <row r="674" spans="1:17">
      <c r="A674" t="s">
        <v>689</v>
      </c>
    </row>
    <row r="675" spans="1:17">
      <c r="A675" t="s">
        <v>690</v>
      </c>
      <c r="I675">
        <v>37.700000000000003</v>
      </c>
      <c r="O675">
        <v>31.2</v>
      </c>
    </row>
    <row r="676" spans="1:17">
      <c r="A676" t="s">
        <v>691</v>
      </c>
    </row>
    <row r="677" spans="1:17">
      <c r="A677" t="s">
        <v>692</v>
      </c>
      <c r="F677">
        <v>67.599999999999994</v>
      </c>
      <c r="N677">
        <v>71.400000000000006</v>
      </c>
    </row>
    <row r="678" spans="1:17">
      <c r="A678" t="s">
        <v>693</v>
      </c>
      <c r="P678">
        <v>21.6</v>
      </c>
    </row>
    <row r="679" spans="1:17">
      <c r="A679" t="s">
        <v>694</v>
      </c>
      <c r="D679">
        <v>34.4</v>
      </c>
      <c r="L679">
        <v>29.7</v>
      </c>
    </row>
    <row r="680" spans="1:17">
      <c r="A680" t="s">
        <v>695</v>
      </c>
      <c r="F680">
        <v>46.5</v>
      </c>
      <c r="G680">
        <v>58.5</v>
      </c>
      <c r="H680">
        <v>39.9</v>
      </c>
      <c r="N680">
        <v>38.700000000000003</v>
      </c>
      <c r="P680">
        <v>61.2</v>
      </c>
      <c r="Q680">
        <v>35.9</v>
      </c>
    </row>
    <row r="681" spans="1:17">
      <c r="A681" t="s">
        <v>696</v>
      </c>
      <c r="G681">
        <v>100</v>
      </c>
      <c r="P681">
        <v>99.7</v>
      </c>
    </row>
    <row r="682" spans="1:17">
      <c r="A682" t="s">
        <v>697</v>
      </c>
      <c r="E682">
        <v>43.3</v>
      </c>
      <c r="G682">
        <v>69</v>
      </c>
      <c r="H682">
        <v>64.099999999999994</v>
      </c>
      <c r="P682">
        <v>89.3</v>
      </c>
      <c r="Q682">
        <v>59.6</v>
      </c>
    </row>
    <row r="683" spans="1:17">
      <c r="A683" t="s">
        <v>698</v>
      </c>
      <c r="G683">
        <v>64.3</v>
      </c>
      <c r="H683">
        <v>97.3</v>
      </c>
      <c r="P683">
        <v>66.2</v>
      </c>
      <c r="Q683">
        <v>98.5</v>
      </c>
    </row>
    <row r="684" spans="1:17">
      <c r="A684" t="s">
        <v>699</v>
      </c>
      <c r="F684">
        <v>44.1</v>
      </c>
      <c r="N684">
        <v>32.200000000000003</v>
      </c>
    </row>
    <row r="685" spans="1:17">
      <c r="A685" t="s">
        <v>700</v>
      </c>
      <c r="G685">
        <v>84.3</v>
      </c>
      <c r="H685">
        <v>99.6</v>
      </c>
      <c r="P685">
        <v>83.5</v>
      </c>
      <c r="Q685">
        <v>93.7</v>
      </c>
    </row>
    <row r="686" spans="1:17">
      <c r="A686" t="s">
        <v>701</v>
      </c>
    </row>
    <row r="687" spans="1:17">
      <c r="A687" t="s">
        <v>702</v>
      </c>
      <c r="F687">
        <v>46.5</v>
      </c>
      <c r="N687">
        <v>50.3</v>
      </c>
    </row>
    <row r="688" spans="1:17">
      <c r="A688" t="s">
        <v>703</v>
      </c>
      <c r="F688">
        <v>56.2</v>
      </c>
      <c r="N688">
        <v>49.4</v>
      </c>
      <c r="O688">
        <v>22.1</v>
      </c>
    </row>
    <row r="689" spans="1:17">
      <c r="A689" t="s">
        <v>704</v>
      </c>
      <c r="I689">
        <v>55.4</v>
      </c>
      <c r="O689">
        <v>48.3</v>
      </c>
    </row>
    <row r="690" spans="1:17">
      <c r="A690" t="s">
        <v>705</v>
      </c>
      <c r="I690">
        <v>38.4</v>
      </c>
      <c r="O690">
        <v>30.1</v>
      </c>
    </row>
    <row r="691" spans="1:17">
      <c r="A691" t="s">
        <v>706</v>
      </c>
      <c r="E691">
        <v>50.8</v>
      </c>
      <c r="F691">
        <v>55.2</v>
      </c>
      <c r="M691">
        <v>46.5</v>
      </c>
      <c r="N691">
        <v>42.8</v>
      </c>
      <c r="P691">
        <v>23.1</v>
      </c>
    </row>
    <row r="692" spans="1:17">
      <c r="A692" t="s">
        <v>707</v>
      </c>
    </row>
    <row r="693" spans="1:17">
      <c r="A693" t="s">
        <v>708</v>
      </c>
      <c r="F693">
        <v>48.3</v>
      </c>
      <c r="N693">
        <v>29.8</v>
      </c>
    </row>
    <row r="694" spans="1:17">
      <c r="A694" t="s">
        <v>709</v>
      </c>
      <c r="N694">
        <v>28.4</v>
      </c>
    </row>
    <row r="695" spans="1:17">
      <c r="A695" t="s">
        <v>710</v>
      </c>
      <c r="G695">
        <v>37.799999999999997</v>
      </c>
      <c r="M695">
        <v>36.700000000000003</v>
      </c>
      <c r="P695">
        <v>18.100000000000001</v>
      </c>
    </row>
    <row r="696" spans="1:17">
      <c r="A696" t="s">
        <v>711</v>
      </c>
      <c r="E696">
        <v>56.1</v>
      </c>
      <c r="M696">
        <v>51.3</v>
      </c>
    </row>
    <row r="697" spans="1:17">
      <c r="A697" t="s">
        <v>712</v>
      </c>
      <c r="F697">
        <v>77.7</v>
      </c>
      <c r="N697">
        <v>50.4</v>
      </c>
    </row>
    <row r="698" spans="1:17">
      <c r="A698" t="s">
        <v>713</v>
      </c>
      <c r="E698">
        <v>45.7</v>
      </c>
      <c r="M698">
        <v>45.6</v>
      </c>
    </row>
    <row r="699" spans="1:17">
      <c r="A699" t="s">
        <v>714</v>
      </c>
      <c r="N699">
        <v>30.8</v>
      </c>
    </row>
    <row r="700" spans="1:17">
      <c r="A700" t="s">
        <v>715</v>
      </c>
      <c r="F700">
        <v>66.400000000000006</v>
      </c>
      <c r="N700">
        <v>44.9</v>
      </c>
    </row>
    <row r="701" spans="1:17">
      <c r="A701" t="s">
        <v>716</v>
      </c>
      <c r="N701">
        <v>37.799999999999997</v>
      </c>
    </row>
    <row r="702" spans="1:17">
      <c r="A702" t="s">
        <v>717</v>
      </c>
    </row>
    <row r="703" spans="1:17">
      <c r="A703" t="s">
        <v>718</v>
      </c>
      <c r="H703">
        <v>51</v>
      </c>
      <c r="Q703">
        <v>42.1</v>
      </c>
    </row>
    <row r="704" spans="1:17">
      <c r="A704" t="s">
        <v>719</v>
      </c>
      <c r="Q704">
        <v>24.4</v>
      </c>
    </row>
    <row r="705" spans="1:17">
      <c r="A705" t="s">
        <v>720</v>
      </c>
      <c r="F705">
        <v>57.6</v>
      </c>
      <c r="N705">
        <v>49.2</v>
      </c>
    </row>
    <row r="706" spans="1:17">
      <c r="A706" t="s">
        <v>721</v>
      </c>
      <c r="E706">
        <v>54.7</v>
      </c>
      <c r="M706">
        <v>39</v>
      </c>
    </row>
    <row r="707" spans="1:17">
      <c r="A707" t="s">
        <v>722</v>
      </c>
      <c r="F707">
        <v>51.2</v>
      </c>
      <c r="N707">
        <v>34.1</v>
      </c>
      <c r="Q707">
        <v>27.4</v>
      </c>
    </row>
    <row r="708" spans="1:17">
      <c r="A708" t="s">
        <v>723</v>
      </c>
      <c r="G708">
        <v>100</v>
      </c>
      <c r="H708">
        <v>94.2</v>
      </c>
      <c r="O708">
        <v>23</v>
      </c>
      <c r="P708">
        <v>100</v>
      </c>
      <c r="Q708">
        <v>96.8</v>
      </c>
    </row>
    <row r="709" spans="1:17">
      <c r="A709" t="s">
        <v>724</v>
      </c>
      <c r="I709">
        <v>36.799999999999997</v>
      </c>
      <c r="O709">
        <v>25.3</v>
      </c>
    </row>
    <row r="710" spans="1:17">
      <c r="A710" t="s">
        <v>725</v>
      </c>
      <c r="G710">
        <v>52.8</v>
      </c>
      <c r="H710">
        <v>42</v>
      </c>
      <c r="I710">
        <v>40.299999999999997</v>
      </c>
      <c r="O710">
        <v>32.700000000000003</v>
      </c>
      <c r="P710">
        <v>56</v>
      </c>
      <c r="Q710">
        <v>34</v>
      </c>
    </row>
    <row r="711" spans="1:17">
      <c r="A711" t="s">
        <v>726</v>
      </c>
      <c r="H711">
        <v>72.099999999999994</v>
      </c>
      <c r="P711">
        <v>23.1</v>
      </c>
      <c r="Q711">
        <v>83.2</v>
      </c>
    </row>
    <row r="712" spans="1:17">
      <c r="A712" t="s">
        <v>727</v>
      </c>
      <c r="F712">
        <v>63.5</v>
      </c>
      <c r="N712">
        <v>66.2</v>
      </c>
      <c r="O712">
        <v>25.4</v>
      </c>
    </row>
    <row r="713" spans="1:17">
      <c r="A713" t="s">
        <v>728</v>
      </c>
      <c r="O713">
        <v>23.3</v>
      </c>
      <c r="P713">
        <v>79.8</v>
      </c>
      <c r="Q713">
        <v>37.200000000000003</v>
      </c>
    </row>
    <row r="714" spans="1:17">
      <c r="A714" t="s">
        <v>729</v>
      </c>
      <c r="H714">
        <v>37.5</v>
      </c>
      <c r="I714">
        <v>77.7</v>
      </c>
      <c r="O714">
        <v>70.900000000000006</v>
      </c>
      <c r="Q714">
        <v>32.9</v>
      </c>
    </row>
    <row r="715" spans="1:17">
      <c r="A715" t="s">
        <v>730</v>
      </c>
      <c r="F715">
        <v>46.9</v>
      </c>
      <c r="N715">
        <v>37.5</v>
      </c>
      <c r="O715">
        <v>27.8</v>
      </c>
    </row>
    <row r="716" spans="1:17">
      <c r="A716" t="s">
        <v>731</v>
      </c>
      <c r="F716">
        <v>56.5</v>
      </c>
      <c r="N716">
        <v>48.3</v>
      </c>
    </row>
    <row r="717" spans="1:17">
      <c r="A717" t="s">
        <v>732</v>
      </c>
      <c r="E717">
        <v>55.9</v>
      </c>
      <c r="M717">
        <v>49.7</v>
      </c>
    </row>
    <row r="718" spans="1:17">
      <c r="A718" t="s">
        <v>733</v>
      </c>
      <c r="N718">
        <v>30.7</v>
      </c>
    </row>
    <row r="719" spans="1:17">
      <c r="A719" t="s">
        <v>734</v>
      </c>
      <c r="G719">
        <v>100</v>
      </c>
      <c r="H719">
        <v>100</v>
      </c>
      <c r="P719">
        <v>100</v>
      </c>
      <c r="Q719">
        <v>100</v>
      </c>
    </row>
    <row r="720" spans="1:17">
      <c r="A720" t="s">
        <v>735</v>
      </c>
      <c r="E720">
        <v>55.2</v>
      </c>
      <c r="M720">
        <v>41.5</v>
      </c>
    </row>
    <row r="721" spans="1:17">
      <c r="A721" t="s">
        <v>736</v>
      </c>
    </row>
    <row r="722" spans="1:17">
      <c r="A722" t="s">
        <v>737</v>
      </c>
      <c r="H722">
        <v>62.6</v>
      </c>
      <c r="Q722">
        <v>67</v>
      </c>
    </row>
    <row r="723" spans="1:17">
      <c r="A723" t="s">
        <v>738</v>
      </c>
      <c r="E723">
        <v>40.799999999999997</v>
      </c>
      <c r="M723">
        <v>34.4</v>
      </c>
    </row>
    <row r="724" spans="1:17">
      <c r="A724" t="s">
        <v>739</v>
      </c>
    </row>
    <row r="725" spans="1:17">
      <c r="A725" t="s">
        <v>740</v>
      </c>
      <c r="G725">
        <v>80.900000000000006</v>
      </c>
      <c r="H725">
        <v>67.7</v>
      </c>
      <c r="P725">
        <v>86.2</v>
      </c>
      <c r="Q725">
        <v>64.3</v>
      </c>
    </row>
    <row r="726" spans="1:17">
      <c r="A726" t="s">
        <v>741</v>
      </c>
    </row>
    <row r="727" spans="1:17">
      <c r="A727" t="s">
        <v>742</v>
      </c>
    </row>
    <row r="728" spans="1:17">
      <c r="A728" t="s">
        <v>743</v>
      </c>
      <c r="E728">
        <v>52.8</v>
      </c>
      <c r="M728">
        <v>39.700000000000003</v>
      </c>
    </row>
    <row r="729" spans="1:17">
      <c r="A729" t="s">
        <v>744</v>
      </c>
      <c r="I729">
        <v>38</v>
      </c>
      <c r="O729">
        <v>27.2</v>
      </c>
    </row>
    <row r="730" spans="1:17">
      <c r="A730" t="s">
        <v>745</v>
      </c>
    </row>
    <row r="731" spans="1:17">
      <c r="A731" t="s">
        <v>746</v>
      </c>
    </row>
    <row r="732" spans="1:17">
      <c r="A732" t="s">
        <v>747</v>
      </c>
      <c r="N732">
        <v>30.5</v>
      </c>
    </row>
    <row r="733" spans="1:17">
      <c r="A733" t="s">
        <v>748</v>
      </c>
      <c r="O733">
        <v>23.7</v>
      </c>
    </row>
    <row r="734" spans="1:17">
      <c r="A734" t="s">
        <v>749</v>
      </c>
    </row>
    <row r="735" spans="1:17">
      <c r="A735" t="s">
        <v>750</v>
      </c>
    </row>
    <row r="736" spans="1:17">
      <c r="A736" t="s">
        <v>751</v>
      </c>
      <c r="F736">
        <v>51.6</v>
      </c>
      <c r="N736">
        <v>38.299999999999997</v>
      </c>
    </row>
    <row r="737" spans="1:17">
      <c r="A737" t="s">
        <v>752</v>
      </c>
    </row>
    <row r="738" spans="1:17">
      <c r="A738" t="s">
        <v>753</v>
      </c>
      <c r="H738">
        <v>48.2</v>
      </c>
      <c r="I738">
        <v>37.6</v>
      </c>
      <c r="O738">
        <v>27.8</v>
      </c>
      <c r="Q738">
        <v>42.8</v>
      </c>
    </row>
    <row r="739" spans="1:17">
      <c r="A739" t="s">
        <v>754</v>
      </c>
    </row>
    <row r="740" spans="1:17">
      <c r="A740" t="s">
        <v>755</v>
      </c>
      <c r="M740">
        <v>40.299999999999997</v>
      </c>
    </row>
    <row r="741" spans="1:17">
      <c r="A741" t="s">
        <v>756</v>
      </c>
      <c r="G741">
        <v>52.7</v>
      </c>
      <c r="H741">
        <v>53</v>
      </c>
      <c r="P741">
        <v>44</v>
      </c>
      <c r="Q741">
        <v>27.8</v>
      </c>
    </row>
    <row r="742" spans="1:17">
      <c r="A742" t="s">
        <v>757</v>
      </c>
      <c r="E742">
        <v>65</v>
      </c>
      <c r="H742">
        <v>38.700000000000003</v>
      </c>
      <c r="M742">
        <v>49.5</v>
      </c>
      <c r="Q742">
        <v>39.200000000000003</v>
      </c>
    </row>
    <row r="743" spans="1:17">
      <c r="A743" t="s">
        <v>758</v>
      </c>
      <c r="G743">
        <v>51.7</v>
      </c>
      <c r="H743">
        <v>99</v>
      </c>
      <c r="P743">
        <v>63.7</v>
      </c>
      <c r="Q743">
        <v>99.8</v>
      </c>
    </row>
    <row r="744" spans="1:17">
      <c r="A744" t="s">
        <v>759</v>
      </c>
    </row>
    <row r="745" spans="1:17">
      <c r="A745" t="s">
        <v>760</v>
      </c>
      <c r="F745">
        <v>54.8</v>
      </c>
      <c r="N745">
        <v>54.8</v>
      </c>
    </row>
    <row r="746" spans="1:17">
      <c r="A746" t="s">
        <v>761</v>
      </c>
      <c r="E746">
        <v>51.1</v>
      </c>
      <c r="M746">
        <v>42.7</v>
      </c>
    </row>
    <row r="747" spans="1:17">
      <c r="A747" t="s">
        <v>762</v>
      </c>
    </row>
    <row r="748" spans="1:17">
      <c r="A748" t="s">
        <v>763</v>
      </c>
      <c r="N748">
        <v>44.5</v>
      </c>
    </row>
    <row r="749" spans="1:17">
      <c r="A749" t="s">
        <v>764</v>
      </c>
      <c r="P749">
        <v>21.2</v>
      </c>
    </row>
    <row r="750" spans="1:17">
      <c r="A750" t="s">
        <v>765</v>
      </c>
      <c r="F750">
        <v>54.4</v>
      </c>
      <c r="N750">
        <v>56.2</v>
      </c>
    </row>
    <row r="751" spans="1:17">
      <c r="A751" t="s">
        <v>766</v>
      </c>
      <c r="G751">
        <v>53.3</v>
      </c>
      <c r="H751">
        <v>71.8</v>
      </c>
      <c r="P751">
        <v>50.6</v>
      </c>
      <c r="Q751">
        <v>53.6</v>
      </c>
    </row>
    <row r="752" spans="1:17">
      <c r="A752" t="s">
        <v>767</v>
      </c>
      <c r="N752">
        <v>26.1</v>
      </c>
      <c r="Q752">
        <v>35.1</v>
      </c>
    </row>
    <row r="753" spans="1:17">
      <c r="A753" t="s">
        <v>768</v>
      </c>
    </row>
    <row r="754" spans="1:17">
      <c r="A754" t="s">
        <v>769</v>
      </c>
      <c r="F754">
        <v>77.099999999999994</v>
      </c>
      <c r="N754">
        <v>68.400000000000006</v>
      </c>
    </row>
    <row r="755" spans="1:17">
      <c r="A755" t="s">
        <v>770</v>
      </c>
      <c r="F755">
        <v>62.4</v>
      </c>
      <c r="N755">
        <v>47.3</v>
      </c>
      <c r="P755">
        <v>17.2</v>
      </c>
    </row>
    <row r="756" spans="1:17">
      <c r="A756" t="s">
        <v>771</v>
      </c>
      <c r="F756">
        <v>79.8</v>
      </c>
      <c r="N756">
        <v>76.8</v>
      </c>
    </row>
    <row r="757" spans="1:17">
      <c r="A757" t="s">
        <v>772</v>
      </c>
    </row>
    <row r="758" spans="1:17">
      <c r="A758" t="s">
        <v>773</v>
      </c>
      <c r="F758">
        <v>68</v>
      </c>
      <c r="N758">
        <v>72.599999999999994</v>
      </c>
    </row>
    <row r="759" spans="1:17">
      <c r="A759" t="s">
        <v>774</v>
      </c>
      <c r="O759">
        <v>21.3</v>
      </c>
    </row>
    <row r="760" spans="1:17">
      <c r="A760" t="s">
        <v>775</v>
      </c>
      <c r="F760">
        <v>49.7</v>
      </c>
      <c r="N760">
        <v>37</v>
      </c>
    </row>
    <row r="761" spans="1:17">
      <c r="A761" t="s">
        <v>776</v>
      </c>
      <c r="F761">
        <v>46.5</v>
      </c>
      <c r="N761">
        <v>42.8</v>
      </c>
    </row>
    <row r="762" spans="1:17">
      <c r="A762" t="s">
        <v>777</v>
      </c>
      <c r="G762">
        <v>75.7</v>
      </c>
      <c r="N762">
        <v>35.700000000000003</v>
      </c>
      <c r="P762">
        <v>56.6</v>
      </c>
    </row>
    <row r="763" spans="1:17">
      <c r="A763" t="s">
        <v>778</v>
      </c>
      <c r="O763">
        <v>30.9</v>
      </c>
      <c r="P763">
        <v>22</v>
      </c>
      <c r="Q763">
        <v>21.3</v>
      </c>
    </row>
    <row r="764" spans="1:17">
      <c r="A764" t="s">
        <v>779</v>
      </c>
    </row>
    <row r="765" spans="1:17">
      <c r="A765" t="s">
        <v>780</v>
      </c>
    </row>
    <row r="766" spans="1:17">
      <c r="A766" t="s">
        <v>781</v>
      </c>
      <c r="N766">
        <v>34.6</v>
      </c>
    </row>
    <row r="767" spans="1:17">
      <c r="A767" t="s">
        <v>782</v>
      </c>
      <c r="G767">
        <v>51.9</v>
      </c>
      <c r="H767">
        <v>39.4</v>
      </c>
      <c r="P767">
        <v>63</v>
      </c>
      <c r="Q767">
        <v>35.5</v>
      </c>
    </row>
    <row r="768" spans="1:17">
      <c r="A768" t="s">
        <v>783</v>
      </c>
      <c r="E768">
        <v>50.4</v>
      </c>
      <c r="M768">
        <v>42.9</v>
      </c>
    </row>
    <row r="769" spans="1:17">
      <c r="A769" t="s">
        <v>784</v>
      </c>
      <c r="F769">
        <v>44.4</v>
      </c>
      <c r="N769">
        <v>44.8</v>
      </c>
    </row>
    <row r="770" spans="1:17">
      <c r="A770" t="s">
        <v>785</v>
      </c>
    </row>
    <row r="771" spans="1:17">
      <c r="A771" t="s">
        <v>786</v>
      </c>
      <c r="F771">
        <v>59.7</v>
      </c>
      <c r="N771">
        <v>69.5</v>
      </c>
      <c r="P771">
        <v>17.399999999999999</v>
      </c>
    </row>
    <row r="772" spans="1:17">
      <c r="A772" t="s">
        <v>787</v>
      </c>
      <c r="Q772">
        <v>21.1</v>
      </c>
    </row>
    <row r="773" spans="1:17">
      <c r="A773" t="s">
        <v>788</v>
      </c>
      <c r="G773">
        <v>33.700000000000003</v>
      </c>
      <c r="H773">
        <v>45.4</v>
      </c>
      <c r="P773">
        <v>30.9</v>
      </c>
      <c r="Q773">
        <v>41.4</v>
      </c>
    </row>
    <row r="774" spans="1:17">
      <c r="A774" t="s">
        <v>789</v>
      </c>
      <c r="F774">
        <v>44.3</v>
      </c>
      <c r="N774">
        <v>35.4</v>
      </c>
    </row>
    <row r="775" spans="1:17">
      <c r="A775" t="s">
        <v>790</v>
      </c>
    </row>
    <row r="776" spans="1:17">
      <c r="A776" t="s">
        <v>791</v>
      </c>
      <c r="F776">
        <v>49.4</v>
      </c>
      <c r="H776">
        <v>40.5</v>
      </c>
      <c r="N776">
        <v>52.9</v>
      </c>
    </row>
    <row r="777" spans="1:17">
      <c r="A777" t="s">
        <v>792</v>
      </c>
      <c r="F777">
        <v>67.8</v>
      </c>
      <c r="H777">
        <v>46</v>
      </c>
      <c r="N777">
        <v>62.6</v>
      </c>
      <c r="Q777">
        <v>63.4</v>
      </c>
    </row>
    <row r="778" spans="1:17">
      <c r="A778" t="s">
        <v>793</v>
      </c>
      <c r="H778">
        <v>60</v>
      </c>
      <c r="I778">
        <v>39.700000000000003</v>
      </c>
      <c r="O778">
        <v>28.3</v>
      </c>
      <c r="Q778">
        <v>65.599999999999994</v>
      </c>
    </row>
    <row r="779" spans="1:17">
      <c r="A779" t="s">
        <v>794</v>
      </c>
      <c r="F779">
        <v>42.4</v>
      </c>
      <c r="N779">
        <v>32</v>
      </c>
    </row>
    <row r="780" spans="1:17">
      <c r="A780" t="s">
        <v>795</v>
      </c>
      <c r="F780">
        <v>62.7</v>
      </c>
      <c r="N780">
        <v>55.1</v>
      </c>
    </row>
    <row r="781" spans="1:17">
      <c r="A781" t="s">
        <v>796</v>
      </c>
      <c r="E781">
        <v>44.8</v>
      </c>
      <c r="G781">
        <v>39.299999999999997</v>
      </c>
      <c r="H781">
        <v>50.4</v>
      </c>
      <c r="P781">
        <v>37.799999999999997</v>
      </c>
      <c r="Q781">
        <v>45.7</v>
      </c>
    </row>
    <row r="782" spans="1:17">
      <c r="A782" t="s">
        <v>797</v>
      </c>
    </row>
    <row r="783" spans="1:17">
      <c r="A783" t="s">
        <v>798</v>
      </c>
      <c r="G783">
        <v>37.700000000000003</v>
      </c>
      <c r="H783">
        <v>38.1</v>
      </c>
      <c r="M783">
        <v>31.5</v>
      </c>
      <c r="P783">
        <v>39.6</v>
      </c>
      <c r="Q783">
        <v>23.6</v>
      </c>
    </row>
    <row r="784" spans="1:17">
      <c r="A784" t="s">
        <v>799</v>
      </c>
      <c r="Q784">
        <v>47.2</v>
      </c>
    </row>
    <row r="785" spans="1:17">
      <c r="A785" t="s">
        <v>800</v>
      </c>
    </row>
    <row r="786" spans="1:17">
      <c r="A786" t="s">
        <v>801</v>
      </c>
    </row>
    <row r="787" spans="1:17">
      <c r="A787" t="s">
        <v>802</v>
      </c>
      <c r="O787">
        <v>22.4</v>
      </c>
    </row>
    <row r="788" spans="1:17">
      <c r="A788" t="s">
        <v>803</v>
      </c>
    </row>
    <row r="789" spans="1:17">
      <c r="A789" t="s">
        <v>804</v>
      </c>
      <c r="H789">
        <v>91.1</v>
      </c>
      <c r="Q789">
        <v>92.1</v>
      </c>
    </row>
    <row r="790" spans="1:17">
      <c r="A790" t="s">
        <v>805</v>
      </c>
      <c r="F790">
        <v>54.3</v>
      </c>
      <c r="N790">
        <v>36.1</v>
      </c>
    </row>
    <row r="791" spans="1:17">
      <c r="A791" t="s">
        <v>806</v>
      </c>
      <c r="F791">
        <v>42.3</v>
      </c>
      <c r="N791">
        <v>32.700000000000003</v>
      </c>
    </row>
    <row r="792" spans="1:17">
      <c r="A792" t="s">
        <v>807</v>
      </c>
    </row>
    <row r="793" spans="1:17">
      <c r="A793" t="s">
        <v>808</v>
      </c>
    </row>
    <row r="794" spans="1:17">
      <c r="A794" t="s">
        <v>809</v>
      </c>
      <c r="G794">
        <v>58.3</v>
      </c>
      <c r="H794">
        <v>37.1</v>
      </c>
      <c r="P794">
        <v>75.400000000000006</v>
      </c>
    </row>
    <row r="795" spans="1:17">
      <c r="A795" t="s">
        <v>810</v>
      </c>
      <c r="G795">
        <v>31</v>
      </c>
      <c r="P795">
        <v>28.2</v>
      </c>
    </row>
    <row r="796" spans="1:17">
      <c r="A796" t="s">
        <v>811</v>
      </c>
      <c r="O796">
        <v>29.6</v>
      </c>
    </row>
    <row r="797" spans="1:17">
      <c r="A797" t="s">
        <v>812</v>
      </c>
    </row>
    <row r="798" spans="1:17">
      <c r="A798" t="s">
        <v>813</v>
      </c>
      <c r="N798">
        <v>25.1</v>
      </c>
    </row>
    <row r="799" spans="1:17">
      <c r="A799" t="s">
        <v>814</v>
      </c>
      <c r="I799">
        <v>47.8</v>
      </c>
      <c r="O799">
        <v>37.9</v>
      </c>
    </row>
    <row r="800" spans="1:17">
      <c r="A800" t="s">
        <v>815</v>
      </c>
    </row>
    <row r="801" spans="1:17">
      <c r="A801" t="s">
        <v>816</v>
      </c>
    </row>
    <row r="802" spans="1:17">
      <c r="A802" t="s">
        <v>817</v>
      </c>
      <c r="O802">
        <v>23.6</v>
      </c>
    </row>
    <row r="803" spans="1:17">
      <c r="A803" t="s">
        <v>818</v>
      </c>
      <c r="O803">
        <v>29.4</v>
      </c>
    </row>
    <row r="804" spans="1:17">
      <c r="A804" t="s">
        <v>819</v>
      </c>
      <c r="F804">
        <v>42.4</v>
      </c>
      <c r="H804">
        <v>38</v>
      </c>
      <c r="N804">
        <v>44.5</v>
      </c>
      <c r="Q804">
        <v>35.799999999999997</v>
      </c>
    </row>
    <row r="805" spans="1:17">
      <c r="A805" t="s">
        <v>820</v>
      </c>
      <c r="F805">
        <v>45.1</v>
      </c>
      <c r="N805">
        <v>48.8</v>
      </c>
    </row>
    <row r="806" spans="1:17">
      <c r="A806" t="s">
        <v>821</v>
      </c>
      <c r="F806">
        <v>52.9</v>
      </c>
      <c r="N806">
        <v>43.4</v>
      </c>
      <c r="Q806">
        <v>24.1</v>
      </c>
    </row>
    <row r="807" spans="1:17">
      <c r="A807" t="s">
        <v>822</v>
      </c>
      <c r="F807">
        <v>60.8</v>
      </c>
      <c r="H807">
        <v>58</v>
      </c>
      <c r="N807">
        <v>54.3</v>
      </c>
      <c r="Q807">
        <v>47.5</v>
      </c>
    </row>
    <row r="808" spans="1:17">
      <c r="A808" t="s">
        <v>823</v>
      </c>
      <c r="G808">
        <v>46.5</v>
      </c>
      <c r="H808">
        <v>75.099999999999994</v>
      </c>
      <c r="P808">
        <v>43.6</v>
      </c>
      <c r="Q808">
        <v>74.099999999999994</v>
      </c>
    </row>
    <row r="809" spans="1:17">
      <c r="A809" t="s">
        <v>824</v>
      </c>
    </row>
    <row r="810" spans="1:17">
      <c r="A810" t="s">
        <v>825</v>
      </c>
      <c r="P810">
        <v>17.600000000000001</v>
      </c>
    </row>
    <row r="811" spans="1:17">
      <c r="A811" t="s">
        <v>826</v>
      </c>
    </row>
    <row r="812" spans="1:17">
      <c r="A812" t="s">
        <v>827</v>
      </c>
    </row>
    <row r="813" spans="1:17">
      <c r="A813" t="s">
        <v>828</v>
      </c>
    </row>
    <row r="814" spans="1:17">
      <c r="A814" t="s">
        <v>829</v>
      </c>
      <c r="N814">
        <v>32.6</v>
      </c>
    </row>
    <row r="815" spans="1:17">
      <c r="A815" t="s">
        <v>830</v>
      </c>
      <c r="E815">
        <v>48.2</v>
      </c>
      <c r="M815">
        <v>44.8</v>
      </c>
    </row>
    <row r="816" spans="1:17">
      <c r="A816" t="s">
        <v>831</v>
      </c>
      <c r="G816">
        <v>44.3</v>
      </c>
      <c r="M816">
        <v>32.200000000000003</v>
      </c>
      <c r="P816">
        <v>40.6</v>
      </c>
    </row>
    <row r="817" spans="1:16">
      <c r="A817" t="s">
        <v>832</v>
      </c>
    </row>
    <row r="818" spans="1:16">
      <c r="A818" t="s">
        <v>833</v>
      </c>
    </row>
    <row r="819" spans="1:16">
      <c r="A819" t="s">
        <v>834</v>
      </c>
    </row>
    <row r="820" spans="1:16">
      <c r="A820" t="s">
        <v>835</v>
      </c>
    </row>
    <row r="821" spans="1:16">
      <c r="A821" t="s">
        <v>836</v>
      </c>
      <c r="G821">
        <v>53.6</v>
      </c>
      <c r="P821">
        <v>63.2</v>
      </c>
    </row>
    <row r="822" spans="1:16">
      <c r="A822" t="s">
        <v>837</v>
      </c>
      <c r="G822">
        <v>31.6</v>
      </c>
      <c r="P822">
        <v>24.3</v>
      </c>
    </row>
    <row r="823" spans="1:16">
      <c r="A823" t="s">
        <v>838</v>
      </c>
    </row>
    <row r="824" spans="1:16">
      <c r="A824" t="s">
        <v>839</v>
      </c>
    </row>
    <row r="825" spans="1:16">
      <c r="A825" t="s">
        <v>840</v>
      </c>
      <c r="E825">
        <v>46.8</v>
      </c>
      <c r="G825">
        <v>46</v>
      </c>
      <c r="M825">
        <v>40.799999999999997</v>
      </c>
      <c r="P825">
        <v>22.2</v>
      </c>
    </row>
    <row r="826" spans="1:16">
      <c r="A826" t="s">
        <v>841</v>
      </c>
    </row>
    <row r="827" spans="1:16">
      <c r="A827" t="s">
        <v>842</v>
      </c>
    </row>
    <row r="828" spans="1:16">
      <c r="A828" t="s">
        <v>843</v>
      </c>
      <c r="E828">
        <v>45.9</v>
      </c>
    </row>
    <row r="829" spans="1:16">
      <c r="A829" t="s">
        <v>844</v>
      </c>
      <c r="G829">
        <v>31.4</v>
      </c>
      <c r="P829">
        <v>18</v>
      </c>
    </row>
    <row r="830" spans="1:16">
      <c r="A830" t="s">
        <v>845</v>
      </c>
    </row>
    <row r="831" spans="1:16">
      <c r="A831" t="s">
        <v>846</v>
      </c>
    </row>
    <row r="832" spans="1:16">
      <c r="A832" t="s">
        <v>847</v>
      </c>
      <c r="N832">
        <v>28.8</v>
      </c>
    </row>
    <row r="833" spans="1:17">
      <c r="A833" t="s">
        <v>848</v>
      </c>
      <c r="L833">
        <v>27.5</v>
      </c>
    </row>
    <row r="834" spans="1:17">
      <c r="A834" t="s">
        <v>849</v>
      </c>
    </row>
    <row r="835" spans="1:17">
      <c r="A835" t="s">
        <v>850</v>
      </c>
    </row>
    <row r="836" spans="1:17">
      <c r="A836" t="s">
        <v>851</v>
      </c>
    </row>
    <row r="837" spans="1:17">
      <c r="A837" t="s">
        <v>852</v>
      </c>
      <c r="G837">
        <v>35.5</v>
      </c>
      <c r="P837">
        <v>58.3</v>
      </c>
    </row>
    <row r="838" spans="1:17">
      <c r="A838" t="s">
        <v>853</v>
      </c>
      <c r="Q838">
        <v>23.8</v>
      </c>
    </row>
    <row r="839" spans="1:17">
      <c r="A839" t="s">
        <v>854</v>
      </c>
    </row>
    <row r="840" spans="1:17">
      <c r="A840" t="s">
        <v>855</v>
      </c>
      <c r="E840">
        <v>42.9</v>
      </c>
      <c r="M840">
        <v>37.799999999999997</v>
      </c>
      <c r="P840">
        <v>17.8</v>
      </c>
    </row>
    <row r="841" spans="1:17">
      <c r="A841" t="s">
        <v>856</v>
      </c>
      <c r="E841">
        <v>55.1</v>
      </c>
      <c r="M841">
        <v>49.9</v>
      </c>
    </row>
    <row r="842" spans="1:17">
      <c r="A842" t="s">
        <v>857</v>
      </c>
      <c r="N842">
        <v>43.5</v>
      </c>
    </row>
    <row r="843" spans="1:17">
      <c r="A843" t="s">
        <v>858</v>
      </c>
      <c r="F843">
        <v>68.599999999999994</v>
      </c>
      <c r="N843">
        <v>44.9</v>
      </c>
    </row>
    <row r="844" spans="1:17">
      <c r="A844" t="s">
        <v>859</v>
      </c>
    </row>
    <row r="845" spans="1:17">
      <c r="A845" t="s">
        <v>860</v>
      </c>
    </row>
    <row r="846" spans="1:17">
      <c r="A846" t="s">
        <v>861</v>
      </c>
      <c r="F846">
        <v>56.9</v>
      </c>
      <c r="N846">
        <v>35.6</v>
      </c>
    </row>
    <row r="847" spans="1:17">
      <c r="A847" t="s">
        <v>862</v>
      </c>
    </row>
    <row r="848" spans="1:17">
      <c r="A848" t="s">
        <v>863</v>
      </c>
    </row>
    <row r="849" spans="1:17">
      <c r="A849" t="s">
        <v>864</v>
      </c>
    </row>
    <row r="850" spans="1:17">
      <c r="A850" t="s">
        <v>865</v>
      </c>
      <c r="F850">
        <v>57</v>
      </c>
      <c r="N850">
        <v>35.700000000000003</v>
      </c>
    </row>
    <row r="851" spans="1:17">
      <c r="A851" t="s">
        <v>866</v>
      </c>
      <c r="P851">
        <v>19.399999999999999</v>
      </c>
    </row>
    <row r="852" spans="1:17">
      <c r="A852" t="s">
        <v>867</v>
      </c>
      <c r="O852">
        <v>22.1</v>
      </c>
    </row>
    <row r="853" spans="1:17">
      <c r="A853" t="s">
        <v>868</v>
      </c>
      <c r="O853">
        <v>54.7</v>
      </c>
    </row>
    <row r="854" spans="1:17">
      <c r="A854" t="s">
        <v>869</v>
      </c>
      <c r="O854">
        <v>21.7</v>
      </c>
      <c r="Q854">
        <v>21</v>
      </c>
    </row>
    <row r="855" spans="1:17">
      <c r="A855" t="s">
        <v>870</v>
      </c>
      <c r="I855">
        <v>56.3</v>
      </c>
      <c r="O855">
        <v>49.3</v>
      </c>
    </row>
    <row r="856" spans="1:17">
      <c r="A856" t="s">
        <v>871</v>
      </c>
      <c r="I856">
        <v>42.5</v>
      </c>
      <c r="O856">
        <v>36.799999999999997</v>
      </c>
    </row>
    <row r="857" spans="1:17">
      <c r="A857" t="s">
        <v>872</v>
      </c>
      <c r="O857">
        <v>22.2</v>
      </c>
    </row>
    <row r="858" spans="1:17">
      <c r="A858" t="s">
        <v>873</v>
      </c>
    </row>
    <row r="859" spans="1:17">
      <c r="A859" t="s">
        <v>874</v>
      </c>
    </row>
    <row r="860" spans="1:17">
      <c r="A860" t="s">
        <v>875</v>
      </c>
    </row>
    <row r="861" spans="1:17">
      <c r="A861" t="s">
        <v>876</v>
      </c>
      <c r="G861">
        <v>53.9</v>
      </c>
      <c r="P861">
        <v>56.3</v>
      </c>
    </row>
    <row r="862" spans="1:17">
      <c r="A862" t="s">
        <v>877</v>
      </c>
    </row>
    <row r="863" spans="1:17">
      <c r="A863" t="s">
        <v>878</v>
      </c>
      <c r="G863">
        <v>32.9</v>
      </c>
      <c r="H863">
        <v>41.5</v>
      </c>
      <c r="P863">
        <v>28.8</v>
      </c>
      <c r="Q863">
        <v>33.1</v>
      </c>
    </row>
    <row r="864" spans="1:17">
      <c r="A864" t="s">
        <v>879</v>
      </c>
      <c r="H864">
        <v>36.799999999999997</v>
      </c>
      <c r="Q864">
        <v>46.3</v>
      </c>
    </row>
    <row r="865" spans="1:17">
      <c r="A865" t="s">
        <v>880</v>
      </c>
      <c r="H865">
        <v>46.1</v>
      </c>
      <c r="P865">
        <v>19.8</v>
      </c>
      <c r="Q865">
        <v>41.1</v>
      </c>
    </row>
    <row r="866" spans="1:17">
      <c r="A866" t="s">
        <v>881</v>
      </c>
    </row>
    <row r="867" spans="1:17">
      <c r="A867" t="s">
        <v>882</v>
      </c>
      <c r="H867">
        <v>42.8</v>
      </c>
      <c r="P867">
        <v>23.9</v>
      </c>
      <c r="Q867">
        <v>37.4</v>
      </c>
    </row>
    <row r="868" spans="1:17">
      <c r="A868" t="s">
        <v>883</v>
      </c>
      <c r="H868">
        <v>47.8</v>
      </c>
      <c r="P868">
        <v>17.600000000000001</v>
      </c>
      <c r="Q868">
        <v>55.4</v>
      </c>
    </row>
    <row r="869" spans="1:17">
      <c r="A869" t="s">
        <v>884</v>
      </c>
      <c r="G869">
        <v>32.299999999999997</v>
      </c>
      <c r="H869">
        <v>39.6</v>
      </c>
      <c r="P869">
        <v>28.5</v>
      </c>
      <c r="Q869">
        <v>34.1</v>
      </c>
    </row>
    <row r="870" spans="1:17">
      <c r="A870" t="s">
        <v>885</v>
      </c>
      <c r="H870">
        <v>58.6</v>
      </c>
    </row>
    <row r="871" spans="1:17">
      <c r="A871" t="s">
        <v>886</v>
      </c>
      <c r="G871">
        <v>45.2</v>
      </c>
      <c r="H871">
        <v>51.6</v>
      </c>
    </row>
    <row r="872" spans="1:17">
      <c r="A872" t="s">
        <v>887</v>
      </c>
      <c r="G872">
        <v>43.6</v>
      </c>
      <c r="H872">
        <v>57</v>
      </c>
      <c r="P872">
        <v>42</v>
      </c>
      <c r="Q872">
        <v>72.7</v>
      </c>
    </row>
    <row r="873" spans="1:17">
      <c r="A873" t="s">
        <v>888</v>
      </c>
      <c r="N873">
        <v>28.4</v>
      </c>
    </row>
    <row r="874" spans="1:17">
      <c r="A874" t="s">
        <v>889</v>
      </c>
      <c r="G874">
        <v>31.9</v>
      </c>
      <c r="H874">
        <v>51.1</v>
      </c>
      <c r="P874">
        <v>54.9</v>
      </c>
      <c r="Q874">
        <v>55</v>
      </c>
    </row>
    <row r="875" spans="1:17">
      <c r="A875" t="s">
        <v>890</v>
      </c>
    </row>
    <row r="876" spans="1:17">
      <c r="A876" t="s">
        <v>891</v>
      </c>
      <c r="E876">
        <v>39.299999999999997</v>
      </c>
      <c r="G876">
        <v>91.5</v>
      </c>
      <c r="M876">
        <v>31.2</v>
      </c>
      <c r="P876">
        <v>90.4</v>
      </c>
      <c r="Q876">
        <v>26.1</v>
      </c>
    </row>
    <row r="877" spans="1:17">
      <c r="A877" t="s">
        <v>892</v>
      </c>
    </row>
    <row r="878" spans="1:17">
      <c r="A878" t="s">
        <v>893</v>
      </c>
    </row>
    <row r="879" spans="1:17">
      <c r="A879" t="s">
        <v>894</v>
      </c>
    </row>
    <row r="880" spans="1:17">
      <c r="A880" t="s">
        <v>895</v>
      </c>
      <c r="I880">
        <v>54.1</v>
      </c>
      <c r="O880">
        <v>48.9</v>
      </c>
    </row>
    <row r="881" spans="1:17">
      <c r="A881" t="s">
        <v>896</v>
      </c>
      <c r="I881">
        <v>45</v>
      </c>
      <c r="O881">
        <v>32</v>
      </c>
    </row>
    <row r="882" spans="1:17">
      <c r="A882" t="s">
        <v>897</v>
      </c>
      <c r="H882">
        <v>58.6</v>
      </c>
      <c r="P882">
        <v>29.4</v>
      </c>
      <c r="Q882">
        <v>56.5</v>
      </c>
    </row>
    <row r="883" spans="1:17">
      <c r="A883" t="s">
        <v>898</v>
      </c>
    </row>
    <row r="884" spans="1:17">
      <c r="A884" t="s">
        <v>899</v>
      </c>
    </row>
    <row r="885" spans="1:17">
      <c r="A885" t="s">
        <v>900</v>
      </c>
      <c r="E885">
        <v>54.1</v>
      </c>
      <c r="M885">
        <v>45.4</v>
      </c>
    </row>
    <row r="886" spans="1:17">
      <c r="A886" t="s">
        <v>901</v>
      </c>
      <c r="G886">
        <v>82.3</v>
      </c>
      <c r="H886">
        <v>94.3</v>
      </c>
      <c r="P886">
        <v>81.5</v>
      </c>
      <c r="Q886">
        <v>93.7</v>
      </c>
    </row>
    <row r="887" spans="1:17">
      <c r="A887" t="s">
        <v>902</v>
      </c>
    </row>
    <row r="888" spans="1:17">
      <c r="A888" t="s">
        <v>903</v>
      </c>
    </row>
    <row r="889" spans="1:17">
      <c r="A889" t="s">
        <v>904</v>
      </c>
      <c r="G889">
        <v>69.5</v>
      </c>
      <c r="H889">
        <v>95.8</v>
      </c>
      <c r="P889">
        <v>72.7</v>
      </c>
      <c r="Q889">
        <v>96.3</v>
      </c>
    </row>
    <row r="890" spans="1:17">
      <c r="A890" t="s">
        <v>905</v>
      </c>
      <c r="O890">
        <v>32.1</v>
      </c>
    </row>
    <row r="891" spans="1:17">
      <c r="A891" t="s">
        <v>906</v>
      </c>
      <c r="G891">
        <v>56.6</v>
      </c>
      <c r="H891">
        <v>84.6</v>
      </c>
      <c r="P891">
        <v>59.7</v>
      </c>
      <c r="Q891">
        <v>83.8</v>
      </c>
    </row>
    <row r="892" spans="1:17">
      <c r="A892" t="s">
        <v>907</v>
      </c>
      <c r="G892">
        <v>36.4</v>
      </c>
      <c r="H892">
        <v>86.1</v>
      </c>
      <c r="P892">
        <v>45.2</v>
      </c>
      <c r="Q892">
        <v>73.900000000000006</v>
      </c>
    </row>
    <row r="893" spans="1:17">
      <c r="A893" t="s">
        <v>908</v>
      </c>
    </row>
    <row r="894" spans="1:17">
      <c r="A894" t="s">
        <v>909</v>
      </c>
      <c r="N894">
        <v>40.6</v>
      </c>
    </row>
    <row r="895" spans="1:17">
      <c r="A895" t="s">
        <v>910</v>
      </c>
    </row>
    <row r="896" spans="1:17">
      <c r="A896" t="s">
        <v>911</v>
      </c>
      <c r="F896">
        <v>43.6</v>
      </c>
      <c r="N896">
        <v>36.4</v>
      </c>
    </row>
    <row r="897" spans="1:17">
      <c r="A897" t="s">
        <v>912</v>
      </c>
      <c r="N897">
        <v>32.5</v>
      </c>
    </row>
    <row r="898" spans="1:17">
      <c r="A898" t="s">
        <v>913</v>
      </c>
    </row>
    <row r="899" spans="1:17">
      <c r="A899" t="s">
        <v>914</v>
      </c>
      <c r="E899">
        <v>55.7</v>
      </c>
      <c r="M899">
        <v>39.6</v>
      </c>
    </row>
    <row r="900" spans="1:17">
      <c r="A900" t="s">
        <v>915</v>
      </c>
    </row>
    <row r="901" spans="1:17">
      <c r="A901" t="s">
        <v>916</v>
      </c>
    </row>
    <row r="902" spans="1:17">
      <c r="A902" t="s">
        <v>917</v>
      </c>
    </row>
    <row r="903" spans="1:17">
      <c r="A903" t="s">
        <v>918</v>
      </c>
      <c r="N903">
        <v>25.3</v>
      </c>
    </row>
    <row r="904" spans="1:17">
      <c r="A904" t="s">
        <v>919</v>
      </c>
      <c r="H904">
        <v>43.9</v>
      </c>
      <c r="Q904">
        <v>50.4</v>
      </c>
    </row>
    <row r="905" spans="1:17">
      <c r="A905" t="s">
        <v>920</v>
      </c>
      <c r="E905">
        <v>40.4</v>
      </c>
    </row>
    <row r="906" spans="1:17">
      <c r="A906" t="s">
        <v>921</v>
      </c>
      <c r="G906">
        <v>46</v>
      </c>
      <c r="H906">
        <v>70.900000000000006</v>
      </c>
      <c r="P906">
        <v>68</v>
      </c>
      <c r="Q906">
        <v>63.2</v>
      </c>
    </row>
    <row r="907" spans="1:17">
      <c r="A907" t="s">
        <v>922</v>
      </c>
      <c r="F907">
        <v>46</v>
      </c>
      <c r="N907">
        <v>37.4</v>
      </c>
    </row>
    <row r="908" spans="1:17">
      <c r="A908" t="s">
        <v>923</v>
      </c>
      <c r="G908">
        <v>40.6</v>
      </c>
      <c r="P908">
        <v>38.799999999999997</v>
      </c>
    </row>
    <row r="909" spans="1:17">
      <c r="A909" t="s">
        <v>924</v>
      </c>
      <c r="F909">
        <v>43.5</v>
      </c>
      <c r="H909">
        <v>86.9</v>
      </c>
      <c r="N909">
        <v>34.200000000000003</v>
      </c>
      <c r="Q909">
        <v>84.9</v>
      </c>
    </row>
    <row r="910" spans="1:17">
      <c r="A910" t="s">
        <v>925</v>
      </c>
      <c r="N910">
        <v>25.5</v>
      </c>
    </row>
    <row r="911" spans="1:17">
      <c r="A911" t="s">
        <v>926</v>
      </c>
      <c r="N911">
        <v>34.4</v>
      </c>
    </row>
    <row r="912" spans="1:17">
      <c r="A912" t="s">
        <v>927</v>
      </c>
      <c r="H912">
        <v>43.6</v>
      </c>
      <c r="P912">
        <v>22.4</v>
      </c>
      <c r="Q912">
        <v>59</v>
      </c>
    </row>
    <row r="913" spans="1:17">
      <c r="A913" t="s">
        <v>928</v>
      </c>
      <c r="I913">
        <v>43.8</v>
      </c>
      <c r="O913">
        <v>36.799999999999997</v>
      </c>
    </row>
    <row r="914" spans="1:17">
      <c r="A914" t="s">
        <v>929</v>
      </c>
    </row>
    <row r="915" spans="1:17">
      <c r="A915" t="s">
        <v>930</v>
      </c>
      <c r="N915">
        <v>29.7</v>
      </c>
      <c r="Q915">
        <v>23.2</v>
      </c>
    </row>
    <row r="916" spans="1:17">
      <c r="A916" t="s">
        <v>931</v>
      </c>
      <c r="H916">
        <v>37.4</v>
      </c>
      <c r="N916">
        <v>36</v>
      </c>
    </row>
    <row r="917" spans="1:17">
      <c r="A917" t="s">
        <v>932</v>
      </c>
      <c r="P917">
        <v>21</v>
      </c>
    </row>
    <row r="918" spans="1:17">
      <c r="A918" t="s">
        <v>933</v>
      </c>
    </row>
    <row r="919" spans="1:17">
      <c r="A919" t="s">
        <v>934</v>
      </c>
      <c r="F919">
        <v>63.6</v>
      </c>
      <c r="N919">
        <v>56.4</v>
      </c>
    </row>
    <row r="920" spans="1:17">
      <c r="A920" t="s">
        <v>935</v>
      </c>
      <c r="D920">
        <v>72.400000000000006</v>
      </c>
      <c r="E920">
        <v>40.9</v>
      </c>
      <c r="F920">
        <v>100</v>
      </c>
      <c r="I920">
        <v>77.400000000000006</v>
      </c>
      <c r="L920">
        <v>61.5</v>
      </c>
      <c r="N920">
        <v>100</v>
      </c>
      <c r="O920">
        <v>71.900000000000006</v>
      </c>
      <c r="P920">
        <v>43.3</v>
      </c>
    </row>
    <row r="921" spans="1:17">
      <c r="A921" t="s">
        <v>936</v>
      </c>
      <c r="D921">
        <v>60.5</v>
      </c>
      <c r="F921">
        <v>99.3</v>
      </c>
      <c r="G921">
        <v>74.8</v>
      </c>
      <c r="H921">
        <v>72.400000000000006</v>
      </c>
      <c r="I921">
        <v>91.8</v>
      </c>
      <c r="L921">
        <v>51.9</v>
      </c>
      <c r="N921">
        <v>99.4</v>
      </c>
      <c r="O921">
        <v>88.7</v>
      </c>
      <c r="P921">
        <v>83</v>
      </c>
      <c r="Q921">
        <v>86.1</v>
      </c>
    </row>
    <row r="922" spans="1:17">
      <c r="A922" t="s">
        <v>937</v>
      </c>
      <c r="D922">
        <v>43.3</v>
      </c>
      <c r="F922">
        <v>69.3</v>
      </c>
      <c r="L922">
        <v>41.2</v>
      </c>
      <c r="N922">
        <v>44.2</v>
      </c>
    </row>
    <row r="923" spans="1:17">
      <c r="A923" t="s">
        <v>938</v>
      </c>
      <c r="D923">
        <v>43.2</v>
      </c>
      <c r="E923">
        <v>100</v>
      </c>
      <c r="G923">
        <v>100</v>
      </c>
      <c r="H923">
        <v>100</v>
      </c>
      <c r="I923">
        <v>99</v>
      </c>
      <c r="L923">
        <v>33</v>
      </c>
      <c r="M923">
        <v>100</v>
      </c>
      <c r="O923">
        <v>94.1</v>
      </c>
      <c r="P923">
        <v>100</v>
      </c>
      <c r="Q923">
        <v>100</v>
      </c>
    </row>
    <row r="924" spans="1:17">
      <c r="A924" t="s">
        <v>939</v>
      </c>
      <c r="D924">
        <v>39.200000000000003</v>
      </c>
      <c r="F924">
        <v>100</v>
      </c>
      <c r="G924">
        <v>34.5</v>
      </c>
      <c r="I924">
        <v>97.2</v>
      </c>
      <c r="L924">
        <v>30.4</v>
      </c>
      <c r="N924">
        <v>100</v>
      </c>
      <c r="O924">
        <v>100</v>
      </c>
    </row>
    <row r="925" spans="1:17">
      <c r="A925" t="s">
        <v>940</v>
      </c>
      <c r="D925">
        <v>38.1</v>
      </c>
      <c r="E925">
        <v>99.9</v>
      </c>
      <c r="F925">
        <v>47.1</v>
      </c>
      <c r="I925">
        <v>92.7</v>
      </c>
      <c r="L925">
        <v>36.799999999999997</v>
      </c>
      <c r="M925">
        <v>99.9</v>
      </c>
      <c r="N925">
        <v>52.5</v>
      </c>
      <c r="O925">
        <v>61.4</v>
      </c>
      <c r="P925">
        <v>100</v>
      </c>
      <c r="Q925">
        <v>100</v>
      </c>
    </row>
    <row r="926" spans="1:17">
      <c r="A926" t="s">
        <v>941</v>
      </c>
      <c r="D926">
        <v>35.9</v>
      </c>
      <c r="E926">
        <v>98.4</v>
      </c>
      <c r="G926">
        <v>33.5</v>
      </c>
      <c r="M926">
        <v>98.1</v>
      </c>
      <c r="P926">
        <v>30.4</v>
      </c>
      <c r="Q926">
        <v>31</v>
      </c>
    </row>
    <row r="927" spans="1:17">
      <c r="A927" t="s">
        <v>942</v>
      </c>
      <c r="E927">
        <v>99.6</v>
      </c>
      <c r="G927">
        <v>100</v>
      </c>
      <c r="H927">
        <v>99.8</v>
      </c>
      <c r="I927">
        <v>72.599999999999994</v>
      </c>
      <c r="M927">
        <v>99.3</v>
      </c>
      <c r="O927">
        <v>58.2</v>
      </c>
      <c r="P927">
        <v>100</v>
      </c>
      <c r="Q927">
        <v>100</v>
      </c>
    </row>
    <row r="928" spans="1:17">
      <c r="A928" t="s">
        <v>943</v>
      </c>
      <c r="E928">
        <v>94.5</v>
      </c>
      <c r="G928">
        <v>87.7</v>
      </c>
      <c r="H928">
        <v>97.1</v>
      </c>
      <c r="M928">
        <v>88.7</v>
      </c>
      <c r="O928">
        <v>28.9</v>
      </c>
      <c r="P928">
        <v>98</v>
      </c>
      <c r="Q928">
        <v>92.3</v>
      </c>
    </row>
    <row r="929" spans="1:17">
      <c r="A929" t="s">
        <v>944</v>
      </c>
      <c r="E929">
        <v>84.5</v>
      </c>
      <c r="G929">
        <v>100</v>
      </c>
      <c r="H929">
        <v>99.7</v>
      </c>
      <c r="M929">
        <v>78</v>
      </c>
      <c r="P929">
        <v>100</v>
      </c>
      <c r="Q929">
        <v>99.9</v>
      </c>
    </row>
    <row r="930" spans="1:17">
      <c r="A930" t="s">
        <v>945</v>
      </c>
      <c r="E930">
        <v>81.2</v>
      </c>
      <c r="G930">
        <v>88.2</v>
      </c>
      <c r="H930">
        <v>44.4</v>
      </c>
      <c r="I930">
        <v>76.5</v>
      </c>
      <c r="M930">
        <v>68.900000000000006</v>
      </c>
      <c r="O930">
        <v>63.4</v>
      </c>
      <c r="P930">
        <v>88.7</v>
      </c>
      <c r="Q930">
        <v>50.6</v>
      </c>
    </row>
    <row r="931" spans="1:17">
      <c r="A931" t="s">
        <v>946</v>
      </c>
      <c r="E931">
        <v>78</v>
      </c>
      <c r="F931">
        <v>63.4</v>
      </c>
      <c r="G931">
        <v>43</v>
      </c>
      <c r="H931">
        <v>64.5</v>
      </c>
      <c r="I931">
        <v>42.3</v>
      </c>
      <c r="M931">
        <v>64.3</v>
      </c>
      <c r="N931">
        <v>33</v>
      </c>
      <c r="O931">
        <v>34.4</v>
      </c>
      <c r="P931">
        <v>69.099999999999994</v>
      </c>
      <c r="Q931">
        <v>74.8</v>
      </c>
    </row>
    <row r="932" spans="1:17">
      <c r="A932" t="s">
        <v>947</v>
      </c>
      <c r="E932">
        <v>70</v>
      </c>
      <c r="G932">
        <v>100</v>
      </c>
      <c r="H932">
        <v>64</v>
      </c>
      <c r="I932">
        <v>65.3</v>
      </c>
      <c r="M932">
        <v>55.1</v>
      </c>
      <c r="O932">
        <v>33.700000000000003</v>
      </c>
      <c r="P932">
        <v>100</v>
      </c>
      <c r="Q932">
        <v>55.4</v>
      </c>
    </row>
    <row r="933" spans="1:17">
      <c r="A933" t="s">
        <v>948</v>
      </c>
      <c r="E933">
        <v>60.2</v>
      </c>
      <c r="G933">
        <v>53.7</v>
      </c>
      <c r="H933">
        <v>60.8</v>
      </c>
      <c r="M933">
        <v>43.9</v>
      </c>
      <c r="P933">
        <v>23.3</v>
      </c>
      <c r="Q933">
        <v>56.5</v>
      </c>
    </row>
    <row r="934" spans="1:17">
      <c r="A934" t="s">
        <v>949</v>
      </c>
      <c r="E934">
        <v>59.8</v>
      </c>
      <c r="L934">
        <v>30.7</v>
      </c>
      <c r="M934">
        <v>53.9</v>
      </c>
      <c r="P934">
        <v>22.7</v>
      </c>
      <c r="Q934">
        <v>28.8</v>
      </c>
    </row>
    <row r="935" spans="1:17">
      <c r="A935" t="s">
        <v>950</v>
      </c>
      <c r="E935">
        <v>59.1</v>
      </c>
      <c r="G935">
        <v>47.9</v>
      </c>
      <c r="H935">
        <v>85.2</v>
      </c>
      <c r="M935">
        <v>43</v>
      </c>
      <c r="P935">
        <v>66.3</v>
      </c>
      <c r="Q935">
        <v>95.2</v>
      </c>
    </row>
    <row r="936" spans="1:17">
      <c r="A936" t="s">
        <v>951</v>
      </c>
      <c r="E936">
        <v>56.6</v>
      </c>
      <c r="F936">
        <v>99.3</v>
      </c>
      <c r="G936">
        <v>92.2</v>
      </c>
      <c r="H936">
        <v>100</v>
      </c>
      <c r="I936">
        <v>61</v>
      </c>
      <c r="M936">
        <v>53.7</v>
      </c>
      <c r="N936">
        <v>99.5</v>
      </c>
      <c r="O936">
        <v>53.7</v>
      </c>
      <c r="P936">
        <v>95.1</v>
      </c>
      <c r="Q936">
        <v>100</v>
      </c>
    </row>
    <row r="937" spans="1:17">
      <c r="A937" t="s">
        <v>952</v>
      </c>
      <c r="E937">
        <v>55.3</v>
      </c>
      <c r="F937">
        <v>45.6</v>
      </c>
      <c r="G937">
        <v>66.099999999999994</v>
      </c>
      <c r="I937">
        <v>49.2</v>
      </c>
      <c r="M937">
        <v>41.9</v>
      </c>
      <c r="N937">
        <v>28.2</v>
      </c>
      <c r="O937">
        <v>47.1</v>
      </c>
      <c r="P937">
        <v>65</v>
      </c>
    </row>
    <row r="938" spans="1:17">
      <c r="A938" t="s">
        <v>953</v>
      </c>
      <c r="E938">
        <v>46.2</v>
      </c>
      <c r="F938">
        <v>100</v>
      </c>
      <c r="H938">
        <v>43.4</v>
      </c>
      <c r="I938">
        <v>42.1</v>
      </c>
      <c r="M938">
        <v>31</v>
      </c>
      <c r="N938">
        <v>100</v>
      </c>
      <c r="O938">
        <v>35.799999999999997</v>
      </c>
      <c r="Q938">
        <v>38.799999999999997</v>
      </c>
    </row>
    <row r="939" spans="1:17">
      <c r="A939" t="s">
        <v>954</v>
      </c>
      <c r="E939">
        <v>45</v>
      </c>
      <c r="G939">
        <v>78.2</v>
      </c>
      <c r="M939">
        <v>31</v>
      </c>
      <c r="P939">
        <v>81.400000000000006</v>
      </c>
    </row>
    <row r="940" spans="1:17">
      <c r="A940" t="s">
        <v>955</v>
      </c>
      <c r="E940">
        <v>42.3</v>
      </c>
      <c r="H940">
        <v>49.2</v>
      </c>
      <c r="M940">
        <v>38.6</v>
      </c>
      <c r="N940">
        <v>28.5</v>
      </c>
      <c r="O940">
        <v>25.1</v>
      </c>
      <c r="Q940">
        <v>53.2</v>
      </c>
    </row>
    <row r="941" spans="1:17">
      <c r="A941" t="s">
        <v>956</v>
      </c>
      <c r="F941">
        <v>100</v>
      </c>
      <c r="G941">
        <v>69.099999999999994</v>
      </c>
      <c r="H941">
        <v>98.4</v>
      </c>
      <c r="I941">
        <v>88.5</v>
      </c>
    </row>
    <row r="942" spans="1:17">
      <c r="A942" t="s">
        <v>957</v>
      </c>
      <c r="F942">
        <v>100</v>
      </c>
      <c r="G942">
        <v>95.8</v>
      </c>
      <c r="H942">
        <v>100</v>
      </c>
      <c r="I942">
        <v>78.099999999999994</v>
      </c>
    </row>
    <row r="943" spans="1:17">
      <c r="A943" t="s">
        <v>958</v>
      </c>
      <c r="F943">
        <v>77</v>
      </c>
      <c r="G943">
        <v>100</v>
      </c>
      <c r="H943">
        <v>100</v>
      </c>
      <c r="I943">
        <v>100</v>
      </c>
      <c r="N943">
        <v>82.5</v>
      </c>
      <c r="O943">
        <v>100</v>
      </c>
      <c r="P943">
        <v>100</v>
      </c>
      <c r="Q943">
        <v>100</v>
      </c>
    </row>
    <row r="944" spans="1:17">
      <c r="A944" t="s">
        <v>959</v>
      </c>
      <c r="F944">
        <v>72.099999999999994</v>
      </c>
      <c r="G944">
        <v>58.1</v>
      </c>
      <c r="H944">
        <v>53.1</v>
      </c>
      <c r="I944">
        <v>60.1</v>
      </c>
    </row>
    <row r="945" spans="1:15">
      <c r="A945" t="s">
        <v>960</v>
      </c>
      <c r="F945">
        <v>55.8</v>
      </c>
      <c r="I945">
        <v>58.5</v>
      </c>
    </row>
    <row r="946" spans="1:15">
      <c r="A946" t="s">
        <v>961</v>
      </c>
      <c r="F946">
        <v>43.2</v>
      </c>
      <c r="I946">
        <v>100</v>
      </c>
      <c r="J946">
        <v>337</v>
      </c>
      <c r="K946">
        <v>34.299999999999997</v>
      </c>
      <c r="N946">
        <v>35</v>
      </c>
      <c r="O946"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F18" sqref="F18"/>
    </sheetView>
  </sheetViews>
  <sheetFormatPr defaultRowHeight="15"/>
  <cols>
    <col min="1" max="1025" width="8.5703125"/>
  </cols>
  <sheetData>
    <row r="1" spans="1:4">
      <c r="A1">
        <v>2015</v>
      </c>
    </row>
    <row r="2" spans="1:4">
      <c r="A2" t="s">
        <v>976</v>
      </c>
      <c r="B2" t="s">
        <v>977</v>
      </c>
      <c r="C2" t="s">
        <v>968</v>
      </c>
      <c r="D2" t="s">
        <v>978</v>
      </c>
    </row>
    <row r="3" spans="1:4">
      <c r="A3" t="s">
        <v>979</v>
      </c>
      <c r="B3" t="s">
        <v>980</v>
      </c>
      <c r="C3">
        <v>0.24869904400000001</v>
      </c>
      <c r="D3">
        <v>0.154215196</v>
      </c>
    </row>
    <row r="4" spans="1:4">
      <c r="A4" t="s">
        <v>979</v>
      </c>
      <c r="B4" t="s">
        <v>981</v>
      </c>
      <c r="C4">
        <v>0.35481914399999998</v>
      </c>
      <c r="D4">
        <v>0.24790879800000001</v>
      </c>
    </row>
    <row r="5" spans="1:4">
      <c r="A5" t="s">
        <v>979</v>
      </c>
      <c r="B5" t="s">
        <v>982</v>
      </c>
      <c r="C5">
        <v>0.105812188</v>
      </c>
      <c r="D5">
        <v>7.3118052000000003E-2</v>
      </c>
    </row>
    <row r="6" spans="1:4">
      <c r="A6" t="s">
        <v>979</v>
      </c>
      <c r="B6" t="s">
        <v>983</v>
      </c>
      <c r="C6">
        <v>0.17767955499999999</v>
      </c>
      <c r="D6">
        <v>8.7576128000000003E-2</v>
      </c>
    </row>
    <row r="7" spans="1:4">
      <c r="A7" t="s">
        <v>979</v>
      </c>
      <c r="B7" t="s">
        <v>984</v>
      </c>
      <c r="C7">
        <v>6.7003935000000001E-2</v>
      </c>
      <c r="D7">
        <v>4.9142186999999997E-2</v>
      </c>
    </row>
    <row r="8" spans="1:4">
      <c r="A8" t="s">
        <v>979</v>
      </c>
      <c r="B8" t="s">
        <v>985</v>
      </c>
      <c r="C8">
        <v>7.6242788000000006E-2</v>
      </c>
      <c r="D8">
        <v>5.4831959E-2</v>
      </c>
    </row>
    <row r="9" spans="1:4">
      <c r="A9" t="s">
        <v>979</v>
      </c>
      <c r="B9" t="s">
        <v>986</v>
      </c>
      <c r="C9">
        <v>0.13399724800000001</v>
      </c>
      <c r="D9">
        <v>7.7006958E-2</v>
      </c>
    </row>
    <row r="10" spans="1:4">
      <c r="A10" t="s">
        <v>979</v>
      </c>
      <c r="B10" t="s">
        <v>987</v>
      </c>
      <c r="C10">
        <v>7.0308612000000006E-2</v>
      </c>
      <c r="D10">
        <v>5.4078675E-2</v>
      </c>
    </row>
    <row r="13" spans="1:4">
      <c r="A13">
        <v>2016</v>
      </c>
    </row>
    <row r="14" spans="1:4">
      <c r="A14" t="s">
        <v>976</v>
      </c>
      <c r="B14" t="s">
        <v>977</v>
      </c>
      <c r="C14" t="s">
        <v>968</v>
      </c>
      <c r="D14" t="s">
        <v>978</v>
      </c>
    </row>
    <row r="15" spans="1:4">
      <c r="A15" t="s">
        <v>979</v>
      </c>
      <c r="B15" t="s">
        <v>980</v>
      </c>
      <c r="C15">
        <v>9.8006348101593296E-2</v>
      </c>
      <c r="D15">
        <v>7.2539297335193501E-2</v>
      </c>
    </row>
    <row r="16" spans="1:4">
      <c r="A16" t="s">
        <v>979</v>
      </c>
      <c r="B16" t="s">
        <v>981</v>
      </c>
      <c r="C16" s="2">
        <v>0.15624925883621099</v>
      </c>
      <c r="D16" s="2">
        <v>0.12941033848901701</v>
      </c>
    </row>
    <row r="17" spans="1:4">
      <c r="A17" t="s">
        <v>979</v>
      </c>
      <c r="B17" t="s">
        <v>982</v>
      </c>
      <c r="C17">
        <v>0.16352742821992799</v>
      </c>
      <c r="D17">
        <v>0.116775779331874</v>
      </c>
    </row>
    <row r="18" spans="1:4">
      <c r="A18" t="s">
        <v>979</v>
      </c>
      <c r="B18" t="s">
        <v>983</v>
      </c>
      <c r="C18">
        <v>0.173280271516567</v>
      </c>
      <c r="D18">
        <v>9.2753103991683405E-2</v>
      </c>
    </row>
    <row r="19" spans="1:4">
      <c r="A19" t="s">
        <v>979</v>
      </c>
      <c r="B19" t="s">
        <v>984</v>
      </c>
      <c r="C19">
        <v>0.14219504843275199</v>
      </c>
      <c r="D19">
        <v>0.1226225597828</v>
      </c>
    </row>
    <row r="20" spans="1:4">
      <c r="A20" t="s">
        <v>979</v>
      </c>
      <c r="B20" t="s">
        <v>985</v>
      </c>
      <c r="C20">
        <v>0.15742513889788201</v>
      </c>
      <c r="D20">
        <v>0.12514110269779399</v>
      </c>
    </row>
    <row r="21" spans="1:4">
      <c r="A21" t="s">
        <v>979</v>
      </c>
      <c r="B21" t="s">
        <v>986</v>
      </c>
      <c r="C21">
        <v>0.13564314114249601</v>
      </c>
      <c r="D21">
        <v>8.6323385989233101E-2</v>
      </c>
    </row>
    <row r="22" spans="1:4">
      <c r="A22" t="s">
        <v>979</v>
      </c>
      <c r="B22" t="s">
        <v>987</v>
      </c>
      <c r="C22">
        <v>0.116551075820599</v>
      </c>
      <c r="D22">
        <v>0.105100305235894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87"/>
  <sheetViews>
    <sheetView topLeftCell="A371" workbookViewId="0">
      <selection activeCell="F387" sqref="F387"/>
    </sheetView>
  </sheetViews>
  <sheetFormatPr defaultRowHeight="15"/>
  <cols>
    <col min="1" max="1" width="39.85546875"/>
    <col min="2" max="2" width="12.7109375"/>
    <col min="3" max="1025" width="8.5703125"/>
  </cols>
  <sheetData>
    <row r="1" spans="1:9">
      <c r="A1" t="s">
        <v>0</v>
      </c>
      <c r="B1" t="s">
        <v>1</v>
      </c>
      <c r="C1" t="s">
        <v>9</v>
      </c>
      <c r="D1" t="s">
        <v>962</v>
      </c>
      <c r="E1" t="s">
        <v>963</v>
      </c>
      <c r="I1" t="s">
        <v>964</v>
      </c>
    </row>
    <row r="2" spans="1:9">
      <c r="A2" t="s">
        <v>17</v>
      </c>
      <c r="B2">
        <v>1</v>
      </c>
      <c r="C2">
        <v>1</v>
      </c>
      <c r="D2">
        <f t="shared" ref="D2:D65" si="0">B2-C2</f>
        <v>0</v>
      </c>
      <c r="E2">
        <f t="shared" ref="E2:E65" si="1">D2/B2</f>
        <v>0</v>
      </c>
      <c r="F2">
        <f t="shared" ref="F2:F65" si="2">E2^2</f>
        <v>0</v>
      </c>
      <c r="I2">
        <f t="shared" ref="I2:I65" si="3">ABS(E2)</f>
        <v>0</v>
      </c>
    </row>
    <row r="3" spans="1:9">
      <c r="A3" t="s">
        <v>18</v>
      </c>
      <c r="B3">
        <v>2</v>
      </c>
      <c r="C3">
        <v>3</v>
      </c>
      <c r="D3">
        <f t="shared" si="0"/>
        <v>-1</v>
      </c>
      <c r="E3">
        <f t="shared" si="1"/>
        <v>-0.5</v>
      </c>
      <c r="F3">
        <f t="shared" si="2"/>
        <v>0.25</v>
      </c>
      <c r="I3">
        <f t="shared" si="3"/>
        <v>0.5</v>
      </c>
    </row>
    <row r="4" spans="1:9">
      <c r="A4" t="s">
        <v>20</v>
      </c>
      <c r="B4">
        <v>3</v>
      </c>
      <c r="C4">
        <v>2</v>
      </c>
      <c r="D4">
        <f t="shared" si="0"/>
        <v>1</v>
      </c>
      <c r="E4">
        <f t="shared" si="1"/>
        <v>0.33333333333333331</v>
      </c>
      <c r="F4">
        <f t="shared" si="2"/>
        <v>0.1111111111111111</v>
      </c>
      <c r="I4">
        <f t="shared" si="3"/>
        <v>0.33333333333333331</v>
      </c>
    </row>
    <row r="5" spans="1:9">
      <c r="A5" t="s">
        <v>19</v>
      </c>
      <c r="B5">
        <v>3</v>
      </c>
      <c r="C5">
        <v>4</v>
      </c>
      <c r="D5">
        <f t="shared" si="0"/>
        <v>-1</v>
      </c>
      <c r="E5">
        <f t="shared" si="1"/>
        <v>-0.33333333333333331</v>
      </c>
      <c r="F5">
        <f t="shared" si="2"/>
        <v>0.1111111111111111</v>
      </c>
      <c r="I5">
        <f t="shared" si="3"/>
        <v>0.33333333333333331</v>
      </c>
    </row>
    <row r="6" spans="1:9">
      <c r="A6" t="s">
        <v>21</v>
      </c>
      <c r="B6">
        <v>5</v>
      </c>
      <c r="C6">
        <v>5</v>
      </c>
      <c r="D6">
        <f t="shared" si="0"/>
        <v>0</v>
      </c>
      <c r="E6">
        <f t="shared" si="1"/>
        <v>0</v>
      </c>
      <c r="F6">
        <f t="shared" si="2"/>
        <v>0</v>
      </c>
      <c r="I6">
        <f t="shared" si="3"/>
        <v>0</v>
      </c>
    </row>
    <row r="7" spans="1:9">
      <c r="A7" t="s">
        <v>22</v>
      </c>
      <c r="B7">
        <v>6</v>
      </c>
      <c r="C7">
        <v>6</v>
      </c>
      <c r="D7">
        <f t="shared" si="0"/>
        <v>0</v>
      </c>
      <c r="E7">
        <f t="shared" si="1"/>
        <v>0</v>
      </c>
      <c r="F7">
        <f t="shared" si="2"/>
        <v>0</v>
      </c>
      <c r="I7">
        <f t="shared" si="3"/>
        <v>0</v>
      </c>
    </row>
    <row r="8" spans="1:9">
      <c r="A8" t="s">
        <v>23</v>
      </c>
      <c r="B8">
        <v>7</v>
      </c>
      <c r="C8">
        <v>7</v>
      </c>
      <c r="D8">
        <f t="shared" si="0"/>
        <v>0</v>
      </c>
      <c r="E8">
        <f t="shared" si="1"/>
        <v>0</v>
      </c>
      <c r="F8">
        <f t="shared" si="2"/>
        <v>0</v>
      </c>
      <c r="I8">
        <f t="shared" si="3"/>
        <v>0</v>
      </c>
    </row>
    <row r="9" spans="1:9">
      <c r="A9" t="s">
        <v>24</v>
      </c>
      <c r="B9">
        <v>8</v>
      </c>
      <c r="C9">
        <v>9</v>
      </c>
      <c r="D9">
        <f t="shared" si="0"/>
        <v>-1</v>
      </c>
      <c r="E9">
        <f t="shared" si="1"/>
        <v>-0.125</v>
      </c>
      <c r="F9">
        <f t="shared" si="2"/>
        <v>1.5625E-2</v>
      </c>
      <c r="I9">
        <f t="shared" si="3"/>
        <v>0.125</v>
      </c>
    </row>
    <row r="10" spans="1:9">
      <c r="A10" t="s">
        <v>25</v>
      </c>
      <c r="B10">
        <v>9</v>
      </c>
      <c r="C10">
        <v>8</v>
      </c>
      <c r="D10">
        <f t="shared" si="0"/>
        <v>1</v>
      </c>
      <c r="E10">
        <f t="shared" si="1"/>
        <v>0.1111111111111111</v>
      </c>
      <c r="F10">
        <f t="shared" si="2"/>
        <v>1.2345679012345678E-2</v>
      </c>
      <c r="I10">
        <f t="shared" si="3"/>
        <v>0.1111111111111111</v>
      </c>
    </row>
    <row r="11" spans="1:9">
      <c r="A11" t="s">
        <v>26</v>
      </c>
      <c r="B11">
        <v>10</v>
      </c>
      <c r="C11">
        <v>10</v>
      </c>
      <c r="D11">
        <f t="shared" si="0"/>
        <v>0</v>
      </c>
      <c r="E11">
        <f t="shared" si="1"/>
        <v>0</v>
      </c>
      <c r="F11">
        <f t="shared" si="2"/>
        <v>0</v>
      </c>
      <c r="I11">
        <f t="shared" si="3"/>
        <v>0</v>
      </c>
    </row>
    <row r="12" spans="1:9">
      <c r="A12" t="s">
        <v>27</v>
      </c>
      <c r="B12">
        <v>11</v>
      </c>
      <c r="C12">
        <v>11</v>
      </c>
      <c r="D12">
        <f t="shared" si="0"/>
        <v>0</v>
      </c>
      <c r="E12">
        <f t="shared" si="1"/>
        <v>0</v>
      </c>
      <c r="F12">
        <f t="shared" si="2"/>
        <v>0</v>
      </c>
      <c r="I12">
        <f t="shared" si="3"/>
        <v>0</v>
      </c>
    </row>
    <row r="13" spans="1:9">
      <c r="A13" t="s">
        <v>28</v>
      </c>
      <c r="B13">
        <v>12</v>
      </c>
      <c r="C13">
        <v>12</v>
      </c>
      <c r="D13">
        <f t="shared" si="0"/>
        <v>0</v>
      </c>
      <c r="E13">
        <f t="shared" si="1"/>
        <v>0</v>
      </c>
      <c r="F13">
        <f t="shared" si="2"/>
        <v>0</v>
      </c>
      <c r="I13">
        <f t="shared" si="3"/>
        <v>0</v>
      </c>
    </row>
    <row r="14" spans="1:9">
      <c r="A14" t="s">
        <v>29</v>
      </c>
      <c r="B14">
        <v>13</v>
      </c>
      <c r="C14">
        <v>13</v>
      </c>
      <c r="D14">
        <f t="shared" si="0"/>
        <v>0</v>
      </c>
      <c r="E14">
        <f t="shared" si="1"/>
        <v>0</v>
      </c>
      <c r="F14">
        <f t="shared" si="2"/>
        <v>0</v>
      </c>
      <c r="I14">
        <f t="shared" si="3"/>
        <v>0</v>
      </c>
    </row>
    <row r="15" spans="1:9">
      <c r="A15" t="s">
        <v>30</v>
      </c>
      <c r="B15">
        <v>14</v>
      </c>
      <c r="C15">
        <v>14</v>
      </c>
      <c r="D15">
        <f t="shared" si="0"/>
        <v>0</v>
      </c>
      <c r="E15">
        <f t="shared" si="1"/>
        <v>0</v>
      </c>
      <c r="F15">
        <f t="shared" si="2"/>
        <v>0</v>
      </c>
      <c r="I15">
        <f t="shared" si="3"/>
        <v>0</v>
      </c>
    </row>
    <row r="16" spans="1:9">
      <c r="A16" t="s">
        <v>31</v>
      </c>
      <c r="B16">
        <v>15</v>
      </c>
      <c r="C16">
        <v>15</v>
      </c>
      <c r="D16">
        <f t="shared" si="0"/>
        <v>0</v>
      </c>
      <c r="E16">
        <f t="shared" si="1"/>
        <v>0</v>
      </c>
      <c r="F16">
        <f t="shared" si="2"/>
        <v>0</v>
      </c>
      <c r="I16">
        <f t="shared" si="3"/>
        <v>0</v>
      </c>
    </row>
    <row r="17" spans="1:9">
      <c r="A17" t="s">
        <v>32</v>
      </c>
      <c r="B17">
        <v>16</v>
      </c>
      <c r="C17">
        <v>17</v>
      </c>
      <c r="D17">
        <f t="shared" si="0"/>
        <v>-1</v>
      </c>
      <c r="E17">
        <f t="shared" si="1"/>
        <v>-6.25E-2</v>
      </c>
      <c r="F17">
        <f t="shared" si="2"/>
        <v>3.90625E-3</v>
      </c>
      <c r="I17">
        <f t="shared" si="3"/>
        <v>6.25E-2</v>
      </c>
    </row>
    <row r="18" spans="1:9">
      <c r="A18" t="s">
        <v>33</v>
      </c>
      <c r="B18">
        <v>17</v>
      </c>
      <c r="C18">
        <v>16</v>
      </c>
      <c r="D18">
        <f t="shared" si="0"/>
        <v>1</v>
      </c>
      <c r="E18">
        <f t="shared" si="1"/>
        <v>5.8823529411764705E-2</v>
      </c>
      <c r="F18">
        <f t="shared" si="2"/>
        <v>3.4602076124567475E-3</v>
      </c>
      <c r="I18">
        <f t="shared" si="3"/>
        <v>5.8823529411764705E-2</v>
      </c>
    </row>
    <row r="19" spans="1:9">
      <c r="A19" t="s">
        <v>34</v>
      </c>
      <c r="B19">
        <v>18</v>
      </c>
      <c r="C19">
        <v>18</v>
      </c>
      <c r="D19">
        <f t="shared" si="0"/>
        <v>0</v>
      </c>
      <c r="E19">
        <f t="shared" si="1"/>
        <v>0</v>
      </c>
      <c r="F19">
        <f t="shared" si="2"/>
        <v>0</v>
      </c>
      <c r="I19">
        <f t="shared" si="3"/>
        <v>0</v>
      </c>
    </row>
    <row r="20" spans="1:9">
      <c r="A20" t="s">
        <v>35</v>
      </c>
      <c r="B20">
        <v>19</v>
      </c>
      <c r="C20">
        <v>21</v>
      </c>
      <c r="D20">
        <f t="shared" si="0"/>
        <v>-2</v>
      </c>
      <c r="E20">
        <f t="shared" si="1"/>
        <v>-0.10526315789473684</v>
      </c>
      <c r="F20">
        <f t="shared" si="2"/>
        <v>1.1080332409972297E-2</v>
      </c>
      <c r="I20">
        <f t="shared" si="3"/>
        <v>0.10526315789473684</v>
      </c>
    </row>
    <row r="21" spans="1:9">
      <c r="A21" t="s">
        <v>36</v>
      </c>
      <c r="B21">
        <v>19</v>
      </c>
      <c r="C21">
        <v>22</v>
      </c>
      <c r="D21">
        <f t="shared" si="0"/>
        <v>-3</v>
      </c>
      <c r="E21">
        <f t="shared" si="1"/>
        <v>-0.15789473684210525</v>
      </c>
      <c r="F21">
        <f t="shared" si="2"/>
        <v>2.4930747922437671E-2</v>
      </c>
      <c r="I21">
        <f t="shared" si="3"/>
        <v>0.15789473684210525</v>
      </c>
    </row>
    <row r="22" spans="1:9">
      <c r="A22" t="s">
        <v>37</v>
      </c>
      <c r="B22">
        <v>21</v>
      </c>
      <c r="C22">
        <v>19</v>
      </c>
      <c r="D22">
        <f t="shared" si="0"/>
        <v>2</v>
      </c>
      <c r="E22">
        <f t="shared" si="1"/>
        <v>9.5238095238095233E-2</v>
      </c>
      <c r="F22">
        <f t="shared" si="2"/>
        <v>9.0702947845804974E-3</v>
      </c>
      <c r="I22">
        <f t="shared" si="3"/>
        <v>9.5238095238095233E-2</v>
      </c>
    </row>
    <row r="23" spans="1:9">
      <c r="A23" t="s">
        <v>38</v>
      </c>
      <c r="B23">
        <v>22</v>
      </c>
      <c r="C23">
        <v>20</v>
      </c>
      <c r="D23">
        <f t="shared" si="0"/>
        <v>2</v>
      </c>
      <c r="E23">
        <f t="shared" si="1"/>
        <v>9.0909090909090912E-2</v>
      </c>
      <c r="F23">
        <f t="shared" si="2"/>
        <v>8.2644628099173556E-3</v>
      </c>
      <c r="I23">
        <f t="shared" si="3"/>
        <v>9.0909090909090912E-2</v>
      </c>
    </row>
    <row r="24" spans="1:9">
      <c r="A24" t="s">
        <v>39</v>
      </c>
      <c r="B24">
        <v>23</v>
      </c>
      <c r="C24">
        <v>33</v>
      </c>
      <c r="D24">
        <f t="shared" si="0"/>
        <v>-10</v>
      </c>
      <c r="E24">
        <f t="shared" si="1"/>
        <v>-0.43478260869565216</v>
      </c>
      <c r="F24">
        <f t="shared" si="2"/>
        <v>0.1890359168241966</v>
      </c>
      <c r="I24">
        <f t="shared" si="3"/>
        <v>0.43478260869565216</v>
      </c>
    </row>
    <row r="25" spans="1:9">
      <c r="A25" t="s">
        <v>40</v>
      </c>
      <c r="B25">
        <v>24</v>
      </c>
      <c r="C25">
        <v>30</v>
      </c>
      <c r="D25">
        <f t="shared" si="0"/>
        <v>-6</v>
      </c>
      <c r="E25">
        <f t="shared" si="1"/>
        <v>-0.25</v>
      </c>
      <c r="F25">
        <f t="shared" si="2"/>
        <v>6.25E-2</v>
      </c>
      <c r="I25">
        <f t="shared" si="3"/>
        <v>0.25</v>
      </c>
    </row>
    <row r="26" spans="1:9">
      <c r="A26" t="s">
        <v>41</v>
      </c>
      <c r="B26">
        <v>25</v>
      </c>
      <c r="C26">
        <v>24</v>
      </c>
      <c r="D26">
        <f t="shared" si="0"/>
        <v>1</v>
      </c>
      <c r="E26">
        <f t="shared" si="1"/>
        <v>0.04</v>
      </c>
      <c r="F26">
        <f t="shared" si="2"/>
        <v>1.6000000000000001E-3</v>
      </c>
      <c r="I26">
        <f t="shared" si="3"/>
        <v>0.04</v>
      </c>
    </row>
    <row r="27" spans="1:9">
      <c r="A27" t="s">
        <v>42</v>
      </c>
      <c r="B27">
        <v>26</v>
      </c>
      <c r="C27">
        <v>28</v>
      </c>
      <c r="D27">
        <f t="shared" si="0"/>
        <v>-2</v>
      </c>
      <c r="E27">
        <f t="shared" si="1"/>
        <v>-7.6923076923076927E-2</v>
      </c>
      <c r="F27">
        <f t="shared" si="2"/>
        <v>5.9171597633136102E-3</v>
      </c>
      <c r="I27">
        <f t="shared" si="3"/>
        <v>7.6923076923076927E-2</v>
      </c>
    </row>
    <row r="28" spans="1:9">
      <c r="A28" t="s">
        <v>43</v>
      </c>
      <c r="B28">
        <v>27</v>
      </c>
      <c r="C28">
        <v>31</v>
      </c>
      <c r="D28">
        <f t="shared" si="0"/>
        <v>-4</v>
      </c>
      <c r="E28">
        <f t="shared" si="1"/>
        <v>-0.14814814814814814</v>
      </c>
      <c r="F28">
        <f t="shared" si="2"/>
        <v>2.194787379972565E-2</v>
      </c>
      <c r="I28">
        <f t="shared" si="3"/>
        <v>0.14814814814814814</v>
      </c>
    </row>
    <row r="29" spans="1:9">
      <c r="A29" t="s">
        <v>44</v>
      </c>
      <c r="B29">
        <v>28</v>
      </c>
      <c r="C29">
        <v>36</v>
      </c>
      <c r="D29">
        <f t="shared" si="0"/>
        <v>-8</v>
      </c>
      <c r="E29">
        <f t="shared" si="1"/>
        <v>-0.2857142857142857</v>
      </c>
      <c r="F29">
        <f t="shared" si="2"/>
        <v>8.1632653061224483E-2</v>
      </c>
      <c r="I29">
        <f t="shared" si="3"/>
        <v>0.2857142857142857</v>
      </c>
    </row>
    <row r="30" spans="1:9">
      <c r="A30" t="s">
        <v>45</v>
      </c>
      <c r="B30">
        <v>29</v>
      </c>
      <c r="C30">
        <v>24</v>
      </c>
      <c r="D30">
        <f t="shared" si="0"/>
        <v>5</v>
      </c>
      <c r="E30">
        <f t="shared" si="1"/>
        <v>0.17241379310344829</v>
      </c>
      <c r="F30">
        <f t="shared" si="2"/>
        <v>2.9726516052318672E-2</v>
      </c>
      <c r="I30">
        <f t="shared" si="3"/>
        <v>0.17241379310344829</v>
      </c>
    </row>
    <row r="31" spans="1:9">
      <c r="A31" t="s">
        <v>47</v>
      </c>
      <c r="B31">
        <v>30</v>
      </c>
      <c r="C31">
        <v>23</v>
      </c>
      <c r="D31">
        <f t="shared" si="0"/>
        <v>7</v>
      </c>
      <c r="E31">
        <f t="shared" si="1"/>
        <v>0.23333333333333334</v>
      </c>
      <c r="F31">
        <f t="shared" si="2"/>
        <v>5.4444444444444448E-2</v>
      </c>
      <c r="I31">
        <f t="shared" si="3"/>
        <v>0.23333333333333334</v>
      </c>
    </row>
    <row r="32" spans="1:9">
      <c r="A32" t="s">
        <v>46</v>
      </c>
      <c r="B32">
        <v>30</v>
      </c>
      <c r="C32">
        <v>27</v>
      </c>
      <c r="D32">
        <f t="shared" si="0"/>
        <v>3</v>
      </c>
      <c r="E32">
        <f t="shared" si="1"/>
        <v>0.1</v>
      </c>
      <c r="F32">
        <f t="shared" si="2"/>
        <v>1.0000000000000002E-2</v>
      </c>
      <c r="I32">
        <f t="shared" si="3"/>
        <v>0.1</v>
      </c>
    </row>
    <row r="33" spans="1:9">
      <c r="A33" t="s">
        <v>48</v>
      </c>
      <c r="B33">
        <v>32</v>
      </c>
      <c r="C33">
        <v>26</v>
      </c>
      <c r="D33">
        <f t="shared" si="0"/>
        <v>6</v>
      </c>
      <c r="E33">
        <f t="shared" si="1"/>
        <v>0.1875</v>
      </c>
      <c r="F33">
        <f t="shared" si="2"/>
        <v>3.515625E-2</v>
      </c>
      <c r="I33">
        <f t="shared" si="3"/>
        <v>0.1875</v>
      </c>
    </row>
    <row r="34" spans="1:9">
      <c r="A34" t="s">
        <v>49</v>
      </c>
      <c r="B34">
        <v>33</v>
      </c>
      <c r="C34">
        <v>29</v>
      </c>
      <c r="D34">
        <f t="shared" si="0"/>
        <v>4</v>
      </c>
      <c r="E34">
        <f t="shared" si="1"/>
        <v>0.12121212121212122</v>
      </c>
      <c r="F34">
        <f t="shared" si="2"/>
        <v>1.4692378328741967E-2</v>
      </c>
      <c r="I34">
        <f t="shared" si="3"/>
        <v>0.12121212121212122</v>
      </c>
    </row>
    <row r="35" spans="1:9">
      <c r="A35" t="s">
        <v>50</v>
      </c>
      <c r="B35">
        <v>34</v>
      </c>
      <c r="C35">
        <v>32</v>
      </c>
      <c r="D35">
        <f t="shared" si="0"/>
        <v>2</v>
      </c>
      <c r="E35">
        <f t="shared" si="1"/>
        <v>5.8823529411764705E-2</v>
      </c>
      <c r="F35">
        <f t="shared" si="2"/>
        <v>3.4602076124567475E-3</v>
      </c>
      <c r="I35">
        <f t="shared" si="3"/>
        <v>5.8823529411764705E-2</v>
      </c>
    </row>
    <row r="36" spans="1:9">
      <c r="A36" t="s">
        <v>51</v>
      </c>
      <c r="B36">
        <v>35</v>
      </c>
      <c r="C36">
        <v>37</v>
      </c>
      <c r="D36">
        <f t="shared" si="0"/>
        <v>-2</v>
      </c>
      <c r="E36">
        <f t="shared" si="1"/>
        <v>-5.7142857142857141E-2</v>
      </c>
      <c r="F36">
        <f t="shared" si="2"/>
        <v>3.2653061224489793E-3</v>
      </c>
      <c r="I36">
        <f t="shared" si="3"/>
        <v>5.7142857142857141E-2</v>
      </c>
    </row>
    <row r="37" spans="1:9">
      <c r="A37" t="s">
        <v>52</v>
      </c>
      <c r="B37">
        <v>36</v>
      </c>
      <c r="C37">
        <v>35</v>
      </c>
      <c r="D37">
        <f t="shared" si="0"/>
        <v>1</v>
      </c>
      <c r="E37">
        <f t="shared" si="1"/>
        <v>2.7777777777777776E-2</v>
      </c>
      <c r="F37">
        <f t="shared" si="2"/>
        <v>7.716049382716049E-4</v>
      </c>
      <c r="I37">
        <f t="shared" si="3"/>
        <v>2.7777777777777776E-2</v>
      </c>
    </row>
    <row r="38" spans="1:9">
      <c r="A38" t="s">
        <v>53</v>
      </c>
      <c r="B38">
        <v>37</v>
      </c>
      <c r="C38">
        <v>41</v>
      </c>
      <c r="D38">
        <f t="shared" si="0"/>
        <v>-4</v>
      </c>
      <c r="E38">
        <f t="shared" si="1"/>
        <v>-0.10810810810810811</v>
      </c>
      <c r="F38">
        <f t="shared" si="2"/>
        <v>1.1687363038714392E-2</v>
      </c>
      <c r="I38">
        <f t="shared" si="3"/>
        <v>0.10810810810810811</v>
      </c>
    </row>
    <row r="39" spans="1:9">
      <c r="A39" t="s">
        <v>54</v>
      </c>
      <c r="B39">
        <v>38</v>
      </c>
      <c r="C39">
        <v>37</v>
      </c>
      <c r="D39">
        <f t="shared" si="0"/>
        <v>1</v>
      </c>
      <c r="E39">
        <f t="shared" si="1"/>
        <v>2.6315789473684209E-2</v>
      </c>
      <c r="F39">
        <f t="shared" si="2"/>
        <v>6.9252077562326859E-4</v>
      </c>
      <c r="I39">
        <f t="shared" si="3"/>
        <v>2.6315789473684209E-2</v>
      </c>
    </row>
    <row r="40" spans="1:9">
      <c r="A40" t="s">
        <v>55</v>
      </c>
      <c r="B40">
        <v>39</v>
      </c>
      <c r="C40">
        <v>34</v>
      </c>
      <c r="D40">
        <f t="shared" si="0"/>
        <v>5</v>
      </c>
      <c r="E40">
        <f t="shared" si="1"/>
        <v>0.12820512820512819</v>
      </c>
      <c r="F40">
        <f t="shared" si="2"/>
        <v>1.6436554898093356E-2</v>
      </c>
      <c r="I40">
        <f t="shared" si="3"/>
        <v>0.12820512820512819</v>
      </c>
    </row>
    <row r="41" spans="1:9">
      <c r="A41" t="s">
        <v>56</v>
      </c>
      <c r="B41">
        <v>40</v>
      </c>
      <c r="C41">
        <v>53</v>
      </c>
      <c r="D41">
        <f t="shared" si="0"/>
        <v>-13</v>
      </c>
      <c r="E41">
        <f t="shared" si="1"/>
        <v>-0.32500000000000001</v>
      </c>
      <c r="F41">
        <f t="shared" si="2"/>
        <v>0.10562500000000001</v>
      </c>
      <c r="I41">
        <f t="shared" si="3"/>
        <v>0.32500000000000001</v>
      </c>
    </row>
    <row r="42" spans="1:9">
      <c r="A42" t="s">
        <v>57</v>
      </c>
      <c r="B42">
        <v>41</v>
      </c>
      <c r="C42">
        <v>39</v>
      </c>
      <c r="D42">
        <f t="shared" si="0"/>
        <v>2</v>
      </c>
      <c r="E42">
        <f t="shared" si="1"/>
        <v>4.878048780487805E-2</v>
      </c>
      <c r="F42">
        <f t="shared" si="2"/>
        <v>2.3795359904818562E-3</v>
      </c>
      <c r="I42">
        <f t="shared" si="3"/>
        <v>4.878048780487805E-2</v>
      </c>
    </row>
    <row r="43" spans="1:9">
      <c r="A43" t="s">
        <v>58</v>
      </c>
      <c r="B43">
        <v>42</v>
      </c>
      <c r="C43">
        <v>42</v>
      </c>
      <c r="D43">
        <f t="shared" si="0"/>
        <v>0</v>
      </c>
      <c r="E43">
        <f t="shared" si="1"/>
        <v>0</v>
      </c>
      <c r="F43">
        <f t="shared" si="2"/>
        <v>0</v>
      </c>
      <c r="I43">
        <f t="shared" si="3"/>
        <v>0</v>
      </c>
    </row>
    <row r="44" spans="1:9">
      <c r="A44" t="s">
        <v>59</v>
      </c>
      <c r="B44">
        <v>43</v>
      </c>
      <c r="C44">
        <v>46</v>
      </c>
      <c r="D44">
        <f t="shared" si="0"/>
        <v>-3</v>
      </c>
      <c r="E44">
        <f t="shared" si="1"/>
        <v>-6.9767441860465115E-2</v>
      </c>
      <c r="F44">
        <f t="shared" si="2"/>
        <v>4.8674959437533805E-3</v>
      </c>
      <c r="I44">
        <f t="shared" si="3"/>
        <v>6.9767441860465115E-2</v>
      </c>
    </row>
    <row r="45" spans="1:9">
      <c r="A45" t="s">
        <v>60</v>
      </c>
      <c r="B45">
        <v>44</v>
      </c>
      <c r="C45">
        <v>40</v>
      </c>
      <c r="D45">
        <f t="shared" si="0"/>
        <v>4</v>
      </c>
      <c r="E45">
        <f t="shared" si="1"/>
        <v>9.0909090909090912E-2</v>
      </c>
      <c r="F45">
        <f t="shared" si="2"/>
        <v>8.2644628099173556E-3</v>
      </c>
      <c r="I45">
        <f t="shared" si="3"/>
        <v>9.0909090909090912E-2</v>
      </c>
    </row>
    <row r="46" spans="1:9">
      <c r="A46" t="s">
        <v>61</v>
      </c>
      <c r="B46">
        <v>45</v>
      </c>
      <c r="C46">
        <v>46</v>
      </c>
      <c r="D46">
        <f t="shared" si="0"/>
        <v>-1</v>
      </c>
      <c r="E46">
        <f t="shared" si="1"/>
        <v>-2.2222222222222223E-2</v>
      </c>
      <c r="F46">
        <f t="shared" si="2"/>
        <v>4.9382716049382717E-4</v>
      </c>
      <c r="I46">
        <f t="shared" si="3"/>
        <v>2.2222222222222223E-2</v>
      </c>
    </row>
    <row r="47" spans="1:9">
      <c r="A47" t="s">
        <v>62</v>
      </c>
      <c r="B47">
        <v>46</v>
      </c>
      <c r="C47">
        <v>49</v>
      </c>
      <c r="D47">
        <f t="shared" si="0"/>
        <v>-3</v>
      </c>
      <c r="E47">
        <f t="shared" si="1"/>
        <v>-6.5217391304347824E-2</v>
      </c>
      <c r="F47">
        <f t="shared" si="2"/>
        <v>4.2533081285444233E-3</v>
      </c>
      <c r="I47">
        <f t="shared" si="3"/>
        <v>6.5217391304347824E-2</v>
      </c>
    </row>
    <row r="48" spans="1:9">
      <c r="A48" t="s">
        <v>63</v>
      </c>
      <c r="B48">
        <v>46</v>
      </c>
      <c r="C48">
        <v>51</v>
      </c>
      <c r="D48">
        <f t="shared" si="0"/>
        <v>-5</v>
      </c>
      <c r="E48">
        <f t="shared" si="1"/>
        <v>-0.10869565217391304</v>
      </c>
      <c r="F48">
        <f t="shared" si="2"/>
        <v>1.1814744801512287E-2</v>
      </c>
      <c r="I48">
        <f t="shared" si="3"/>
        <v>0.10869565217391304</v>
      </c>
    </row>
    <row r="49" spans="1:9">
      <c r="A49" t="s">
        <v>64</v>
      </c>
      <c r="B49">
        <v>48</v>
      </c>
      <c r="C49">
        <v>51</v>
      </c>
      <c r="D49">
        <f t="shared" si="0"/>
        <v>-3</v>
      </c>
      <c r="E49">
        <f t="shared" si="1"/>
        <v>-6.25E-2</v>
      </c>
      <c r="F49">
        <f t="shared" si="2"/>
        <v>3.90625E-3</v>
      </c>
      <c r="I49">
        <f t="shared" si="3"/>
        <v>6.25E-2</v>
      </c>
    </row>
    <row r="50" spans="1:9">
      <c r="A50" t="s">
        <v>65</v>
      </c>
      <c r="B50">
        <v>49</v>
      </c>
      <c r="C50">
        <v>49</v>
      </c>
      <c r="D50">
        <f t="shared" si="0"/>
        <v>0</v>
      </c>
      <c r="E50">
        <f t="shared" si="1"/>
        <v>0</v>
      </c>
      <c r="F50">
        <f t="shared" si="2"/>
        <v>0</v>
      </c>
      <c r="I50">
        <f t="shared" si="3"/>
        <v>0</v>
      </c>
    </row>
    <row r="51" spans="1:9">
      <c r="A51" t="s">
        <v>66</v>
      </c>
      <c r="B51">
        <v>50</v>
      </c>
      <c r="C51">
        <v>45</v>
      </c>
      <c r="D51">
        <f t="shared" si="0"/>
        <v>5</v>
      </c>
      <c r="E51">
        <f t="shared" si="1"/>
        <v>0.1</v>
      </c>
      <c r="F51">
        <f t="shared" si="2"/>
        <v>1.0000000000000002E-2</v>
      </c>
      <c r="I51">
        <f t="shared" si="3"/>
        <v>0.1</v>
      </c>
    </row>
    <row r="52" spans="1:9">
      <c r="A52" t="s">
        <v>68</v>
      </c>
      <c r="B52">
        <v>51</v>
      </c>
      <c r="C52">
        <v>43</v>
      </c>
      <c r="D52">
        <f t="shared" si="0"/>
        <v>8</v>
      </c>
      <c r="E52">
        <f t="shared" si="1"/>
        <v>0.15686274509803921</v>
      </c>
      <c r="F52">
        <f t="shared" si="2"/>
        <v>2.4605920799692427E-2</v>
      </c>
      <c r="I52">
        <f t="shared" si="3"/>
        <v>0.15686274509803921</v>
      </c>
    </row>
    <row r="53" spans="1:9">
      <c r="A53" t="s">
        <v>67</v>
      </c>
      <c r="B53">
        <v>51</v>
      </c>
      <c r="C53">
        <v>44</v>
      </c>
      <c r="D53">
        <f t="shared" si="0"/>
        <v>7</v>
      </c>
      <c r="E53">
        <f t="shared" si="1"/>
        <v>0.13725490196078433</v>
      </c>
      <c r="F53">
        <f t="shared" si="2"/>
        <v>1.8838908112264519E-2</v>
      </c>
      <c r="I53">
        <f t="shared" si="3"/>
        <v>0.13725490196078433</v>
      </c>
    </row>
    <row r="54" spans="1:9">
      <c r="A54" t="s">
        <v>69</v>
      </c>
      <c r="B54">
        <v>53</v>
      </c>
      <c r="C54">
        <v>46</v>
      </c>
      <c r="D54">
        <f t="shared" si="0"/>
        <v>7</v>
      </c>
      <c r="E54">
        <f t="shared" si="1"/>
        <v>0.13207547169811321</v>
      </c>
      <c r="F54">
        <f t="shared" si="2"/>
        <v>1.7443930224279102E-2</v>
      </c>
      <c r="I54">
        <f t="shared" si="3"/>
        <v>0.13207547169811321</v>
      </c>
    </row>
    <row r="55" spans="1:9">
      <c r="A55" t="s">
        <v>70</v>
      </c>
      <c r="B55">
        <v>54</v>
      </c>
      <c r="C55">
        <v>53</v>
      </c>
      <c r="D55">
        <f t="shared" si="0"/>
        <v>1</v>
      </c>
      <c r="E55">
        <f t="shared" si="1"/>
        <v>1.8518518518518517E-2</v>
      </c>
      <c r="F55">
        <f t="shared" si="2"/>
        <v>3.4293552812071328E-4</v>
      </c>
      <c r="I55">
        <f t="shared" si="3"/>
        <v>1.8518518518518517E-2</v>
      </c>
    </row>
    <row r="56" spans="1:9">
      <c r="A56" t="s">
        <v>71</v>
      </c>
      <c r="B56">
        <v>55</v>
      </c>
      <c r="C56">
        <v>57</v>
      </c>
      <c r="D56">
        <f t="shared" si="0"/>
        <v>-2</v>
      </c>
      <c r="E56">
        <f t="shared" si="1"/>
        <v>-3.6363636363636362E-2</v>
      </c>
      <c r="F56">
        <f t="shared" si="2"/>
        <v>1.3223140495867767E-3</v>
      </c>
      <c r="I56">
        <f t="shared" si="3"/>
        <v>3.6363636363636362E-2</v>
      </c>
    </row>
    <row r="57" spans="1:9">
      <c r="A57" t="s">
        <v>72</v>
      </c>
      <c r="B57">
        <v>56</v>
      </c>
      <c r="C57">
        <v>56</v>
      </c>
      <c r="D57">
        <f t="shared" si="0"/>
        <v>0</v>
      </c>
      <c r="E57">
        <f t="shared" si="1"/>
        <v>0</v>
      </c>
      <c r="F57">
        <f t="shared" si="2"/>
        <v>0</v>
      </c>
      <c r="I57">
        <f t="shared" si="3"/>
        <v>0</v>
      </c>
    </row>
    <row r="58" spans="1:9">
      <c r="A58" t="s">
        <v>73</v>
      </c>
      <c r="B58">
        <v>57</v>
      </c>
      <c r="C58">
        <v>55</v>
      </c>
      <c r="D58">
        <f t="shared" si="0"/>
        <v>2</v>
      </c>
      <c r="E58">
        <f t="shared" si="1"/>
        <v>3.5087719298245612E-2</v>
      </c>
      <c r="F58">
        <f t="shared" si="2"/>
        <v>1.2311480455524776E-3</v>
      </c>
      <c r="I58">
        <f t="shared" si="3"/>
        <v>3.5087719298245612E-2</v>
      </c>
    </row>
    <row r="59" spans="1:9">
      <c r="A59" t="s">
        <v>74</v>
      </c>
      <c r="B59">
        <v>58</v>
      </c>
      <c r="C59">
        <v>63</v>
      </c>
      <c r="D59">
        <f t="shared" si="0"/>
        <v>-5</v>
      </c>
      <c r="E59">
        <f t="shared" si="1"/>
        <v>-8.6206896551724144E-2</v>
      </c>
      <c r="F59">
        <f t="shared" si="2"/>
        <v>7.4316290130796679E-3</v>
      </c>
      <c r="I59">
        <f t="shared" si="3"/>
        <v>8.6206896551724144E-2</v>
      </c>
    </row>
    <row r="60" spans="1:9">
      <c r="A60" t="s">
        <v>75</v>
      </c>
      <c r="B60">
        <v>59</v>
      </c>
      <c r="C60">
        <v>66</v>
      </c>
      <c r="D60">
        <f t="shared" si="0"/>
        <v>-7</v>
      </c>
      <c r="E60">
        <f t="shared" si="1"/>
        <v>-0.11864406779661017</v>
      </c>
      <c r="F60">
        <f t="shared" si="2"/>
        <v>1.4076414823326631E-2</v>
      </c>
      <c r="I60">
        <f t="shared" si="3"/>
        <v>0.11864406779661017</v>
      </c>
    </row>
    <row r="61" spans="1:9">
      <c r="A61" t="s">
        <v>76</v>
      </c>
      <c r="B61">
        <v>60</v>
      </c>
      <c r="C61">
        <v>60</v>
      </c>
      <c r="D61">
        <f t="shared" si="0"/>
        <v>0</v>
      </c>
      <c r="E61">
        <f t="shared" si="1"/>
        <v>0</v>
      </c>
      <c r="F61">
        <f t="shared" si="2"/>
        <v>0</v>
      </c>
      <c r="I61">
        <f t="shared" si="3"/>
        <v>0</v>
      </c>
    </row>
    <row r="62" spans="1:9">
      <c r="A62" t="s">
        <v>77</v>
      </c>
      <c r="B62">
        <v>61</v>
      </c>
      <c r="C62">
        <v>74</v>
      </c>
      <c r="D62">
        <f t="shared" si="0"/>
        <v>-13</v>
      </c>
      <c r="E62">
        <f t="shared" si="1"/>
        <v>-0.21311475409836064</v>
      </c>
      <c r="F62">
        <f t="shared" si="2"/>
        <v>4.5417898414404724E-2</v>
      </c>
      <c r="I62">
        <f t="shared" si="3"/>
        <v>0.21311475409836064</v>
      </c>
    </row>
    <row r="63" spans="1:9">
      <c r="A63" t="s">
        <v>78</v>
      </c>
      <c r="B63">
        <v>62</v>
      </c>
      <c r="C63">
        <v>58</v>
      </c>
      <c r="D63">
        <f t="shared" si="0"/>
        <v>4</v>
      </c>
      <c r="E63">
        <f t="shared" si="1"/>
        <v>6.4516129032258063E-2</v>
      </c>
      <c r="F63">
        <f t="shared" si="2"/>
        <v>4.1623309053069714E-3</v>
      </c>
      <c r="I63">
        <f t="shared" si="3"/>
        <v>6.4516129032258063E-2</v>
      </c>
    </row>
    <row r="64" spans="1:9">
      <c r="A64" t="s">
        <v>79</v>
      </c>
      <c r="B64">
        <v>62</v>
      </c>
      <c r="C64">
        <v>63</v>
      </c>
      <c r="D64">
        <f t="shared" si="0"/>
        <v>-1</v>
      </c>
      <c r="E64">
        <f t="shared" si="1"/>
        <v>-1.6129032258064516E-2</v>
      </c>
      <c r="F64">
        <f t="shared" si="2"/>
        <v>2.6014568158168571E-4</v>
      </c>
      <c r="I64">
        <f t="shared" si="3"/>
        <v>1.6129032258064516E-2</v>
      </c>
    </row>
    <row r="65" spans="1:9">
      <c r="A65" t="s">
        <v>80</v>
      </c>
      <c r="B65">
        <v>64</v>
      </c>
      <c r="C65">
        <v>62</v>
      </c>
      <c r="D65">
        <f t="shared" si="0"/>
        <v>2</v>
      </c>
      <c r="E65">
        <f t="shared" si="1"/>
        <v>3.125E-2</v>
      </c>
      <c r="F65">
        <f t="shared" si="2"/>
        <v>9.765625E-4</v>
      </c>
      <c r="I65">
        <f t="shared" si="3"/>
        <v>3.125E-2</v>
      </c>
    </row>
    <row r="66" spans="1:9">
      <c r="A66" t="s">
        <v>81</v>
      </c>
      <c r="B66">
        <v>65</v>
      </c>
      <c r="C66">
        <v>59</v>
      </c>
      <c r="D66">
        <f t="shared" ref="D66:D129" si="4">B66-C66</f>
        <v>6</v>
      </c>
      <c r="E66">
        <f t="shared" ref="E66:E129" si="5">D66/B66</f>
        <v>9.2307692307692313E-2</v>
      </c>
      <c r="F66">
        <f t="shared" ref="F66:F129" si="6">E66^2</f>
        <v>8.520710059171599E-3</v>
      </c>
      <c r="I66">
        <f t="shared" ref="I66:I129" si="7">ABS(E66)</f>
        <v>9.2307692307692313E-2</v>
      </c>
    </row>
    <row r="67" spans="1:9">
      <c r="A67" t="s">
        <v>82</v>
      </c>
      <c r="B67">
        <v>66</v>
      </c>
      <c r="C67">
        <v>72</v>
      </c>
      <c r="D67">
        <f t="shared" si="4"/>
        <v>-6</v>
      </c>
      <c r="E67">
        <f t="shared" si="5"/>
        <v>-9.0909090909090912E-2</v>
      </c>
      <c r="F67">
        <f t="shared" si="6"/>
        <v>8.2644628099173556E-3</v>
      </c>
      <c r="I67">
        <f t="shared" si="7"/>
        <v>9.0909090909090912E-2</v>
      </c>
    </row>
    <row r="68" spans="1:9">
      <c r="A68" t="s">
        <v>83</v>
      </c>
      <c r="B68">
        <v>67</v>
      </c>
      <c r="C68">
        <v>65</v>
      </c>
      <c r="D68">
        <f t="shared" si="4"/>
        <v>2</v>
      </c>
      <c r="E68">
        <f t="shared" si="5"/>
        <v>2.9850746268656716E-2</v>
      </c>
      <c r="F68">
        <f t="shared" si="6"/>
        <v>8.9106705279572282E-4</v>
      </c>
      <c r="I68">
        <f t="shared" si="7"/>
        <v>2.9850746268656716E-2</v>
      </c>
    </row>
    <row r="69" spans="1:9">
      <c r="A69" t="s">
        <v>84</v>
      </c>
      <c r="B69">
        <v>68</v>
      </c>
      <c r="C69">
        <v>77</v>
      </c>
      <c r="D69">
        <f t="shared" si="4"/>
        <v>-9</v>
      </c>
      <c r="E69">
        <f t="shared" si="5"/>
        <v>-0.13235294117647059</v>
      </c>
      <c r="F69">
        <f t="shared" si="6"/>
        <v>1.7517301038062285E-2</v>
      </c>
      <c r="I69">
        <f t="shared" si="7"/>
        <v>0.13235294117647059</v>
      </c>
    </row>
    <row r="70" spans="1:9">
      <c r="A70" t="s">
        <v>85</v>
      </c>
      <c r="B70">
        <v>69</v>
      </c>
      <c r="C70">
        <v>68</v>
      </c>
      <c r="D70">
        <f t="shared" si="4"/>
        <v>1</v>
      </c>
      <c r="E70">
        <f t="shared" si="5"/>
        <v>1.4492753623188406E-2</v>
      </c>
      <c r="F70">
        <f t="shared" si="6"/>
        <v>2.1003990758244068E-4</v>
      </c>
      <c r="I70">
        <f t="shared" si="7"/>
        <v>1.4492753623188406E-2</v>
      </c>
    </row>
    <row r="71" spans="1:9">
      <c r="A71" t="s">
        <v>89</v>
      </c>
      <c r="B71">
        <v>70</v>
      </c>
      <c r="C71">
        <v>61</v>
      </c>
      <c r="D71">
        <f t="shared" si="4"/>
        <v>9</v>
      </c>
      <c r="E71">
        <f t="shared" si="5"/>
        <v>0.12857142857142856</v>
      </c>
      <c r="F71">
        <f t="shared" si="6"/>
        <v>1.6530612244897956E-2</v>
      </c>
      <c r="I71">
        <f t="shared" si="7"/>
        <v>0.12857142857142856</v>
      </c>
    </row>
    <row r="72" spans="1:9">
      <c r="A72" t="s">
        <v>88</v>
      </c>
      <c r="B72">
        <v>70</v>
      </c>
      <c r="C72">
        <v>68</v>
      </c>
      <c r="D72">
        <f t="shared" si="4"/>
        <v>2</v>
      </c>
      <c r="E72">
        <f t="shared" si="5"/>
        <v>2.8571428571428571E-2</v>
      </c>
      <c r="F72">
        <f t="shared" si="6"/>
        <v>8.1632653061224482E-4</v>
      </c>
      <c r="I72">
        <f t="shared" si="7"/>
        <v>2.8571428571428571E-2</v>
      </c>
    </row>
    <row r="73" spans="1:9">
      <c r="A73" t="s">
        <v>87</v>
      </c>
      <c r="B73">
        <v>70</v>
      </c>
      <c r="C73">
        <v>73</v>
      </c>
      <c r="D73">
        <f t="shared" si="4"/>
        <v>-3</v>
      </c>
      <c r="E73">
        <f t="shared" si="5"/>
        <v>-4.2857142857142858E-2</v>
      </c>
      <c r="F73">
        <f t="shared" si="6"/>
        <v>1.8367346938775511E-3</v>
      </c>
      <c r="I73">
        <f t="shared" si="7"/>
        <v>4.2857142857142858E-2</v>
      </c>
    </row>
    <row r="74" spans="1:9">
      <c r="A74" t="s">
        <v>86</v>
      </c>
      <c r="B74">
        <v>70</v>
      </c>
      <c r="C74">
        <v>75</v>
      </c>
      <c r="D74">
        <f t="shared" si="4"/>
        <v>-5</v>
      </c>
      <c r="E74">
        <f t="shared" si="5"/>
        <v>-7.1428571428571425E-2</v>
      </c>
      <c r="F74">
        <f t="shared" si="6"/>
        <v>5.1020408163265302E-3</v>
      </c>
      <c r="I74">
        <f t="shared" si="7"/>
        <v>7.1428571428571425E-2</v>
      </c>
    </row>
    <row r="75" spans="1:9">
      <c r="A75" t="s">
        <v>90</v>
      </c>
      <c r="B75">
        <v>74</v>
      </c>
      <c r="C75">
        <v>75</v>
      </c>
      <c r="D75">
        <f t="shared" si="4"/>
        <v>-1</v>
      </c>
      <c r="E75">
        <f t="shared" si="5"/>
        <v>-1.3513513513513514E-2</v>
      </c>
      <c r="F75">
        <f t="shared" si="6"/>
        <v>1.8261504747991238E-4</v>
      </c>
      <c r="I75">
        <f t="shared" si="7"/>
        <v>1.3513513513513514E-2</v>
      </c>
    </row>
    <row r="76" spans="1:9">
      <c r="A76" t="s">
        <v>91</v>
      </c>
      <c r="B76">
        <v>75</v>
      </c>
      <c r="C76">
        <v>68</v>
      </c>
      <c r="D76">
        <f t="shared" si="4"/>
        <v>7</v>
      </c>
      <c r="E76">
        <f t="shared" si="5"/>
        <v>9.3333333333333338E-2</v>
      </c>
      <c r="F76">
        <f t="shared" si="6"/>
        <v>8.7111111111111122E-3</v>
      </c>
      <c r="I76">
        <f t="shared" si="7"/>
        <v>9.3333333333333338E-2</v>
      </c>
    </row>
    <row r="77" spans="1:9">
      <c r="A77" t="s">
        <v>92</v>
      </c>
      <c r="B77">
        <v>76</v>
      </c>
      <c r="C77">
        <v>82</v>
      </c>
      <c r="D77">
        <f t="shared" si="4"/>
        <v>-6</v>
      </c>
      <c r="E77">
        <f t="shared" si="5"/>
        <v>-7.8947368421052627E-2</v>
      </c>
      <c r="F77">
        <f t="shared" si="6"/>
        <v>6.2326869806094178E-3</v>
      </c>
      <c r="I77">
        <f t="shared" si="7"/>
        <v>7.8947368421052627E-2</v>
      </c>
    </row>
    <row r="78" spans="1:9">
      <c r="A78" t="s">
        <v>93</v>
      </c>
      <c r="B78">
        <v>77</v>
      </c>
      <c r="C78">
        <v>67</v>
      </c>
      <c r="D78">
        <f t="shared" si="4"/>
        <v>10</v>
      </c>
      <c r="E78">
        <f t="shared" si="5"/>
        <v>0.12987012987012986</v>
      </c>
      <c r="F78">
        <f t="shared" si="6"/>
        <v>1.6866250632484394E-2</v>
      </c>
      <c r="I78">
        <f t="shared" si="7"/>
        <v>0.12987012987012986</v>
      </c>
    </row>
    <row r="79" spans="1:9">
      <c r="A79" t="s">
        <v>94</v>
      </c>
      <c r="B79">
        <v>78</v>
      </c>
      <c r="C79">
        <v>98</v>
      </c>
      <c r="D79">
        <f t="shared" si="4"/>
        <v>-20</v>
      </c>
      <c r="E79">
        <f t="shared" si="5"/>
        <v>-0.25641025641025639</v>
      </c>
      <c r="F79">
        <f t="shared" si="6"/>
        <v>6.5746219592373423E-2</v>
      </c>
      <c r="I79">
        <f t="shared" si="7"/>
        <v>0.25641025641025639</v>
      </c>
    </row>
    <row r="80" spans="1:9">
      <c r="A80" t="s">
        <v>95</v>
      </c>
      <c r="B80">
        <v>79</v>
      </c>
      <c r="C80">
        <v>78</v>
      </c>
      <c r="D80">
        <f t="shared" si="4"/>
        <v>1</v>
      </c>
      <c r="E80">
        <f t="shared" si="5"/>
        <v>1.2658227848101266E-2</v>
      </c>
      <c r="F80">
        <f t="shared" si="6"/>
        <v>1.602307322544464E-4</v>
      </c>
      <c r="I80">
        <f t="shared" si="7"/>
        <v>1.2658227848101266E-2</v>
      </c>
    </row>
    <row r="81" spans="1:9">
      <c r="A81" t="s">
        <v>96</v>
      </c>
      <c r="B81">
        <v>80</v>
      </c>
      <c r="C81">
        <v>84</v>
      </c>
      <c r="D81">
        <f t="shared" si="4"/>
        <v>-4</v>
      </c>
      <c r="E81">
        <f t="shared" si="5"/>
        <v>-0.05</v>
      </c>
      <c r="F81">
        <f t="shared" si="6"/>
        <v>2.5000000000000005E-3</v>
      </c>
      <c r="I81">
        <f t="shared" si="7"/>
        <v>0.05</v>
      </c>
    </row>
    <row r="82" spans="1:9">
      <c r="A82" t="s">
        <v>97</v>
      </c>
      <c r="B82">
        <v>81</v>
      </c>
      <c r="C82">
        <v>87</v>
      </c>
      <c r="D82">
        <f t="shared" si="4"/>
        <v>-6</v>
      </c>
      <c r="E82">
        <f t="shared" si="5"/>
        <v>-7.407407407407407E-2</v>
      </c>
      <c r="F82">
        <f t="shared" si="6"/>
        <v>5.4869684499314125E-3</v>
      </c>
      <c r="I82">
        <f t="shared" si="7"/>
        <v>7.407407407407407E-2</v>
      </c>
    </row>
    <row r="83" spans="1:9">
      <c r="A83" t="s">
        <v>99</v>
      </c>
      <c r="B83">
        <v>82</v>
      </c>
      <c r="C83">
        <v>79</v>
      </c>
      <c r="D83">
        <f t="shared" si="4"/>
        <v>3</v>
      </c>
      <c r="E83">
        <f t="shared" si="5"/>
        <v>3.6585365853658534E-2</v>
      </c>
      <c r="F83">
        <f t="shared" si="6"/>
        <v>1.3384889946460438E-3</v>
      </c>
      <c r="I83">
        <f t="shared" si="7"/>
        <v>3.6585365853658534E-2</v>
      </c>
    </row>
    <row r="84" spans="1:9">
      <c r="A84" t="s">
        <v>98</v>
      </c>
      <c r="B84">
        <v>82</v>
      </c>
      <c r="C84">
        <v>81</v>
      </c>
      <c r="D84">
        <f t="shared" si="4"/>
        <v>1</v>
      </c>
      <c r="E84">
        <f t="shared" si="5"/>
        <v>1.2195121951219513E-2</v>
      </c>
      <c r="F84">
        <f t="shared" si="6"/>
        <v>1.4872099940511601E-4</v>
      </c>
      <c r="I84">
        <f t="shared" si="7"/>
        <v>1.2195121951219513E-2</v>
      </c>
    </row>
    <row r="85" spans="1:9">
      <c r="A85" t="s">
        <v>100</v>
      </c>
      <c r="B85">
        <v>84</v>
      </c>
      <c r="C85">
        <v>71</v>
      </c>
      <c r="D85">
        <f t="shared" si="4"/>
        <v>13</v>
      </c>
      <c r="E85">
        <f t="shared" si="5"/>
        <v>0.15476190476190477</v>
      </c>
      <c r="F85">
        <f t="shared" si="6"/>
        <v>2.3951247165532881E-2</v>
      </c>
      <c r="I85">
        <f t="shared" si="7"/>
        <v>0.15476190476190477</v>
      </c>
    </row>
    <row r="86" spans="1:9">
      <c r="A86" t="s">
        <v>101</v>
      </c>
      <c r="B86">
        <v>85</v>
      </c>
      <c r="C86">
        <v>80</v>
      </c>
      <c r="D86">
        <f t="shared" si="4"/>
        <v>5</v>
      </c>
      <c r="E86">
        <f t="shared" si="5"/>
        <v>5.8823529411764705E-2</v>
      </c>
      <c r="F86">
        <f t="shared" si="6"/>
        <v>3.4602076124567475E-3</v>
      </c>
      <c r="I86">
        <f t="shared" si="7"/>
        <v>5.8823529411764705E-2</v>
      </c>
    </row>
    <row r="87" spans="1:9">
      <c r="A87" t="s">
        <v>102</v>
      </c>
      <c r="B87">
        <v>85</v>
      </c>
      <c r="C87">
        <v>85</v>
      </c>
      <c r="D87">
        <f t="shared" si="4"/>
        <v>0</v>
      </c>
      <c r="E87">
        <f t="shared" si="5"/>
        <v>0</v>
      </c>
      <c r="F87">
        <f t="shared" si="6"/>
        <v>0</v>
      </c>
      <c r="I87">
        <f t="shared" si="7"/>
        <v>0</v>
      </c>
    </row>
    <row r="88" spans="1:9">
      <c r="A88" t="s">
        <v>104</v>
      </c>
      <c r="B88">
        <v>87</v>
      </c>
      <c r="C88">
        <v>83</v>
      </c>
      <c r="D88">
        <f t="shared" si="4"/>
        <v>4</v>
      </c>
      <c r="E88">
        <f t="shared" si="5"/>
        <v>4.5977011494252873E-2</v>
      </c>
      <c r="F88">
        <f t="shared" si="6"/>
        <v>2.113885585942661E-3</v>
      </c>
      <c r="I88">
        <f t="shared" si="7"/>
        <v>4.5977011494252873E-2</v>
      </c>
    </row>
    <row r="89" spans="1:9">
      <c r="A89" t="s">
        <v>103</v>
      </c>
      <c r="B89">
        <v>87</v>
      </c>
      <c r="C89">
        <v>93</v>
      </c>
      <c r="D89">
        <f t="shared" si="4"/>
        <v>-6</v>
      </c>
      <c r="E89">
        <f t="shared" si="5"/>
        <v>-6.8965517241379309E-2</v>
      </c>
      <c r="F89">
        <f t="shared" si="6"/>
        <v>4.7562425683709865E-3</v>
      </c>
      <c r="I89">
        <f t="shared" si="7"/>
        <v>6.8965517241379309E-2</v>
      </c>
    </row>
    <row r="90" spans="1:9">
      <c r="A90" t="s">
        <v>106</v>
      </c>
      <c r="B90">
        <v>89</v>
      </c>
      <c r="C90">
        <v>92</v>
      </c>
      <c r="D90">
        <f t="shared" si="4"/>
        <v>-3</v>
      </c>
      <c r="E90">
        <f t="shared" si="5"/>
        <v>-3.3707865168539325E-2</v>
      </c>
      <c r="F90">
        <f t="shared" si="6"/>
        <v>1.1362201742204266E-3</v>
      </c>
      <c r="I90">
        <f t="shared" si="7"/>
        <v>3.3707865168539325E-2</v>
      </c>
    </row>
    <row r="91" spans="1:9">
      <c r="A91" t="s">
        <v>105</v>
      </c>
      <c r="B91">
        <v>89</v>
      </c>
      <c r="C91">
        <v>95</v>
      </c>
      <c r="D91">
        <f t="shared" si="4"/>
        <v>-6</v>
      </c>
      <c r="E91">
        <f t="shared" si="5"/>
        <v>-6.741573033707865E-2</v>
      </c>
      <c r="F91">
        <f t="shared" si="6"/>
        <v>4.5448806968817063E-3</v>
      </c>
      <c r="I91">
        <f t="shared" si="7"/>
        <v>6.741573033707865E-2</v>
      </c>
    </row>
    <row r="92" spans="1:9">
      <c r="A92" t="s">
        <v>107</v>
      </c>
      <c r="B92">
        <v>91</v>
      </c>
      <c r="C92">
        <v>89</v>
      </c>
      <c r="D92">
        <f t="shared" si="4"/>
        <v>2</v>
      </c>
      <c r="E92">
        <f t="shared" si="5"/>
        <v>2.197802197802198E-2</v>
      </c>
      <c r="F92">
        <f t="shared" si="6"/>
        <v>4.8303345006641719E-4</v>
      </c>
      <c r="I92">
        <f t="shared" si="7"/>
        <v>2.197802197802198E-2</v>
      </c>
    </row>
    <row r="93" spans="1:9">
      <c r="A93" t="s">
        <v>108</v>
      </c>
      <c r="B93">
        <v>92</v>
      </c>
      <c r="C93">
        <v>97</v>
      </c>
      <c r="D93">
        <f t="shared" si="4"/>
        <v>-5</v>
      </c>
      <c r="E93">
        <f t="shared" si="5"/>
        <v>-5.434782608695652E-2</v>
      </c>
      <c r="F93">
        <f t="shared" si="6"/>
        <v>2.9536862003780718E-3</v>
      </c>
      <c r="I93">
        <f t="shared" si="7"/>
        <v>5.434782608695652E-2</v>
      </c>
    </row>
    <row r="94" spans="1:9">
      <c r="A94" t="s">
        <v>109</v>
      </c>
      <c r="B94">
        <v>93</v>
      </c>
      <c r="C94">
        <v>98</v>
      </c>
      <c r="D94">
        <f t="shared" si="4"/>
        <v>-5</v>
      </c>
      <c r="E94">
        <f t="shared" si="5"/>
        <v>-5.3763440860215055E-2</v>
      </c>
      <c r="F94">
        <f t="shared" si="6"/>
        <v>2.8905075731298418E-3</v>
      </c>
      <c r="I94">
        <f t="shared" si="7"/>
        <v>5.3763440860215055E-2</v>
      </c>
    </row>
    <row r="95" spans="1:9">
      <c r="A95" t="s">
        <v>110</v>
      </c>
      <c r="B95">
        <v>94</v>
      </c>
      <c r="C95">
        <v>104</v>
      </c>
      <c r="D95">
        <f t="shared" si="4"/>
        <v>-10</v>
      </c>
      <c r="E95">
        <f t="shared" si="5"/>
        <v>-0.10638297872340426</v>
      </c>
      <c r="F95">
        <f t="shared" si="6"/>
        <v>1.1317338162064282E-2</v>
      </c>
      <c r="I95">
        <f t="shared" si="7"/>
        <v>0.10638297872340426</v>
      </c>
    </row>
    <row r="96" spans="1:9">
      <c r="A96" t="s">
        <v>111</v>
      </c>
      <c r="B96">
        <v>95</v>
      </c>
      <c r="C96">
        <v>102</v>
      </c>
      <c r="D96">
        <f t="shared" si="4"/>
        <v>-7</v>
      </c>
      <c r="E96">
        <f t="shared" si="5"/>
        <v>-7.3684210526315783E-2</v>
      </c>
      <c r="F96">
        <f t="shared" si="6"/>
        <v>5.4293628808864255E-3</v>
      </c>
      <c r="I96">
        <f t="shared" si="7"/>
        <v>7.3684210526315783E-2</v>
      </c>
    </row>
    <row r="97" spans="1:9">
      <c r="A97" t="s">
        <v>113</v>
      </c>
      <c r="B97">
        <v>96</v>
      </c>
      <c r="C97">
        <v>91</v>
      </c>
      <c r="D97">
        <f t="shared" si="4"/>
        <v>5</v>
      </c>
      <c r="E97">
        <f t="shared" si="5"/>
        <v>5.2083333333333336E-2</v>
      </c>
      <c r="F97">
        <f t="shared" si="6"/>
        <v>2.7126736111111114E-3</v>
      </c>
      <c r="I97">
        <f t="shared" si="7"/>
        <v>5.2083333333333336E-2</v>
      </c>
    </row>
    <row r="98" spans="1:9">
      <c r="A98" t="s">
        <v>112</v>
      </c>
      <c r="B98">
        <v>96</v>
      </c>
      <c r="C98">
        <v>94</v>
      </c>
      <c r="D98">
        <f t="shared" si="4"/>
        <v>2</v>
      </c>
      <c r="E98">
        <f t="shared" si="5"/>
        <v>2.0833333333333332E-2</v>
      </c>
      <c r="F98">
        <f t="shared" si="6"/>
        <v>4.3402777777777775E-4</v>
      </c>
      <c r="I98">
        <f t="shared" si="7"/>
        <v>2.0833333333333332E-2</v>
      </c>
    </row>
    <row r="99" spans="1:9">
      <c r="A99" t="s">
        <v>114</v>
      </c>
      <c r="B99">
        <v>98</v>
      </c>
      <c r="C99">
        <v>102</v>
      </c>
      <c r="D99">
        <f t="shared" si="4"/>
        <v>-4</v>
      </c>
      <c r="E99">
        <f t="shared" si="5"/>
        <v>-4.0816326530612242E-2</v>
      </c>
      <c r="F99">
        <f t="shared" si="6"/>
        <v>1.6659725114535606E-3</v>
      </c>
      <c r="I99">
        <f t="shared" si="7"/>
        <v>4.0816326530612242E-2</v>
      </c>
    </row>
    <row r="100" spans="1:9">
      <c r="A100" t="s">
        <v>115</v>
      </c>
      <c r="B100">
        <v>99</v>
      </c>
      <c r="C100">
        <v>88</v>
      </c>
      <c r="D100">
        <f t="shared" si="4"/>
        <v>11</v>
      </c>
      <c r="E100">
        <f t="shared" si="5"/>
        <v>0.1111111111111111</v>
      </c>
      <c r="F100">
        <f t="shared" si="6"/>
        <v>1.2345679012345678E-2</v>
      </c>
      <c r="I100">
        <f t="shared" si="7"/>
        <v>0.1111111111111111</v>
      </c>
    </row>
    <row r="101" spans="1:9">
      <c r="A101" t="s">
        <v>116</v>
      </c>
      <c r="B101">
        <v>100</v>
      </c>
      <c r="C101">
        <v>113</v>
      </c>
      <c r="D101">
        <f t="shared" si="4"/>
        <v>-13</v>
      </c>
      <c r="E101">
        <f t="shared" si="5"/>
        <v>-0.13</v>
      </c>
      <c r="F101">
        <f t="shared" si="6"/>
        <v>1.6900000000000002E-2</v>
      </c>
      <c r="I101">
        <f t="shared" si="7"/>
        <v>0.13</v>
      </c>
    </row>
    <row r="102" spans="1:9">
      <c r="A102" t="s">
        <v>117</v>
      </c>
      <c r="B102">
        <v>101</v>
      </c>
      <c r="C102">
        <v>95</v>
      </c>
      <c r="D102">
        <f t="shared" si="4"/>
        <v>6</v>
      </c>
      <c r="E102">
        <f t="shared" si="5"/>
        <v>5.9405940594059403E-2</v>
      </c>
      <c r="F102">
        <f t="shared" si="6"/>
        <v>3.5290657778649149E-3</v>
      </c>
      <c r="I102">
        <f t="shared" si="7"/>
        <v>5.9405940594059403E-2</v>
      </c>
    </row>
    <row r="103" spans="1:9">
      <c r="A103" t="s">
        <v>118</v>
      </c>
      <c r="B103">
        <v>102</v>
      </c>
      <c r="C103">
        <v>98</v>
      </c>
      <c r="D103">
        <f t="shared" si="4"/>
        <v>4</v>
      </c>
      <c r="E103">
        <f t="shared" si="5"/>
        <v>3.9215686274509803E-2</v>
      </c>
      <c r="F103">
        <f t="shared" si="6"/>
        <v>1.5378700499807767E-3</v>
      </c>
      <c r="I103">
        <f t="shared" si="7"/>
        <v>3.9215686274509803E-2</v>
      </c>
    </row>
    <row r="104" spans="1:9">
      <c r="A104" t="s">
        <v>119</v>
      </c>
      <c r="B104">
        <v>103</v>
      </c>
      <c r="C104">
        <v>127</v>
      </c>
      <c r="D104">
        <f t="shared" si="4"/>
        <v>-24</v>
      </c>
      <c r="E104">
        <f t="shared" si="5"/>
        <v>-0.23300970873786409</v>
      </c>
      <c r="F104">
        <f t="shared" si="6"/>
        <v>5.4293524366104254E-2</v>
      </c>
      <c r="I104">
        <f t="shared" si="7"/>
        <v>0.23300970873786409</v>
      </c>
    </row>
    <row r="105" spans="1:9">
      <c r="A105" t="s">
        <v>120</v>
      </c>
      <c r="B105">
        <v>104</v>
      </c>
      <c r="C105">
        <v>98</v>
      </c>
      <c r="D105">
        <f t="shared" si="4"/>
        <v>6</v>
      </c>
      <c r="E105">
        <f t="shared" si="5"/>
        <v>5.7692307692307696E-2</v>
      </c>
      <c r="F105">
        <f t="shared" si="6"/>
        <v>3.3284023668639058E-3</v>
      </c>
      <c r="I105">
        <f t="shared" si="7"/>
        <v>5.7692307692307696E-2</v>
      </c>
    </row>
    <row r="106" spans="1:9">
      <c r="A106" t="s">
        <v>121</v>
      </c>
      <c r="B106">
        <v>105</v>
      </c>
      <c r="C106">
        <v>112</v>
      </c>
      <c r="D106">
        <f t="shared" si="4"/>
        <v>-7</v>
      </c>
      <c r="E106">
        <f t="shared" si="5"/>
        <v>-6.6666666666666666E-2</v>
      </c>
      <c r="F106">
        <f t="shared" si="6"/>
        <v>4.4444444444444444E-3</v>
      </c>
      <c r="I106">
        <f t="shared" si="7"/>
        <v>6.6666666666666666E-2</v>
      </c>
    </row>
    <row r="107" spans="1:9">
      <c r="A107" t="s">
        <v>122</v>
      </c>
      <c r="B107">
        <v>106</v>
      </c>
      <c r="C107">
        <v>90</v>
      </c>
      <c r="D107">
        <f t="shared" si="4"/>
        <v>16</v>
      </c>
      <c r="E107">
        <f t="shared" si="5"/>
        <v>0.15094339622641509</v>
      </c>
      <c r="F107">
        <f t="shared" si="6"/>
        <v>2.278390886436454E-2</v>
      </c>
      <c r="I107">
        <f t="shared" si="7"/>
        <v>0.15094339622641509</v>
      </c>
    </row>
    <row r="108" spans="1:9">
      <c r="A108" t="s">
        <v>123</v>
      </c>
      <c r="B108">
        <v>107</v>
      </c>
      <c r="C108">
        <v>117</v>
      </c>
      <c r="D108">
        <f t="shared" si="4"/>
        <v>-10</v>
      </c>
      <c r="E108">
        <f t="shared" si="5"/>
        <v>-9.3457943925233641E-2</v>
      </c>
      <c r="F108">
        <f t="shared" si="6"/>
        <v>8.7343872827321152E-3</v>
      </c>
      <c r="I108">
        <f t="shared" si="7"/>
        <v>9.3457943925233641E-2</v>
      </c>
    </row>
    <row r="109" spans="1:9">
      <c r="A109" t="s">
        <v>124</v>
      </c>
      <c r="B109">
        <v>108</v>
      </c>
      <c r="C109">
        <v>108</v>
      </c>
      <c r="D109">
        <f t="shared" si="4"/>
        <v>0</v>
      </c>
      <c r="E109">
        <f t="shared" si="5"/>
        <v>0</v>
      </c>
      <c r="F109">
        <f t="shared" si="6"/>
        <v>0</v>
      </c>
      <c r="I109">
        <f t="shared" si="7"/>
        <v>0</v>
      </c>
    </row>
    <row r="110" spans="1:9">
      <c r="A110" t="s">
        <v>125</v>
      </c>
      <c r="B110">
        <v>109</v>
      </c>
      <c r="C110">
        <v>123</v>
      </c>
      <c r="D110">
        <f t="shared" si="4"/>
        <v>-14</v>
      </c>
      <c r="E110">
        <f t="shared" si="5"/>
        <v>-0.12844036697247707</v>
      </c>
      <c r="F110">
        <f t="shared" si="6"/>
        <v>1.6496927868024577E-2</v>
      </c>
      <c r="I110">
        <f t="shared" si="7"/>
        <v>0.12844036697247707</v>
      </c>
    </row>
    <row r="111" spans="1:9">
      <c r="A111" t="s">
        <v>126</v>
      </c>
      <c r="B111">
        <v>110</v>
      </c>
      <c r="C111">
        <v>106</v>
      </c>
      <c r="D111">
        <f t="shared" si="4"/>
        <v>4</v>
      </c>
      <c r="E111">
        <f t="shared" si="5"/>
        <v>3.6363636363636362E-2</v>
      </c>
      <c r="F111">
        <f t="shared" si="6"/>
        <v>1.3223140495867767E-3</v>
      </c>
      <c r="I111">
        <f t="shared" si="7"/>
        <v>3.6363636363636362E-2</v>
      </c>
    </row>
    <row r="112" spans="1:9">
      <c r="A112" t="s">
        <v>127</v>
      </c>
      <c r="B112">
        <v>110</v>
      </c>
      <c r="C112">
        <v>110</v>
      </c>
      <c r="D112">
        <f t="shared" si="4"/>
        <v>0</v>
      </c>
      <c r="E112">
        <f t="shared" si="5"/>
        <v>0</v>
      </c>
      <c r="F112">
        <f t="shared" si="6"/>
        <v>0</v>
      </c>
      <c r="I112">
        <f t="shared" si="7"/>
        <v>0</v>
      </c>
    </row>
    <row r="113" spans="1:9">
      <c r="A113" t="s">
        <v>128</v>
      </c>
      <c r="B113">
        <v>112</v>
      </c>
      <c r="C113">
        <v>109</v>
      </c>
      <c r="D113">
        <f t="shared" si="4"/>
        <v>3</v>
      </c>
      <c r="E113">
        <f t="shared" si="5"/>
        <v>2.6785714285714284E-2</v>
      </c>
      <c r="F113">
        <f t="shared" si="6"/>
        <v>7.174744897959183E-4</v>
      </c>
      <c r="I113">
        <f t="shared" si="7"/>
        <v>2.6785714285714284E-2</v>
      </c>
    </row>
    <row r="114" spans="1:9">
      <c r="A114" t="s">
        <v>130</v>
      </c>
      <c r="B114">
        <v>113</v>
      </c>
      <c r="C114">
        <v>104</v>
      </c>
      <c r="D114">
        <f t="shared" si="4"/>
        <v>9</v>
      </c>
      <c r="E114">
        <f t="shared" si="5"/>
        <v>7.9646017699115043E-2</v>
      </c>
      <c r="F114">
        <f t="shared" si="6"/>
        <v>6.3434881353277468E-3</v>
      </c>
      <c r="I114">
        <f t="shared" si="7"/>
        <v>7.9646017699115043E-2</v>
      </c>
    </row>
    <row r="115" spans="1:9">
      <c r="A115" t="s">
        <v>129</v>
      </c>
      <c r="B115">
        <v>113</v>
      </c>
      <c r="C115">
        <v>125</v>
      </c>
      <c r="D115">
        <f t="shared" si="4"/>
        <v>-12</v>
      </c>
      <c r="E115">
        <f t="shared" si="5"/>
        <v>-0.10619469026548672</v>
      </c>
      <c r="F115">
        <f t="shared" si="6"/>
        <v>1.1277312240582661E-2</v>
      </c>
      <c r="I115">
        <f t="shared" si="7"/>
        <v>0.10619469026548672</v>
      </c>
    </row>
    <row r="116" spans="1:9">
      <c r="A116" t="s">
        <v>131</v>
      </c>
      <c r="B116">
        <v>115</v>
      </c>
      <c r="C116">
        <v>126</v>
      </c>
      <c r="D116">
        <f t="shared" si="4"/>
        <v>-11</v>
      </c>
      <c r="E116">
        <f t="shared" si="5"/>
        <v>-9.5652173913043481E-2</v>
      </c>
      <c r="F116">
        <f t="shared" si="6"/>
        <v>9.1493383742911154E-3</v>
      </c>
      <c r="I116">
        <f t="shared" si="7"/>
        <v>9.5652173913043481E-2</v>
      </c>
    </row>
    <row r="117" spans="1:9">
      <c r="A117" t="s">
        <v>132</v>
      </c>
      <c r="B117">
        <v>116</v>
      </c>
      <c r="C117">
        <v>111</v>
      </c>
      <c r="D117">
        <f t="shared" si="4"/>
        <v>5</v>
      </c>
      <c r="E117">
        <f t="shared" si="5"/>
        <v>4.3103448275862072E-2</v>
      </c>
      <c r="F117">
        <f t="shared" si="6"/>
        <v>1.857907253269917E-3</v>
      </c>
      <c r="I117">
        <f t="shared" si="7"/>
        <v>4.3103448275862072E-2</v>
      </c>
    </row>
    <row r="118" spans="1:9">
      <c r="A118" t="s">
        <v>133</v>
      </c>
      <c r="B118">
        <v>117</v>
      </c>
      <c r="C118">
        <v>121</v>
      </c>
      <c r="D118">
        <f t="shared" si="4"/>
        <v>-4</v>
      </c>
      <c r="E118">
        <f t="shared" si="5"/>
        <v>-3.4188034188034191E-2</v>
      </c>
      <c r="F118">
        <f t="shared" si="6"/>
        <v>1.1688216816421947E-3</v>
      </c>
      <c r="I118">
        <f t="shared" si="7"/>
        <v>3.4188034188034191E-2</v>
      </c>
    </row>
    <row r="119" spans="1:9">
      <c r="A119" t="s">
        <v>134</v>
      </c>
      <c r="B119">
        <v>118</v>
      </c>
      <c r="C119">
        <v>106</v>
      </c>
      <c r="D119">
        <f t="shared" si="4"/>
        <v>12</v>
      </c>
      <c r="E119">
        <f t="shared" si="5"/>
        <v>0.10169491525423729</v>
      </c>
      <c r="F119">
        <f t="shared" si="6"/>
        <v>1.0341855788566506E-2</v>
      </c>
      <c r="I119">
        <f t="shared" si="7"/>
        <v>0.10169491525423729</v>
      </c>
    </row>
    <row r="120" spans="1:9">
      <c r="A120" t="s">
        <v>135</v>
      </c>
      <c r="B120">
        <v>119</v>
      </c>
      <c r="C120">
        <v>123</v>
      </c>
      <c r="D120">
        <f t="shared" si="4"/>
        <v>-4</v>
      </c>
      <c r="E120">
        <f t="shared" si="5"/>
        <v>-3.3613445378151259E-2</v>
      </c>
      <c r="F120">
        <f t="shared" si="6"/>
        <v>1.1298637101899583E-3</v>
      </c>
      <c r="I120">
        <f t="shared" si="7"/>
        <v>3.3613445378151259E-2</v>
      </c>
    </row>
    <row r="121" spans="1:9">
      <c r="A121" t="s">
        <v>136</v>
      </c>
      <c r="B121">
        <v>120</v>
      </c>
      <c r="C121">
        <v>115</v>
      </c>
      <c r="D121">
        <f t="shared" si="4"/>
        <v>5</v>
      </c>
      <c r="E121">
        <f t="shared" si="5"/>
        <v>4.1666666666666664E-2</v>
      </c>
      <c r="F121">
        <f t="shared" si="6"/>
        <v>1.736111111111111E-3</v>
      </c>
      <c r="I121">
        <f t="shared" si="7"/>
        <v>4.1666666666666664E-2</v>
      </c>
    </row>
    <row r="122" spans="1:9">
      <c r="A122" t="s">
        <v>137</v>
      </c>
      <c r="B122">
        <v>121</v>
      </c>
      <c r="C122">
        <v>129</v>
      </c>
      <c r="D122">
        <f t="shared" si="4"/>
        <v>-8</v>
      </c>
      <c r="E122">
        <f t="shared" si="5"/>
        <v>-6.6115702479338845E-2</v>
      </c>
      <c r="F122">
        <f t="shared" si="6"/>
        <v>4.3712861143364529E-3</v>
      </c>
      <c r="I122">
        <f t="shared" si="7"/>
        <v>6.6115702479338845E-2</v>
      </c>
    </row>
    <row r="123" spans="1:9">
      <c r="A123" t="s">
        <v>138</v>
      </c>
      <c r="B123">
        <v>122</v>
      </c>
      <c r="C123">
        <v>140</v>
      </c>
      <c r="D123">
        <f t="shared" si="4"/>
        <v>-18</v>
      </c>
      <c r="E123">
        <f t="shared" si="5"/>
        <v>-0.14754098360655737</v>
      </c>
      <c r="F123">
        <f t="shared" si="6"/>
        <v>2.176834184359043E-2</v>
      </c>
      <c r="I123">
        <f t="shared" si="7"/>
        <v>0.14754098360655737</v>
      </c>
    </row>
    <row r="124" spans="1:9">
      <c r="A124" t="s">
        <v>139</v>
      </c>
      <c r="B124">
        <v>123</v>
      </c>
      <c r="C124">
        <v>137</v>
      </c>
      <c r="D124">
        <f t="shared" si="4"/>
        <v>-14</v>
      </c>
      <c r="E124">
        <f t="shared" si="5"/>
        <v>-0.11382113821138211</v>
      </c>
      <c r="F124">
        <f t="shared" si="6"/>
        <v>1.2955251503734548E-2</v>
      </c>
      <c r="I124">
        <f t="shared" si="7"/>
        <v>0.11382113821138211</v>
      </c>
    </row>
    <row r="125" spans="1:9">
      <c r="A125" t="s">
        <v>140</v>
      </c>
      <c r="B125">
        <v>124</v>
      </c>
      <c r="C125">
        <v>85</v>
      </c>
      <c r="D125">
        <f t="shared" si="4"/>
        <v>39</v>
      </c>
      <c r="E125">
        <f t="shared" si="5"/>
        <v>0.31451612903225806</v>
      </c>
      <c r="F125">
        <f t="shared" si="6"/>
        <v>9.8920395421436005E-2</v>
      </c>
      <c r="I125">
        <f t="shared" si="7"/>
        <v>0.31451612903225806</v>
      </c>
    </row>
    <row r="126" spans="1:9">
      <c r="A126" t="s">
        <v>141</v>
      </c>
      <c r="B126">
        <v>124</v>
      </c>
      <c r="C126">
        <v>131</v>
      </c>
      <c r="D126">
        <f t="shared" si="4"/>
        <v>-7</v>
      </c>
      <c r="E126">
        <f t="shared" si="5"/>
        <v>-5.6451612903225805E-2</v>
      </c>
      <c r="F126">
        <f t="shared" si="6"/>
        <v>3.18678459937565E-3</v>
      </c>
      <c r="I126">
        <f t="shared" si="7"/>
        <v>5.6451612903225805E-2</v>
      </c>
    </row>
    <row r="127" spans="1:9">
      <c r="A127" t="s">
        <v>143</v>
      </c>
      <c r="B127">
        <v>126</v>
      </c>
      <c r="C127">
        <v>121</v>
      </c>
      <c r="D127">
        <f t="shared" si="4"/>
        <v>5</v>
      </c>
      <c r="E127">
        <f t="shared" si="5"/>
        <v>3.968253968253968E-2</v>
      </c>
      <c r="F127">
        <f t="shared" si="6"/>
        <v>1.5747039556563364E-3</v>
      </c>
      <c r="I127">
        <f t="shared" si="7"/>
        <v>3.968253968253968E-2</v>
      </c>
    </row>
    <row r="128" spans="1:9">
      <c r="A128" t="s">
        <v>144</v>
      </c>
      <c r="B128">
        <v>126</v>
      </c>
      <c r="C128">
        <v>131</v>
      </c>
      <c r="D128">
        <f t="shared" si="4"/>
        <v>-5</v>
      </c>
      <c r="E128">
        <f t="shared" si="5"/>
        <v>-3.968253968253968E-2</v>
      </c>
      <c r="F128">
        <f t="shared" si="6"/>
        <v>1.5747039556563364E-3</v>
      </c>
      <c r="I128">
        <f t="shared" si="7"/>
        <v>3.968253968253968E-2</v>
      </c>
    </row>
    <row r="129" spans="1:9">
      <c r="A129" t="s">
        <v>142</v>
      </c>
      <c r="B129">
        <v>126</v>
      </c>
      <c r="C129">
        <v>144</v>
      </c>
      <c r="D129">
        <f t="shared" si="4"/>
        <v>-18</v>
      </c>
      <c r="E129">
        <f t="shared" si="5"/>
        <v>-0.14285714285714285</v>
      </c>
      <c r="F129">
        <f t="shared" si="6"/>
        <v>2.0408163265306121E-2</v>
      </c>
      <c r="I129">
        <f t="shared" si="7"/>
        <v>0.14285714285714285</v>
      </c>
    </row>
    <row r="130" spans="1:9">
      <c r="A130" t="s">
        <v>145</v>
      </c>
      <c r="B130">
        <v>129</v>
      </c>
      <c r="C130">
        <v>118</v>
      </c>
      <c r="D130">
        <f t="shared" ref="D130:D193" si="8">B130-C130</f>
        <v>11</v>
      </c>
      <c r="E130">
        <f t="shared" ref="E130:E193" si="9">D130/B130</f>
        <v>8.5271317829457363E-2</v>
      </c>
      <c r="F130">
        <f t="shared" ref="F130:F193" si="10">E130^2</f>
        <v>7.2711976443723333E-3</v>
      </c>
      <c r="I130">
        <f t="shared" ref="I130:I193" si="11">ABS(E130)</f>
        <v>8.5271317829457363E-2</v>
      </c>
    </row>
    <row r="131" spans="1:9">
      <c r="A131" t="s">
        <v>147</v>
      </c>
      <c r="B131">
        <v>130</v>
      </c>
      <c r="C131">
        <v>115</v>
      </c>
      <c r="D131">
        <f t="shared" si="8"/>
        <v>15</v>
      </c>
      <c r="E131">
        <f t="shared" si="9"/>
        <v>0.11538461538461539</v>
      </c>
      <c r="F131">
        <f t="shared" si="10"/>
        <v>1.3313609467455623E-2</v>
      </c>
      <c r="I131">
        <f t="shared" si="11"/>
        <v>0.11538461538461539</v>
      </c>
    </row>
    <row r="132" spans="1:9">
      <c r="A132" t="s">
        <v>146</v>
      </c>
      <c r="B132">
        <v>130</v>
      </c>
      <c r="C132">
        <v>136</v>
      </c>
      <c r="D132">
        <f t="shared" si="8"/>
        <v>-6</v>
      </c>
      <c r="E132">
        <f t="shared" si="9"/>
        <v>-4.6153846153846156E-2</v>
      </c>
      <c r="F132">
        <f t="shared" si="10"/>
        <v>2.1301775147928997E-3</v>
      </c>
      <c r="I132">
        <f t="shared" si="11"/>
        <v>4.6153846153846156E-2</v>
      </c>
    </row>
    <row r="133" spans="1:9">
      <c r="A133" t="s">
        <v>148</v>
      </c>
      <c r="B133">
        <v>132</v>
      </c>
      <c r="C133">
        <v>139</v>
      </c>
      <c r="D133">
        <f t="shared" si="8"/>
        <v>-7</v>
      </c>
      <c r="E133">
        <f t="shared" si="9"/>
        <v>-5.3030303030303032E-2</v>
      </c>
      <c r="F133">
        <f t="shared" si="10"/>
        <v>2.8122130394857671E-3</v>
      </c>
      <c r="I133">
        <f t="shared" si="11"/>
        <v>5.3030303030303032E-2</v>
      </c>
    </row>
    <row r="134" spans="1:9">
      <c r="A134" t="s">
        <v>150</v>
      </c>
      <c r="B134">
        <v>133</v>
      </c>
      <c r="C134">
        <v>145</v>
      </c>
      <c r="D134">
        <f t="shared" si="8"/>
        <v>-12</v>
      </c>
      <c r="E134">
        <f t="shared" si="9"/>
        <v>-9.0225563909774431E-2</v>
      </c>
      <c r="F134">
        <f t="shared" si="10"/>
        <v>8.14065238283679E-3</v>
      </c>
      <c r="I134">
        <f t="shared" si="11"/>
        <v>9.0225563909774431E-2</v>
      </c>
    </row>
    <row r="135" spans="1:9">
      <c r="A135" t="s">
        <v>149</v>
      </c>
      <c r="B135">
        <v>133</v>
      </c>
      <c r="C135">
        <v>163</v>
      </c>
      <c r="D135">
        <f t="shared" si="8"/>
        <v>-30</v>
      </c>
      <c r="E135">
        <f t="shared" si="9"/>
        <v>-0.22556390977443608</v>
      </c>
      <c r="F135">
        <f t="shared" si="10"/>
        <v>5.0879077392729941E-2</v>
      </c>
      <c r="I135">
        <f t="shared" si="11"/>
        <v>0.22556390977443608</v>
      </c>
    </row>
    <row r="136" spans="1:9">
      <c r="A136" t="s">
        <v>152</v>
      </c>
      <c r="B136">
        <v>135</v>
      </c>
      <c r="C136">
        <v>113</v>
      </c>
      <c r="D136">
        <f t="shared" si="8"/>
        <v>22</v>
      </c>
      <c r="E136">
        <f t="shared" si="9"/>
        <v>0.16296296296296298</v>
      </c>
      <c r="F136">
        <f t="shared" si="10"/>
        <v>2.6556927297668044E-2</v>
      </c>
      <c r="I136">
        <f t="shared" si="11"/>
        <v>0.16296296296296298</v>
      </c>
    </row>
    <row r="137" spans="1:9">
      <c r="A137" t="s">
        <v>151</v>
      </c>
      <c r="B137">
        <v>135</v>
      </c>
      <c r="C137">
        <v>119</v>
      </c>
      <c r="D137">
        <f t="shared" si="8"/>
        <v>16</v>
      </c>
      <c r="E137">
        <f t="shared" si="9"/>
        <v>0.11851851851851852</v>
      </c>
      <c r="F137">
        <f t="shared" si="10"/>
        <v>1.4046639231824419E-2</v>
      </c>
      <c r="I137">
        <f t="shared" si="11"/>
        <v>0.11851851851851852</v>
      </c>
    </row>
    <row r="138" spans="1:9">
      <c r="A138" t="s">
        <v>153</v>
      </c>
      <c r="B138">
        <v>137</v>
      </c>
      <c r="C138">
        <v>141</v>
      </c>
      <c r="D138">
        <f t="shared" si="8"/>
        <v>-4</v>
      </c>
      <c r="E138">
        <f t="shared" si="9"/>
        <v>-2.9197080291970802E-2</v>
      </c>
      <c r="F138">
        <f t="shared" si="10"/>
        <v>8.5246949757578983E-4</v>
      </c>
      <c r="I138">
        <f t="shared" si="11"/>
        <v>2.9197080291970802E-2</v>
      </c>
    </row>
    <row r="139" spans="1:9">
      <c r="A139" t="s">
        <v>154</v>
      </c>
      <c r="B139">
        <v>137</v>
      </c>
      <c r="C139">
        <v>141</v>
      </c>
      <c r="D139">
        <f t="shared" si="8"/>
        <v>-4</v>
      </c>
      <c r="E139">
        <f t="shared" si="9"/>
        <v>-2.9197080291970802E-2</v>
      </c>
      <c r="F139">
        <f t="shared" si="10"/>
        <v>8.5246949757578983E-4</v>
      </c>
      <c r="I139">
        <f t="shared" si="11"/>
        <v>2.9197080291970802E-2</v>
      </c>
    </row>
    <row r="140" spans="1:9">
      <c r="A140" t="s">
        <v>157</v>
      </c>
      <c r="B140">
        <v>139</v>
      </c>
      <c r="C140">
        <v>130</v>
      </c>
      <c r="D140">
        <f t="shared" si="8"/>
        <v>9</v>
      </c>
      <c r="E140">
        <f t="shared" si="9"/>
        <v>6.4748201438848921E-2</v>
      </c>
      <c r="F140">
        <f t="shared" si="10"/>
        <v>4.1923295895657572E-3</v>
      </c>
      <c r="I140">
        <f t="shared" si="11"/>
        <v>6.4748201438848921E-2</v>
      </c>
    </row>
    <row r="141" spans="1:9">
      <c r="A141" t="s">
        <v>156</v>
      </c>
      <c r="B141">
        <v>139</v>
      </c>
      <c r="C141">
        <v>133</v>
      </c>
      <c r="D141">
        <f t="shared" si="8"/>
        <v>6</v>
      </c>
      <c r="E141">
        <f t="shared" si="9"/>
        <v>4.3165467625899283E-2</v>
      </c>
      <c r="F141">
        <f t="shared" si="10"/>
        <v>1.8632575953625591E-3</v>
      </c>
      <c r="I141">
        <f t="shared" si="11"/>
        <v>4.3165467625899283E-2</v>
      </c>
    </row>
    <row r="142" spans="1:9">
      <c r="A142" t="s">
        <v>155</v>
      </c>
      <c r="B142">
        <v>139</v>
      </c>
      <c r="C142">
        <v>141</v>
      </c>
      <c r="D142">
        <f t="shared" si="8"/>
        <v>-2</v>
      </c>
      <c r="E142">
        <f t="shared" si="9"/>
        <v>-1.4388489208633094E-2</v>
      </c>
      <c r="F142">
        <f t="shared" si="10"/>
        <v>2.07028621706951E-4</v>
      </c>
      <c r="I142">
        <f t="shared" si="11"/>
        <v>1.4388489208633094E-2</v>
      </c>
    </row>
    <row r="143" spans="1:9">
      <c r="A143" t="s">
        <v>158</v>
      </c>
      <c r="B143">
        <v>142</v>
      </c>
      <c r="C143">
        <v>135</v>
      </c>
      <c r="D143">
        <f t="shared" si="8"/>
        <v>7</v>
      </c>
      <c r="E143">
        <f t="shared" si="9"/>
        <v>4.9295774647887321E-2</v>
      </c>
      <c r="F143">
        <f t="shared" si="10"/>
        <v>2.4300733981352904E-3</v>
      </c>
      <c r="I143">
        <f t="shared" si="11"/>
        <v>4.9295774647887321E-2</v>
      </c>
    </row>
    <row r="144" spans="1:9">
      <c r="A144" t="s">
        <v>160</v>
      </c>
      <c r="B144">
        <v>143</v>
      </c>
      <c r="C144">
        <v>120</v>
      </c>
      <c r="D144">
        <f t="shared" si="8"/>
        <v>23</v>
      </c>
      <c r="E144">
        <f t="shared" si="9"/>
        <v>0.16083916083916083</v>
      </c>
      <c r="F144">
        <f t="shared" si="10"/>
        <v>2.5869235659445447E-2</v>
      </c>
      <c r="I144">
        <f t="shared" si="11"/>
        <v>0.16083916083916083</v>
      </c>
    </row>
    <row r="145" spans="1:9">
      <c r="A145" t="s">
        <v>159</v>
      </c>
      <c r="B145">
        <v>143</v>
      </c>
      <c r="C145">
        <v>138</v>
      </c>
      <c r="D145">
        <f t="shared" si="8"/>
        <v>5</v>
      </c>
      <c r="E145">
        <f t="shared" si="9"/>
        <v>3.4965034965034968E-2</v>
      </c>
      <c r="F145">
        <f t="shared" si="10"/>
        <v>1.2225536701061179E-3</v>
      </c>
      <c r="I145">
        <f t="shared" si="11"/>
        <v>3.4965034965034968E-2</v>
      </c>
    </row>
    <row r="146" spans="1:9">
      <c r="A146" t="s">
        <v>161</v>
      </c>
      <c r="B146">
        <v>145</v>
      </c>
      <c r="C146">
        <v>146</v>
      </c>
      <c r="D146">
        <f t="shared" si="8"/>
        <v>-1</v>
      </c>
      <c r="E146">
        <f t="shared" si="9"/>
        <v>-6.8965517241379309E-3</v>
      </c>
      <c r="F146">
        <f t="shared" si="10"/>
        <v>4.7562425683709869E-5</v>
      </c>
      <c r="I146">
        <f t="shared" si="11"/>
        <v>6.8965517241379309E-3</v>
      </c>
    </row>
    <row r="147" spans="1:9">
      <c r="A147" t="s">
        <v>162</v>
      </c>
      <c r="B147">
        <v>146</v>
      </c>
      <c r="C147">
        <v>133</v>
      </c>
      <c r="D147">
        <f t="shared" si="8"/>
        <v>13</v>
      </c>
      <c r="E147">
        <f t="shared" si="9"/>
        <v>8.9041095890410954E-2</v>
      </c>
      <c r="F147">
        <f t="shared" si="10"/>
        <v>7.9283167573653592E-3</v>
      </c>
      <c r="I147">
        <f t="shared" si="11"/>
        <v>8.9041095890410954E-2</v>
      </c>
    </row>
    <row r="148" spans="1:9">
      <c r="A148" t="s">
        <v>163</v>
      </c>
      <c r="B148">
        <v>147</v>
      </c>
      <c r="C148">
        <v>152</v>
      </c>
      <c r="D148">
        <f t="shared" si="8"/>
        <v>-5</v>
      </c>
      <c r="E148">
        <f t="shared" si="9"/>
        <v>-3.4013605442176874E-2</v>
      </c>
      <c r="F148">
        <f t="shared" si="10"/>
        <v>1.1569253551760843E-3</v>
      </c>
      <c r="I148">
        <f t="shared" si="11"/>
        <v>3.4013605442176874E-2</v>
      </c>
    </row>
    <row r="149" spans="1:9">
      <c r="A149" t="s">
        <v>164</v>
      </c>
      <c r="B149">
        <v>148</v>
      </c>
      <c r="C149">
        <v>148</v>
      </c>
      <c r="D149">
        <f t="shared" si="8"/>
        <v>0</v>
      </c>
      <c r="E149">
        <f t="shared" si="9"/>
        <v>0</v>
      </c>
      <c r="F149">
        <f t="shared" si="10"/>
        <v>0</v>
      </c>
      <c r="I149">
        <f t="shared" si="11"/>
        <v>0</v>
      </c>
    </row>
    <row r="150" spans="1:9">
      <c r="A150" t="s">
        <v>166</v>
      </c>
      <c r="B150">
        <v>149</v>
      </c>
      <c r="C150">
        <v>149</v>
      </c>
      <c r="D150">
        <f t="shared" si="8"/>
        <v>0</v>
      </c>
      <c r="E150">
        <f t="shared" si="9"/>
        <v>0</v>
      </c>
      <c r="F150">
        <f t="shared" si="10"/>
        <v>0</v>
      </c>
      <c r="I150">
        <f t="shared" si="11"/>
        <v>0</v>
      </c>
    </row>
    <row r="151" spans="1:9">
      <c r="A151" t="s">
        <v>165</v>
      </c>
      <c r="B151">
        <v>149</v>
      </c>
      <c r="C151">
        <v>154</v>
      </c>
      <c r="D151">
        <f t="shared" si="8"/>
        <v>-5</v>
      </c>
      <c r="E151">
        <f t="shared" si="9"/>
        <v>-3.3557046979865772E-2</v>
      </c>
      <c r="F151">
        <f t="shared" si="10"/>
        <v>1.1260754020089186E-3</v>
      </c>
      <c r="I151">
        <f t="shared" si="11"/>
        <v>3.3557046979865772E-2</v>
      </c>
    </row>
    <row r="152" spans="1:9">
      <c r="A152" t="s">
        <v>167</v>
      </c>
      <c r="B152">
        <v>151</v>
      </c>
      <c r="C152">
        <v>157</v>
      </c>
      <c r="D152">
        <f t="shared" si="8"/>
        <v>-6</v>
      </c>
      <c r="E152">
        <f t="shared" si="9"/>
        <v>-3.9735099337748346E-2</v>
      </c>
      <c r="F152">
        <f t="shared" si="10"/>
        <v>1.578878119380729E-3</v>
      </c>
      <c r="I152">
        <f t="shared" si="11"/>
        <v>3.9735099337748346E-2</v>
      </c>
    </row>
    <row r="153" spans="1:9">
      <c r="A153" t="s">
        <v>168</v>
      </c>
      <c r="B153">
        <v>152</v>
      </c>
      <c r="C153">
        <v>152</v>
      </c>
      <c r="D153">
        <f t="shared" si="8"/>
        <v>0</v>
      </c>
      <c r="E153">
        <f t="shared" si="9"/>
        <v>0</v>
      </c>
      <c r="F153">
        <f t="shared" si="10"/>
        <v>0</v>
      </c>
      <c r="I153">
        <f t="shared" si="11"/>
        <v>0</v>
      </c>
    </row>
    <row r="154" spans="1:9">
      <c r="A154" t="s">
        <v>169</v>
      </c>
      <c r="B154">
        <v>153</v>
      </c>
      <c r="C154">
        <v>155</v>
      </c>
      <c r="D154">
        <f t="shared" si="8"/>
        <v>-2</v>
      </c>
      <c r="E154">
        <f t="shared" si="9"/>
        <v>-1.3071895424836602E-2</v>
      </c>
      <c r="F154">
        <f t="shared" si="10"/>
        <v>1.7087444999786409E-4</v>
      </c>
      <c r="I154">
        <f t="shared" si="11"/>
        <v>1.3071895424836602E-2</v>
      </c>
    </row>
    <row r="155" spans="1:9">
      <c r="A155" t="s">
        <v>170</v>
      </c>
      <c r="B155">
        <v>154</v>
      </c>
      <c r="C155">
        <v>176</v>
      </c>
      <c r="D155">
        <f t="shared" si="8"/>
        <v>-22</v>
      </c>
      <c r="E155">
        <f t="shared" si="9"/>
        <v>-0.14285714285714285</v>
      </c>
      <c r="F155">
        <f t="shared" si="10"/>
        <v>2.0408163265306121E-2</v>
      </c>
      <c r="I155">
        <f t="shared" si="11"/>
        <v>0.14285714285714285</v>
      </c>
    </row>
    <row r="156" spans="1:9">
      <c r="A156" t="s">
        <v>171</v>
      </c>
      <c r="B156">
        <v>155</v>
      </c>
      <c r="C156">
        <v>151</v>
      </c>
      <c r="D156">
        <f t="shared" si="8"/>
        <v>4</v>
      </c>
      <c r="E156">
        <f t="shared" si="9"/>
        <v>2.5806451612903226E-2</v>
      </c>
      <c r="F156">
        <f t="shared" si="10"/>
        <v>6.6597294484911553E-4</v>
      </c>
      <c r="I156">
        <f t="shared" si="11"/>
        <v>2.5806451612903226E-2</v>
      </c>
    </row>
    <row r="157" spans="1:9">
      <c r="A157" t="s">
        <v>172</v>
      </c>
      <c r="B157">
        <v>156</v>
      </c>
      <c r="C157">
        <v>164</v>
      </c>
      <c r="D157">
        <f t="shared" si="8"/>
        <v>-8</v>
      </c>
      <c r="E157">
        <f t="shared" si="9"/>
        <v>-5.128205128205128E-2</v>
      </c>
      <c r="F157">
        <f t="shared" si="10"/>
        <v>2.6298487836949372E-3</v>
      </c>
      <c r="I157">
        <f t="shared" si="11"/>
        <v>5.128205128205128E-2</v>
      </c>
    </row>
    <row r="158" spans="1:9">
      <c r="A158" t="s">
        <v>173</v>
      </c>
      <c r="B158">
        <v>156</v>
      </c>
      <c r="C158">
        <v>175</v>
      </c>
      <c r="D158">
        <f t="shared" si="8"/>
        <v>-19</v>
      </c>
      <c r="E158">
        <f t="shared" si="9"/>
        <v>-0.12179487179487179</v>
      </c>
      <c r="F158">
        <f t="shared" si="10"/>
        <v>1.4833990795529257E-2</v>
      </c>
      <c r="I158">
        <f t="shared" si="11"/>
        <v>0.12179487179487179</v>
      </c>
    </row>
    <row r="159" spans="1:9">
      <c r="A159" t="s">
        <v>174</v>
      </c>
      <c r="B159">
        <v>158</v>
      </c>
      <c r="C159">
        <v>158</v>
      </c>
      <c r="D159">
        <f t="shared" si="8"/>
        <v>0</v>
      </c>
      <c r="E159">
        <f t="shared" si="9"/>
        <v>0</v>
      </c>
      <c r="F159">
        <f t="shared" si="10"/>
        <v>0</v>
      </c>
      <c r="I159">
        <f t="shared" si="11"/>
        <v>0</v>
      </c>
    </row>
    <row r="160" spans="1:9">
      <c r="A160" t="s">
        <v>175</v>
      </c>
      <c r="B160">
        <v>159</v>
      </c>
      <c r="C160">
        <v>159</v>
      </c>
      <c r="D160">
        <f t="shared" si="8"/>
        <v>0</v>
      </c>
      <c r="E160">
        <f t="shared" si="9"/>
        <v>0</v>
      </c>
      <c r="F160">
        <f t="shared" si="10"/>
        <v>0</v>
      </c>
      <c r="I160">
        <f t="shared" si="11"/>
        <v>0</v>
      </c>
    </row>
    <row r="161" spans="1:9">
      <c r="A161" t="s">
        <v>176</v>
      </c>
      <c r="B161">
        <v>159</v>
      </c>
      <c r="C161">
        <v>160</v>
      </c>
      <c r="D161">
        <f t="shared" si="8"/>
        <v>-1</v>
      </c>
      <c r="E161">
        <f t="shared" si="9"/>
        <v>-6.2893081761006293E-3</v>
      </c>
      <c r="F161">
        <f t="shared" si="10"/>
        <v>3.9555397333966222E-5</v>
      </c>
      <c r="I161">
        <f t="shared" si="11"/>
        <v>6.2893081761006293E-3</v>
      </c>
    </row>
    <row r="162" spans="1:9">
      <c r="A162" t="s">
        <v>177</v>
      </c>
      <c r="B162">
        <v>160</v>
      </c>
      <c r="C162">
        <v>128</v>
      </c>
      <c r="D162">
        <f t="shared" si="8"/>
        <v>32</v>
      </c>
      <c r="E162">
        <f t="shared" si="9"/>
        <v>0.2</v>
      </c>
      <c r="F162">
        <f t="shared" si="10"/>
        <v>4.0000000000000008E-2</v>
      </c>
      <c r="I162">
        <f t="shared" si="11"/>
        <v>0.2</v>
      </c>
    </row>
    <row r="163" spans="1:9">
      <c r="A163" t="s">
        <v>178</v>
      </c>
      <c r="B163">
        <v>161</v>
      </c>
      <c r="C163">
        <v>164</v>
      </c>
      <c r="D163">
        <f t="shared" si="8"/>
        <v>-3</v>
      </c>
      <c r="E163">
        <f t="shared" si="9"/>
        <v>-1.8633540372670808E-2</v>
      </c>
      <c r="F163">
        <f t="shared" si="10"/>
        <v>3.4720882681995294E-4</v>
      </c>
      <c r="I163">
        <f t="shared" si="11"/>
        <v>1.8633540372670808E-2</v>
      </c>
    </row>
    <row r="164" spans="1:9">
      <c r="A164" t="s">
        <v>179</v>
      </c>
      <c r="B164">
        <v>162</v>
      </c>
      <c r="C164">
        <v>168</v>
      </c>
      <c r="D164">
        <f t="shared" si="8"/>
        <v>-6</v>
      </c>
      <c r="E164">
        <f t="shared" si="9"/>
        <v>-3.7037037037037035E-2</v>
      </c>
      <c r="F164">
        <f t="shared" si="10"/>
        <v>1.3717421124828531E-3</v>
      </c>
      <c r="I164">
        <f t="shared" si="11"/>
        <v>3.7037037037037035E-2</v>
      </c>
    </row>
    <row r="165" spans="1:9">
      <c r="A165" t="s">
        <v>180</v>
      </c>
      <c r="B165">
        <v>163</v>
      </c>
      <c r="C165">
        <v>156</v>
      </c>
      <c r="D165">
        <f t="shared" si="8"/>
        <v>7</v>
      </c>
      <c r="E165">
        <f t="shared" si="9"/>
        <v>4.2944785276073622E-2</v>
      </c>
      <c r="F165">
        <f t="shared" si="10"/>
        <v>1.8442545824080697E-3</v>
      </c>
      <c r="I165">
        <f t="shared" si="11"/>
        <v>4.2944785276073622E-2</v>
      </c>
    </row>
    <row r="166" spans="1:9">
      <c r="A166" t="s">
        <v>181</v>
      </c>
      <c r="B166">
        <v>164</v>
      </c>
      <c r="C166">
        <v>160</v>
      </c>
      <c r="D166">
        <f t="shared" si="8"/>
        <v>4</v>
      </c>
      <c r="E166">
        <f t="shared" si="9"/>
        <v>2.4390243902439025E-2</v>
      </c>
      <c r="F166">
        <f t="shared" si="10"/>
        <v>5.9488399762046404E-4</v>
      </c>
      <c r="I166">
        <f t="shared" si="11"/>
        <v>2.4390243902439025E-2</v>
      </c>
    </row>
    <row r="167" spans="1:9">
      <c r="A167" t="s">
        <v>182</v>
      </c>
      <c r="B167">
        <v>165</v>
      </c>
      <c r="C167">
        <v>149</v>
      </c>
      <c r="D167">
        <f t="shared" si="8"/>
        <v>16</v>
      </c>
      <c r="E167">
        <f t="shared" si="9"/>
        <v>9.696969696969697E-2</v>
      </c>
      <c r="F167">
        <f t="shared" si="10"/>
        <v>9.403122130394858E-3</v>
      </c>
      <c r="I167">
        <f t="shared" si="11"/>
        <v>9.696969696969697E-2</v>
      </c>
    </row>
    <row r="168" spans="1:9">
      <c r="A168" t="s">
        <v>184</v>
      </c>
      <c r="B168">
        <v>166</v>
      </c>
      <c r="C168">
        <v>160</v>
      </c>
      <c r="D168">
        <f t="shared" si="8"/>
        <v>6</v>
      </c>
      <c r="E168">
        <f t="shared" si="9"/>
        <v>3.614457831325301E-2</v>
      </c>
      <c r="F168">
        <f t="shared" si="10"/>
        <v>1.3064305414428798E-3</v>
      </c>
      <c r="I168">
        <f t="shared" si="11"/>
        <v>3.614457831325301E-2</v>
      </c>
    </row>
    <row r="169" spans="1:9">
      <c r="A169" t="s">
        <v>183</v>
      </c>
      <c r="B169">
        <v>166</v>
      </c>
      <c r="C169">
        <v>181</v>
      </c>
      <c r="D169">
        <f t="shared" si="8"/>
        <v>-15</v>
      </c>
      <c r="E169">
        <f t="shared" si="9"/>
        <v>-9.036144578313253E-2</v>
      </c>
      <c r="F169">
        <f t="shared" si="10"/>
        <v>8.1651908840180004E-3</v>
      </c>
      <c r="I169">
        <f t="shared" si="11"/>
        <v>9.036144578313253E-2</v>
      </c>
    </row>
    <row r="170" spans="1:9">
      <c r="A170" t="s">
        <v>185</v>
      </c>
      <c r="B170">
        <v>168</v>
      </c>
      <c r="C170">
        <v>177</v>
      </c>
      <c r="D170">
        <f t="shared" si="8"/>
        <v>-9</v>
      </c>
      <c r="E170">
        <f t="shared" si="9"/>
        <v>-5.3571428571428568E-2</v>
      </c>
      <c r="F170">
        <f t="shared" si="10"/>
        <v>2.8698979591836732E-3</v>
      </c>
      <c r="I170">
        <f t="shared" si="11"/>
        <v>5.3571428571428568E-2</v>
      </c>
    </row>
    <row r="171" spans="1:9">
      <c r="A171" t="s">
        <v>186</v>
      </c>
      <c r="B171">
        <v>169</v>
      </c>
      <c r="C171">
        <v>173</v>
      </c>
      <c r="D171">
        <f t="shared" si="8"/>
        <v>-4</v>
      </c>
      <c r="E171">
        <f t="shared" si="9"/>
        <v>-2.3668639053254437E-2</v>
      </c>
      <c r="F171">
        <f t="shared" si="10"/>
        <v>5.6020447463324115E-4</v>
      </c>
      <c r="I171">
        <f t="shared" si="11"/>
        <v>2.3668639053254437E-2</v>
      </c>
    </row>
    <row r="172" spans="1:9">
      <c r="A172" t="s">
        <v>187</v>
      </c>
      <c r="B172">
        <v>170</v>
      </c>
      <c r="C172">
        <v>147</v>
      </c>
      <c r="D172">
        <f t="shared" si="8"/>
        <v>23</v>
      </c>
      <c r="E172">
        <f t="shared" si="9"/>
        <v>0.13529411764705881</v>
      </c>
      <c r="F172">
        <f t="shared" si="10"/>
        <v>1.8304498269896191E-2</v>
      </c>
      <c r="I172">
        <f t="shared" si="11"/>
        <v>0.13529411764705881</v>
      </c>
    </row>
    <row r="173" spans="1:9">
      <c r="A173" t="s">
        <v>188</v>
      </c>
      <c r="B173">
        <v>171</v>
      </c>
      <c r="C173">
        <v>191</v>
      </c>
      <c r="D173">
        <f t="shared" si="8"/>
        <v>-20</v>
      </c>
      <c r="E173">
        <f t="shared" si="9"/>
        <v>-0.11695906432748537</v>
      </c>
      <c r="F173">
        <f t="shared" si="10"/>
        <v>1.3679422728360861E-2</v>
      </c>
      <c r="I173">
        <f t="shared" si="11"/>
        <v>0.11695906432748537</v>
      </c>
    </row>
    <row r="174" spans="1:9">
      <c r="A174" t="s">
        <v>189</v>
      </c>
      <c r="B174">
        <v>172</v>
      </c>
      <c r="C174">
        <v>172</v>
      </c>
      <c r="D174">
        <f t="shared" si="8"/>
        <v>0</v>
      </c>
      <c r="E174">
        <f t="shared" si="9"/>
        <v>0</v>
      </c>
      <c r="F174">
        <f t="shared" si="10"/>
        <v>0</v>
      </c>
      <c r="I174">
        <f t="shared" si="11"/>
        <v>0</v>
      </c>
    </row>
    <row r="175" spans="1:9">
      <c r="A175" t="s">
        <v>191</v>
      </c>
      <c r="B175">
        <v>173</v>
      </c>
      <c r="C175">
        <v>167</v>
      </c>
      <c r="D175">
        <f t="shared" si="8"/>
        <v>6</v>
      </c>
      <c r="E175">
        <f t="shared" si="9"/>
        <v>3.4682080924855488E-2</v>
      </c>
      <c r="F175">
        <f t="shared" si="10"/>
        <v>1.2028467372782248E-3</v>
      </c>
      <c r="I175">
        <f t="shared" si="11"/>
        <v>3.4682080924855488E-2</v>
      </c>
    </row>
    <row r="176" spans="1:9">
      <c r="A176" t="s">
        <v>190</v>
      </c>
      <c r="B176">
        <v>173</v>
      </c>
      <c r="C176">
        <v>169</v>
      </c>
      <c r="D176">
        <f t="shared" si="8"/>
        <v>4</v>
      </c>
      <c r="E176">
        <f t="shared" si="9"/>
        <v>2.3121387283236993E-2</v>
      </c>
      <c r="F176">
        <f t="shared" si="10"/>
        <v>5.3459854990143337E-4</v>
      </c>
      <c r="I176">
        <f t="shared" si="11"/>
        <v>2.3121387283236993E-2</v>
      </c>
    </row>
    <row r="177" spans="1:9">
      <c r="A177" t="s">
        <v>192</v>
      </c>
      <c r="B177">
        <v>175</v>
      </c>
      <c r="C177">
        <v>170</v>
      </c>
      <c r="D177">
        <f t="shared" si="8"/>
        <v>5</v>
      </c>
      <c r="E177">
        <f t="shared" si="9"/>
        <v>2.8571428571428571E-2</v>
      </c>
      <c r="F177">
        <f t="shared" si="10"/>
        <v>8.1632653061224482E-4</v>
      </c>
      <c r="I177">
        <f t="shared" si="11"/>
        <v>2.8571428571428571E-2</v>
      </c>
    </row>
    <row r="178" spans="1:9">
      <c r="A178" t="s">
        <v>193</v>
      </c>
      <c r="B178">
        <v>176</v>
      </c>
      <c r="C178">
        <v>199</v>
      </c>
      <c r="D178">
        <f t="shared" si="8"/>
        <v>-23</v>
      </c>
      <c r="E178">
        <f t="shared" si="9"/>
        <v>-0.13068181818181818</v>
      </c>
      <c r="F178">
        <f t="shared" si="10"/>
        <v>1.7077737603305783E-2</v>
      </c>
      <c r="I178">
        <f t="shared" si="11"/>
        <v>0.13068181818181818</v>
      </c>
    </row>
    <row r="179" spans="1:9">
      <c r="A179" t="s">
        <v>194</v>
      </c>
      <c r="B179">
        <v>177</v>
      </c>
      <c r="C179">
        <v>190</v>
      </c>
      <c r="D179">
        <f t="shared" si="8"/>
        <v>-13</v>
      </c>
      <c r="E179">
        <f t="shared" si="9"/>
        <v>-7.3446327683615822E-2</v>
      </c>
      <c r="F179">
        <f t="shared" si="10"/>
        <v>5.3943630502090723E-3</v>
      </c>
      <c r="I179">
        <f t="shared" si="11"/>
        <v>7.3446327683615822E-2</v>
      </c>
    </row>
    <row r="180" spans="1:9">
      <c r="A180" t="s">
        <v>195</v>
      </c>
      <c r="B180">
        <v>178</v>
      </c>
      <c r="C180">
        <v>164</v>
      </c>
      <c r="D180">
        <f t="shared" si="8"/>
        <v>14</v>
      </c>
      <c r="E180">
        <f t="shared" si="9"/>
        <v>7.8651685393258425E-2</v>
      </c>
      <c r="F180">
        <f t="shared" si="10"/>
        <v>6.1860876152001008E-3</v>
      </c>
      <c r="I180">
        <f t="shared" si="11"/>
        <v>7.8651685393258425E-2</v>
      </c>
    </row>
    <row r="181" spans="1:9">
      <c r="A181" t="s">
        <v>196</v>
      </c>
      <c r="B181">
        <v>179</v>
      </c>
      <c r="C181">
        <v>185</v>
      </c>
      <c r="D181">
        <f t="shared" si="8"/>
        <v>-6</v>
      </c>
      <c r="E181">
        <f t="shared" si="9"/>
        <v>-3.3519553072625698E-2</v>
      </c>
      <c r="F181">
        <f t="shared" si="10"/>
        <v>1.1235604381885709E-3</v>
      </c>
      <c r="I181">
        <f t="shared" si="11"/>
        <v>3.3519553072625698E-2</v>
      </c>
    </row>
    <row r="182" spans="1:9">
      <c r="A182" t="s">
        <v>197</v>
      </c>
      <c r="B182">
        <v>180</v>
      </c>
      <c r="C182">
        <v>185</v>
      </c>
      <c r="D182">
        <f t="shared" si="8"/>
        <v>-5</v>
      </c>
      <c r="E182">
        <f t="shared" si="9"/>
        <v>-2.7777777777777776E-2</v>
      </c>
      <c r="F182">
        <f t="shared" si="10"/>
        <v>7.716049382716049E-4</v>
      </c>
      <c r="I182">
        <f t="shared" si="11"/>
        <v>2.7777777777777776E-2</v>
      </c>
    </row>
    <row r="183" spans="1:9">
      <c r="A183" t="s">
        <v>198</v>
      </c>
      <c r="B183">
        <v>181</v>
      </c>
      <c r="C183">
        <v>177</v>
      </c>
      <c r="D183">
        <f t="shared" si="8"/>
        <v>4</v>
      </c>
      <c r="E183">
        <f t="shared" si="9"/>
        <v>2.2099447513812154E-2</v>
      </c>
      <c r="F183">
        <f t="shared" si="10"/>
        <v>4.8838558041573818E-4</v>
      </c>
      <c r="I183">
        <f t="shared" si="11"/>
        <v>2.2099447513812154E-2</v>
      </c>
    </row>
    <row r="184" spans="1:9">
      <c r="A184" t="s">
        <v>200</v>
      </c>
      <c r="B184">
        <v>182</v>
      </c>
      <c r="C184">
        <v>174</v>
      </c>
      <c r="D184">
        <f t="shared" si="8"/>
        <v>8</v>
      </c>
      <c r="E184">
        <f t="shared" si="9"/>
        <v>4.3956043956043959E-2</v>
      </c>
      <c r="F184">
        <f t="shared" si="10"/>
        <v>1.9321338002656688E-3</v>
      </c>
      <c r="I184">
        <f t="shared" si="11"/>
        <v>4.3956043956043959E-2</v>
      </c>
    </row>
    <row r="185" spans="1:9">
      <c r="A185" t="s">
        <v>199</v>
      </c>
      <c r="B185">
        <v>182</v>
      </c>
      <c r="C185">
        <v>195</v>
      </c>
      <c r="D185">
        <f t="shared" si="8"/>
        <v>-13</v>
      </c>
      <c r="E185">
        <f t="shared" si="9"/>
        <v>-7.1428571428571425E-2</v>
      </c>
      <c r="F185">
        <f t="shared" si="10"/>
        <v>5.1020408163265302E-3</v>
      </c>
      <c r="I185">
        <f t="shared" si="11"/>
        <v>7.1428571428571425E-2</v>
      </c>
    </row>
    <row r="186" spans="1:9">
      <c r="A186" t="s">
        <v>201</v>
      </c>
      <c r="B186">
        <v>182</v>
      </c>
      <c r="C186">
        <v>196</v>
      </c>
      <c r="D186">
        <f t="shared" si="8"/>
        <v>-14</v>
      </c>
      <c r="E186">
        <f t="shared" si="9"/>
        <v>-7.6923076923076927E-2</v>
      </c>
      <c r="F186">
        <f t="shared" si="10"/>
        <v>5.9171597633136102E-3</v>
      </c>
      <c r="I186">
        <f t="shared" si="11"/>
        <v>7.6923076923076927E-2</v>
      </c>
    </row>
    <row r="187" spans="1:9">
      <c r="A187" t="s">
        <v>202</v>
      </c>
      <c r="B187">
        <v>185</v>
      </c>
      <c r="C187">
        <v>187</v>
      </c>
      <c r="D187">
        <f t="shared" si="8"/>
        <v>-2</v>
      </c>
      <c r="E187">
        <f t="shared" si="9"/>
        <v>-1.0810810810810811E-2</v>
      </c>
      <c r="F187">
        <f t="shared" si="10"/>
        <v>1.1687363038714391E-4</v>
      </c>
      <c r="I187">
        <f t="shared" si="11"/>
        <v>1.0810810810810811E-2</v>
      </c>
    </row>
    <row r="188" spans="1:9">
      <c r="A188" t="s">
        <v>204</v>
      </c>
      <c r="B188">
        <v>186</v>
      </c>
      <c r="C188">
        <v>210</v>
      </c>
      <c r="D188">
        <f t="shared" si="8"/>
        <v>-24</v>
      </c>
      <c r="E188">
        <f t="shared" si="9"/>
        <v>-0.12903225806451613</v>
      </c>
      <c r="F188">
        <f t="shared" si="10"/>
        <v>1.6649323621227886E-2</v>
      </c>
      <c r="I188">
        <f t="shared" si="11"/>
        <v>0.12903225806451613</v>
      </c>
    </row>
    <row r="189" spans="1:9">
      <c r="A189" t="s">
        <v>205</v>
      </c>
      <c r="B189">
        <v>187</v>
      </c>
      <c r="C189">
        <v>183</v>
      </c>
      <c r="D189">
        <f t="shared" si="8"/>
        <v>4</v>
      </c>
      <c r="E189">
        <f t="shared" si="9"/>
        <v>2.1390374331550801E-2</v>
      </c>
      <c r="F189">
        <f t="shared" si="10"/>
        <v>4.575481140438674E-4</v>
      </c>
      <c r="I189">
        <f t="shared" si="11"/>
        <v>2.1390374331550801E-2</v>
      </c>
    </row>
    <row r="190" spans="1:9">
      <c r="A190" t="s">
        <v>203</v>
      </c>
      <c r="B190">
        <v>187</v>
      </c>
      <c r="C190">
        <v>187</v>
      </c>
      <c r="D190">
        <f t="shared" si="8"/>
        <v>0</v>
      </c>
      <c r="E190">
        <f t="shared" si="9"/>
        <v>0</v>
      </c>
      <c r="F190">
        <f t="shared" si="10"/>
        <v>0</v>
      </c>
      <c r="I190">
        <f t="shared" si="11"/>
        <v>0</v>
      </c>
    </row>
    <row r="191" spans="1:9">
      <c r="A191" t="s">
        <v>206</v>
      </c>
      <c r="B191">
        <v>188</v>
      </c>
      <c r="C191">
        <v>177</v>
      </c>
      <c r="D191">
        <f t="shared" si="8"/>
        <v>11</v>
      </c>
      <c r="E191">
        <f t="shared" si="9"/>
        <v>5.8510638297872342E-2</v>
      </c>
      <c r="F191">
        <f t="shared" si="10"/>
        <v>3.4234947940244456E-3</v>
      </c>
      <c r="I191">
        <f t="shared" si="11"/>
        <v>5.8510638297872342E-2</v>
      </c>
    </row>
    <row r="192" spans="1:9">
      <c r="A192" t="s">
        <v>207</v>
      </c>
      <c r="B192">
        <v>188</v>
      </c>
      <c r="C192">
        <v>177</v>
      </c>
      <c r="D192">
        <f t="shared" si="8"/>
        <v>11</v>
      </c>
      <c r="E192">
        <f t="shared" si="9"/>
        <v>5.8510638297872342E-2</v>
      </c>
      <c r="F192">
        <f t="shared" si="10"/>
        <v>3.4234947940244456E-3</v>
      </c>
      <c r="I192">
        <f t="shared" si="11"/>
        <v>5.8510638297872342E-2</v>
      </c>
    </row>
    <row r="193" spans="1:9">
      <c r="A193" t="s">
        <v>208</v>
      </c>
      <c r="B193">
        <v>190</v>
      </c>
      <c r="C193">
        <v>185</v>
      </c>
      <c r="D193">
        <f t="shared" si="8"/>
        <v>5</v>
      </c>
      <c r="E193">
        <f t="shared" si="9"/>
        <v>2.6315789473684209E-2</v>
      </c>
      <c r="F193">
        <f t="shared" si="10"/>
        <v>6.9252077562326859E-4</v>
      </c>
      <c r="I193">
        <f t="shared" si="11"/>
        <v>2.6315789473684209E-2</v>
      </c>
    </row>
    <row r="194" spans="1:9">
      <c r="A194" t="s">
        <v>209</v>
      </c>
      <c r="B194">
        <v>190</v>
      </c>
      <c r="C194">
        <v>203</v>
      </c>
      <c r="D194">
        <f t="shared" ref="D194:D257" si="12">B194-C194</f>
        <v>-13</v>
      </c>
      <c r="E194">
        <f t="shared" ref="E194:E257" si="13">D194/B194</f>
        <v>-6.8421052631578952E-2</v>
      </c>
      <c r="F194">
        <f t="shared" ref="F194:F257" si="14">E194^2</f>
        <v>4.681440443213297E-3</v>
      </c>
      <c r="I194">
        <f t="shared" ref="I194:I257" si="15">ABS(E194)</f>
        <v>6.8421052631578952E-2</v>
      </c>
    </row>
    <row r="195" spans="1:9">
      <c r="A195" t="s">
        <v>210</v>
      </c>
      <c r="B195">
        <v>192</v>
      </c>
      <c r="C195">
        <v>198</v>
      </c>
      <c r="D195">
        <f t="shared" si="12"/>
        <v>-6</v>
      </c>
      <c r="E195">
        <f t="shared" si="13"/>
        <v>-3.125E-2</v>
      </c>
      <c r="F195">
        <f t="shared" si="14"/>
        <v>9.765625E-4</v>
      </c>
      <c r="I195">
        <f t="shared" si="15"/>
        <v>3.125E-2</v>
      </c>
    </row>
    <row r="196" spans="1:9">
      <c r="A196" t="s">
        <v>211</v>
      </c>
      <c r="B196">
        <v>193</v>
      </c>
      <c r="C196">
        <v>171</v>
      </c>
      <c r="D196">
        <f t="shared" si="12"/>
        <v>22</v>
      </c>
      <c r="E196">
        <f t="shared" si="13"/>
        <v>0.11398963730569948</v>
      </c>
      <c r="F196">
        <f t="shared" si="14"/>
        <v>1.2993637413084916E-2</v>
      </c>
      <c r="I196">
        <f t="shared" si="15"/>
        <v>0.11398963730569948</v>
      </c>
    </row>
    <row r="197" spans="1:9">
      <c r="A197" t="s">
        <v>212</v>
      </c>
      <c r="B197">
        <v>194</v>
      </c>
      <c r="C197">
        <v>182</v>
      </c>
      <c r="D197">
        <f t="shared" si="12"/>
        <v>12</v>
      </c>
      <c r="E197">
        <f t="shared" si="13"/>
        <v>6.1855670103092786E-2</v>
      </c>
      <c r="F197">
        <f t="shared" si="14"/>
        <v>3.8261239239026465E-3</v>
      </c>
      <c r="I197">
        <f t="shared" si="15"/>
        <v>6.1855670103092786E-2</v>
      </c>
    </row>
    <row r="198" spans="1:9">
      <c r="A198" t="s">
        <v>214</v>
      </c>
      <c r="B198">
        <v>195</v>
      </c>
      <c r="C198">
        <v>191</v>
      </c>
      <c r="D198">
        <f t="shared" si="12"/>
        <v>4</v>
      </c>
      <c r="E198">
        <f t="shared" si="13"/>
        <v>2.0512820512820513E-2</v>
      </c>
      <c r="F198">
        <f t="shared" si="14"/>
        <v>4.2077580539119001E-4</v>
      </c>
      <c r="I198">
        <f t="shared" si="15"/>
        <v>2.0512820512820513E-2</v>
      </c>
    </row>
    <row r="199" spans="1:9">
      <c r="A199" t="s">
        <v>213</v>
      </c>
      <c r="B199">
        <v>195</v>
      </c>
      <c r="C199">
        <v>203</v>
      </c>
      <c r="D199">
        <f t="shared" si="12"/>
        <v>-8</v>
      </c>
      <c r="E199">
        <f t="shared" si="13"/>
        <v>-4.1025641025641026E-2</v>
      </c>
      <c r="F199">
        <f t="shared" si="14"/>
        <v>1.6831032215647601E-3</v>
      </c>
      <c r="I199">
        <f t="shared" si="15"/>
        <v>4.1025641025641026E-2</v>
      </c>
    </row>
    <row r="200" spans="1:9">
      <c r="A200" t="s">
        <v>215</v>
      </c>
      <c r="B200">
        <v>197</v>
      </c>
      <c r="C200">
        <v>183</v>
      </c>
      <c r="D200">
        <f t="shared" si="12"/>
        <v>14</v>
      </c>
      <c r="E200">
        <f t="shared" si="13"/>
        <v>7.1065989847715741E-2</v>
      </c>
      <c r="F200">
        <f t="shared" si="14"/>
        <v>5.0503749130356365E-3</v>
      </c>
      <c r="I200">
        <f t="shared" si="15"/>
        <v>7.1065989847715741E-2</v>
      </c>
    </row>
    <row r="201" spans="1:9">
      <c r="A201" t="s">
        <v>216</v>
      </c>
      <c r="B201">
        <v>198</v>
      </c>
      <c r="C201">
        <v>213</v>
      </c>
      <c r="D201">
        <f t="shared" si="12"/>
        <v>-15</v>
      </c>
      <c r="E201">
        <f t="shared" si="13"/>
        <v>-7.575757575757576E-2</v>
      </c>
      <c r="F201">
        <f t="shared" si="14"/>
        <v>5.7392102846648306E-3</v>
      </c>
      <c r="I201">
        <f t="shared" si="15"/>
        <v>7.575757575757576E-2</v>
      </c>
    </row>
    <row r="202" spans="1:9">
      <c r="A202" t="s">
        <v>217</v>
      </c>
      <c r="B202">
        <v>199</v>
      </c>
      <c r="C202">
        <v>189</v>
      </c>
      <c r="D202">
        <f t="shared" si="12"/>
        <v>10</v>
      </c>
      <c r="E202">
        <f t="shared" si="13"/>
        <v>5.0251256281407038E-2</v>
      </c>
      <c r="F202">
        <f t="shared" si="14"/>
        <v>2.5251887578596503E-3</v>
      </c>
      <c r="I202">
        <f t="shared" si="15"/>
        <v>5.0251256281407038E-2</v>
      </c>
    </row>
    <row r="203" spans="1:9">
      <c r="A203" t="s">
        <v>218</v>
      </c>
      <c r="B203">
        <v>202</v>
      </c>
      <c r="C203">
        <v>219</v>
      </c>
      <c r="D203">
        <f t="shared" si="12"/>
        <v>-17</v>
      </c>
      <c r="E203">
        <f t="shared" si="13"/>
        <v>-8.4158415841584164E-2</v>
      </c>
      <c r="F203">
        <f t="shared" si="14"/>
        <v>7.0826389569650042E-3</v>
      </c>
      <c r="I203">
        <f t="shared" si="15"/>
        <v>8.4158415841584164E-2</v>
      </c>
    </row>
    <row r="204" spans="1:9">
      <c r="A204" t="s">
        <v>219</v>
      </c>
      <c r="B204">
        <v>203</v>
      </c>
      <c r="C204">
        <v>212</v>
      </c>
      <c r="D204">
        <f t="shared" si="12"/>
        <v>-9</v>
      </c>
      <c r="E204">
        <f t="shared" si="13"/>
        <v>-4.4334975369458129E-2</v>
      </c>
      <c r="F204">
        <f t="shared" si="14"/>
        <v>1.965590041010459E-3</v>
      </c>
      <c r="I204">
        <f t="shared" si="15"/>
        <v>4.4334975369458129E-2</v>
      </c>
    </row>
    <row r="205" spans="1:9">
      <c r="A205" t="s">
        <v>220</v>
      </c>
      <c r="B205">
        <v>204</v>
      </c>
      <c r="C205">
        <v>196</v>
      </c>
      <c r="D205">
        <f t="shared" si="12"/>
        <v>8</v>
      </c>
      <c r="E205">
        <f t="shared" si="13"/>
        <v>3.9215686274509803E-2</v>
      </c>
      <c r="F205">
        <f t="shared" si="14"/>
        <v>1.5378700499807767E-3</v>
      </c>
      <c r="I205">
        <f t="shared" si="15"/>
        <v>3.9215686274509803E-2</v>
      </c>
    </row>
    <row r="206" spans="1:9">
      <c r="A206" t="s">
        <v>221</v>
      </c>
      <c r="B206">
        <v>204</v>
      </c>
      <c r="C206">
        <v>208</v>
      </c>
      <c r="D206">
        <f t="shared" si="12"/>
        <v>-4</v>
      </c>
      <c r="E206">
        <f t="shared" si="13"/>
        <v>-1.9607843137254902E-2</v>
      </c>
      <c r="F206">
        <f t="shared" si="14"/>
        <v>3.8446751249519417E-4</v>
      </c>
      <c r="I206">
        <f t="shared" si="15"/>
        <v>1.9607843137254902E-2</v>
      </c>
    </row>
    <row r="207" spans="1:9">
      <c r="A207" t="s">
        <v>222</v>
      </c>
      <c r="B207">
        <v>206</v>
      </c>
      <c r="C207">
        <v>223</v>
      </c>
      <c r="D207">
        <f t="shared" si="12"/>
        <v>-17</v>
      </c>
      <c r="E207">
        <f t="shared" si="13"/>
        <v>-8.2524271844660199E-2</v>
      </c>
      <c r="F207">
        <f t="shared" si="14"/>
        <v>6.8102554434913759E-3</v>
      </c>
      <c r="I207">
        <f t="shared" si="15"/>
        <v>8.2524271844660199E-2</v>
      </c>
    </row>
    <row r="208" spans="1:9">
      <c r="A208" t="s">
        <v>223</v>
      </c>
      <c r="B208">
        <v>207</v>
      </c>
      <c r="C208">
        <v>216</v>
      </c>
      <c r="D208">
        <f t="shared" si="12"/>
        <v>-9</v>
      </c>
      <c r="E208">
        <f t="shared" si="13"/>
        <v>-4.3478260869565216E-2</v>
      </c>
      <c r="F208">
        <f t="shared" si="14"/>
        <v>1.8903591682419658E-3</v>
      </c>
      <c r="I208">
        <f t="shared" si="15"/>
        <v>4.3478260869565216E-2</v>
      </c>
    </row>
    <row r="209" spans="1:9">
      <c r="A209" t="s">
        <v>224</v>
      </c>
      <c r="B209">
        <v>208</v>
      </c>
      <c r="C209">
        <v>209</v>
      </c>
      <c r="D209">
        <f t="shared" si="12"/>
        <v>-1</v>
      </c>
      <c r="E209">
        <f t="shared" si="13"/>
        <v>-4.807692307692308E-3</v>
      </c>
      <c r="F209">
        <f t="shared" si="14"/>
        <v>2.311390532544379E-5</v>
      </c>
      <c r="I209">
        <f t="shared" si="15"/>
        <v>4.807692307692308E-3</v>
      </c>
    </row>
    <row r="210" spans="1:9">
      <c r="A210" t="s">
        <v>225</v>
      </c>
      <c r="B210">
        <v>209</v>
      </c>
      <c r="C210">
        <v>200</v>
      </c>
      <c r="D210">
        <f t="shared" si="12"/>
        <v>9</v>
      </c>
      <c r="E210">
        <f t="shared" si="13"/>
        <v>4.3062200956937802E-2</v>
      </c>
      <c r="F210">
        <f t="shared" si="14"/>
        <v>1.854353151255695E-3</v>
      </c>
      <c r="I210">
        <f t="shared" si="15"/>
        <v>4.3062200956937802E-2</v>
      </c>
    </row>
    <row r="211" spans="1:9">
      <c r="A211" t="s">
        <v>226</v>
      </c>
      <c r="B211">
        <v>210</v>
      </c>
      <c r="C211">
        <v>231</v>
      </c>
      <c r="D211">
        <f t="shared" si="12"/>
        <v>-21</v>
      </c>
      <c r="E211">
        <f t="shared" si="13"/>
        <v>-0.1</v>
      </c>
      <c r="F211">
        <f t="shared" si="14"/>
        <v>1.0000000000000002E-2</v>
      </c>
      <c r="I211">
        <f t="shared" si="15"/>
        <v>0.1</v>
      </c>
    </row>
    <row r="212" spans="1:9">
      <c r="A212" t="s">
        <v>227</v>
      </c>
      <c r="B212">
        <v>211</v>
      </c>
      <c r="C212">
        <v>214</v>
      </c>
      <c r="D212">
        <f t="shared" si="12"/>
        <v>-3</v>
      </c>
      <c r="E212">
        <f t="shared" si="13"/>
        <v>-1.4218009478672985E-2</v>
      </c>
      <c r="F212">
        <f t="shared" si="14"/>
        <v>2.0215179353563485E-4</v>
      </c>
      <c r="I212">
        <f t="shared" si="15"/>
        <v>1.4218009478672985E-2</v>
      </c>
    </row>
    <row r="213" spans="1:9">
      <c r="A213" t="s">
        <v>228</v>
      </c>
      <c r="B213">
        <v>212</v>
      </c>
      <c r="C213">
        <v>201</v>
      </c>
      <c r="D213">
        <f t="shared" si="12"/>
        <v>11</v>
      </c>
      <c r="E213">
        <f t="shared" si="13"/>
        <v>5.1886792452830191E-2</v>
      </c>
      <c r="F213">
        <f t="shared" si="14"/>
        <v>2.6922392310430761E-3</v>
      </c>
      <c r="I213">
        <f t="shared" si="15"/>
        <v>5.1886792452830191E-2</v>
      </c>
    </row>
    <row r="214" spans="1:9">
      <c r="A214" t="s">
        <v>229</v>
      </c>
      <c r="B214">
        <v>213</v>
      </c>
      <c r="C214">
        <v>214</v>
      </c>
      <c r="D214">
        <f t="shared" si="12"/>
        <v>-1</v>
      </c>
      <c r="E214">
        <f t="shared" si="13"/>
        <v>-4.6948356807511738E-3</v>
      </c>
      <c r="F214">
        <f t="shared" si="14"/>
        <v>2.2041482069254338E-5</v>
      </c>
      <c r="I214">
        <f t="shared" si="15"/>
        <v>4.6948356807511738E-3</v>
      </c>
    </row>
    <row r="215" spans="1:9">
      <c r="A215" t="s">
        <v>230</v>
      </c>
      <c r="B215">
        <v>213</v>
      </c>
      <c r="C215">
        <v>223</v>
      </c>
      <c r="D215">
        <f t="shared" si="12"/>
        <v>-10</v>
      </c>
      <c r="E215">
        <f t="shared" si="13"/>
        <v>-4.6948356807511735E-2</v>
      </c>
      <c r="F215">
        <f t="shared" si="14"/>
        <v>2.2041482069254333E-3</v>
      </c>
      <c r="I215">
        <f t="shared" si="15"/>
        <v>4.6948356807511735E-2</v>
      </c>
    </row>
    <row r="216" spans="1:9">
      <c r="A216" t="s">
        <v>231</v>
      </c>
      <c r="B216">
        <v>215</v>
      </c>
      <c r="C216">
        <v>202</v>
      </c>
      <c r="D216">
        <f t="shared" si="12"/>
        <v>13</v>
      </c>
      <c r="E216">
        <f t="shared" si="13"/>
        <v>6.0465116279069767E-2</v>
      </c>
      <c r="F216">
        <f t="shared" si="14"/>
        <v>3.6560302866414278E-3</v>
      </c>
      <c r="I216">
        <f t="shared" si="15"/>
        <v>6.0465116279069767E-2</v>
      </c>
    </row>
    <row r="217" spans="1:9">
      <c r="A217" t="s">
        <v>232</v>
      </c>
      <c r="B217">
        <v>216</v>
      </c>
      <c r="C217">
        <v>203</v>
      </c>
      <c r="D217">
        <f t="shared" si="12"/>
        <v>13</v>
      </c>
      <c r="E217">
        <f t="shared" si="13"/>
        <v>6.0185185185185182E-2</v>
      </c>
      <c r="F217">
        <f t="shared" si="14"/>
        <v>3.6222565157750337E-3</v>
      </c>
      <c r="I217">
        <f t="shared" si="15"/>
        <v>6.0185185185185182E-2</v>
      </c>
    </row>
    <row r="218" spans="1:9">
      <c r="A218" t="s">
        <v>233</v>
      </c>
      <c r="B218">
        <v>216</v>
      </c>
      <c r="C218">
        <v>233</v>
      </c>
      <c r="D218">
        <f t="shared" si="12"/>
        <v>-17</v>
      </c>
      <c r="E218">
        <f t="shared" si="13"/>
        <v>-7.8703703703703706E-2</v>
      </c>
      <c r="F218">
        <f t="shared" si="14"/>
        <v>6.1942729766803848E-3</v>
      </c>
      <c r="I218">
        <f t="shared" si="15"/>
        <v>7.8703703703703706E-2</v>
      </c>
    </row>
    <row r="219" spans="1:9">
      <c r="A219" t="s">
        <v>234</v>
      </c>
      <c r="B219">
        <v>218</v>
      </c>
      <c r="C219">
        <v>193</v>
      </c>
      <c r="D219">
        <f t="shared" si="12"/>
        <v>25</v>
      </c>
      <c r="E219">
        <f t="shared" si="13"/>
        <v>0.11467889908256881</v>
      </c>
      <c r="F219">
        <f t="shared" si="14"/>
        <v>1.3151249894790003E-2</v>
      </c>
      <c r="I219">
        <f t="shared" si="15"/>
        <v>0.11467889908256881</v>
      </c>
    </row>
    <row r="220" spans="1:9">
      <c r="A220" t="s">
        <v>237</v>
      </c>
      <c r="B220">
        <v>219</v>
      </c>
      <c r="C220">
        <v>216</v>
      </c>
      <c r="D220">
        <f t="shared" si="12"/>
        <v>3</v>
      </c>
      <c r="E220">
        <f t="shared" si="13"/>
        <v>1.3698630136986301E-2</v>
      </c>
      <c r="F220">
        <f t="shared" si="14"/>
        <v>1.8765246762994932E-4</v>
      </c>
      <c r="I220">
        <f t="shared" si="15"/>
        <v>1.3698630136986301E-2</v>
      </c>
    </row>
    <row r="221" spans="1:9">
      <c r="A221" t="s">
        <v>236</v>
      </c>
      <c r="B221">
        <v>219</v>
      </c>
      <c r="C221">
        <v>225</v>
      </c>
      <c r="D221">
        <f t="shared" si="12"/>
        <v>-6</v>
      </c>
      <c r="E221">
        <f t="shared" si="13"/>
        <v>-2.7397260273972601E-2</v>
      </c>
      <c r="F221">
        <f t="shared" si="14"/>
        <v>7.5060987051979726E-4</v>
      </c>
      <c r="I221">
        <f t="shared" si="15"/>
        <v>2.7397260273972601E-2</v>
      </c>
    </row>
    <row r="222" spans="1:9">
      <c r="A222" t="s">
        <v>235</v>
      </c>
      <c r="B222">
        <v>219</v>
      </c>
      <c r="C222">
        <v>232</v>
      </c>
      <c r="D222">
        <f t="shared" si="12"/>
        <v>-13</v>
      </c>
      <c r="E222">
        <f t="shared" si="13"/>
        <v>-5.9360730593607303E-2</v>
      </c>
      <c r="F222">
        <f t="shared" si="14"/>
        <v>3.523696336606826E-3</v>
      </c>
      <c r="I222">
        <f t="shared" si="15"/>
        <v>5.9360730593607303E-2</v>
      </c>
    </row>
    <row r="223" spans="1:9">
      <c r="A223" t="s">
        <v>238</v>
      </c>
      <c r="B223">
        <v>222</v>
      </c>
      <c r="C223">
        <v>221</v>
      </c>
      <c r="D223">
        <f t="shared" si="12"/>
        <v>1</v>
      </c>
      <c r="E223">
        <f t="shared" si="13"/>
        <v>4.5045045045045045E-3</v>
      </c>
      <c r="F223">
        <f t="shared" si="14"/>
        <v>2.0290560831101371E-5</v>
      </c>
      <c r="I223">
        <f t="shared" si="15"/>
        <v>4.5045045045045045E-3</v>
      </c>
    </row>
    <row r="224" spans="1:9">
      <c r="A224" t="s">
        <v>239</v>
      </c>
      <c r="B224">
        <v>223</v>
      </c>
      <c r="C224">
        <v>220</v>
      </c>
      <c r="D224">
        <f t="shared" si="12"/>
        <v>3</v>
      </c>
      <c r="E224">
        <f t="shared" si="13"/>
        <v>1.3452914798206279E-2</v>
      </c>
      <c r="F224">
        <f t="shared" si="14"/>
        <v>1.8098091656779748E-4</v>
      </c>
      <c r="I224">
        <f t="shared" si="15"/>
        <v>1.3452914798206279E-2</v>
      </c>
    </row>
    <row r="225" spans="1:9">
      <c r="A225" t="s">
        <v>240</v>
      </c>
      <c r="B225">
        <v>224</v>
      </c>
      <c r="C225">
        <v>241</v>
      </c>
      <c r="D225">
        <f t="shared" si="12"/>
        <v>-17</v>
      </c>
      <c r="E225">
        <f t="shared" si="13"/>
        <v>-7.5892857142857137E-2</v>
      </c>
      <c r="F225">
        <f t="shared" si="14"/>
        <v>5.7597257653061217E-3</v>
      </c>
      <c r="I225">
        <f t="shared" si="15"/>
        <v>7.5892857142857137E-2</v>
      </c>
    </row>
    <row r="226" spans="1:9">
      <c r="A226" t="s">
        <v>241</v>
      </c>
      <c r="B226">
        <v>225</v>
      </c>
      <c r="C226">
        <v>226</v>
      </c>
      <c r="D226">
        <f t="shared" si="12"/>
        <v>-1</v>
      </c>
      <c r="E226">
        <f t="shared" si="13"/>
        <v>-4.4444444444444444E-3</v>
      </c>
      <c r="F226">
        <f t="shared" si="14"/>
        <v>1.9753086419753087E-5</v>
      </c>
      <c r="I226">
        <f t="shared" si="15"/>
        <v>4.4444444444444444E-3</v>
      </c>
    </row>
    <row r="227" spans="1:9">
      <c r="A227" t="s">
        <v>242</v>
      </c>
      <c r="B227">
        <v>226</v>
      </c>
      <c r="C227">
        <v>239</v>
      </c>
      <c r="D227">
        <f t="shared" si="12"/>
        <v>-13</v>
      </c>
      <c r="E227">
        <f t="shared" si="13"/>
        <v>-5.7522123893805309E-2</v>
      </c>
      <c r="F227">
        <f t="shared" si="14"/>
        <v>3.3087947372542875E-3</v>
      </c>
      <c r="I227">
        <f t="shared" si="15"/>
        <v>5.7522123893805309E-2</v>
      </c>
    </row>
    <row r="228" spans="1:9">
      <c r="A228" t="s">
        <v>243</v>
      </c>
      <c r="B228">
        <v>227</v>
      </c>
      <c r="C228">
        <v>210</v>
      </c>
      <c r="D228">
        <f t="shared" si="12"/>
        <v>17</v>
      </c>
      <c r="E228">
        <f t="shared" si="13"/>
        <v>7.4889867841409691E-2</v>
      </c>
      <c r="F228">
        <f t="shared" si="14"/>
        <v>5.6084923053038097E-3</v>
      </c>
      <c r="I228">
        <f t="shared" si="15"/>
        <v>7.4889867841409691E-2</v>
      </c>
    </row>
    <row r="229" spans="1:9">
      <c r="A229" t="s">
        <v>244</v>
      </c>
      <c r="B229">
        <v>228</v>
      </c>
      <c r="C229">
        <v>237</v>
      </c>
      <c r="D229">
        <f t="shared" si="12"/>
        <v>-9</v>
      </c>
      <c r="E229">
        <f t="shared" si="13"/>
        <v>-3.9473684210526314E-2</v>
      </c>
      <c r="F229">
        <f t="shared" si="14"/>
        <v>1.5581717451523544E-3</v>
      </c>
      <c r="I229">
        <f t="shared" si="15"/>
        <v>3.9473684210526314E-2</v>
      </c>
    </row>
    <row r="230" spans="1:9">
      <c r="A230" t="s">
        <v>246</v>
      </c>
      <c r="B230">
        <v>229</v>
      </c>
      <c r="C230">
        <v>228</v>
      </c>
      <c r="D230">
        <f t="shared" si="12"/>
        <v>1</v>
      </c>
      <c r="E230">
        <f t="shared" si="13"/>
        <v>4.3668122270742356E-3</v>
      </c>
      <c r="F230">
        <f t="shared" si="14"/>
        <v>1.9069049026525044E-5</v>
      </c>
      <c r="I230">
        <f t="shared" si="15"/>
        <v>4.3668122270742356E-3</v>
      </c>
    </row>
    <row r="231" spans="1:9">
      <c r="A231" t="s">
        <v>245</v>
      </c>
      <c r="B231">
        <v>229</v>
      </c>
      <c r="C231">
        <v>247</v>
      </c>
      <c r="D231">
        <f t="shared" si="12"/>
        <v>-18</v>
      </c>
      <c r="E231">
        <f t="shared" si="13"/>
        <v>-7.8602620087336247E-2</v>
      </c>
      <c r="F231">
        <f t="shared" si="14"/>
        <v>6.178371884594116E-3</v>
      </c>
      <c r="I231">
        <f t="shared" si="15"/>
        <v>7.8602620087336247E-2</v>
      </c>
    </row>
    <row r="232" spans="1:9">
      <c r="A232" t="s">
        <v>247</v>
      </c>
      <c r="B232">
        <v>231</v>
      </c>
      <c r="C232">
        <v>235</v>
      </c>
      <c r="D232">
        <f t="shared" si="12"/>
        <v>-4</v>
      </c>
      <c r="E232">
        <f t="shared" si="13"/>
        <v>-1.7316017316017316E-2</v>
      </c>
      <c r="F232">
        <f t="shared" si="14"/>
        <v>2.9984445568861153E-4</v>
      </c>
      <c r="I232">
        <f t="shared" si="15"/>
        <v>1.7316017316017316E-2</v>
      </c>
    </row>
    <row r="233" spans="1:9">
      <c r="A233" t="s">
        <v>248</v>
      </c>
      <c r="B233">
        <v>232</v>
      </c>
      <c r="C233">
        <v>257</v>
      </c>
      <c r="D233">
        <f t="shared" si="12"/>
        <v>-25</v>
      </c>
      <c r="E233">
        <f t="shared" si="13"/>
        <v>-0.10775862068965517</v>
      </c>
      <c r="F233">
        <f t="shared" si="14"/>
        <v>1.1611920332936978E-2</v>
      </c>
      <c r="I233">
        <f t="shared" si="15"/>
        <v>0.10775862068965517</v>
      </c>
    </row>
    <row r="234" spans="1:9">
      <c r="A234" t="s">
        <v>250</v>
      </c>
      <c r="B234">
        <v>233</v>
      </c>
      <c r="C234">
        <v>234</v>
      </c>
      <c r="D234">
        <f t="shared" si="12"/>
        <v>-1</v>
      </c>
      <c r="E234">
        <f t="shared" si="13"/>
        <v>-4.2918454935622317E-3</v>
      </c>
      <c r="F234">
        <f t="shared" si="14"/>
        <v>1.8419937740610438E-5</v>
      </c>
      <c r="I234">
        <f t="shared" si="15"/>
        <v>4.2918454935622317E-3</v>
      </c>
    </row>
    <row r="235" spans="1:9">
      <c r="A235" t="s">
        <v>249</v>
      </c>
      <c r="B235">
        <v>233</v>
      </c>
      <c r="C235">
        <v>283</v>
      </c>
      <c r="D235">
        <f t="shared" si="12"/>
        <v>-50</v>
      </c>
      <c r="E235">
        <f t="shared" si="13"/>
        <v>-0.21459227467811159</v>
      </c>
      <c r="F235">
        <f t="shared" si="14"/>
        <v>4.6049844351526092E-2</v>
      </c>
      <c r="I235">
        <f t="shared" si="15"/>
        <v>0.21459227467811159</v>
      </c>
    </row>
    <row r="236" spans="1:9">
      <c r="A236" t="s">
        <v>251</v>
      </c>
      <c r="B236">
        <v>235</v>
      </c>
      <c r="C236">
        <v>239</v>
      </c>
      <c r="D236">
        <f t="shared" si="12"/>
        <v>-4</v>
      </c>
      <c r="E236">
        <f t="shared" si="13"/>
        <v>-1.7021276595744681E-2</v>
      </c>
      <c r="F236">
        <f t="shared" si="14"/>
        <v>2.8972385694884563E-4</v>
      </c>
      <c r="I236">
        <f t="shared" si="15"/>
        <v>1.7021276595744681E-2</v>
      </c>
    </row>
    <row r="237" spans="1:9">
      <c r="A237" t="s">
        <v>253</v>
      </c>
      <c r="B237">
        <v>237</v>
      </c>
      <c r="C237">
        <v>227</v>
      </c>
      <c r="D237">
        <f t="shared" si="12"/>
        <v>10</v>
      </c>
      <c r="E237">
        <f t="shared" si="13"/>
        <v>4.2194092827004218E-2</v>
      </c>
      <c r="F237">
        <f t="shared" si="14"/>
        <v>1.7803414694938487E-3</v>
      </c>
      <c r="I237">
        <f t="shared" si="15"/>
        <v>4.2194092827004218E-2</v>
      </c>
    </row>
    <row r="238" spans="1:9">
      <c r="A238" t="s">
        <v>255</v>
      </c>
      <c r="B238">
        <v>238</v>
      </c>
      <c r="C238">
        <v>206</v>
      </c>
      <c r="D238">
        <f t="shared" si="12"/>
        <v>32</v>
      </c>
      <c r="E238">
        <f t="shared" si="13"/>
        <v>0.13445378151260504</v>
      </c>
      <c r="F238">
        <f t="shared" si="14"/>
        <v>1.8077819363039333E-2</v>
      </c>
      <c r="I238">
        <f t="shared" si="15"/>
        <v>0.13445378151260504</v>
      </c>
    </row>
    <row r="239" spans="1:9">
      <c r="A239" t="s">
        <v>256</v>
      </c>
      <c r="B239">
        <v>239</v>
      </c>
      <c r="C239">
        <v>252</v>
      </c>
      <c r="D239">
        <f t="shared" si="12"/>
        <v>-13</v>
      </c>
      <c r="E239">
        <f t="shared" si="13"/>
        <v>-5.4393305439330547E-2</v>
      </c>
      <c r="F239">
        <f t="shared" si="14"/>
        <v>2.9586316766163061E-3</v>
      </c>
      <c r="I239">
        <f t="shared" si="15"/>
        <v>5.4393305439330547E-2</v>
      </c>
    </row>
    <row r="240" spans="1:9">
      <c r="A240" t="s">
        <v>257</v>
      </c>
      <c r="B240">
        <v>240</v>
      </c>
      <c r="C240">
        <v>228</v>
      </c>
      <c r="D240">
        <f t="shared" si="12"/>
        <v>12</v>
      </c>
      <c r="E240">
        <f t="shared" si="13"/>
        <v>0.05</v>
      </c>
      <c r="F240">
        <f t="shared" si="14"/>
        <v>2.5000000000000005E-3</v>
      </c>
      <c r="I240">
        <f t="shared" si="15"/>
        <v>0.05</v>
      </c>
    </row>
    <row r="241" spans="1:9">
      <c r="A241" t="s">
        <v>259</v>
      </c>
      <c r="B241">
        <v>241</v>
      </c>
      <c r="C241">
        <v>241</v>
      </c>
      <c r="D241">
        <f t="shared" si="12"/>
        <v>0</v>
      </c>
      <c r="E241">
        <f t="shared" si="13"/>
        <v>0</v>
      </c>
      <c r="F241">
        <f t="shared" si="14"/>
        <v>0</v>
      </c>
      <c r="I241">
        <f t="shared" si="15"/>
        <v>0</v>
      </c>
    </row>
    <row r="242" spans="1:9">
      <c r="A242" t="s">
        <v>258</v>
      </c>
      <c r="B242">
        <v>241</v>
      </c>
      <c r="C242">
        <v>260</v>
      </c>
      <c r="D242">
        <f t="shared" si="12"/>
        <v>-19</v>
      </c>
      <c r="E242">
        <f t="shared" si="13"/>
        <v>-7.8838174273858919E-2</v>
      </c>
      <c r="F242">
        <f t="shared" si="14"/>
        <v>6.2154577228353504E-3</v>
      </c>
      <c r="I242">
        <f t="shared" si="15"/>
        <v>7.8838174273858919E-2</v>
      </c>
    </row>
    <row r="243" spans="1:9">
      <c r="A243" t="s">
        <v>260</v>
      </c>
      <c r="B243">
        <v>243</v>
      </c>
      <c r="C243">
        <v>218</v>
      </c>
      <c r="D243">
        <f t="shared" si="12"/>
        <v>25</v>
      </c>
      <c r="E243">
        <f t="shared" si="13"/>
        <v>0.102880658436214</v>
      </c>
      <c r="F243">
        <f t="shared" si="14"/>
        <v>1.058442988026893E-2</v>
      </c>
      <c r="I243">
        <f t="shared" si="15"/>
        <v>0.102880658436214</v>
      </c>
    </row>
    <row r="244" spans="1:9">
      <c r="A244" t="s">
        <v>262</v>
      </c>
      <c r="B244">
        <v>243</v>
      </c>
      <c r="C244">
        <v>251</v>
      </c>
      <c r="D244">
        <f t="shared" si="12"/>
        <v>-8</v>
      </c>
      <c r="E244">
        <f t="shared" si="13"/>
        <v>-3.292181069958848E-2</v>
      </c>
      <c r="F244">
        <f t="shared" si="14"/>
        <v>1.0838456197395385E-3</v>
      </c>
      <c r="I244">
        <f t="shared" si="15"/>
        <v>3.292181069958848E-2</v>
      </c>
    </row>
    <row r="245" spans="1:9">
      <c r="A245" t="s">
        <v>261</v>
      </c>
      <c r="B245">
        <v>243</v>
      </c>
      <c r="C245">
        <v>264</v>
      </c>
      <c r="D245">
        <f t="shared" si="12"/>
        <v>-21</v>
      </c>
      <c r="E245">
        <f t="shared" si="13"/>
        <v>-8.6419753086419748E-2</v>
      </c>
      <c r="F245">
        <f t="shared" si="14"/>
        <v>7.4683737235177556E-3</v>
      </c>
      <c r="I245">
        <f t="shared" si="15"/>
        <v>8.6419753086419748E-2</v>
      </c>
    </row>
    <row r="246" spans="1:9">
      <c r="A246" t="s">
        <v>263</v>
      </c>
      <c r="B246">
        <v>246</v>
      </c>
      <c r="C246">
        <v>247</v>
      </c>
      <c r="D246">
        <f t="shared" si="12"/>
        <v>-1</v>
      </c>
      <c r="E246">
        <f t="shared" si="13"/>
        <v>-4.0650406504065045E-3</v>
      </c>
      <c r="F246">
        <f t="shared" si="14"/>
        <v>1.6524555489457336E-5</v>
      </c>
      <c r="I246">
        <f t="shared" si="15"/>
        <v>4.0650406504065045E-3</v>
      </c>
    </row>
    <row r="247" spans="1:9">
      <c r="A247" t="s">
        <v>264</v>
      </c>
      <c r="B247">
        <v>247</v>
      </c>
      <c r="C247">
        <v>261</v>
      </c>
      <c r="D247">
        <f t="shared" si="12"/>
        <v>-14</v>
      </c>
      <c r="E247">
        <f t="shared" si="13"/>
        <v>-5.6680161943319839E-2</v>
      </c>
      <c r="F247">
        <f t="shared" si="14"/>
        <v>3.2126407579209626E-3</v>
      </c>
      <c r="I247">
        <f t="shared" si="15"/>
        <v>5.6680161943319839E-2</v>
      </c>
    </row>
    <row r="248" spans="1:9">
      <c r="A248" t="s">
        <v>265</v>
      </c>
      <c r="B248">
        <v>247</v>
      </c>
      <c r="C248">
        <v>264</v>
      </c>
      <c r="D248">
        <f t="shared" si="12"/>
        <v>-17</v>
      </c>
      <c r="E248">
        <f t="shared" si="13"/>
        <v>-6.8825910931174086E-2</v>
      </c>
      <c r="F248">
        <f t="shared" si="14"/>
        <v>4.7370060155059084E-3</v>
      </c>
      <c r="I248">
        <f t="shared" si="15"/>
        <v>6.8825910931174086E-2</v>
      </c>
    </row>
    <row r="249" spans="1:9">
      <c r="A249" t="s">
        <v>267</v>
      </c>
      <c r="B249">
        <v>249</v>
      </c>
      <c r="C249">
        <v>222</v>
      </c>
      <c r="D249">
        <f t="shared" si="12"/>
        <v>27</v>
      </c>
      <c r="E249">
        <f t="shared" si="13"/>
        <v>0.10843373493975904</v>
      </c>
      <c r="F249">
        <f t="shared" si="14"/>
        <v>1.1757874872985919E-2</v>
      </c>
      <c r="I249">
        <f t="shared" si="15"/>
        <v>0.10843373493975904</v>
      </c>
    </row>
    <row r="250" spans="1:9">
      <c r="A250" t="s">
        <v>266</v>
      </c>
      <c r="B250">
        <v>249</v>
      </c>
      <c r="C250">
        <v>272</v>
      </c>
      <c r="D250">
        <f t="shared" si="12"/>
        <v>-23</v>
      </c>
      <c r="E250">
        <f t="shared" si="13"/>
        <v>-9.2369477911646583E-2</v>
      </c>
      <c r="F250">
        <f t="shared" si="14"/>
        <v>8.5321204496701664E-3</v>
      </c>
      <c r="I250">
        <f t="shared" si="15"/>
        <v>9.2369477911646583E-2</v>
      </c>
    </row>
    <row r="251" spans="1:9">
      <c r="A251" t="s">
        <v>268</v>
      </c>
      <c r="B251">
        <v>251</v>
      </c>
      <c r="C251">
        <v>263</v>
      </c>
      <c r="D251">
        <f t="shared" si="12"/>
        <v>-12</v>
      </c>
      <c r="E251">
        <f t="shared" si="13"/>
        <v>-4.7808764940239043E-2</v>
      </c>
      <c r="F251">
        <f t="shared" si="14"/>
        <v>2.2856780051110298E-3</v>
      </c>
      <c r="I251">
        <f t="shared" si="15"/>
        <v>4.7808764940239043E-2</v>
      </c>
    </row>
    <row r="252" spans="1:9">
      <c r="A252" t="s">
        <v>269</v>
      </c>
      <c r="B252">
        <v>252</v>
      </c>
      <c r="C252">
        <v>238</v>
      </c>
      <c r="D252">
        <f t="shared" si="12"/>
        <v>14</v>
      </c>
      <c r="E252">
        <f t="shared" si="13"/>
        <v>5.5555555555555552E-2</v>
      </c>
      <c r="F252">
        <f t="shared" si="14"/>
        <v>3.0864197530864196E-3</v>
      </c>
      <c r="I252">
        <f t="shared" si="15"/>
        <v>5.5555555555555552E-2</v>
      </c>
    </row>
    <row r="253" spans="1:9">
      <c r="A253" t="s">
        <v>270</v>
      </c>
      <c r="B253">
        <v>253</v>
      </c>
      <c r="C253">
        <v>252</v>
      </c>
      <c r="D253">
        <f t="shared" si="12"/>
        <v>1</v>
      </c>
      <c r="E253">
        <f t="shared" si="13"/>
        <v>3.952569169960474E-3</v>
      </c>
      <c r="F253">
        <f t="shared" si="14"/>
        <v>1.5622803043322029E-5</v>
      </c>
      <c r="I253">
        <f t="shared" si="15"/>
        <v>3.952569169960474E-3</v>
      </c>
    </row>
    <row r="254" spans="1:9">
      <c r="A254" t="s">
        <v>272</v>
      </c>
      <c r="B254">
        <v>254</v>
      </c>
      <c r="C254">
        <v>249</v>
      </c>
      <c r="D254">
        <f t="shared" si="12"/>
        <v>5</v>
      </c>
      <c r="E254">
        <f t="shared" si="13"/>
        <v>1.968503937007874E-2</v>
      </c>
      <c r="F254">
        <f t="shared" si="14"/>
        <v>3.8750077500155001E-4</v>
      </c>
      <c r="I254">
        <f t="shared" si="15"/>
        <v>1.968503937007874E-2</v>
      </c>
    </row>
    <row r="255" spans="1:9">
      <c r="A255" t="s">
        <v>271</v>
      </c>
      <c r="B255">
        <v>254</v>
      </c>
      <c r="C255">
        <v>259</v>
      </c>
      <c r="D255">
        <f t="shared" si="12"/>
        <v>-5</v>
      </c>
      <c r="E255">
        <f t="shared" si="13"/>
        <v>-1.968503937007874E-2</v>
      </c>
      <c r="F255">
        <f t="shared" si="14"/>
        <v>3.8750077500155001E-4</v>
      </c>
      <c r="I255">
        <f t="shared" si="15"/>
        <v>1.968503937007874E-2</v>
      </c>
    </row>
    <row r="256" spans="1:9">
      <c r="A256" t="s">
        <v>273</v>
      </c>
      <c r="B256">
        <v>256</v>
      </c>
      <c r="C256">
        <v>245</v>
      </c>
      <c r="D256">
        <f t="shared" si="12"/>
        <v>11</v>
      </c>
      <c r="E256">
        <f t="shared" si="13"/>
        <v>4.296875E-2</v>
      </c>
      <c r="F256">
        <f t="shared" si="14"/>
        <v>1.8463134765625E-3</v>
      </c>
      <c r="I256">
        <f t="shared" si="15"/>
        <v>4.296875E-2</v>
      </c>
    </row>
    <row r="257" spans="1:9">
      <c r="A257" t="s">
        <v>274</v>
      </c>
      <c r="B257">
        <v>256</v>
      </c>
      <c r="C257">
        <v>258</v>
      </c>
      <c r="D257">
        <f t="shared" si="12"/>
        <v>-2</v>
      </c>
      <c r="E257">
        <f t="shared" si="13"/>
        <v>-7.8125E-3</v>
      </c>
      <c r="F257">
        <f t="shared" si="14"/>
        <v>6.103515625E-5</v>
      </c>
      <c r="I257">
        <f t="shared" si="15"/>
        <v>7.8125E-3</v>
      </c>
    </row>
    <row r="258" spans="1:9">
      <c r="A258" t="s">
        <v>275</v>
      </c>
      <c r="B258">
        <v>256</v>
      </c>
      <c r="C258">
        <v>294</v>
      </c>
      <c r="D258">
        <f t="shared" ref="D258:D321" si="16">B258-C258</f>
        <v>-38</v>
      </c>
      <c r="E258">
        <f t="shared" ref="E258:E321" si="17">D258/B258</f>
        <v>-0.1484375</v>
      </c>
      <c r="F258">
        <f t="shared" ref="F258:F321" si="18">E258^2</f>
        <v>2.203369140625E-2</v>
      </c>
      <c r="I258">
        <f t="shared" ref="I258:I321" si="19">ABS(E258)</f>
        <v>0.1484375</v>
      </c>
    </row>
    <row r="259" spans="1:9">
      <c r="A259" t="s">
        <v>276</v>
      </c>
      <c r="B259">
        <v>259</v>
      </c>
      <c r="C259">
        <v>320</v>
      </c>
      <c r="D259">
        <f t="shared" si="16"/>
        <v>-61</v>
      </c>
      <c r="E259">
        <f t="shared" si="17"/>
        <v>-0.23552123552123552</v>
      </c>
      <c r="F259">
        <f t="shared" si="18"/>
        <v>5.5470252381449293E-2</v>
      </c>
      <c r="I259">
        <f t="shared" si="19"/>
        <v>0.23552123552123552</v>
      </c>
    </row>
    <row r="260" spans="1:9">
      <c r="A260" t="s">
        <v>277</v>
      </c>
      <c r="B260">
        <v>260</v>
      </c>
      <c r="C260">
        <v>243</v>
      </c>
      <c r="D260">
        <f t="shared" si="16"/>
        <v>17</v>
      </c>
      <c r="E260">
        <f t="shared" si="17"/>
        <v>6.5384615384615388E-2</v>
      </c>
      <c r="F260">
        <f t="shared" si="18"/>
        <v>4.275147928994083E-3</v>
      </c>
      <c r="I260">
        <f t="shared" si="19"/>
        <v>6.5384615384615388E-2</v>
      </c>
    </row>
    <row r="261" spans="1:9">
      <c r="A261" t="s">
        <v>278</v>
      </c>
      <c r="B261">
        <v>261</v>
      </c>
      <c r="C261">
        <v>244</v>
      </c>
      <c r="D261">
        <f t="shared" si="16"/>
        <v>17</v>
      </c>
      <c r="E261">
        <f t="shared" si="17"/>
        <v>6.5134099616858232E-2</v>
      </c>
      <c r="F261">
        <f t="shared" si="18"/>
        <v>4.2424509328988121E-3</v>
      </c>
      <c r="I261">
        <f t="shared" si="19"/>
        <v>6.5134099616858232E-2</v>
      </c>
    </row>
    <row r="262" spans="1:9">
      <c r="A262" t="s">
        <v>279</v>
      </c>
      <c r="B262">
        <v>261</v>
      </c>
      <c r="C262">
        <v>262</v>
      </c>
      <c r="D262">
        <f t="shared" si="16"/>
        <v>-1</v>
      </c>
      <c r="E262">
        <f t="shared" si="17"/>
        <v>-3.8314176245210726E-3</v>
      </c>
      <c r="F262">
        <f t="shared" si="18"/>
        <v>1.4679761013490698E-5</v>
      </c>
      <c r="I262">
        <f t="shared" si="19"/>
        <v>3.8314176245210726E-3</v>
      </c>
    </row>
    <row r="263" spans="1:9">
      <c r="A263" t="s">
        <v>280</v>
      </c>
      <c r="B263">
        <v>263</v>
      </c>
      <c r="C263">
        <v>276</v>
      </c>
      <c r="D263">
        <f t="shared" si="16"/>
        <v>-13</v>
      </c>
      <c r="E263">
        <f t="shared" si="17"/>
        <v>-4.9429657794676805E-2</v>
      </c>
      <c r="F263">
        <f t="shared" si="18"/>
        <v>2.4432910696988537E-3</v>
      </c>
      <c r="I263">
        <f t="shared" si="19"/>
        <v>4.9429657794676805E-2</v>
      </c>
    </row>
    <row r="264" spans="1:9">
      <c r="A264" t="s">
        <v>281</v>
      </c>
      <c r="B264">
        <v>263</v>
      </c>
      <c r="C264">
        <v>291</v>
      </c>
      <c r="D264">
        <f t="shared" si="16"/>
        <v>-28</v>
      </c>
      <c r="E264">
        <f t="shared" si="17"/>
        <v>-0.10646387832699619</v>
      </c>
      <c r="F264">
        <f t="shared" si="18"/>
        <v>1.133455738842545E-2</v>
      </c>
      <c r="I264">
        <f t="shared" si="19"/>
        <v>0.10646387832699619</v>
      </c>
    </row>
    <row r="265" spans="1:9">
      <c r="A265" t="s">
        <v>283</v>
      </c>
      <c r="B265">
        <v>265</v>
      </c>
      <c r="C265">
        <v>245</v>
      </c>
      <c r="D265">
        <f t="shared" si="16"/>
        <v>20</v>
      </c>
      <c r="E265">
        <f t="shared" si="17"/>
        <v>7.5471698113207544E-2</v>
      </c>
      <c r="F265">
        <f t="shared" si="18"/>
        <v>5.6959772160911351E-3</v>
      </c>
      <c r="I265">
        <f t="shared" si="19"/>
        <v>7.5471698113207544E-2</v>
      </c>
    </row>
    <row r="266" spans="1:9">
      <c r="A266" t="s">
        <v>284</v>
      </c>
      <c r="B266">
        <v>265</v>
      </c>
      <c r="C266">
        <v>271</v>
      </c>
      <c r="D266">
        <f t="shared" si="16"/>
        <v>-6</v>
      </c>
      <c r="E266">
        <f t="shared" si="17"/>
        <v>-2.2641509433962263E-2</v>
      </c>
      <c r="F266">
        <f t="shared" si="18"/>
        <v>5.1263794944820217E-4</v>
      </c>
      <c r="I266">
        <f t="shared" si="19"/>
        <v>2.2641509433962263E-2</v>
      </c>
    </row>
    <row r="267" spans="1:9">
      <c r="A267" t="s">
        <v>282</v>
      </c>
      <c r="B267">
        <v>265</v>
      </c>
      <c r="C267">
        <v>315</v>
      </c>
      <c r="D267">
        <f t="shared" si="16"/>
        <v>-50</v>
      </c>
      <c r="E267">
        <f t="shared" si="17"/>
        <v>-0.18867924528301888</v>
      </c>
      <c r="F267">
        <f t="shared" si="18"/>
        <v>3.55998576005696E-2</v>
      </c>
      <c r="I267">
        <f t="shared" si="19"/>
        <v>0.18867924528301888</v>
      </c>
    </row>
    <row r="268" spans="1:9">
      <c r="A268" t="s">
        <v>285</v>
      </c>
      <c r="B268">
        <v>268</v>
      </c>
      <c r="C268">
        <v>228</v>
      </c>
      <c r="D268">
        <f t="shared" si="16"/>
        <v>40</v>
      </c>
      <c r="E268">
        <f t="shared" si="17"/>
        <v>0.14925373134328357</v>
      </c>
      <c r="F268">
        <f t="shared" si="18"/>
        <v>2.2276676319893069E-2</v>
      </c>
      <c r="I268">
        <f t="shared" si="19"/>
        <v>0.14925373134328357</v>
      </c>
    </row>
    <row r="269" spans="1:9">
      <c r="A269" t="s">
        <v>287</v>
      </c>
      <c r="B269">
        <v>269</v>
      </c>
      <c r="C269">
        <v>296</v>
      </c>
      <c r="D269">
        <f t="shared" si="16"/>
        <v>-27</v>
      </c>
      <c r="E269">
        <f t="shared" si="17"/>
        <v>-0.10037174721189591</v>
      </c>
      <c r="F269">
        <f t="shared" si="18"/>
        <v>1.0074487638368735E-2</v>
      </c>
      <c r="I269">
        <f t="shared" si="19"/>
        <v>0.10037174721189591</v>
      </c>
    </row>
    <row r="270" spans="1:9">
      <c r="A270" t="s">
        <v>286</v>
      </c>
      <c r="B270">
        <v>269</v>
      </c>
      <c r="C270">
        <v>301</v>
      </c>
      <c r="D270">
        <f t="shared" si="16"/>
        <v>-32</v>
      </c>
      <c r="E270">
        <f t="shared" si="17"/>
        <v>-0.11895910780669144</v>
      </c>
      <c r="F270">
        <f t="shared" si="18"/>
        <v>1.4151269330164038E-2</v>
      </c>
      <c r="I270">
        <f t="shared" si="19"/>
        <v>0.11895910780669144</v>
      </c>
    </row>
    <row r="271" spans="1:9">
      <c r="A271" t="s">
        <v>288</v>
      </c>
      <c r="B271">
        <v>271</v>
      </c>
      <c r="C271">
        <v>249</v>
      </c>
      <c r="D271">
        <f t="shared" si="16"/>
        <v>22</v>
      </c>
      <c r="E271">
        <f t="shared" si="17"/>
        <v>8.1180811808118078E-2</v>
      </c>
      <c r="F271">
        <f t="shared" si="18"/>
        <v>6.5903242058250834E-3</v>
      </c>
      <c r="I271">
        <f t="shared" si="19"/>
        <v>8.1180811808118078E-2</v>
      </c>
    </row>
    <row r="272" spans="1:9">
      <c r="A272" t="s">
        <v>289</v>
      </c>
      <c r="B272">
        <v>271</v>
      </c>
      <c r="C272">
        <v>302</v>
      </c>
      <c r="D272">
        <f t="shared" si="16"/>
        <v>-31</v>
      </c>
      <c r="E272">
        <f t="shared" si="17"/>
        <v>-0.11439114391143912</v>
      </c>
      <c r="F272">
        <f t="shared" si="18"/>
        <v>1.3085333805367576E-2</v>
      </c>
      <c r="I272">
        <f t="shared" si="19"/>
        <v>0.11439114391143912</v>
      </c>
    </row>
    <row r="273" spans="1:9">
      <c r="A273" t="s">
        <v>290</v>
      </c>
      <c r="B273">
        <v>273</v>
      </c>
      <c r="C273">
        <v>252</v>
      </c>
      <c r="D273">
        <f t="shared" si="16"/>
        <v>21</v>
      </c>
      <c r="E273">
        <f t="shared" si="17"/>
        <v>7.6923076923076927E-2</v>
      </c>
      <c r="F273">
        <f t="shared" si="18"/>
        <v>5.9171597633136102E-3</v>
      </c>
      <c r="I273">
        <f t="shared" si="19"/>
        <v>7.6923076923076927E-2</v>
      </c>
    </row>
    <row r="274" spans="1:9">
      <c r="A274" t="s">
        <v>291</v>
      </c>
      <c r="B274">
        <v>273</v>
      </c>
      <c r="C274">
        <v>275</v>
      </c>
      <c r="D274">
        <f t="shared" si="16"/>
        <v>-2</v>
      </c>
      <c r="E274">
        <f t="shared" si="17"/>
        <v>-7.326007326007326E-3</v>
      </c>
      <c r="F274">
        <f t="shared" si="18"/>
        <v>5.3670383340713013E-5</v>
      </c>
      <c r="I274">
        <f t="shared" si="19"/>
        <v>7.326007326007326E-3</v>
      </c>
    </row>
    <row r="275" spans="1:9">
      <c r="A275" t="s">
        <v>293</v>
      </c>
      <c r="B275">
        <v>275</v>
      </c>
      <c r="C275">
        <v>236</v>
      </c>
      <c r="D275">
        <f t="shared" si="16"/>
        <v>39</v>
      </c>
      <c r="E275">
        <f t="shared" si="17"/>
        <v>0.14181818181818182</v>
      </c>
      <c r="F275">
        <f t="shared" si="18"/>
        <v>2.0112396694214874E-2</v>
      </c>
      <c r="I275">
        <f t="shared" si="19"/>
        <v>0.14181818181818182</v>
      </c>
    </row>
    <row r="276" spans="1:9">
      <c r="A276" t="s">
        <v>292</v>
      </c>
      <c r="B276">
        <v>275</v>
      </c>
      <c r="C276">
        <v>252</v>
      </c>
      <c r="D276">
        <f t="shared" si="16"/>
        <v>23</v>
      </c>
      <c r="E276">
        <f t="shared" si="17"/>
        <v>8.3636363636363634E-2</v>
      </c>
      <c r="F276">
        <f t="shared" si="18"/>
        <v>6.9950413223140492E-3</v>
      </c>
      <c r="I276">
        <f t="shared" si="19"/>
        <v>8.3636363636363634E-2</v>
      </c>
    </row>
    <row r="277" spans="1:9">
      <c r="A277" t="s">
        <v>294</v>
      </c>
      <c r="B277">
        <v>277</v>
      </c>
      <c r="C277">
        <v>283</v>
      </c>
      <c r="D277">
        <f t="shared" si="16"/>
        <v>-6</v>
      </c>
      <c r="E277">
        <f t="shared" si="17"/>
        <v>-2.1660649819494584E-2</v>
      </c>
      <c r="F277">
        <f t="shared" si="18"/>
        <v>4.6918375060277077E-4</v>
      </c>
      <c r="I277">
        <f t="shared" si="19"/>
        <v>2.1660649819494584E-2</v>
      </c>
    </row>
    <row r="278" spans="1:9">
      <c r="A278" t="s">
        <v>295</v>
      </c>
      <c r="B278">
        <v>277</v>
      </c>
      <c r="C278">
        <v>315</v>
      </c>
      <c r="D278">
        <f t="shared" si="16"/>
        <v>-38</v>
      </c>
      <c r="E278">
        <f t="shared" si="17"/>
        <v>-0.13718411552346571</v>
      </c>
      <c r="F278">
        <f t="shared" si="18"/>
        <v>1.8819481551955584E-2</v>
      </c>
      <c r="I278">
        <f t="shared" si="19"/>
        <v>0.13718411552346571</v>
      </c>
    </row>
    <row r="279" spans="1:9">
      <c r="A279" t="s">
        <v>296</v>
      </c>
      <c r="B279">
        <v>279</v>
      </c>
      <c r="C279">
        <v>302</v>
      </c>
      <c r="D279">
        <f t="shared" si="16"/>
        <v>-23</v>
      </c>
      <c r="E279">
        <f t="shared" si="17"/>
        <v>-8.2437275985663083E-2</v>
      </c>
      <c r="F279">
        <f t="shared" si="18"/>
        <v>6.7959044719363834E-3</v>
      </c>
      <c r="I279">
        <f t="shared" si="19"/>
        <v>8.2437275985663083E-2</v>
      </c>
    </row>
    <row r="280" spans="1:9">
      <c r="A280" t="s">
        <v>297</v>
      </c>
      <c r="B280">
        <v>280</v>
      </c>
      <c r="C280">
        <v>252</v>
      </c>
      <c r="D280">
        <f t="shared" si="16"/>
        <v>28</v>
      </c>
      <c r="E280">
        <f t="shared" si="17"/>
        <v>0.1</v>
      </c>
      <c r="F280">
        <f t="shared" si="18"/>
        <v>1.0000000000000002E-2</v>
      </c>
      <c r="I280">
        <f t="shared" si="19"/>
        <v>0.1</v>
      </c>
    </row>
    <row r="281" spans="1:9">
      <c r="A281" t="s">
        <v>298</v>
      </c>
      <c r="B281">
        <v>281</v>
      </c>
      <c r="C281">
        <v>278</v>
      </c>
      <c r="D281">
        <f t="shared" si="16"/>
        <v>3</v>
      </c>
      <c r="E281">
        <f t="shared" si="17"/>
        <v>1.0676156583629894E-2</v>
      </c>
      <c r="F281">
        <f t="shared" si="18"/>
        <v>1.1398031939818392E-4</v>
      </c>
      <c r="I281">
        <f t="shared" si="19"/>
        <v>1.0676156583629894E-2</v>
      </c>
    </row>
    <row r="282" spans="1:9">
      <c r="A282" t="s">
        <v>299</v>
      </c>
      <c r="B282">
        <v>282</v>
      </c>
      <c r="C282">
        <v>299</v>
      </c>
      <c r="D282">
        <f t="shared" si="16"/>
        <v>-17</v>
      </c>
      <c r="E282">
        <f t="shared" si="17"/>
        <v>-6.0283687943262408E-2</v>
      </c>
      <c r="F282">
        <f t="shared" si="18"/>
        <v>3.6341230320406414E-3</v>
      </c>
      <c r="I282">
        <f t="shared" si="19"/>
        <v>6.0283687943262408E-2</v>
      </c>
    </row>
    <row r="283" spans="1:9">
      <c r="A283" t="s">
        <v>300</v>
      </c>
      <c r="B283">
        <v>283</v>
      </c>
      <c r="C283">
        <v>272</v>
      </c>
      <c r="D283">
        <f t="shared" si="16"/>
        <v>11</v>
      </c>
      <c r="E283">
        <f t="shared" si="17"/>
        <v>3.8869257950530034E-2</v>
      </c>
      <c r="F283">
        <f t="shared" si="18"/>
        <v>1.5108192136248423E-3</v>
      </c>
      <c r="I283">
        <f t="shared" si="19"/>
        <v>3.8869257950530034E-2</v>
      </c>
    </row>
    <row r="284" spans="1:9">
      <c r="A284" t="s">
        <v>302</v>
      </c>
      <c r="B284">
        <v>284</v>
      </c>
      <c r="C284">
        <v>291</v>
      </c>
      <c r="D284">
        <f t="shared" si="16"/>
        <v>-7</v>
      </c>
      <c r="E284">
        <f t="shared" si="17"/>
        <v>-2.464788732394366E-2</v>
      </c>
      <c r="F284">
        <f t="shared" si="18"/>
        <v>6.075183495338226E-4</v>
      </c>
      <c r="I284">
        <f t="shared" si="19"/>
        <v>2.464788732394366E-2</v>
      </c>
    </row>
    <row r="285" spans="1:9">
      <c r="A285" t="s">
        <v>301</v>
      </c>
      <c r="B285">
        <v>284</v>
      </c>
      <c r="C285">
        <v>306</v>
      </c>
      <c r="D285">
        <f t="shared" si="16"/>
        <v>-22</v>
      </c>
      <c r="E285">
        <f t="shared" si="17"/>
        <v>-7.746478873239436E-2</v>
      </c>
      <c r="F285">
        <f t="shared" si="18"/>
        <v>6.0007934933544926E-3</v>
      </c>
      <c r="I285">
        <f t="shared" si="19"/>
        <v>7.746478873239436E-2</v>
      </c>
    </row>
    <row r="286" spans="1:9">
      <c r="A286" t="s">
        <v>303</v>
      </c>
      <c r="B286">
        <v>286</v>
      </c>
      <c r="C286">
        <v>282</v>
      </c>
      <c r="D286">
        <f t="shared" si="16"/>
        <v>4</v>
      </c>
      <c r="E286">
        <f t="shared" si="17"/>
        <v>1.3986013986013986E-2</v>
      </c>
      <c r="F286">
        <f t="shared" si="18"/>
        <v>1.9560858721697882E-4</v>
      </c>
      <c r="I286">
        <f t="shared" si="19"/>
        <v>1.3986013986013986E-2</v>
      </c>
    </row>
    <row r="287" spans="1:9">
      <c r="A287" t="s">
        <v>304</v>
      </c>
      <c r="B287">
        <v>286</v>
      </c>
      <c r="C287">
        <v>313</v>
      </c>
      <c r="D287">
        <f t="shared" si="16"/>
        <v>-27</v>
      </c>
      <c r="E287">
        <f t="shared" si="17"/>
        <v>-9.4405594405594401E-2</v>
      </c>
      <c r="F287">
        <f t="shared" si="18"/>
        <v>8.9124162550735971E-3</v>
      </c>
      <c r="I287">
        <f t="shared" si="19"/>
        <v>9.4405594405594401E-2</v>
      </c>
    </row>
    <row r="288" spans="1:9">
      <c r="A288" t="s">
        <v>305</v>
      </c>
      <c r="B288">
        <v>288</v>
      </c>
      <c r="C288">
        <v>288</v>
      </c>
      <c r="D288">
        <f t="shared" si="16"/>
        <v>0</v>
      </c>
      <c r="E288">
        <f t="shared" si="17"/>
        <v>0</v>
      </c>
      <c r="F288">
        <f t="shared" si="18"/>
        <v>0</v>
      </c>
      <c r="I288">
        <f t="shared" si="19"/>
        <v>0</v>
      </c>
    </row>
    <row r="289" spans="1:9">
      <c r="A289" t="s">
        <v>306</v>
      </c>
      <c r="B289">
        <v>289</v>
      </c>
      <c r="C289">
        <v>330</v>
      </c>
      <c r="D289">
        <f t="shared" si="16"/>
        <v>-41</v>
      </c>
      <c r="E289">
        <f t="shared" si="17"/>
        <v>-0.14186851211072665</v>
      </c>
      <c r="F289">
        <f t="shared" si="18"/>
        <v>2.0126674728511394E-2</v>
      </c>
      <c r="I289">
        <f t="shared" si="19"/>
        <v>0.14186851211072665</v>
      </c>
    </row>
    <row r="290" spans="1:9">
      <c r="A290" t="s">
        <v>308</v>
      </c>
      <c r="B290">
        <v>290</v>
      </c>
      <c r="C290">
        <v>269</v>
      </c>
      <c r="D290">
        <f t="shared" si="16"/>
        <v>21</v>
      </c>
      <c r="E290">
        <f t="shared" si="17"/>
        <v>7.2413793103448282E-2</v>
      </c>
      <c r="F290">
        <f t="shared" si="18"/>
        <v>5.2437574316290137E-3</v>
      </c>
      <c r="I290">
        <f t="shared" si="19"/>
        <v>7.2413793103448282E-2</v>
      </c>
    </row>
    <row r="291" spans="1:9">
      <c r="A291" t="s">
        <v>307</v>
      </c>
      <c r="B291">
        <v>290</v>
      </c>
      <c r="C291">
        <v>280</v>
      </c>
      <c r="D291">
        <f t="shared" si="16"/>
        <v>10</v>
      </c>
      <c r="E291">
        <f t="shared" si="17"/>
        <v>3.4482758620689655E-2</v>
      </c>
      <c r="F291">
        <f t="shared" si="18"/>
        <v>1.1890606420927466E-3</v>
      </c>
      <c r="I291">
        <f t="shared" si="19"/>
        <v>3.4482758620689655E-2</v>
      </c>
    </row>
    <row r="292" spans="1:9">
      <c r="A292" t="s">
        <v>309</v>
      </c>
      <c r="B292">
        <v>291</v>
      </c>
      <c r="C292">
        <v>278</v>
      </c>
      <c r="D292">
        <f t="shared" si="16"/>
        <v>13</v>
      </c>
      <c r="E292">
        <f t="shared" si="17"/>
        <v>4.4673539518900345E-2</v>
      </c>
      <c r="F292">
        <f t="shared" si="18"/>
        <v>1.9957251331467508E-3</v>
      </c>
      <c r="I292">
        <f t="shared" si="19"/>
        <v>4.4673539518900345E-2</v>
      </c>
    </row>
    <row r="293" spans="1:9">
      <c r="A293" t="s">
        <v>310</v>
      </c>
      <c r="B293">
        <v>292</v>
      </c>
      <c r="C293">
        <v>272</v>
      </c>
      <c r="D293">
        <f t="shared" si="16"/>
        <v>20</v>
      </c>
      <c r="E293">
        <f t="shared" si="17"/>
        <v>6.8493150684931503E-2</v>
      </c>
      <c r="F293">
        <f t="shared" si="18"/>
        <v>4.6913116907487326E-3</v>
      </c>
      <c r="I293">
        <f t="shared" si="19"/>
        <v>6.8493150684931503E-2</v>
      </c>
    </row>
    <row r="294" spans="1:9">
      <c r="A294" t="s">
        <v>311</v>
      </c>
      <c r="B294">
        <v>293</v>
      </c>
      <c r="C294">
        <v>264</v>
      </c>
      <c r="D294">
        <f t="shared" si="16"/>
        <v>29</v>
      </c>
      <c r="E294">
        <f t="shared" si="17"/>
        <v>9.8976109215017066E-2</v>
      </c>
      <c r="F294">
        <f t="shared" si="18"/>
        <v>9.7962701953429859E-3</v>
      </c>
      <c r="I294">
        <f t="shared" si="19"/>
        <v>9.8976109215017066E-2</v>
      </c>
    </row>
    <row r="295" spans="1:9">
      <c r="A295" t="s">
        <v>312</v>
      </c>
      <c r="B295">
        <v>293</v>
      </c>
      <c r="C295">
        <v>330</v>
      </c>
      <c r="D295">
        <f t="shared" si="16"/>
        <v>-37</v>
      </c>
      <c r="E295">
        <f t="shared" si="17"/>
        <v>-0.12627986348122866</v>
      </c>
      <c r="F295">
        <f t="shared" si="18"/>
        <v>1.5946603920837746E-2</v>
      </c>
      <c r="I295">
        <f t="shared" si="19"/>
        <v>0.12627986348122866</v>
      </c>
    </row>
    <row r="296" spans="1:9">
      <c r="A296" t="s">
        <v>315</v>
      </c>
      <c r="B296">
        <v>295</v>
      </c>
      <c r="C296">
        <v>264</v>
      </c>
      <c r="D296">
        <f t="shared" si="16"/>
        <v>31</v>
      </c>
      <c r="E296">
        <f t="shared" si="17"/>
        <v>0.10508474576271186</v>
      </c>
      <c r="F296">
        <f t="shared" si="18"/>
        <v>1.1042803792013788E-2</v>
      </c>
      <c r="I296">
        <f t="shared" si="19"/>
        <v>0.10508474576271186</v>
      </c>
    </row>
    <row r="297" spans="1:9">
      <c r="A297" t="s">
        <v>314</v>
      </c>
      <c r="B297">
        <v>295</v>
      </c>
      <c r="C297">
        <v>283</v>
      </c>
      <c r="D297">
        <f t="shared" si="16"/>
        <v>12</v>
      </c>
      <c r="E297">
        <f t="shared" si="17"/>
        <v>4.0677966101694912E-2</v>
      </c>
      <c r="F297">
        <f t="shared" si="18"/>
        <v>1.6546969261706404E-3</v>
      </c>
      <c r="I297">
        <f t="shared" si="19"/>
        <v>4.0677966101694912E-2</v>
      </c>
    </row>
    <row r="298" spans="1:9">
      <c r="A298" t="s">
        <v>316</v>
      </c>
      <c r="B298">
        <v>295</v>
      </c>
      <c r="C298">
        <v>283</v>
      </c>
      <c r="D298">
        <f t="shared" si="16"/>
        <v>12</v>
      </c>
      <c r="E298">
        <f t="shared" si="17"/>
        <v>4.0677966101694912E-2</v>
      </c>
      <c r="F298">
        <f t="shared" si="18"/>
        <v>1.6546969261706404E-3</v>
      </c>
      <c r="I298">
        <f t="shared" si="19"/>
        <v>4.0677966101694912E-2</v>
      </c>
    </row>
    <row r="299" spans="1:9">
      <c r="A299" t="s">
        <v>313</v>
      </c>
      <c r="B299">
        <v>295</v>
      </c>
      <c r="C299">
        <v>299</v>
      </c>
      <c r="D299">
        <f t="shared" si="16"/>
        <v>-4</v>
      </c>
      <c r="E299">
        <f t="shared" si="17"/>
        <v>-1.3559322033898305E-2</v>
      </c>
      <c r="F299">
        <f t="shared" si="18"/>
        <v>1.8385521401896005E-4</v>
      </c>
      <c r="I299">
        <f t="shared" si="19"/>
        <v>1.3559322033898305E-2</v>
      </c>
    </row>
    <row r="300" spans="1:9">
      <c r="A300" t="s">
        <v>317</v>
      </c>
      <c r="B300">
        <v>299</v>
      </c>
      <c r="C300">
        <v>321</v>
      </c>
      <c r="D300">
        <f t="shared" si="16"/>
        <v>-22</v>
      </c>
      <c r="E300">
        <f t="shared" si="17"/>
        <v>-7.3578595317725759E-2</v>
      </c>
      <c r="F300">
        <f t="shared" si="18"/>
        <v>5.413809688929655E-3</v>
      </c>
      <c r="I300">
        <f t="shared" si="19"/>
        <v>7.3578595317725759E-2</v>
      </c>
    </row>
    <row r="301" spans="1:9">
      <c r="A301" t="s">
        <v>318</v>
      </c>
      <c r="B301">
        <v>301</v>
      </c>
      <c r="C301">
        <v>314</v>
      </c>
      <c r="D301">
        <f t="shared" si="16"/>
        <v>-13</v>
      </c>
      <c r="E301">
        <f t="shared" si="17"/>
        <v>-4.3189368770764118E-2</v>
      </c>
      <c r="F301">
        <f t="shared" si="18"/>
        <v>1.8653215748170549E-3</v>
      </c>
      <c r="I301">
        <f t="shared" si="19"/>
        <v>4.3189368770764118E-2</v>
      </c>
    </row>
    <row r="302" spans="1:9">
      <c r="A302" t="s">
        <v>320</v>
      </c>
      <c r="B302">
        <v>303</v>
      </c>
      <c r="C302">
        <v>283</v>
      </c>
      <c r="D302">
        <f t="shared" si="16"/>
        <v>20</v>
      </c>
      <c r="E302">
        <f t="shared" si="17"/>
        <v>6.6006600660066E-2</v>
      </c>
      <c r="F302">
        <f t="shared" si="18"/>
        <v>4.3568713306974252E-3</v>
      </c>
      <c r="I302">
        <f t="shared" si="19"/>
        <v>6.6006600660066E-2</v>
      </c>
    </row>
    <row r="303" spans="1:9">
      <c r="A303" t="s">
        <v>321</v>
      </c>
      <c r="B303">
        <v>303</v>
      </c>
      <c r="C303">
        <v>288</v>
      </c>
      <c r="D303">
        <f t="shared" si="16"/>
        <v>15</v>
      </c>
      <c r="E303">
        <f t="shared" si="17"/>
        <v>4.9504950495049507E-2</v>
      </c>
      <c r="F303">
        <f t="shared" si="18"/>
        <v>2.4507401235173026E-3</v>
      </c>
      <c r="I303">
        <f t="shared" si="19"/>
        <v>4.9504950495049507E-2</v>
      </c>
    </row>
    <row r="304" spans="1:9">
      <c r="A304" t="s">
        <v>319</v>
      </c>
      <c r="B304">
        <v>303</v>
      </c>
      <c r="C304">
        <v>330</v>
      </c>
      <c r="D304">
        <f t="shared" si="16"/>
        <v>-27</v>
      </c>
      <c r="E304">
        <f t="shared" si="17"/>
        <v>-8.9108910891089105E-2</v>
      </c>
      <c r="F304">
        <f t="shared" si="18"/>
        <v>7.940398000196058E-3</v>
      </c>
      <c r="I304">
        <f t="shared" si="19"/>
        <v>8.9108910891089105E-2</v>
      </c>
    </row>
    <row r="305" spans="1:9">
      <c r="A305" t="s">
        <v>322</v>
      </c>
      <c r="B305">
        <v>306</v>
      </c>
      <c r="C305">
        <v>370</v>
      </c>
      <c r="D305">
        <f t="shared" si="16"/>
        <v>-64</v>
      </c>
      <c r="E305">
        <f t="shared" si="17"/>
        <v>-0.20915032679738563</v>
      </c>
      <c r="F305">
        <f t="shared" si="18"/>
        <v>4.3743859199453207E-2</v>
      </c>
      <c r="I305">
        <f t="shared" si="19"/>
        <v>0.20915032679738563</v>
      </c>
    </row>
    <row r="306" spans="1:9">
      <c r="A306" t="s">
        <v>323</v>
      </c>
      <c r="B306">
        <v>307</v>
      </c>
      <c r="C306">
        <v>297</v>
      </c>
      <c r="D306">
        <f t="shared" si="16"/>
        <v>10</v>
      </c>
      <c r="E306">
        <f t="shared" si="17"/>
        <v>3.2573289902280131E-2</v>
      </c>
      <c r="F306">
        <f t="shared" si="18"/>
        <v>1.0610192150579847E-3</v>
      </c>
      <c r="I306">
        <f t="shared" si="19"/>
        <v>3.2573289902280131E-2</v>
      </c>
    </row>
    <row r="307" spans="1:9">
      <c r="A307" t="s">
        <v>324</v>
      </c>
      <c r="B307">
        <v>308</v>
      </c>
      <c r="C307">
        <v>323</v>
      </c>
      <c r="D307">
        <f t="shared" si="16"/>
        <v>-15</v>
      </c>
      <c r="E307">
        <f t="shared" si="17"/>
        <v>-4.8701298701298704E-2</v>
      </c>
      <c r="F307">
        <f t="shared" si="18"/>
        <v>2.3718164951931188E-3</v>
      </c>
      <c r="I307">
        <f t="shared" si="19"/>
        <v>4.8701298701298704E-2</v>
      </c>
    </row>
    <row r="308" spans="1:9">
      <c r="A308" t="s">
        <v>325</v>
      </c>
      <c r="B308">
        <v>309</v>
      </c>
      <c r="C308">
        <v>277</v>
      </c>
      <c r="D308">
        <f t="shared" si="16"/>
        <v>32</v>
      </c>
      <c r="E308">
        <f t="shared" si="17"/>
        <v>0.10355987055016182</v>
      </c>
      <c r="F308">
        <f t="shared" si="18"/>
        <v>1.0724646788366272E-2</v>
      </c>
      <c r="I308">
        <f t="shared" si="19"/>
        <v>0.10355987055016182</v>
      </c>
    </row>
    <row r="309" spans="1:9">
      <c r="A309" t="s">
        <v>326</v>
      </c>
      <c r="B309">
        <v>309</v>
      </c>
      <c r="C309">
        <v>308</v>
      </c>
      <c r="D309">
        <f t="shared" si="16"/>
        <v>1</v>
      </c>
      <c r="E309">
        <f t="shared" si="17"/>
        <v>3.2362459546925568E-3</v>
      </c>
      <c r="F309">
        <f t="shared" si="18"/>
        <v>1.0473287879263938E-5</v>
      </c>
      <c r="I309">
        <f t="shared" si="19"/>
        <v>3.2362459546925568E-3</v>
      </c>
    </row>
    <row r="310" spans="1:9">
      <c r="A310" t="s">
        <v>327</v>
      </c>
      <c r="B310">
        <v>309</v>
      </c>
      <c r="C310">
        <v>338</v>
      </c>
      <c r="D310">
        <f t="shared" si="16"/>
        <v>-29</v>
      </c>
      <c r="E310">
        <f t="shared" si="17"/>
        <v>-9.3851132686084138E-2</v>
      </c>
      <c r="F310">
        <f t="shared" si="18"/>
        <v>8.8080351064609708E-3</v>
      </c>
      <c r="I310">
        <f t="shared" si="19"/>
        <v>9.3851132686084138E-2</v>
      </c>
    </row>
    <row r="311" spans="1:9">
      <c r="A311" t="s">
        <v>329</v>
      </c>
      <c r="B311">
        <v>312</v>
      </c>
      <c r="C311">
        <v>302</v>
      </c>
      <c r="D311">
        <f t="shared" si="16"/>
        <v>10</v>
      </c>
      <c r="E311">
        <f t="shared" si="17"/>
        <v>3.2051282051282048E-2</v>
      </c>
      <c r="F311">
        <f t="shared" si="18"/>
        <v>1.0272846811308347E-3</v>
      </c>
      <c r="I311">
        <f t="shared" si="19"/>
        <v>3.2051282051282048E-2</v>
      </c>
    </row>
    <row r="312" spans="1:9">
      <c r="A312" t="s">
        <v>328</v>
      </c>
      <c r="B312">
        <v>312</v>
      </c>
      <c r="C312">
        <v>393</v>
      </c>
      <c r="D312">
        <f t="shared" si="16"/>
        <v>-81</v>
      </c>
      <c r="E312">
        <f t="shared" si="17"/>
        <v>-0.25961538461538464</v>
      </c>
      <c r="F312">
        <f t="shared" si="18"/>
        <v>6.7400147928994097E-2</v>
      </c>
      <c r="I312">
        <f t="shared" si="19"/>
        <v>0.25961538461538464</v>
      </c>
    </row>
    <row r="313" spans="1:9">
      <c r="A313" t="s">
        <v>330</v>
      </c>
      <c r="B313">
        <v>314</v>
      </c>
      <c r="C313">
        <v>268</v>
      </c>
      <c r="D313">
        <f t="shared" si="16"/>
        <v>46</v>
      </c>
      <c r="E313">
        <f t="shared" si="17"/>
        <v>0.1464968152866242</v>
      </c>
      <c r="F313">
        <f t="shared" si="18"/>
        <v>2.146131688912329E-2</v>
      </c>
      <c r="I313">
        <f t="shared" si="19"/>
        <v>0.1464968152866242</v>
      </c>
    </row>
    <row r="314" spans="1:9">
      <c r="A314" t="s">
        <v>332</v>
      </c>
      <c r="B314">
        <v>314</v>
      </c>
      <c r="C314">
        <v>280</v>
      </c>
      <c r="D314">
        <f t="shared" si="16"/>
        <v>34</v>
      </c>
      <c r="E314">
        <f t="shared" si="17"/>
        <v>0.10828025477707007</v>
      </c>
      <c r="F314">
        <f t="shared" si="18"/>
        <v>1.1724613574587206E-2</v>
      </c>
      <c r="I314">
        <f t="shared" si="19"/>
        <v>0.10828025477707007</v>
      </c>
    </row>
    <row r="315" spans="1:9">
      <c r="A315" t="s">
        <v>331</v>
      </c>
      <c r="B315">
        <v>314</v>
      </c>
      <c r="C315">
        <v>305</v>
      </c>
      <c r="D315">
        <f t="shared" si="16"/>
        <v>9</v>
      </c>
      <c r="E315">
        <f t="shared" si="17"/>
        <v>2.8662420382165606E-2</v>
      </c>
      <c r="F315">
        <f t="shared" si="18"/>
        <v>8.2153434216398233E-4</v>
      </c>
      <c r="I315">
        <f t="shared" si="19"/>
        <v>2.8662420382165606E-2</v>
      </c>
    </row>
    <row r="316" spans="1:9">
      <c r="A316" t="s">
        <v>333</v>
      </c>
      <c r="B316">
        <v>317</v>
      </c>
      <c r="C316">
        <v>291</v>
      </c>
      <c r="D316">
        <f t="shared" si="16"/>
        <v>26</v>
      </c>
      <c r="E316">
        <f t="shared" si="17"/>
        <v>8.2018927444794956E-2</v>
      </c>
      <c r="F316">
        <f t="shared" si="18"/>
        <v>6.7271044591945394E-3</v>
      </c>
      <c r="I316">
        <f t="shared" si="19"/>
        <v>8.2018927444794956E-2</v>
      </c>
    </row>
    <row r="317" spans="1:9">
      <c r="A317" t="s">
        <v>334</v>
      </c>
      <c r="B317">
        <v>318</v>
      </c>
      <c r="C317">
        <v>327</v>
      </c>
      <c r="D317">
        <f t="shared" si="16"/>
        <v>-9</v>
      </c>
      <c r="E317">
        <f t="shared" si="17"/>
        <v>-2.8301886792452831E-2</v>
      </c>
      <c r="F317">
        <f t="shared" si="18"/>
        <v>8.0099679601281599E-4</v>
      </c>
      <c r="I317">
        <f t="shared" si="19"/>
        <v>2.8301886792452831E-2</v>
      </c>
    </row>
    <row r="318" spans="1:9">
      <c r="A318" t="s">
        <v>338</v>
      </c>
      <c r="B318">
        <v>319</v>
      </c>
      <c r="C318">
        <v>294</v>
      </c>
      <c r="D318">
        <f t="shared" si="16"/>
        <v>25</v>
      </c>
      <c r="E318">
        <f t="shared" si="17"/>
        <v>7.8369905956112859E-2</v>
      </c>
      <c r="F318">
        <f t="shared" si="18"/>
        <v>6.1418421595699742E-3</v>
      </c>
      <c r="I318">
        <f t="shared" si="19"/>
        <v>7.8369905956112859E-2</v>
      </c>
    </row>
    <row r="319" spans="1:9">
      <c r="A319" t="s">
        <v>335</v>
      </c>
      <c r="B319">
        <v>319</v>
      </c>
      <c r="C319">
        <v>325</v>
      </c>
      <c r="D319">
        <f t="shared" si="16"/>
        <v>-6</v>
      </c>
      <c r="E319">
        <f t="shared" si="17"/>
        <v>-1.8808777429467086E-2</v>
      </c>
      <c r="F319">
        <f t="shared" si="18"/>
        <v>3.5377010839123045E-4</v>
      </c>
      <c r="I319">
        <f t="shared" si="19"/>
        <v>1.8808777429467086E-2</v>
      </c>
    </row>
    <row r="320" spans="1:9">
      <c r="A320" t="s">
        <v>337</v>
      </c>
      <c r="B320">
        <v>319</v>
      </c>
      <c r="C320">
        <v>338</v>
      </c>
      <c r="D320">
        <f t="shared" si="16"/>
        <v>-19</v>
      </c>
      <c r="E320">
        <f t="shared" si="17"/>
        <v>-5.9561128526645767E-2</v>
      </c>
      <c r="F320">
        <f t="shared" si="18"/>
        <v>3.5475280313676163E-3</v>
      </c>
      <c r="I320">
        <f t="shared" si="19"/>
        <v>5.9561128526645767E-2</v>
      </c>
    </row>
    <row r="321" spans="1:9">
      <c r="A321" t="s">
        <v>336</v>
      </c>
      <c r="B321">
        <v>319</v>
      </c>
      <c r="C321">
        <v>352</v>
      </c>
      <c r="D321">
        <f t="shared" si="16"/>
        <v>-33</v>
      </c>
      <c r="E321">
        <f t="shared" si="17"/>
        <v>-0.10344827586206896</v>
      </c>
      <c r="F321">
        <f t="shared" si="18"/>
        <v>1.070154577883472E-2</v>
      </c>
      <c r="I321">
        <f t="shared" si="19"/>
        <v>0.10344827586206896</v>
      </c>
    </row>
    <row r="322" spans="1:9">
      <c r="A322" t="s">
        <v>339</v>
      </c>
      <c r="B322">
        <v>323</v>
      </c>
      <c r="C322">
        <v>321</v>
      </c>
      <c r="D322">
        <f t="shared" ref="D322:D385" si="20">B322-C322</f>
        <v>2</v>
      </c>
      <c r="E322">
        <f t="shared" ref="E322:E385" si="21">D322/B322</f>
        <v>6.1919504643962852E-3</v>
      </c>
      <c r="F322">
        <f t="shared" ref="F322:F385" si="22">E322^2</f>
        <v>3.8340250553537372E-5</v>
      </c>
      <c r="I322">
        <f t="shared" ref="I322:I383" si="23">ABS(E322)</f>
        <v>6.1919504643962852E-3</v>
      </c>
    </row>
    <row r="323" spans="1:9">
      <c r="A323" t="s">
        <v>341</v>
      </c>
      <c r="B323">
        <v>324</v>
      </c>
      <c r="C323">
        <v>355</v>
      </c>
      <c r="D323">
        <f t="shared" si="20"/>
        <v>-31</v>
      </c>
      <c r="E323">
        <f t="shared" si="21"/>
        <v>-9.5679012345679007E-2</v>
      </c>
      <c r="F323">
        <f t="shared" si="22"/>
        <v>9.1544734034445952E-3</v>
      </c>
      <c r="I323">
        <f t="shared" si="23"/>
        <v>9.5679012345679007E-2</v>
      </c>
    </row>
    <row r="324" spans="1:9">
      <c r="A324" t="s">
        <v>340</v>
      </c>
      <c r="B324">
        <v>324</v>
      </c>
      <c r="C324">
        <v>359</v>
      </c>
      <c r="D324">
        <f t="shared" si="20"/>
        <v>-35</v>
      </c>
      <c r="E324">
        <f t="shared" si="21"/>
        <v>-0.10802469135802469</v>
      </c>
      <c r="F324">
        <f t="shared" si="22"/>
        <v>1.1669333942996494E-2</v>
      </c>
      <c r="I324">
        <f t="shared" si="23"/>
        <v>0.10802469135802469</v>
      </c>
    </row>
    <row r="325" spans="1:9">
      <c r="A325" t="s">
        <v>342</v>
      </c>
      <c r="B325">
        <v>324</v>
      </c>
      <c r="C325">
        <v>372</v>
      </c>
      <c r="D325">
        <f t="shared" si="20"/>
        <v>-48</v>
      </c>
      <c r="E325">
        <f t="shared" si="21"/>
        <v>-0.14814814814814814</v>
      </c>
      <c r="F325">
        <f t="shared" si="22"/>
        <v>2.194787379972565E-2</v>
      </c>
      <c r="I325">
        <f t="shared" si="23"/>
        <v>0.14814814814814814</v>
      </c>
    </row>
    <row r="326" spans="1:9">
      <c r="A326" t="s">
        <v>344</v>
      </c>
      <c r="B326">
        <v>327</v>
      </c>
      <c r="C326">
        <v>343</v>
      </c>
      <c r="D326">
        <f t="shared" si="20"/>
        <v>-16</v>
      </c>
      <c r="E326">
        <f t="shared" si="21"/>
        <v>-4.8929663608562692E-2</v>
      </c>
      <c r="F326">
        <f t="shared" si="22"/>
        <v>2.394111980847104E-3</v>
      </c>
      <c r="I326">
        <f t="shared" si="23"/>
        <v>4.8929663608562692E-2</v>
      </c>
    </row>
    <row r="327" spans="1:9">
      <c r="A327" t="s">
        <v>343</v>
      </c>
      <c r="B327">
        <v>327</v>
      </c>
      <c r="C327">
        <v>363</v>
      </c>
      <c r="D327">
        <f t="shared" si="20"/>
        <v>-36</v>
      </c>
      <c r="E327">
        <f t="shared" si="21"/>
        <v>-0.11009174311926606</v>
      </c>
      <c r="F327">
        <f t="shared" si="22"/>
        <v>1.2120191903038466E-2</v>
      </c>
      <c r="I327">
        <f t="shared" si="23"/>
        <v>0.11009174311926606</v>
      </c>
    </row>
    <row r="328" spans="1:9">
      <c r="A328" t="s">
        <v>345</v>
      </c>
      <c r="B328">
        <v>329</v>
      </c>
      <c r="C328">
        <v>288</v>
      </c>
      <c r="D328">
        <f t="shared" si="20"/>
        <v>41</v>
      </c>
      <c r="E328">
        <f t="shared" si="21"/>
        <v>0.12462006079027356</v>
      </c>
      <c r="F328">
        <f t="shared" si="22"/>
        <v>1.5530159551371478E-2</v>
      </c>
      <c r="I328">
        <f t="shared" si="23"/>
        <v>0.12462006079027356</v>
      </c>
    </row>
    <row r="329" spans="1:9">
      <c r="A329" t="s">
        <v>346</v>
      </c>
      <c r="B329">
        <v>329</v>
      </c>
      <c r="C329">
        <v>336</v>
      </c>
      <c r="D329">
        <f t="shared" si="20"/>
        <v>-7</v>
      </c>
      <c r="E329">
        <f t="shared" si="21"/>
        <v>-2.1276595744680851E-2</v>
      </c>
      <c r="F329">
        <f t="shared" si="22"/>
        <v>4.526935264825713E-4</v>
      </c>
      <c r="I329">
        <f t="shared" si="23"/>
        <v>2.1276595744680851E-2</v>
      </c>
    </row>
    <row r="330" spans="1:9">
      <c r="A330" t="s">
        <v>348</v>
      </c>
      <c r="B330">
        <v>331</v>
      </c>
      <c r="C330">
        <v>270</v>
      </c>
      <c r="D330">
        <f t="shared" si="20"/>
        <v>61</v>
      </c>
      <c r="E330">
        <f t="shared" si="21"/>
        <v>0.18429003021148035</v>
      </c>
      <c r="F330">
        <f t="shared" si="22"/>
        <v>3.3962815235348338E-2</v>
      </c>
      <c r="I330">
        <f t="shared" si="23"/>
        <v>0.18429003021148035</v>
      </c>
    </row>
    <row r="331" spans="1:9">
      <c r="A331" t="s">
        <v>351</v>
      </c>
      <c r="B331">
        <v>331</v>
      </c>
      <c r="C331">
        <v>318</v>
      </c>
      <c r="D331">
        <f t="shared" si="20"/>
        <v>13</v>
      </c>
      <c r="E331">
        <f t="shared" si="21"/>
        <v>3.9274924471299093E-2</v>
      </c>
      <c r="F331">
        <f t="shared" si="22"/>
        <v>1.5425196922262483E-3</v>
      </c>
      <c r="I331">
        <f t="shared" si="23"/>
        <v>3.9274924471299093E-2</v>
      </c>
    </row>
    <row r="332" spans="1:9">
      <c r="A332" t="s">
        <v>347</v>
      </c>
      <c r="B332">
        <v>331</v>
      </c>
      <c r="C332">
        <v>345</v>
      </c>
      <c r="D332">
        <f t="shared" si="20"/>
        <v>-14</v>
      </c>
      <c r="E332">
        <f t="shared" si="21"/>
        <v>-4.2296072507552872E-2</v>
      </c>
      <c r="F332">
        <f t="shared" si="22"/>
        <v>1.7889577495641699E-3</v>
      </c>
      <c r="I332">
        <f t="shared" si="23"/>
        <v>4.2296072507552872E-2</v>
      </c>
    </row>
    <row r="333" spans="1:9">
      <c r="A333" t="s">
        <v>349</v>
      </c>
      <c r="B333">
        <v>331</v>
      </c>
      <c r="C333">
        <v>347</v>
      </c>
      <c r="D333">
        <f t="shared" si="20"/>
        <v>-16</v>
      </c>
      <c r="E333">
        <f t="shared" si="21"/>
        <v>-4.8338368580060423E-2</v>
      </c>
      <c r="F333">
        <f t="shared" si="22"/>
        <v>2.3365978769817725E-3</v>
      </c>
      <c r="I333">
        <f t="shared" si="23"/>
        <v>4.8338368580060423E-2</v>
      </c>
    </row>
    <row r="334" spans="1:9">
      <c r="A334" t="s">
        <v>350</v>
      </c>
      <c r="B334">
        <v>331</v>
      </c>
      <c r="C334">
        <v>359</v>
      </c>
      <c r="D334">
        <f t="shared" si="20"/>
        <v>-28</v>
      </c>
      <c r="E334">
        <f t="shared" si="21"/>
        <v>-8.4592145015105744E-2</v>
      </c>
      <c r="F334">
        <f t="shared" si="22"/>
        <v>7.1558309982566798E-3</v>
      </c>
      <c r="I334">
        <f t="shared" si="23"/>
        <v>8.4592145015105744E-2</v>
      </c>
    </row>
    <row r="335" spans="1:9">
      <c r="A335" t="s">
        <v>352</v>
      </c>
      <c r="B335">
        <v>337</v>
      </c>
      <c r="C335">
        <v>340</v>
      </c>
      <c r="D335">
        <f t="shared" si="20"/>
        <v>-3</v>
      </c>
      <c r="E335">
        <f t="shared" si="21"/>
        <v>-8.9020771513353119E-3</v>
      </c>
      <c r="F335">
        <f t="shared" si="22"/>
        <v>7.9246977608326221E-5</v>
      </c>
      <c r="I335">
        <f t="shared" si="23"/>
        <v>8.9020771513353119E-3</v>
      </c>
    </row>
    <row r="336" spans="1:9">
      <c r="A336" t="s">
        <v>358</v>
      </c>
      <c r="B336">
        <v>338</v>
      </c>
      <c r="C336">
        <v>306</v>
      </c>
      <c r="D336">
        <f t="shared" si="20"/>
        <v>32</v>
      </c>
      <c r="E336">
        <f t="shared" si="21"/>
        <v>9.4674556213017749E-2</v>
      </c>
      <c r="F336">
        <f t="shared" si="22"/>
        <v>8.9632715941318584E-3</v>
      </c>
      <c r="I336">
        <f t="shared" si="23"/>
        <v>9.4674556213017749E-2</v>
      </c>
    </row>
    <row r="337" spans="1:9">
      <c r="A337" t="s">
        <v>357</v>
      </c>
      <c r="B337">
        <v>338</v>
      </c>
      <c r="C337">
        <v>308</v>
      </c>
      <c r="D337">
        <f t="shared" si="20"/>
        <v>30</v>
      </c>
      <c r="E337">
        <f t="shared" si="21"/>
        <v>8.8757396449704137E-2</v>
      </c>
      <c r="F337">
        <f t="shared" si="22"/>
        <v>7.8778754245299523E-3</v>
      </c>
      <c r="I337">
        <f t="shared" si="23"/>
        <v>8.8757396449704137E-2</v>
      </c>
    </row>
    <row r="338" spans="1:9">
      <c r="A338" t="s">
        <v>353</v>
      </c>
      <c r="B338">
        <v>338</v>
      </c>
      <c r="C338">
        <v>324</v>
      </c>
      <c r="D338">
        <f t="shared" si="20"/>
        <v>14</v>
      </c>
      <c r="E338">
        <f t="shared" si="21"/>
        <v>4.142011834319527E-2</v>
      </c>
      <c r="F338">
        <f t="shared" si="22"/>
        <v>1.7156262035643013E-3</v>
      </c>
      <c r="I338">
        <f t="shared" si="23"/>
        <v>4.142011834319527E-2</v>
      </c>
    </row>
    <row r="339" spans="1:9">
      <c r="A339" t="s">
        <v>354</v>
      </c>
      <c r="B339">
        <v>338</v>
      </c>
      <c r="C339">
        <v>342</v>
      </c>
      <c r="D339">
        <f t="shared" si="20"/>
        <v>-4</v>
      </c>
      <c r="E339">
        <f t="shared" si="21"/>
        <v>-1.1834319526627219E-2</v>
      </c>
      <c r="F339">
        <f t="shared" si="22"/>
        <v>1.4005111865831029E-4</v>
      </c>
      <c r="I339">
        <f t="shared" si="23"/>
        <v>1.1834319526627219E-2</v>
      </c>
    </row>
    <row r="340" spans="1:9">
      <c r="A340" t="s">
        <v>355</v>
      </c>
      <c r="B340">
        <v>338</v>
      </c>
      <c r="C340">
        <v>347</v>
      </c>
      <c r="D340">
        <f t="shared" si="20"/>
        <v>-9</v>
      </c>
      <c r="E340">
        <f t="shared" si="21"/>
        <v>-2.6627218934911243E-2</v>
      </c>
      <c r="F340">
        <f t="shared" si="22"/>
        <v>7.0900878820769585E-4</v>
      </c>
      <c r="I340">
        <f t="shared" si="23"/>
        <v>2.6627218934911243E-2</v>
      </c>
    </row>
    <row r="341" spans="1:9">
      <c r="A341" t="s">
        <v>356</v>
      </c>
      <c r="B341">
        <v>338</v>
      </c>
      <c r="C341">
        <v>361</v>
      </c>
      <c r="D341">
        <f t="shared" si="20"/>
        <v>-23</v>
      </c>
      <c r="E341">
        <f t="shared" si="21"/>
        <v>-6.8047337278106509E-2</v>
      </c>
      <c r="F341">
        <f t="shared" si="22"/>
        <v>4.6304401106403836E-3</v>
      </c>
      <c r="I341">
        <f t="shared" si="23"/>
        <v>6.8047337278106509E-2</v>
      </c>
    </row>
    <row r="342" spans="1:9">
      <c r="A342" t="s">
        <v>359</v>
      </c>
      <c r="B342">
        <v>344</v>
      </c>
      <c r="C342">
        <v>366</v>
      </c>
      <c r="D342">
        <f t="shared" si="20"/>
        <v>-22</v>
      </c>
      <c r="E342">
        <f t="shared" si="21"/>
        <v>-6.3953488372093026E-2</v>
      </c>
      <c r="F342">
        <f t="shared" si="22"/>
        <v>4.0900486749594379E-3</v>
      </c>
      <c r="I342">
        <f t="shared" si="23"/>
        <v>6.3953488372093026E-2</v>
      </c>
    </row>
    <row r="343" spans="1:9">
      <c r="A343" t="s">
        <v>360</v>
      </c>
      <c r="B343">
        <v>345</v>
      </c>
      <c r="C343">
        <v>315</v>
      </c>
      <c r="D343">
        <f t="shared" si="20"/>
        <v>30</v>
      </c>
      <c r="E343">
        <f t="shared" si="21"/>
        <v>8.6956521739130432E-2</v>
      </c>
      <c r="F343">
        <f t="shared" si="22"/>
        <v>7.5614366729678632E-3</v>
      </c>
      <c r="I343">
        <f t="shared" si="23"/>
        <v>8.6956521739130432E-2</v>
      </c>
    </row>
    <row r="344" spans="1:9">
      <c r="A344" t="s">
        <v>361</v>
      </c>
      <c r="B344">
        <v>345</v>
      </c>
      <c r="C344">
        <v>365</v>
      </c>
      <c r="D344">
        <f t="shared" si="20"/>
        <v>-20</v>
      </c>
      <c r="E344">
        <f t="shared" si="21"/>
        <v>-5.7971014492753624E-2</v>
      </c>
      <c r="F344">
        <f t="shared" si="22"/>
        <v>3.3606385213190509E-3</v>
      </c>
      <c r="I344">
        <f t="shared" si="23"/>
        <v>5.7971014492753624E-2</v>
      </c>
    </row>
    <row r="345" spans="1:9">
      <c r="A345" t="s">
        <v>363</v>
      </c>
      <c r="B345">
        <v>346</v>
      </c>
      <c r="C345">
        <v>358</v>
      </c>
      <c r="D345">
        <f t="shared" si="20"/>
        <v>-12</v>
      </c>
      <c r="E345">
        <f t="shared" si="21"/>
        <v>-3.4682080924855488E-2</v>
      </c>
      <c r="F345">
        <f t="shared" si="22"/>
        <v>1.2028467372782248E-3</v>
      </c>
      <c r="I345">
        <f t="shared" si="23"/>
        <v>3.4682080924855488E-2</v>
      </c>
    </row>
    <row r="346" spans="1:9">
      <c r="A346" t="s">
        <v>364</v>
      </c>
      <c r="B346">
        <v>347</v>
      </c>
      <c r="C346">
        <v>382</v>
      </c>
      <c r="D346">
        <f t="shared" si="20"/>
        <v>-35</v>
      </c>
      <c r="E346">
        <f t="shared" si="21"/>
        <v>-0.10086455331412104</v>
      </c>
      <c r="F346">
        <f t="shared" si="22"/>
        <v>1.0173658115257167E-2</v>
      </c>
      <c r="I346">
        <f t="shared" si="23"/>
        <v>0.10086455331412104</v>
      </c>
    </row>
    <row r="347" spans="1:9">
      <c r="A347" t="s">
        <v>366</v>
      </c>
      <c r="B347">
        <v>348</v>
      </c>
      <c r="C347">
        <v>297</v>
      </c>
      <c r="D347">
        <f t="shared" si="20"/>
        <v>51</v>
      </c>
      <c r="E347">
        <f t="shared" si="21"/>
        <v>0.14655172413793102</v>
      </c>
      <c r="F347">
        <f t="shared" si="22"/>
        <v>2.1477407847800233E-2</v>
      </c>
      <c r="I347">
        <f t="shared" si="23"/>
        <v>0.14655172413793102</v>
      </c>
    </row>
    <row r="348" spans="1:9">
      <c r="A348" t="s">
        <v>365</v>
      </c>
      <c r="B348">
        <v>348</v>
      </c>
      <c r="C348">
        <v>310</v>
      </c>
      <c r="D348">
        <f t="shared" si="20"/>
        <v>38</v>
      </c>
      <c r="E348">
        <f t="shared" si="21"/>
        <v>0.10919540229885058</v>
      </c>
      <c r="F348">
        <f t="shared" si="22"/>
        <v>1.1923635883207823E-2</v>
      </c>
      <c r="I348">
        <f t="shared" si="23"/>
        <v>0.10919540229885058</v>
      </c>
    </row>
    <row r="349" spans="1:9">
      <c r="A349" t="s">
        <v>367</v>
      </c>
      <c r="B349">
        <v>350</v>
      </c>
      <c r="C349">
        <v>310</v>
      </c>
      <c r="D349">
        <f t="shared" si="20"/>
        <v>40</v>
      </c>
      <c r="E349">
        <f t="shared" si="21"/>
        <v>0.11428571428571428</v>
      </c>
      <c r="F349">
        <f t="shared" si="22"/>
        <v>1.3061224489795917E-2</v>
      </c>
      <c r="I349">
        <f t="shared" si="23"/>
        <v>0.11428571428571428</v>
      </c>
    </row>
    <row r="350" spans="1:9">
      <c r="A350" t="s">
        <v>369</v>
      </c>
      <c r="B350">
        <v>351</v>
      </c>
      <c r="C350">
        <v>366</v>
      </c>
      <c r="D350">
        <f t="shared" si="20"/>
        <v>-15</v>
      </c>
      <c r="E350">
        <f t="shared" si="21"/>
        <v>-4.2735042735042736E-2</v>
      </c>
      <c r="F350">
        <f t="shared" si="22"/>
        <v>1.8262838775659289E-3</v>
      </c>
      <c r="I350">
        <f t="shared" si="23"/>
        <v>4.2735042735042736E-2</v>
      </c>
    </row>
    <row r="351" spans="1:9">
      <c r="A351" t="s">
        <v>370</v>
      </c>
      <c r="B351">
        <v>353</v>
      </c>
      <c r="C351">
        <v>380</v>
      </c>
      <c r="D351">
        <f t="shared" si="20"/>
        <v>-27</v>
      </c>
      <c r="E351">
        <f t="shared" si="21"/>
        <v>-7.6487252124645896E-2</v>
      </c>
      <c r="F351">
        <f t="shared" si="22"/>
        <v>5.8502997375791486E-3</v>
      </c>
      <c r="I351">
        <f t="shared" si="23"/>
        <v>7.6487252124645896E-2</v>
      </c>
    </row>
    <row r="352" spans="1:9">
      <c r="A352" t="s">
        <v>371</v>
      </c>
      <c r="B352">
        <v>354</v>
      </c>
      <c r="C352">
        <v>335</v>
      </c>
      <c r="D352">
        <f t="shared" si="20"/>
        <v>19</v>
      </c>
      <c r="E352">
        <f t="shared" si="21"/>
        <v>5.3672316384180789E-2</v>
      </c>
      <c r="F352">
        <f t="shared" si="22"/>
        <v>2.8807175460436015E-3</v>
      </c>
      <c r="I352">
        <f t="shared" si="23"/>
        <v>5.3672316384180789E-2</v>
      </c>
    </row>
    <row r="353" spans="1:9">
      <c r="A353" t="s">
        <v>374</v>
      </c>
      <c r="B353">
        <v>356</v>
      </c>
      <c r="C353">
        <v>319</v>
      </c>
      <c r="D353">
        <f t="shared" si="20"/>
        <v>37</v>
      </c>
      <c r="E353">
        <f t="shared" si="21"/>
        <v>0.10393258426966293</v>
      </c>
      <c r="F353">
        <f t="shared" si="22"/>
        <v>1.0801982072970586E-2</v>
      </c>
      <c r="I353">
        <f t="shared" si="23"/>
        <v>0.10393258426966293</v>
      </c>
    </row>
    <row r="354" spans="1:9">
      <c r="A354" t="s">
        <v>373</v>
      </c>
      <c r="B354">
        <v>356</v>
      </c>
      <c r="C354">
        <v>374</v>
      </c>
      <c r="D354">
        <f t="shared" si="20"/>
        <v>-18</v>
      </c>
      <c r="E354">
        <f t="shared" si="21"/>
        <v>-5.0561797752808987E-2</v>
      </c>
      <c r="F354">
        <f t="shared" si="22"/>
        <v>2.5564953919959598E-3</v>
      </c>
      <c r="I354">
        <f t="shared" si="23"/>
        <v>5.0561797752808987E-2</v>
      </c>
    </row>
    <row r="355" spans="1:9">
      <c r="A355" t="s">
        <v>376</v>
      </c>
      <c r="B355">
        <v>358</v>
      </c>
      <c r="C355">
        <v>325</v>
      </c>
      <c r="D355">
        <f t="shared" si="20"/>
        <v>33</v>
      </c>
      <c r="E355">
        <f t="shared" si="21"/>
        <v>9.217877094972067E-2</v>
      </c>
      <c r="F355">
        <f t="shared" si="22"/>
        <v>8.4969258138010671E-3</v>
      </c>
      <c r="I355">
        <f t="shared" si="23"/>
        <v>9.217877094972067E-2</v>
      </c>
    </row>
    <row r="356" spans="1:9">
      <c r="A356" t="s">
        <v>377</v>
      </c>
      <c r="B356">
        <v>360</v>
      </c>
      <c r="C356">
        <v>366</v>
      </c>
      <c r="D356">
        <f t="shared" si="20"/>
        <v>-6</v>
      </c>
      <c r="E356">
        <f t="shared" si="21"/>
        <v>-1.6666666666666666E-2</v>
      </c>
      <c r="F356">
        <f t="shared" si="22"/>
        <v>2.7777777777777778E-4</v>
      </c>
      <c r="I356">
        <f t="shared" si="23"/>
        <v>1.6666666666666666E-2</v>
      </c>
    </row>
    <row r="357" spans="1:9">
      <c r="A357" t="s">
        <v>381</v>
      </c>
      <c r="B357">
        <v>361</v>
      </c>
      <c r="C357">
        <v>369</v>
      </c>
      <c r="D357">
        <f t="shared" si="20"/>
        <v>-8</v>
      </c>
      <c r="E357">
        <f t="shared" si="21"/>
        <v>-2.2160664819944598E-2</v>
      </c>
      <c r="F357">
        <f t="shared" si="22"/>
        <v>4.9109506526193018E-4</v>
      </c>
      <c r="I357">
        <f t="shared" si="23"/>
        <v>2.2160664819944598E-2</v>
      </c>
    </row>
    <row r="358" spans="1:9">
      <c r="A358" t="s">
        <v>378</v>
      </c>
      <c r="B358">
        <v>361</v>
      </c>
      <c r="C358">
        <v>390</v>
      </c>
      <c r="D358">
        <f t="shared" si="20"/>
        <v>-29</v>
      </c>
      <c r="E358">
        <f t="shared" si="21"/>
        <v>-8.0332409972299165E-2</v>
      </c>
      <c r="F358">
        <f t="shared" si="22"/>
        <v>6.4532960919575499E-3</v>
      </c>
      <c r="I358">
        <f t="shared" si="23"/>
        <v>8.0332409972299165E-2</v>
      </c>
    </row>
    <row r="359" spans="1:9">
      <c r="A359" t="s">
        <v>380</v>
      </c>
      <c r="B359">
        <v>361</v>
      </c>
      <c r="C359">
        <v>395</v>
      </c>
      <c r="D359">
        <f t="shared" si="20"/>
        <v>-34</v>
      </c>
      <c r="E359">
        <f t="shared" si="21"/>
        <v>-9.4182825484764546E-2</v>
      </c>
      <c r="F359">
        <f t="shared" si="22"/>
        <v>8.8704046162936135E-3</v>
      </c>
      <c r="I359">
        <f t="shared" si="23"/>
        <v>9.4182825484764546E-2</v>
      </c>
    </row>
    <row r="360" spans="1:9">
      <c r="A360" t="s">
        <v>382</v>
      </c>
      <c r="B360">
        <v>365</v>
      </c>
      <c r="C360">
        <v>361</v>
      </c>
      <c r="D360">
        <f t="shared" si="20"/>
        <v>4</v>
      </c>
      <c r="E360">
        <f t="shared" si="21"/>
        <v>1.0958904109589041E-2</v>
      </c>
      <c r="F360">
        <f t="shared" si="22"/>
        <v>1.2009757928316758E-4</v>
      </c>
      <c r="I360">
        <f t="shared" si="23"/>
        <v>1.0958904109589041E-2</v>
      </c>
    </row>
    <row r="361" spans="1:9">
      <c r="A361" t="s">
        <v>383</v>
      </c>
      <c r="B361">
        <v>366</v>
      </c>
      <c r="C361">
        <v>400</v>
      </c>
      <c r="D361">
        <f t="shared" si="20"/>
        <v>-34</v>
      </c>
      <c r="E361">
        <f t="shared" si="21"/>
        <v>-9.2896174863387984E-2</v>
      </c>
      <c r="F361">
        <f t="shared" si="22"/>
        <v>8.6296993042491582E-3</v>
      </c>
      <c r="I361">
        <f t="shared" si="23"/>
        <v>9.2896174863387984E-2</v>
      </c>
    </row>
    <row r="362" spans="1:9">
      <c r="A362" t="s">
        <v>386</v>
      </c>
      <c r="B362">
        <v>369</v>
      </c>
      <c r="C362">
        <v>356</v>
      </c>
      <c r="D362">
        <f t="shared" si="20"/>
        <v>13</v>
      </c>
      <c r="E362">
        <f t="shared" si="21"/>
        <v>3.5230352303523033E-2</v>
      </c>
      <c r="F362">
        <f t="shared" si="22"/>
        <v>1.2411777234303506E-3</v>
      </c>
      <c r="I362">
        <f t="shared" si="23"/>
        <v>3.5230352303523033E-2</v>
      </c>
    </row>
    <row r="363" spans="1:9">
      <c r="A363" t="s">
        <v>388</v>
      </c>
      <c r="B363">
        <v>371</v>
      </c>
      <c r="C363">
        <v>345</v>
      </c>
      <c r="D363">
        <f t="shared" si="20"/>
        <v>26</v>
      </c>
      <c r="E363">
        <f t="shared" si="21"/>
        <v>7.0080862533692723E-2</v>
      </c>
      <c r="F363">
        <f t="shared" si="22"/>
        <v>4.9113272934663364E-3</v>
      </c>
      <c r="I363">
        <f t="shared" si="23"/>
        <v>7.0080862533692723E-2</v>
      </c>
    </row>
    <row r="364" spans="1:9">
      <c r="A364" t="s">
        <v>389</v>
      </c>
      <c r="B364">
        <v>372</v>
      </c>
      <c r="C364">
        <v>390</v>
      </c>
      <c r="D364">
        <f t="shared" si="20"/>
        <v>-18</v>
      </c>
      <c r="E364">
        <f t="shared" si="21"/>
        <v>-4.8387096774193547E-2</v>
      </c>
      <c r="F364">
        <f t="shared" si="22"/>
        <v>2.3413111342351716E-3</v>
      </c>
      <c r="I364">
        <f t="shared" si="23"/>
        <v>4.8387096774193547E-2</v>
      </c>
    </row>
    <row r="365" spans="1:9">
      <c r="A365" t="s">
        <v>390</v>
      </c>
      <c r="B365">
        <v>373</v>
      </c>
      <c r="C365">
        <v>343</v>
      </c>
      <c r="D365">
        <f t="shared" si="20"/>
        <v>30</v>
      </c>
      <c r="E365">
        <f t="shared" si="21"/>
        <v>8.0428954423592491E-2</v>
      </c>
      <c r="F365">
        <f t="shared" si="22"/>
        <v>6.4688167096723179E-3</v>
      </c>
      <c r="I365">
        <f t="shared" si="23"/>
        <v>8.0428954423592491E-2</v>
      </c>
    </row>
    <row r="366" spans="1:9">
      <c r="A366" t="s">
        <v>391</v>
      </c>
      <c r="B366">
        <v>373</v>
      </c>
      <c r="C366">
        <v>384</v>
      </c>
      <c r="D366">
        <f t="shared" si="20"/>
        <v>-11</v>
      </c>
      <c r="E366">
        <f t="shared" si="21"/>
        <v>-2.9490616621983913E-2</v>
      </c>
      <c r="F366">
        <f t="shared" si="22"/>
        <v>8.6969646874483384E-4</v>
      </c>
      <c r="I366">
        <f t="shared" si="23"/>
        <v>2.9490616621983913E-2</v>
      </c>
    </row>
    <row r="367" spans="1:9">
      <c r="A367" t="s">
        <v>393</v>
      </c>
      <c r="B367">
        <v>376</v>
      </c>
      <c r="C367">
        <v>310</v>
      </c>
      <c r="D367">
        <f t="shared" si="20"/>
        <v>66</v>
      </c>
      <c r="E367">
        <f t="shared" si="21"/>
        <v>0.17553191489361702</v>
      </c>
      <c r="F367">
        <f t="shared" si="22"/>
        <v>3.0811453146220011E-2</v>
      </c>
      <c r="I367">
        <f t="shared" si="23"/>
        <v>0.17553191489361702</v>
      </c>
    </row>
    <row r="368" spans="1:9">
      <c r="A368" t="s">
        <v>394</v>
      </c>
      <c r="B368">
        <v>376</v>
      </c>
      <c r="C368">
        <v>327</v>
      </c>
      <c r="D368">
        <f t="shared" si="20"/>
        <v>49</v>
      </c>
      <c r="E368">
        <f t="shared" si="21"/>
        <v>0.13031914893617022</v>
      </c>
      <c r="F368">
        <f t="shared" si="22"/>
        <v>1.6983080579447717E-2</v>
      </c>
      <c r="I368">
        <f t="shared" si="23"/>
        <v>0.13031914893617022</v>
      </c>
    </row>
    <row r="369" spans="1:9">
      <c r="A369" t="s">
        <v>395</v>
      </c>
      <c r="B369">
        <v>376</v>
      </c>
      <c r="C369">
        <v>395</v>
      </c>
      <c r="D369">
        <f t="shared" si="20"/>
        <v>-19</v>
      </c>
      <c r="E369">
        <f t="shared" si="21"/>
        <v>-5.0531914893617018E-2</v>
      </c>
      <c r="F369">
        <f t="shared" si="22"/>
        <v>2.5534744228157534E-3</v>
      </c>
      <c r="I369">
        <f t="shared" si="23"/>
        <v>5.0531914893617018E-2</v>
      </c>
    </row>
    <row r="370" spans="1:9">
      <c r="A370" t="s">
        <v>396</v>
      </c>
      <c r="B370">
        <v>379</v>
      </c>
      <c r="C370">
        <v>370</v>
      </c>
      <c r="D370">
        <f t="shared" si="20"/>
        <v>9</v>
      </c>
      <c r="E370">
        <f t="shared" si="21"/>
        <v>2.3746701846965697E-2</v>
      </c>
      <c r="F370">
        <f t="shared" si="22"/>
        <v>5.6390584860868404E-4</v>
      </c>
      <c r="I370">
        <f t="shared" si="23"/>
        <v>2.3746701846965697E-2</v>
      </c>
    </row>
    <row r="371" spans="1:9">
      <c r="A371" t="s">
        <v>397</v>
      </c>
      <c r="B371">
        <v>379</v>
      </c>
      <c r="C371">
        <v>395</v>
      </c>
      <c r="D371">
        <f t="shared" si="20"/>
        <v>-16</v>
      </c>
      <c r="E371">
        <f t="shared" si="21"/>
        <v>-4.221635883905013E-2</v>
      </c>
      <c r="F371">
        <f t="shared" si="22"/>
        <v>1.782220953627446E-3</v>
      </c>
      <c r="I371">
        <f t="shared" si="23"/>
        <v>4.221635883905013E-2</v>
      </c>
    </row>
    <row r="372" spans="1:9">
      <c r="A372" t="s">
        <v>399</v>
      </c>
      <c r="B372">
        <v>381</v>
      </c>
      <c r="C372">
        <v>363</v>
      </c>
      <c r="D372">
        <f t="shared" si="20"/>
        <v>18</v>
      </c>
      <c r="E372">
        <f t="shared" si="21"/>
        <v>4.7244094488188976E-2</v>
      </c>
      <c r="F372">
        <f t="shared" si="22"/>
        <v>2.2320044640089277E-3</v>
      </c>
      <c r="I372">
        <f t="shared" si="23"/>
        <v>4.7244094488188976E-2</v>
      </c>
    </row>
    <row r="373" spans="1:9">
      <c r="A373" t="s">
        <v>403</v>
      </c>
      <c r="B373">
        <v>384</v>
      </c>
      <c r="C373">
        <v>330</v>
      </c>
      <c r="D373">
        <f t="shared" si="20"/>
        <v>54</v>
      </c>
      <c r="E373">
        <f t="shared" si="21"/>
        <v>0.140625</v>
      </c>
      <c r="F373">
        <f t="shared" si="22"/>
        <v>1.9775390625E-2</v>
      </c>
      <c r="I373">
        <f t="shared" si="23"/>
        <v>0.140625</v>
      </c>
    </row>
    <row r="374" spans="1:9">
      <c r="A374" t="s">
        <v>401</v>
      </c>
      <c r="B374">
        <v>384</v>
      </c>
      <c r="C374">
        <v>385</v>
      </c>
      <c r="D374">
        <f t="shared" si="20"/>
        <v>-1</v>
      </c>
      <c r="E374">
        <f t="shared" si="21"/>
        <v>-2.6041666666666665E-3</v>
      </c>
      <c r="F374">
        <f t="shared" si="22"/>
        <v>6.7816840277777774E-6</v>
      </c>
      <c r="I374">
        <f t="shared" si="23"/>
        <v>2.6041666666666665E-3</v>
      </c>
    </row>
    <row r="375" spans="1:9">
      <c r="A375" t="s">
        <v>406</v>
      </c>
      <c r="B375">
        <v>387</v>
      </c>
      <c r="C375">
        <v>340</v>
      </c>
      <c r="D375">
        <f t="shared" si="20"/>
        <v>47</v>
      </c>
      <c r="E375">
        <f t="shared" si="21"/>
        <v>0.12144702842377261</v>
      </c>
      <c r="F375">
        <f t="shared" si="22"/>
        <v>1.4749380712964633E-2</v>
      </c>
      <c r="I375">
        <f t="shared" si="23"/>
        <v>0.12144702842377261</v>
      </c>
    </row>
    <row r="376" spans="1:9">
      <c r="A376" t="s">
        <v>405</v>
      </c>
      <c r="B376">
        <v>387</v>
      </c>
      <c r="C376">
        <v>377</v>
      </c>
      <c r="D376">
        <f t="shared" si="20"/>
        <v>10</v>
      </c>
      <c r="E376">
        <f t="shared" si="21"/>
        <v>2.5839793281653745E-2</v>
      </c>
      <c r="F376">
        <f t="shared" si="22"/>
        <v>6.6769491683859802E-4</v>
      </c>
      <c r="I376">
        <f t="shared" si="23"/>
        <v>2.5839793281653745E-2</v>
      </c>
    </row>
    <row r="377" spans="1:9">
      <c r="A377" t="s">
        <v>408</v>
      </c>
      <c r="B377">
        <v>391</v>
      </c>
      <c r="C377">
        <v>329</v>
      </c>
      <c r="D377">
        <f t="shared" si="20"/>
        <v>62</v>
      </c>
      <c r="E377">
        <f t="shared" si="21"/>
        <v>0.15856777493606139</v>
      </c>
      <c r="F377">
        <f t="shared" si="22"/>
        <v>2.5143739248173418E-2</v>
      </c>
      <c r="I377">
        <f t="shared" si="23"/>
        <v>0.15856777493606139</v>
      </c>
    </row>
    <row r="378" spans="1:9">
      <c r="A378" t="s">
        <v>409</v>
      </c>
      <c r="B378">
        <v>391</v>
      </c>
      <c r="C378">
        <v>399</v>
      </c>
      <c r="D378">
        <f t="shared" si="20"/>
        <v>-8</v>
      </c>
      <c r="E378">
        <f t="shared" si="21"/>
        <v>-2.0460358056265986E-2</v>
      </c>
      <c r="F378">
        <f t="shared" si="22"/>
        <v>4.1862625179060845E-4</v>
      </c>
      <c r="I378">
        <f t="shared" si="23"/>
        <v>2.0460358056265986E-2</v>
      </c>
    </row>
    <row r="379" spans="1:9">
      <c r="A379" t="s">
        <v>410</v>
      </c>
      <c r="B379">
        <v>393</v>
      </c>
      <c r="C379">
        <v>373</v>
      </c>
      <c r="D379">
        <f t="shared" si="20"/>
        <v>20</v>
      </c>
      <c r="E379">
        <f t="shared" si="21"/>
        <v>5.0890585241730277E-2</v>
      </c>
      <c r="F379">
        <f t="shared" si="22"/>
        <v>2.5898516662458152E-3</v>
      </c>
      <c r="I379">
        <f t="shared" si="23"/>
        <v>5.0890585241730277E-2</v>
      </c>
    </row>
    <row r="380" spans="1:9">
      <c r="A380" t="s">
        <v>411</v>
      </c>
      <c r="B380">
        <v>394</v>
      </c>
      <c r="C380">
        <v>386</v>
      </c>
      <c r="D380">
        <f t="shared" si="20"/>
        <v>8</v>
      </c>
      <c r="E380">
        <f t="shared" si="21"/>
        <v>2.030456852791878E-2</v>
      </c>
      <c r="F380">
        <f t="shared" si="22"/>
        <v>4.1227550310494982E-4</v>
      </c>
      <c r="I380">
        <f t="shared" si="23"/>
        <v>2.030456852791878E-2</v>
      </c>
    </row>
    <row r="381" spans="1:9">
      <c r="A381" t="s">
        <v>414</v>
      </c>
      <c r="B381">
        <v>397</v>
      </c>
      <c r="C381">
        <v>350</v>
      </c>
      <c r="D381">
        <f t="shared" si="20"/>
        <v>47</v>
      </c>
      <c r="E381">
        <f t="shared" si="21"/>
        <v>0.11838790931989925</v>
      </c>
      <c r="F381">
        <f t="shared" si="22"/>
        <v>1.4015697073136687E-2</v>
      </c>
      <c r="I381">
        <f t="shared" si="23"/>
        <v>0.11838790931989925</v>
      </c>
    </row>
    <row r="382" spans="1:9">
      <c r="A382" t="s">
        <v>418</v>
      </c>
      <c r="B382">
        <v>400</v>
      </c>
      <c r="C382">
        <v>347</v>
      </c>
      <c r="D382">
        <f t="shared" si="20"/>
        <v>53</v>
      </c>
      <c r="E382">
        <f t="shared" si="21"/>
        <v>0.13250000000000001</v>
      </c>
      <c r="F382">
        <f t="shared" si="22"/>
        <v>1.7556250000000002E-2</v>
      </c>
      <c r="I382">
        <f t="shared" si="23"/>
        <v>0.13250000000000001</v>
      </c>
    </row>
    <row r="383" spans="1:9">
      <c r="A383" t="s">
        <v>417</v>
      </c>
      <c r="B383">
        <v>400</v>
      </c>
      <c r="C383">
        <v>390</v>
      </c>
      <c r="D383">
        <f t="shared" si="20"/>
        <v>10</v>
      </c>
      <c r="E383">
        <f t="shared" si="21"/>
        <v>2.5000000000000001E-2</v>
      </c>
      <c r="F383">
        <f t="shared" si="22"/>
        <v>6.2500000000000012E-4</v>
      </c>
      <c r="I383">
        <f t="shared" si="23"/>
        <v>2.5000000000000001E-2</v>
      </c>
    </row>
    <row r="385" spans="5:9">
      <c r="E385" t="s">
        <v>965</v>
      </c>
      <c r="F385">
        <f>SUM(F2:F383)</f>
        <v>3.6692033104564814</v>
      </c>
      <c r="I385">
        <f>SUM(I2:I383)</f>
        <v>27.710011582043911</v>
      </c>
    </row>
    <row r="386" spans="5:9">
      <c r="E386" t="s">
        <v>966</v>
      </c>
      <c r="F386">
        <f>F385/382</f>
        <v>9.6052442682106835E-3</v>
      </c>
      <c r="H386" t="s">
        <v>967</v>
      </c>
      <c r="I386" s="1">
        <f>I385/382</f>
        <v>7.2539297335193487E-2</v>
      </c>
    </row>
    <row r="387" spans="5:9">
      <c r="E387" t="s">
        <v>968</v>
      </c>
      <c r="F387" s="1">
        <f>SQRT(F386)</f>
        <v>9.800634810159331E-2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7"/>
  <sheetViews>
    <sheetView topLeftCell="A370" workbookViewId="0">
      <selection activeCell="I386" sqref="I386"/>
    </sheetView>
  </sheetViews>
  <sheetFormatPr defaultRowHeight="15"/>
  <cols>
    <col min="1" max="1" width="40.7109375"/>
    <col min="2" max="2" width="12"/>
    <col min="3" max="3" width="11.5703125"/>
    <col min="4" max="1025" width="8.5703125"/>
  </cols>
  <sheetData>
    <row r="1" spans="1:9">
      <c r="A1" t="s">
        <v>0</v>
      </c>
      <c r="B1" t="s">
        <v>969</v>
      </c>
      <c r="C1" t="s">
        <v>970</v>
      </c>
      <c r="D1" t="s">
        <v>962</v>
      </c>
      <c r="E1" t="s">
        <v>971</v>
      </c>
      <c r="I1" t="s">
        <v>972</v>
      </c>
    </row>
    <row r="2" spans="1:9">
      <c r="A2" t="s">
        <v>17</v>
      </c>
      <c r="B2">
        <v>100</v>
      </c>
      <c r="C2">
        <v>100</v>
      </c>
      <c r="D2">
        <f t="shared" ref="D2:D65" si="0">B2-C2</f>
        <v>0</v>
      </c>
      <c r="E2">
        <f t="shared" ref="E2:E65" si="1">D2/B2</f>
        <v>0</v>
      </c>
      <c r="F2">
        <f t="shared" ref="F2:F65" si="2">E2^2</f>
        <v>0</v>
      </c>
      <c r="I2">
        <f t="shared" ref="I2:I65" si="3">ABS(E2)</f>
        <v>0</v>
      </c>
    </row>
    <row r="3" spans="1:9">
      <c r="A3" t="s">
        <v>18</v>
      </c>
      <c r="B3">
        <v>98.7</v>
      </c>
      <c r="C3">
        <v>98.3</v>
      </c>
      <c r="D3">
        <f t="shared" si="0"/>
        <v>0.40000000000000568</v>
      </c>
      <c r="E3">
        <f t="shared" si="1"/>
        <v>4.0526849037487911E-3</v>
      </c>
      <c r="F3">
        <f t="shared" si="2"/>
        <v>1.6424254929073349E-5</v>
      </c>
      <c r="I3">
        <f t="shared" si="3"/>
        <v>4.0526849037487911E-3</v>
      </c>
    </row>
    <row r="4" spans="1:9">
      <c r="A4" t="s">
        <v>19</v>
      </c>
      <c r="B4">
        <v>98.6</v>
      </c>
      <c r="C4">
        <v>97.2</v>
      </c>
      <c r="D4">
        <f t="shared" si="0"/>
        <v>1.3999999999999915</v>
      </c>
      <c r="E4">
        <f t="shared" si="1"/>
        <v>1.4198782961460361E-2</v>
      </c>
      <c r="F4">
        <f t="shared" si="2"/>
        <v>2.0160543758665706E-4</v>
      </c>
      <c r="I4">
        <f t="shared" si="3"/>
        <v>1.4198782961460361E-2</v>
      </c>
    </row>
    <row r="5" spans="1:9">
      <c r="A5" t="s">
        <v>20</v>
      </c>
      <c r="B5">
        <v>98.6</v>
      </c>
      <c r="C5">
        <v>98.7</v>
      </c>
      <c r="D5">
        <f t="shared" si="0"/>
        <v>-0.10000000000000853</v>
      </c>
      <c r="E5">
        <f t="shared" si="1"/>
        <v>-1.014198782961547E-3</v>
      </c>
      <c r="F5">
        <f t="shared" si="2"/>
        <v>1.028599171360683E-6</v>
      </c>
      <c r="I5">
        <f t="shared" si="3"/>
        <v>1.014198782961547E-3</v>
      </c>
    </row>
    <row r="6" spans="1:9">
      <c r="A6" t="s">
        <v>21</v>
      </c>
      <c r="B6">
        <v>97.9</v>
      </c>
      <c r="C6">
        <v>96.9</v>
      </c>
      <c r="D6">
        <f t="shared" si="0"/>
        <v>1</v>
      </c>
      <c r="E6">
        <f t="shared" si="1"/>
        <v>1.0214504596527068E-2</v>
      </c>
      <c r="F6">
        <f t="shared" si="2"/>
        <v>1.043361041524726E-4</v>
      </c>
      <c r="I6">
        <f t="shared" si="3"/>
        <v>1.0214504596527068E-2</v>
      </c>
    </row>
    <row r="7" spans="1:9">
      <c r="A7" t="s">
        <v>22</v>
      </c>
      <c r="B7">
        <v>97.7</v>
      </c>
      <c r="C7">
        <v>96.8</v>
      </c>
      <c r="D7">
        <f t="shared" si="0"/>
        <v>0.90000000000000568</v>
      </c>
      <c r="E7">
        <f t="shared" si="1"/>
        <v>9.2118730808598333E-3</v>
      </c>
      <c r="F7">
        <f t="shared" si="2"/>
        <v>8.4858605657870041E-5</v>
      </c>
      <c r="I7">
        <f t="shared" si="3"/>
        <v>9.2118730808598333E-3</v>
      </c>
    </row>
    <row r="8" spans="1:9">
      <c r="A8" t="s">
        <v>23</v>
      </c>
      <c r="B8">
        <v>97.2</v>
      </c>
      <c r="C8">
        <v>95.6</v>
      </c>
      <c r="D8">
        <f t="shared" si="0"/>
        <v>1.6000000000000085</v>
      </c>
      <c r="E8">
        <f t="shared" si="1"/>
        <v>1.6460905349794327E-2</v>
      </c>
      <c r="F8">
        <f t="shared" si="2"/>
        <v>2.709614049348875E-4</v>
      </c>
      <c r="I8">
        <f t="shared" si="3"/>
        <v>1.6460905349794327E-2</v>
      </c>
    </row>
    <row r="9" spans="1:9">
      <c r="A9" t="s">
        <v>24</v>
      </c>
      <c r="B9">
        <v>96.1</v>
      </c>
      <c r="C9">
        <v>94.1</v>
      </c>
      <c r="D9">
        <f t="shared" si="0"/>
        <v>2</v>
      </c>
      <c r="E9">
        <f t="shared" si="1"/>
        <v>2.081165452653486E-2</v>
      </c>
      <c r="F9">
        <f t="shared" si="2"/>
        <v>4.3312496413183894E-4</v>
      </c>
      <c r="I9">
        <f t="shared" si="3"/>
        <v>2.081165452653486E-2</v>
      </c>
    </row>
    <row r="10" spans="1:9">
      <c r="A10" t="s">
        <v>25</v>
      </c>
      <c r="B10">
        <v>95.5</v>
      </c>
      <c r="C10">
        <v>94.2</v>
      </c>
      <c r="D10">
        <f t="shared" si="0"/>
        <v>1.2999999999999972</v>
      </c>
      <c r="E10">
        <f t="shared" si="1"/>
        <v>1.3612565445026148E-2</v>
      </c>
      <c r="F10">
        <f t="shared" si="2"/>
        <v>1.8530193799511994E-4</v>
      </c>
      <c r="I10">
        <f t="shared" si="3"/>
        <v>1.3612565445026148E-2</v>
      </c>
    </row>
    <row r="11" spans="1:9">
      <c r="A11" t="s">
        <v>26</v>
      </c>
      <c r="B11">
        <v>94.6</v>
      </c>
      <c r="C11">
        <v>93</v>
      </c>
      <c r="D11">
        <f t="shared" si="0"/>
        <v>1.5999999999999943</v>
      </c>
      <c r="E11">
        <f t="shared" si="1"/>
        <v>1.6913319238900576E-2</v>
      </c>
      <c r="F11">
        <f t="shared" si="2"/>
        <v>2.8606036767696438E-4</v>
      </c>
      <c r="I11">
        <f t="shared" si="3"/>
        <v>1.6913319238900576E-2</v>
      </c>
    </row>
    <row r="12" spans="1:9">
      <c r="A12" t="s">
        <v>27</v>
      </c>
      <c r="B12">
        <v>94.4</v>
      </c>
      <c r="C12">
        <v>92.8</v>
      </c>
      <c r="D12">
        <f t="shared" si="0"/>
        <v>1.6000000000000085</v>
      </c>
      <c r="E12">
        <f t="shared" si="1"/>
        <v>1.6949152542372972E-2</v>
      </c>
      <c r="F12">
        <f t="shared" si="2"/>
        <v>2.8727377190462816E-4</v>
      </c>
      <c r="I12">
        <f t="shared" si="3"/>
        <v>1.6949152542372972E-2</v>
      </c>
    </row>
    <row r="13" spans="1:9">
      <c r="A13" t="s">
        <v>28</v>
      </c>
      <c r="B13">
        <v>94.2</v>
      </c>
      <c r="C13">
        <v>91.5</v>
      </c>
      <c r="D13">
        <f t="shared" si="0"/>
        <v>2.7000000000000028</v>
      </c>
      <c r="E13">
        <f t="shared" si="1"/>
        <v>2.8662420382165633E-2</v>
      </c>
      <c r="F13">
        <f t="shared" si="2"/>
        <v>8.2153434216398395E-4</v>
      </c>
      <c r="I13">
        <f t="shared" si="3"/>
        <v>2.8662420382165633E-2</v>
      </c>
    </row>
    <row r="14" spans="1:9">
      <c r="A14" t="s">
        <v>29</v>
      </c>
      <c r="B14">
        <v>93.9</v>
      </c>
      <c r="C14">
        <v>91.4</v>
      </c>
      <c r="D14">
        <f t="shared" si="0"/>
        <v>2.5</v>
      </c>
      <c r="E14">
        <f t="shared" si="1"/>
        <v>2.6624068157614481E-2</v>
      </c>
      <c r="F14">
        <f t="shared" si="2"/>
        <v>7.0884100526130136E-4</v>
      </c>
      <c r="I14">
        <f t="shared" si="3"/>
        <v>2.6624068157614481E-2</v>
      </c>
    </row>
    <row r="15" spans="1:9">
      <c r="A15" t="s">
        <v>30</v>
      </c>
      <c r="B15">
        <v>93.8</v>
      </c>
      <c r="C15">
        <v>91.1</v>
      </c>
      <c r="D15">
        <f t="shared" si="0"/>
        <v>2.7000000000000028</v>
      </c>
      <c r="E15">
        <f t="shared" si="1"/>
        <v>2.8784648187633294E-2</v>
      </c>
      <c r="F15">
        <f t="shared" si="2"/>
        <v>8.2855597128582068E-4</v>
      </c>
      <c r="I15">
        <f t="shared" si="3"/>
        <v>2.8784648187633294E-2</v>
      </c>
    </row>
    <row r="16" spans="1:9">
      <c r="A16" t="s">
        <v>31</v>
      </c>
      <c r="B16">
        <v>92.2</v>
      </c>
      <c r="C16">
        <v>90.9</v>
      </c>
      <c r="D16">
        <f t="shared" si="0"/>
        <v>1.2999999999999972</v>
      </c>
      <c r="E16">
        <f t="shared" si="1"/>
        <v>1.4099783080260272E-2</v>
      </c>
      <c r="F16">
        <f t="shared" si="2"/>
        <v>1.9880388291039383E-4</v>
      </c>
      <c r="I16">
        <f t="shared" si="3"/>
        <v>1.4099783080260272E-2</v>
      </c>
    </row>
    <row r="17" spans="1:9">
      <c r="A17" t="s">
        <v>32</v>
      </c>
      <c r="B17">
        <v>91.9</v>
      </c>
      <c r="C17">
        <v>89.3</v>
      </c>
      <c r="D17">
        <f t="shared" si="0"/>
        <v>2.6000000000000085</v>
      </c>
      <c r="E17">
        <f t="shared" si="1"/>
        <v>2.8291621327530016E-2</v>
      </c>
      <c r="F17">
        <f t="shared" si="2"/>
        <v>8.0041583734035131E-4</v>
      </c>
      <c r="I17">
        <f t="shared" si="3"/>
        <v>2.8291621327530016E-2</v>
      </c>
    </row>
    <row r="18" spans="1:9">
      <c r="A18" t="s">
        <v>33</v>
      </c>
      <c r="B18">
        <v>91.8</v>
      </c>
      <c r="C18">
        <v>90.1</v>
      </c>
      <c r="D18">
        <f t="shared" si="0"/>
        <v>1.7000000000000028</v>
      </c>
      <c r="E18">
        <f t="shared" si="1"/>
        <v>1.8518518518518549E-2</v>
      </c>
      <c r="F18">
        <f t="shared" si="2"/>
        <v>3.4293552812071442E-4</v>
      </c>
      <c r="I18">
        <f t="shared" si="3"/>
        <v>1.8518518518518549E-2</v>
      </c>
    </row>
    <row r="19" spans="1:9">
      <c r="A19" t="s">
        <v>34</v>
      </c>
      <c r="B19">
        <v>91.5</v>
      </c>
      <c r="C19">
        <v>89</v>
      </c>
      <c r="D19">
        <f t="shared" si="0"/>
        <v>2.5</v>
      </c>
      <c r="E19">
        <f t="shared" si="1"/>
        <v>2.7322404371584699E-2</v>
      </c>
      <c r="F19">
        <f t="shared" si="2"/>
        <v>7.4651378064439068E-4</v>
      </c>
      <c r="I19">
        <f t="shared" si="3"/>
        <v>2.7322404371584699E-2</v>
      </c>
    </row>
    <row r="20" spans="1:9">
      <c r="A20" t="s">
        <v>36</v>
      </c>
      <c r="B20">
        <v>91</v>
      </c>
      <c r="C20">
        <v>87.3</v>
      </c>
      <c r="D20">
        <f t="shared" si="0"/>
        <v>3.7000000000000028</v>
      </c>
      <c r="E20">
        <f t="shared" si="1"/>
        <v>4.0659340659340688E-2</v>
      </c>
      <c r="F20">
        <f t="shared" si="2"/>
        <v>1.6531819828523148E-3</v>
      </c>
      <c r="I20">
        <f t="shared" si="3"/>
        <v>4.0659340659340688E-2</v>
      </c>
    </row>
    <row r="21" spans="1:9">
      <c r="A21" t="s">
        <v>35</v>
      </c>
      <c r="B21">
        <v>91</v>
      </c>
      <c r="C21">
        <v>87.7</v>
      </c>
      <c r="D21">
        <f t="shared" si="0"/>
        <v>3.2999999999999972</v>
      </c>
      <c r="E21">
        <f t="shared" si="1"/>
        <v>3.6263736263736232E-2</v>
      </c>
      <c r="F21">
        <f t="shared" si="2"/>
        <v>1.3150585678058182E-3</v>
      </c>
      <c r="I21">
        <f t="shared" si="3"/>
        <v>3.6263736263736232E-2</v>
      </c>
    </row>
    <row r="22" spans="1:9">
      <c r="A22" t="s">
        <v>37</v>
      </c>
      <c r="B22">
        <v>90.8</v>
      </c>
      <c r="C22">
        <v>88.9</v>
      </c>
      <c r="D22">
        <f t="shared" si="0"/>
        <v>1.8999999999999915</v>
      </c>
      <c r="E22">
        <f t="shared" si="1"/>
        <v>2.0925110132158496E-2</v>
      </c>
      <c r="F22">
        <f t="shared" si="2"/>
        <v>4.3786023404296213E-4</v>
      </c>
      <c r="I22">
        <f t="shared" si="3"/>
        <v>2.0925110132158496E-2</v>
      </c>
    </row>
    <row r="23" spans="1:9">
      <c r="A23" t="s">
        <v>38</v>
      </c>
      <c r="B23">
        <v>89.7</v>
      </c>
      <c r="C23">
        <v>88.6</v>
      </c>
      <c r="D23">
        <f t="shared" si="0"/>
        <v>1.1000000000000085</v>
      </c>
      <c r="E23">
        <f t="shared" si="1"/>
        <v>1.2263099219621054E-2</v>
      </c>
      <c r="F23">
        <f t="shared" si="2"/>
        <v>1.503836024702705E-4</v>
      </c>
      <c r="I23">
        <f t="shared" si="3"/>
        <v>1.2263099219621054E-2</v>
      </c>
    </row>
    <row r="24" spans="1:9">
      <c r="A24" t="s">
        <v>39</v>
      </c>
      <c r="B24">
        <v>89.2</v>
      </c>
      <c r="C24">
        <v>82.9</v>
      </c>
      <c r="D24">
        <f t="shared" si="0"/>
        <v>6.2999999999999972</v>
      </c>
      <c r="E24">
        <f t="shared" si="1"/>
        <v>7.0627802690582928E-2</v>
      </c>
      <c r="F24">
        <f t="shared" si="2"/>
        <v>4.9882865128999133E-3</v>
      </c>
      <c r="I24">
        <f t="shared" si="3"/>
        <v>7.0627802690582928E-2</v>
      </c>
    </row>
    <row r="25" spans="1:9">
      <c r="A25" t="s">
        <v>40</v>
      </c>
      <c r="B25">
        <v>88.6</v>
      </c>
      <c r="C25">
        <v>84.1</v>
      </c>
      <c r="D25">
        <f t="shared" si="0"/>
        <v>4.5</v>
      </c>
      <c r="E25">
        <f t="shared" si="1"/>
        <v>5.0790067720090294E-2</v>
      </c>
      <c r="F25">
        <f t="shared" si="2"/>
        <v>2.579630979011358E-3</v>
      </c>
      <c r="I25">
        <f t="shared" si="3"/>
        <v>5.0790067720090294E-2</v>
      </c>
    </row>
    <row r="26" spans="1:9">
      <c r="A26" t="s">
        <v>41</v>
      </c>
      <c r="B26">
        <v>88.5</v>
      </c>
      <c r="C26">
        <v>86</v>
      </c>
      <c r="D26">
        <f t="shared" si="0"/>
        <v>2.5</v>
      </c>
      <c r="E26">
        <f t="shared" si="1"/>
        <v>2.8248587570621469E-2</v>
      </c>
      <c r="F26">
        <f t="shared" si="2"/>
        <v>7.9798269973506972E-4</v>
      </c>
      <c r="I26">
        <f t="shared" si="3"/>
        <v>2.8248587570621469E-2</v>
      </c>
    </row>
    <row r="27" spans="1:9">
      <c r="A27" t="s">
        <v>42</v>
      </c>
      <c r="B27">
        <v>88.4</v>
      </c>
      <c r="C27">
        <v>85.2</v>
      </c>
      <c r="D27">
        <f t="shared" si="0"/>
        <v>3.2000000000000028</v>
      </c>
      <c r="E27">
        <f t="shared" si="1"/>
        <v>3.6199095022624465E-2</v>
      </c>
      <c r="F27">
        <f t="shared" si="2"/>
        <v>1.3103744804569954E-3</v>
      </c>
      <c r="I27">
        <f t="shared" si="3"/>
        <v>3.6199095022624465E-2</v>
      </c>
    </row>
    <row r="28" spans="1:9">
      <c r="A28" t="s">
        <v>43</v>
      </c>
      <c r="B28">
        <v>88.2</v>
      </c>
      <c r="C28">
        <v>84</v>
      </c>
      <c r="D28">
        <f t="shared" si="0"/>
        <v>4.2000000000000028</v>
      </c>
      <c r="E28">
        <f t="shared" si="1"/>
        <v>4.7619047619047651E-2</v>
      </c>
      <c r="F28">
        <f t="shared" si="2"/>
        <v>2.2675736961451278E-3</v>
      </c>
      <c r="I28">
        <f t="shared" si="3"/>
        <v>4.7619047619047651E-2</v>
      </c>
    </row>
    <row r="29" spans="1:9">
      <c r="A29" t="s">
        <v>44</v>
      </c>
      <c r="B29">
        <v>88</v>
      </c>
      <c r="C29">
        <v>81.8</v>
      </c>
      <c r="D29">
        <f t="shared" si="0"/>
        <v>6.2000000000000028</v>
      </c>
      <c r="E29">
        <f t="shared" si="1"/>
        <v>7.0454545454545492E-2</v>
      </c>
      <c r="F29">
        <f t="shared" si="2"/>
        <v>4.9638429752066164E-3</v>
      </c>
      <c r="I29">
        <f t="shared" si="3"/>
        <v>7.0454545454545492E-2</v>
      </c>
    </row>
    <row r="30" spans="1:9">
      <c r="A30" t="s">
        <v>45</v>
      </c>
      <c r="B30">
        <v>87.9</v>
      </c>
      <c r="C30">
        <v>86</v>
      </c>
      <c r="D30">
        <f t="shared" si="0"/>
        <v>1.9000000000000057</v>
      </c>
      <c r="E30">
        <f t="shared" si="1"/>
        <v>2.1615472127417584E-2</v>
      </c>
      <c r="F30">
        <f t="shared" si="2"/>
        <v>4.6722863529116644E-4</v>
      </c>
      <c r="I30">
        <f t="shared" si="3"/>
        <v>2.1615472127417584E-2</v>
      </c>
    </row>
    <row r="31" spans="1:9">
      <c r="A31" t="s">
        <v>46</v>
      </c>
      <c r="B31">
        <v>87.8</v>
      </c>
      <c r="C31">
        <v>85.4</v>
      </c>
      <c r="D31">
        <f t="shared" si="0"/>
        <v>2.3999999999999915</v>
      </c>
      <c r="E31">
        <f t="shared" si="1"/>
        <v>2.7334851936218582E-2</v>
      </c>
      <c r="F31">
        <f t="shared" si="2"/>
        <v>7.4719413037499277E-4</v>
      </c>
      <c r="I31">
        <f t="shared" si="3"/>
        <v>2.7334851936218582E-2</v>
      </c>
    </row>
    <row r="32" spans="1:9">
      <c r="A32" t="s">
        <v>47</v>
      </c>
      <c r="B32">
        <v>87.8</v>
      </c>
      <c r="C32">
        <v>86.4</v>
      </c>
      <c r="D32">
        <f t="shared" si="0"/>
        <v>1.3999999999999915</v>
      </c>
      <c r="E32">
        <f t="shared" si="1"/>
        <v>1.5945330296127467E-2</v>
      </c>
      <c r="F32">
        <f t="shared" si="2"/>
        <v>2.5425355825260047E-4</v>
      </c>
      <c r="I32">
        <f t="shared" si="3"/>
        <v>1.5945330296127467E-2</v>
      </c>
    </row>
    <row r="33" spans="1:9">
      <c r="A33" t="s">
        <v>48</v>
      </c>
      <c r="B33">
        <v>87.7</v>
      </c>
      <c r="C33">
        <v>85.7</v>
      </c>
      <c r="D33">
        <f t="shared" si="0"/>
        <v>2</v>
      </c>
      <c r="E33">
        <f t="shared" si="1"/>
        <v>2.2805017103762829E-2</v>
      </c>
      <c r="F33">
        <f t="shared" si="2"/>
        <v>5.2006880510291516E-4</v>
      </c>
      <c r="I33">
        <f t="shared" si="3"/>
        <v>2.2805017103762829E-2</v>
      </c>
    </row>
    <row r="34" spans="1:9">
      <c r="A34" t="s">
        <v>49</v>
      </c>
      <c r="B34">
        <v>87.2</v>
      </c>
      <c r="C34">
        <v>84.8</v>
      </c>
      <c r="D34">
        <f t="shared" si="0"/>
        <v>2.4000000000000057</v>
      </c>
      <c r="E34">
        <f t="shared" si="1"/>
        <v>2.7522935779816578E-2</v>
      </c>
      <c r="F34">
        <f t="shared" si="2"/>
        <v>7.5751199393990758E-4</v>
      </c>
      <c r="I34">
        <f t="shared" si="3"/>
        <v>2.7522935779816578E-2</v>
      </c>
    </row>
    <row r="35" spans="1:9">
      <c r="A35" t="s">
        <v>50</v>
      </c>
      <c r="B35">
        <v>87.1</v>
      </c>
      <c r="C35">
        <v>83.8</v>
      </c>
      <c r="D35">
        <f t="shared" si="0"/>
        <v>3.2999999999999972</v>
      </c>
      <c r="E35">
        <f t="shared" si="1"/>
        <v>3.788748564867965E-2</v>
      </c>
      <c r="F35">
        <f t="shared" si="2"/>
        <v>1.4354615687789064E-3</v>
      </c>
      <c r="I35">
        <f t="shared" si="3"/>
        <v>3.788748564867965E-2</v>
      </c>
    </row>
    <row r="36" spans="1:9">
      <c r="A36" t="s">
        <v>51</v>
      </c>
      <c r="B36">
        <v>86.2</v>
      </c>
      <c r="C36">
        <v>81.7</v>
      </c>
      <c r="D36">
        <f t="shared" si="0"/>
        <v>4.5</v>
      </c>
      <c r="E36">
        <f t="shared" si="1"/>
        <v>5.2204176334106726E-2</v>
      </c>
      <c r="F36">
        <f t="shared" si="2"/>
        <v>2.7252760267225088E-3</v>
      </c>
      <c r="I36">
        <f t="shared" si="3"/>
        <v>5.2204176334106726E-2</v>
      </c>
    </row>
    <row r="37" spans="1:9">
      <c r="A37" t="s">
        <v>52</v>
      </c>
      <c r="B37">
        <v>85.3</v>
      </c>
      <c r="C37">
        <v>82.1</v>
      </c>
      <c r="D37">
        <f t="shared" si="0"/>
        <v>3.2000000000000028</v>
      </c>
      <c r="E37">
        <f t="shared" si="1"/>
        <v>3.7514654161781978E-2</v>
      </c>
      <c r="F37">
        <f t="shared" si="2"/>
        <v>1.407349276878106E-3</v>
      </c>
      <c r="I37">
        <f t="shared" si="3"/>
        <v>3.7514654161781978E-2</v>
      </c>
    </row>
    <row r="38" spans="1:9">
      <c r="A38" t="s">
        <v>53</v>
      </c>
      <c r="B38">
        <v>85</v>
      </c>
      <c r="C38">
        <v>79.599999999999994</v>
      </c>
      <c r="D38">
        <f t="shared" si="0"/>
        <v>5.4000000000000057</v>
      </c>
      <c r="E38">
        <f t="shared" si="1"/>
        <v>6.3529411764705945E-2</v>
      </c>
      <c r="F38">
        <f t="shared" si="2"/>
        <v>4.0359861591695578E-3</v>
      </c>
      <c r="I38">
        <f t="shared" si="3"/>
        <v>6.3529411764705945E-2</v>
      </c>
    </row>
    <row r="39" spans="1:9">
      <c r="A39" t="s">
        <v>54</v>
      </c>
      <c r="B39">
        <v>84.9</v>
      </c>
      <c r="C39">
        <v>81.7</v>
      </c>
      <c r="D39">
        <f t="shared" si="0"/>
        <v>3.2000000000000028</v>
      </c>
      <c r="E39">
        <f t="shared" si="1"/>
        <v>3.7691401648998854E-2</v>
      </c>
      <c r="F39">
        <f t="shared" si="2"/>
        <v>1.4206417582661535E-3</v>
      </c>
      <c r="I39">
        <f t="shared" si="3"/>
        <v>3.7691401648998854E-2</v>
      </c>
    </row>
    <row r="40" spans="1:9">
      <c r="A40" t="s">
        <v>55</v>
      </c>
      <c r="B40">
        <v>84.8</v>
      </c>
      <c r="C40">
        <v>82.6</v>
      </c>
      <c r="D40">
        <f t="shared" si="0"/>
        <v>2.2000000000000028</v>
      </c>
      <c r="E40">
        <f t="shared" si="1"/>
        <v>2.594339622641513E-2</v>
      </c>
      <c r="F40">
        <f t="shared" si="2"/>
        <v>6.7305980776077086E-4</v>
      </c>
      <c r="I40">
        <f t="shared" si="3"/>
        <v>2.594339622641513E-2</v>
      </c>
    </row>
    <row r="41" spans="1:9">
      <c r="A41" t="s">
        <v>56</v>
      </c>
      <c r="B41">
        <v>83.8</v>
      </c>
      <c r="C41">
        <v>75.7</v>
      </c>
      <c r="D41">
        <f t="shared" si="0"/>
        <v>8.0999999999999943</v>
      </c>
      <c r="E41">
        <f t="shared" si="1"/>
        <v>9.665871121718371E-2</v>
      </c>
      <c r="F41">
        <f t="shared" si="2"/>
        <v>9.3429064541669157E-3</v>
      </c>
      <c r="I41">
        <f t="shared" si="3"/>
        <v>9.665871121718371E-2</v>
      </c>
    </row>
    <row r="42" spans="1:9">
      <c r="A42" t="s">
        <v>57</v>
      </c>
      <c r="B42">
        <v>83.7</v>
      </c>
      <c r="C42">
        <v>81.3</v>
      </c>
      <c r="D42">
        <f t="shared" si="0"/>
        <v>2.4000000000000057</v>
      </c>
      <c r="E42">
        <f t="shared" si="1"/>
        <v>2.8673835125448095E-2</v>
      </c>
      <c r="F42">
        <f t="shared" si="2"/>
        <v>8.2218882080138092E-4</v>
      </c>
      <c r="I42">
        <f t="shared" si="3"/>
        <v>2.8673835125448095E-2</v>
      </c>
    </row>
    <row r="43" spans="1:9">
      <c r="A43" t="s">
        <v>58</v>
      </c>
      <c r="B43">
        <v>83.1</v>
      </c>
      <c r="C43">
        <v>79.5</v>
      </c>
      <c r="D43">
        <f t="shared" si="0"/>
        <v>3.5999999999999943</v>
      </c>
      <c r="E43">
        <f t="shared" si="1"/>
        <v>4.3321299638989105E-2</v>
      </c>
      <c r="F43">
        <f t="shared" si="2"/>
        <v>1.8767350024110777E-3</v>
      </c>
      <c r="I43">
        <f t="shared" si="3"/>
        <v>4.3321299638989105E-2</v>
      </c>
    </row>
    <row r="44" spans="1:9">
      <c r="A44" t="s">
        <v>59</v>
      </c>
      <c r="B44">
        <v>82.6</v>
      </c>
      <c r="C44">
        <v>77.900000000000006</v>
      </c>
      <c r="D44">
        <f t="shared" si="0"/>
        <v>4.6999999999999886</v>
      </c>
      <c r="E44">
        <f t="shared" si="1"/>
        <v>5.6900726392251681E-2</v>
      </c>
      <c r="F44">
        <f t="shared" si="2"/>
        <v>3.237692663965887E-3</v>
      </c>
      <c r="I44">
        <f t="shared" si="3"/>
        <v>5.6900726392251681E-2</v>
      </c>
    </row>
    <row r="45" spans="1:9">
      <c r="A45" t="s">
        <v>60</v>
      </c>
      <c r="B45">
        <v>82.5</v>
      </c>
      <c r="C45">
        <v>80.599999999999994</v>
      </c>
      <c r="D45">
        <f t="shared" si="0"/>
        <v>1.9000000000000057</v>
      </c>
      <c r="E45">
        <f t="shared" si="1"/>
        <v>2.3030303030303099E-2</v>
      </c>
      <c r="F45">
        <f t="shared" si="2"/>
        <v>5.303948576675881E-4</v>
      </c>
      <c r="I45">
        <f t="shared" si="3"/>
        <v>2.3030303030303099E-2</v>
      </c>
    </row>
    <row r="46" spans="1:9">
      <c r="A46" t="s">
        <v>61</v>
      </c>
      <c r="B46">
        <v>81.900000000000006</v>
      </c>
      <c r="C46">
        <v>77.900000000000006</v>
      </c>
      <c r="D46">
        <f t="shared" si="0"/>
        <v>4</v>
      </c>
      <c r="E46">
        <f t="shared" si="1"/>
        <v>4.884004884004884E-2</v>
      </c>
      <c r="F46">
        <f t="shared" si="2"/>
        <v>2.3853503706983562E-3</v>
      </c>
      <c r="I46">
        <f t="shared" si="3"/>
        <v>4.884004884004884E-2</v>
      </c>
    </row>
    <row r="47" spans="1:9">
      <c r="A47" t="s">
        <v>63</v>
      </c>
      <c r="B47">
        <v>81.8</v>
      </c>
      <c r="C47">
        <v>77.599999999999994</v>
      </c>
      <c r="D47">
        <f t="shared" si="0"/>
        <v>4.2000000000000028</v>
      </c>
      <c r="E47">
        <f t="shared" si="1"/>
        <v>5.1344743276283654E-2</v>
      </c>
      <c r="F47">
        <f t="shared" si="2"/>
        <v>2.6362826621074754E-3</v>
      </c>
      <c r="I47">
        <f t="shared" si="3"/>
        <v>5.1344743276283654E-2</v>
      </c>
    </row>
    <row r="48" spans="1:9">
      <c r="A48" t="s">
        <v>62</v>
      </c>
      <c r="B48">
        <v>81.8</v>
      </c>
      <c r="C48">
        <v>77.8</v>
      </c>
      <c r="D48">
        <f t="shared" si="0"/>
        <v>4</v>
      </c>
      <c r="E48">
        <f t="shared" si="1"/>
        <v>4.8899755501222497E-2</v>
      </c>
      <c r="F48">
        <f t="shared" si="2"/>
        <v>2.3911860880793398E-3</v>
      </c>
      <c r="I48">
        <f t="shared" si="3"/>
        <v>4.8899755501222497E-2</v>
      </c>
    </row>
    <row r="49" spans="1:9">
      <c r="A49" t="s">
        <v>64</v>
      </c>
      <c r="B49">
        <v>81.599999999999994</v>
      </c>
      <c r="C49">
        <v>77.599999999999994</v>
      </c>
      <c r="D49">
        <f t="shared" si="0"/>
        <v>4</v>
      </c>
      <c r="E49">
        <f t="shared" si="1"/>
        <v>4.9019607843137261E-2</v>
      </c>
      <c r="F49">
        <f t="shared" si="2"/>
        <v>2.4029219530949642E-3</v>
      </c>
      <c r="I49">
        <f t="shared" si="3"/>
        <v>4.9019607843137261E-2</v>
      </c>
    </row>
    <row r="50" spans="1:9">
      <c r="A50" t="s">
        <v>65</v>
      </c>
      <c r="B50">
        <v>81.5</v>
      </c>
      <c r="C50">
        <v>77.8</v>
      </c>
      <c r="D50">
        <f t="shared" si="0"/>
        <v>3.7000000000000028</v>
      </c>
      <c r="E50">
        <f t="shared" si="1"/>
        <v>4.5398773006135006E-2</v>
      </c>
      <c r="F50">
        <f t="shared" si="2"/>
        <v>2.0610485904625723E-3</v>
      </c>
      <c r="I50">
        <f t="shared" si="3"/>
        <v>4.5398773006135006E-2</v>
      </c>
    </row>
    <row r="51" spans="1:9">
      <c r="A51" t="s">
        <v>66</v>
      </c>
      <c r="B51">
        <v>81.2</v>
      </c>
      <c r="C51">
        <v>78</v>
      </c>
      <c r="D51">
        <f t="shared" si="0"/>
        <v>3.2000000000000028</v>
      </c>
      <c r="E51">
        <f t="shared" si="1"/>
        <v>3.9408866995073927E-2</v>
      </c>
      <c r="F51">
        <f t="shared" si="2"/>
        <v>1.553058797835427E-3</v>
      </c>
      <c r="I51">
        <f t="shared" si="3"/>
        <v>3.9408866995073927E-2</v>
      </c>
    </row>
    <row r="52" spans="1:9">
      <c r="A52" t="s">
        <v>67</v>
      </c>
      <c r="B52">
        <v>81.099999999999994</v>
      </c>
      <c r="C52">
        <v>78.099999999999994</v>
      </c>
      <c r="D52">
        <f t="shared" si="0"/>
        <v>3</v>
      </c>
      <c r="E52">
        <f t="shared" si="1"/>
        <v>3.6991368680641186E-2</v>
      </c>
      <c r="F52">
        <f t="shared" si="2"/>
        <v>1.3683613568671216E-3</v>
      </c>
      <c r="I52">
        <f t="shared" si="3"/>
        <v>3.6991368680641186E-2</v>
      </c>
    </row>
    <row r="53" spans="1:9">
      <c r="A53" t="s">
        <v>68</v>
      </c>
      <c r="B53">
        <v>81.099999999999994</v>
      </c>
      <c r="C53">
        <v>79.400000000000006</v>
      </c>
      <c r="D53">
        <f t="shared" si="0"/>
        <v>1.6999999999999886</v>
      </c>
      <c r="E53">
        <f t="shared" si="1"/>
        <v>2.0961775585696531E-2</v>
      </c>
      <c r="F53">
        <f t="shared" si="2"/>
        <v>4.3939603570510315E-4</v>
      </c>
      <c r="I53">
        <f t="shared" si="3"/>
        <v>2.0961775585696531E-2</v>
      </c>
    </row>
    <row r="54" spans="1:9">
      <c r="A54" t="s">
        <v>69</v>
      </c>
      <c r="B54">
        <v>80.5</v>
      </c>
      <c r="C54">
        <v>77.900000000000006</v>
      </c>
      <c r="D54">
        <f t="shared" si="0"/>
        <v>2.5999999999999943</v>
      </c>
      <c r="E54">
        <f t="shared" si="1"/>
        <v>3.2298136645962663E-2</v>
      </c>
      <c r="F54">
        <f t="shared" si="2"/>
        <v>1.0431696308012763E-3</v>
      </c>
      <c r="I54">
        <f t="shared" si="3"/>
        <v>3.2298136645962663E-2</v>
      </c>
    </row>
    <row r="55" spans="1:9">
      <c r="A55" t="s">
        <v>70</v>
      </c>
      <c r="B55">
        <v>80.3</v>
      </c>
      <c r="C55">
        <v>75.7</v>
      </c>
      <c r="D55">
        <f t="shared" si="0"/>
        <v>4.5999999999999943</v>
      </c>
      <c r="E55">
        <f t="shared" si="1"/>
        <v>5.7285180572851736E-2</v>
      </c>
      <c r="F55">
        <f t="shared" si="2"/>
        <v>3.2815919132642298E-3</v>
      </c>
      <c r="I55">
        <f t="shared" si="3"/>
        <v>5.7285180572851736E-2</v>
      </c>
    </row>
    <row r="56" spans="1:9">
      <c r="A56" t="s">
        <v>71</v>
      </c>
      <c r="B56">
        <v>80.2</v>
      </c>
      <c r="C56">
        <v>74.3</v>
      </c>
      <c r="D56">
        <f t="shared" si="0"/>
        <v>5.9000000000000057</v>
      </c>
      <c r="E56">
        <f t="shared" si="1"/>
        <v>7.3566084788029992E-2</v>
      </c>
      <c r="F56">
        <f t="shared" si="2"/>
        <v>5.4119688310396178E-3</v>
      </c>
      <c r="I56">
        <f t="shared" si="3"/>
        <v>7.3566084788029992E-2</v>
      </c>
    </row>
    <row r="57" spans="1:9">
      <c r="A57" t="s">
        <v>72</v>
      </c>
      <c r="B57">
        <v>79.400000000000006</v>
      </c>
      <c r="C57">
        <v>74.900000000000006</v>
      </c>
      <c r="D57">
        <f t="shared" si="0"/>
        <v>4.5</v>
      </c>
      <c r="E57">
        <f t="shared" si="1"/>
        <v>5.6675062972292189E-2</v>
      </c>
      <c r="F57">
        <f t="shared" si="2"/>
        <v>3.2120627629132854E-3</v>
      </c>
      <c r="I57">
        <f t="shared" si="3"/>
        <v>5.6675062972292189E-2</v>
      </c>
    </row>
    <row r="58" spans="1:9">
      <c r="A58" t="s">
        <v>73</v>
      </c>
      <c r="B58">
        <v>79.2</v>
      </c>
      <c r="C58">
        <v>75.400000000000006</v>
      </c>
      <c r="D58">
        <f t="shared" si="0"/>
        <v>3.7999999999999972</v>
      </c>
      <c r="E58">
        <f t="shared" si="1"/>
        <v>4.7979797979797942E-2</v>
      </c>
      <c r="F58">
        <f t="shared" si="2"/>
        <v>2.3020610141822224E-3</v>
      </c>
      <c r="I58">
        <f t="shared" si="3"/>
        <v>4.7979797979797942E-2</v>
      </c>
    </row>
    <row r="59" spans="1:9">
      <c r="A59" t="s">
        <v>74</v>
      </c>
      <c r="B59">
        <v>78.3</v>
      </c>
      <c r="C59">
        <v>71.7</v>
      </c>
      <c r="D59">
        <f t="shared" si="0"/>
        <v>6.5999999999999943</v>
      </c>
      <c r="E59">
        <f t="shared" si="1"/>
        <v>8.4291187739463536E-2</v>
      </c>
      <c r="F59">
        <f t="shared" si="2"/>
        <v>7.1050043305294882E-3</v>
      </c>
      <c r="I59">
        <f t="shared" si="3"/>
        <v>8.4291187739463536E-2</v>
      </c>
    </row>
    <row r="60" spans="1:9">
      <c r="A60" t="s">
        <v>75</v>
      </c>
      <c r="B60">
        <v>77.5</v>
      </c>
      <c r="C60">
        <v>71.400000000000006</v>
      </c>
      <c r="D60">
        <f t="shared" si="0"/>
        <v>6.0999999999999943</v>
      </c>
      <c r="E60">
        <f t="shared" si="1"/>
        <v>7.8709677419354765E-2</v>
      </c>
      <c r="F60">
        <f t="shared" si="2"/>
        <v>6.1952133194588853E-3</v>
      </c>
      <c r="I60">
        <f t="shared" si="3"/>
        <v>7.8709677419354765E-2</v>
      </c>
    </row>
    <row r="61" spans="1:9">
      <c r="A61" t="s">
        <v>76</v>
      </c>
      <c r="B61">
        <v>77.3</v>
      </c>
      <c r="C61">
        <v>72.400000000000006</v>
      </c>
      <c r="D61">
        <f t="shared" si="0"/>
        <v>4.8999999999999915</v>
      </c>
      <c r="E61">
        <f t="shared" si="1"/>
        <v>6.338939197930131E-2</v>
      </c>
      <c r="F61">
        <f t="shared" si="2"/>
        <v>4.0182150155055095E-3</v>
      </c>
      <c r="I61">
        <f t="shared" si="3"/>
        <v>6.338939197930131E-2</v>
      </c>
    </row>
    <row r="62" spans="1:9">
      <c r="A62" t="s">
        <v>77</v>
      </c>
      <c r="B62">
        <v>77</v>
      </c>
      <c r="C62">
        <v>68.8</v>
      </c>
      <c r="D62">
        <f t="shared" si="0"/>
        <v>8.2000000000000028</v>
      </c>
      <c r="E62">
        <f t="shared" si="1"/>
        <v>0.10649350649350653</v>
      </c>
      <c r="F62">
        <f t="shared" si="2"/>
        <v>1.1340866925282517E-2</v>
      </c>
      <c r="I62">
        <f t="shared" si="3"/>
        <v>0.10649350649350653</v>
      </c>
    </row>
    <row r="63" spans="1:9">
      <c r="A63" t="s">
        <v>79</v>
      </c>
      <c r="B63">
        <v>76.8</v>
      </c>
      <c r="C63">
        <v>71.7</v>
      </c>
      <c r="D63">
        <f t="shared" si="0"/>
        <v>5.0999999999999943</v>
      </c>
      <c r="E63">
        <f t="shared" si="1"/>
        <v>6.6406249999999931E-2</v>
      </c>
      <c r="F63">
        <f t="shared" si="2"/>
        <v>4.4097900390624905E-3</v>
      </c>
      <c r="I63">
        <f t="shared" si="3"/>
        <v>6.6406249999999931E-2</v>
      </c>
    </row>
    <row r="64" spans="1:9">
      <c r="A64" t="s">
        <v>78</v>
      </c>
      <c r="B64">
        <v>76.8</v>
      </c>
      <c r="C64">
        <v>74.2</v>
      </c>
      <c r="D64">
        <f t="shared" si="0"/>
        <v>2.5999999999999943</v>
      </c>
      <c r="E64">
        <f t="shared" si="1"/>
        <v>3.3854166666666595E-2</v>
      </c>
      <c r="F64">
        <f t="shared" si="2"/>
        <v>1.1461046006944395E-3</v>
      </c>
      <c r="I64">
        <f t="shared" si="3"/>
        <v>3.3854166666666595E-2</v>
      </c>
    </row>
    <row r="65" spans="1:9">
      <c r="A65" t="s">
        <v>80</v>
      </c>
      <c r="B65">
        <v>76.5</v>
      </c>
      <c r="C65">
        <v>72.099999999999994</v>
      </c>
      <c r="D65">
        <f t="shared" si="0"/>
        <v>4.4000000000000057</v>
      </c>
      <c r="E65">
        <f t="shared" si="1"/>
        <v>5.7516339869281119E-2</v>
      </c>
      <c r="F65">
        <f t="shared" si="2"/>
        <v>3.3081293519586566E-3</v>
      </c>
      <c r="I65">
        <f t="shared" si="3"/>
        <v>5.7516339869281119E-2</v>
      </c>
    </row>
    <row r="66" spans="1:9">
      <c r="A66" t="s">
        <v>81</v>
      </c>
      <c r="B66">
        <v>76.3</v>
      </c>
      <c r="C66">
        <v>73.900000000000006</v>
      </c>
      <c r="D66">
        <f t="shared" ref="D66:D129" si="4">B66-C66</f>
        <v>2.3999999999999915</v>
      </c>
      <c r="E66">
        <f t="shared" ref="E66:E129" si="5">D66/B66</f>
        <v>3.1454783748361623E-2</v>
      </c>
      <c r="F66">
        <f t="shared" ref="F66:F129" si="6">E66^2</f>
        <v>9.8940342065619437E-4</v>
      </c>
      <c r="I66">
        <f t="shared" ref="I66:I129" si="7">ABS(E66)</f>
        <v>3.1454783748361623E-2</v>
      </c>
    </row>
    <row r="67" spans="1:9">
      <c r="A67" t="s">
        <v>82</v>
      </c>
      <c r="B67">
        <v>76.099999999999994</v>
      </c>
      <c r="C67">
        <v>69.7</v>
      </c>
      <c r="D67">
        <f t="shared" si="4"/>
        <v>6.3999999999999915</v>
      </c>
      <c r="E67">
        <f t="shared" si="5"/>
        <v>8.4099868593955213E-2</v>
      </c>
      <c r="F67">
        <f t="shared" si="6"/>
        <v>7.0727878975205341E-3</v>
      </c>
      <c r="I67">
        <f t="shared" si="7"/>
        <v>8.4099868593955213E-2</v>
      </c>
    </row>
    <row r="68" spans="1:9">
      <c r="A68" t="s">
        <v>83</v>
      </c>
      <c r="B68">
        <v>76</v>
      </c>
      <c r="C68">
        <v>71.599999999999994</v>
      </c>
      <c r="D68">
        <f t="shared" si="4"/>
        <v>4.4000000000000057</v>
      </c>
      <c r="E68">
        <f t="shared" si="5"/>
        <v>5.7894736842105339E-2</v>
      </c>
      <c r="F68">
        <f t="shared" si="6"/>
        <v>3.3518005540166293E-3</v>
      </c>
      <c r="I68">
        <f t="shared" si="7"/>
        <v>5.7894736842105339E-2</v>
      </c>
    </row>
    <row r="69" spans="1:9">
      <c r="A69" t="s">
        <v>84</v>
      </c>
      <c r="B69">
        <v>75.900000000000006</v>
      </c>
      <c r="C69">
        <v>68.2</v>
      </c>
      <c r="D69">
        <f t="shared" si="4"/>
        <v>7.7000000000000028</v>
      </c>
      <c r="E69">
        <f t="shared" si="5"/>
        <v>0.10144927536231887</v>
      </c>
      <c r="F69">
        <f t="shared" si="6"/>
        <v>1.0291955471539599E-2</v>
      </c>
      <c r="I69">
        <f t="shared" si="7"/>
        <v>0.10144927536231887</v>
      </c>
    </row>
    <row r="70" spans="1:9">
      <c r="A70" t="s">
        <v>85</v>
      </c>
      <c r="B70">
        <v>75.7</v>
      </c>
      <c r="C70">
        <v>70.2</v>
      </c>
      <c r="D70">
        <f t="shared" si="4"/>
        <v>5.5</v>
      </c>
      <c r="E70">
        <f t="shared" si="5"/>
        <v>7.2655217965653898E-2</v>
      </c>
      <c r="F70">
        <f t="shared" si="6"/>
        <v>5.278780697636677E-3</v>
      </c>
      <c r="I70">
        <f t="shared" si="7"/>
        <v>7.2655217965653898E-2</v>
      </c>
    </row>
    <row r="71" spans="1:9">
      <c r="A71" t="s">
        <v>86</v>
      </c>
      <c r="B71">
        <v>75.400000000000006</v>
      </c>
      <c r="C71">
        <v>68.7</v>
      </c>
      <c r="D71">
        <f t="shared" si="4"/>
        <v>6.7000000000000028</v>
      </c>
      <c r="E71">
        <f t="shared" si="5"/>
        <v>8.8859416445623368E-2</v>
      </c>
      <c r="F71">
        <f t="shared" si="6"/>
        <v>7.8959958910567209E-3</v>
      </c>
      <c r="I71">
        <f t="shared" si="7"/>
        <v>8.8859416445623368E-2</v>
      </c>
    </row>
    <row r="72" spans="1:9">
      <c r="A72" t="s">
        <v>87</v>
      </c>
      <c r="B72">
        <v>75.400000000000006</v>
      </c>
      <c r="C72">
        <v>69.099999999999994</v>
      </c>
      <c r="D72">
        <f t="shared" si="4"/>
        <v>6.3000000000000114</v>
      </c>
      <c r="E72">
        <f t="shared" si="5"/>
        <v>8.3554376657825072E-2</v>
      </c>
      <c r="F72">
        <f t="shared" si="6"/>
        <v>6.9813338586777029E-3</v>
      </c>
      <c r="I72">
        <f t="shared" si="7"/>
        <v>8.3554376657825072E-2</v>
      </c>
    </row>
    <row r="73" spans="1:9">
      <c r="A73" t="s">
        <v>88</v>
      </c>
      <c r="B73">
        <v>75.400000000000006</v>
      </c>
      <c r="C73">
        <v>70.2</v>
      </c>
      <c r="D73">
        <f t="shared" si="4"/>
        <v>5.2000000000000028</v>
      </c>
      <c r="E73">
        <f t="shared" si="5"/>
        <v>6.8965517241379337E-2</v>
      </c>
      <c r="F73">
        <f t="shared" si="6"/>
        <v>4.7562425683709908E-3</v>
      </c>
      <c r="I73">
        <f t="shared" si="7"/>
        <v>6.8965517241379337E-2</v>
      </c>
    </row>
    <row r="74" spans="1:9">
      <c r="A74" t="s">
        <v>89</v>
      </c>
      <c r="B74">
        <v>75.400000000000006</v>
      </c>
      <c r="C74">
        <v>72.2</v>
      </c>
      <c r="D74">
        <f t="shared" si="4"/>
        <v>3.2000000000000028</v>
      </c>
      <c r="E74">
        <f t="shared" si="5"/>
        <v>4.24403183023873E-2</v>
      </c>
      <c r="F74">
        <f t="shared" si="6"/>
        <v>1.8011806176079506E-3</v>
      </c>
      <c r="I74">
        <f t="shared" si="7"/>
        <v>4.24403183023873E-2</v>
      </c>
    </row>
    <row r="75" spans="1:9">
      <c r="A75" t="s">
        <v>90</v>
      </c>
      <c r="B75">
        <v>75.2</v>
      </c>
      <c r="C75">
        <v>68.7</v>
      </c>
      <c r="D75">
        <f t="shared" si="4"/>
        <v>6.5</v>
      </c>
      <c r="E75">
        <f t="shared" si="5"/>
        <v>8.643617021276595E-2</v>
      </c>
      <c r="F75">
        <f t="shared" si="6"/>
        <v>7.4712115210502474E-3</v>
      </c>
      <c r="I75">
        <f t="shared" si="7"/>
        <v>8.643617021276595E-2</v>
      </c>
    </row>
    <row r="76" spans="1:9">
      <c r="A76" t="s">
        <v>91</v>
      </c>
      <c r="B76">
        <v>74.7</v>
      </c>
      <c r="C76">
        <v>70.2</v>
      </c>
      <c r="D76">
        <f t="shared" si="4"/>
        <v>4.5</v>
      </c>
      <c r="E76">
        <f t="shared" si="5"/>
        <v>6.0240963855421686E-2</v>
      </c>
      <c r="F76">
        <f t="shared" si="6"/>
        <v>3.628973726230222E-3</v>
      </c>
      <c r="I76">
        <f t="shared" si="7"/>
        <v>6.0240963855421686E-2</v>
      </c>
    </row>
    <row r="77" spans="1:9">
      <c r="A77" t="s">
        <v>92</v>
      </c>
      <c r="B77">
        <v>74.599999999999994</v>
      </c>
      <c r="C77">
        <v>67.2</v>
      </c>
      <c r="D77">
        <f t="shared" si="4"/>
        <v>7.3999999999999915</v>
      </c>
      <c r="E77">
        <f t="shared" si="5"/>
        <v>9.9195710455763975E-2</v>
      </c>
      <c r="F77">
        <f t="shared" si="6"/>
        <v>9.8397889728237629E-3</v>
      </c>
      <c r="I77">
        <f t="shared" si="7"/>
        <v>9.9195710455763975E-2</v>
      </c>
    </row>
    <row r="78" spans="1:9">
      <c r="A78" t="s">
        <v>93</v>
      </c>
      <c r="B78">
        <v>74.5</v>
      </c>
      <c r="C78">
        <v>70.7</v>
      </c>
      <c r="D78">
        <f t="shared" si="4"/>
        <v>3.7999999999999972</v>
      </c>
      <c r="E78">
        <f t="shared" si="5"/>
        <v>5.1006711409395937E-2</v>
      </c>
      <c r="F78">
        <f t="shared" si="6"/>
        <v>2.6016846088014016E-3</v>
      </c>
      <c r="I78">
        <f t="shared" si="7"/>
        <v>5.1006711409395937E-2</v>
      </c>
    </row>
    <row r="79" spans="1:9">
      <c r="A79" t="s">
        <v>94</v>
      </c>
      <c r="B79">
        <v>74.3</v>
      </c>
      <c r="C79">
        <v>62.8</v>
      </c>
      <c r="D79">
        <f t="shared" si="4"/>
        <v>11.5</v>
      </c>
      <c r="E79">
        <f t="shared" si="5"/>
        <v>0.15477792732166892</v>
      </c>
      <c r="F79">
        <f t="shared" si="6"/>
        <v>2.3956206785991828E-2</v>
      </c>
      <c r="I79">
        <f t="shared" si="7"/>
        <v>0.15477792732166892</v>
      </c>
    </row>
    <row r="80" spans="1:9">
      <c r="A80" t="s">
        <v>95</v>
      </c>
      <c r="B80">
        <v>73.7</v>
      </c>
      <c r="C80">
        <v>68.099999999999994</v>
      </c>
      <c r="D80">
        <f t="shared" si="4"/>
        <v>5.6000000000000085</v>
      </c>
      <c r="E80">
        <f t="shared" si="5"/>
        <v>7.5983717774762663E-2</v>
      </c>
      <c r="F80">
        <f t="shared" si="6"/>
        <v>5.7735253668747839E-3</v>
      </c>
      <c r="I80">
        <f t="shared" si="7"/>
        <v>7.5983717774762663E-2</v>
      </c>
    </row>
    <row r="81" spans="1:9">
      <c r="A81" t="s">
        <v>96</v>
      </c>
      <c r="B81">
        <v>73.599999999999994</v>
      </c>
      <c r="C81">
        <v>66.900000000000006</v>
      </c>
      <c r="D81">
        <f t="shared" si="4"/>
        <v>6.6999999999999886</v>
      </c>
      <c r="E81">
        <f t="shared" si="5"/>
        <v>9.1032608695652023E-2</v>
      </c>
      <c r="F81">
        <f t="shared" si="6"/>
        <v>8.2869358459357004E-3</v>
      </c>
      <c r="I81">
        <f t="shared" si="7"/>
        <v>9.1032608695652023E-2</v>
      </c>
    </row>
    <row r="82" spans="1:9">
      <c r="A82" t="s">
        <v>97</v>
      </c>
      <c r="B82">
        <v>72.8</v>
      </c>
      <c r="C82">
        <v>65.599999999999994</v>
      </c>
      <c r="D82">
        <f t="shared" si="4"/>
        <v>7.2000000000000028</v>
      </c>
      <c r="E82">
        <f t="shared" si="5"/>
        <v>9.8901098901098938E-2</v>
      </c>
      <c r="F82">
        <f t="shared" si="6"/>
        <v>9.781427363844953E-3</v>
      </c>
      <c r="I82">
        <f t="shared" si="7"/>
        <v>9.8901098901098938E-2</v>
      </c>
    </row>
    <row r="83" spans="1:9">
      <c r="A83" t="s">
        <v>98</v>
      </c>
      <c r="B83">
        <v>72.400000000000006</v>
      </c>
      <c r="C83">
        <v>67.3</v>
      </c>
      <c r="D83">
        <f t="shared" si="4"/>
        <v>5.1000000000000085</v>
      </c>
      <c r="E83">
        <f t="shared" si="5"/>
        <v>7.0441988950276355E-2</v>
      </c>
      <c r="F83">
        <f t="shared" si="6"/>
        <v>4.9620738072708561E-3</v>
      </c>
      <c r="I83">
        <f t="shared" si="7"/>
        <v>7.0441988950276355E-2</v>
      </c>
    </row>
    <row r="84" spans="1:9">
      <c r="A84" t="s">
        <v>99</v>
      </c>
      <c r="B84">
        <v>72.400000000000006</v>
      </c>
      <c r="C84">
        <v>67.900000000000006</v>
      </c>
      <c r="D84">
        <f t="shared" si="4"/>
        <v>4.5</v>
      </c>
      <c r="E84">
        <f t="shared" si="5"/>
        <v>6.2154696132596679E-2</v>
      </c>
      <c r="F84">
        <f t="shared" si="6"/>
        <v>3.8632062513354287E-3</v>
      </c>
      <c r="I84">
        <f t="shared" si="7"/>
        <v>6.2154696132596679E-2</v>
      </c>
    </row>
    <row r="85" spans="1:9">
      <c r="A85" t="s">
        <v>100</v>
      </c>
      <c r="B85">
        <v>72.3</v>
      </c>
      <c r="C85">
        <v>69.8</v>
      </c>
      <c r="D85">
        <f t="shared" si="4"/>
        <v>2.5</v>
      </c>
      <c r="E85">
        <f t="shared" si="5"/>
        <v>3.4578146611341634E-2</v>
      </c>
      <c r="F85">
        <f t="shared" si="6"/>
        <v>1.1956482230754369E-3</v>
      </c>
      <c r="I85">
        <f t="shared" si="7"/>
        <v>3.4578146611341634E-2</v>
      </c>
    </row>
    <row r="86" spans="1:9">
      <c r="A86" t="s">
        <v>102</v>
      </c>
      <c r="B86">
        <v>72.2</v>
      </c>
      <c r="C86">
        <v>65.8</v>
      </c>
      <c r="D86">
        <f t="shared" si="4"/>
        <v>6.4000000000000057</v>
      </c>
      <c r="E86">
        <f t="shared" si="5"/>
        <v>8.8642659279778463E-2</v>
      </c>
      <c r="F86">
        <f t="shared" si="6"/>
        <v>7.857521044190895E-3</v>
      </c>
      <c r="I86">
        <f t="shared" si="7"/>
        <v>8.8642659279778463E-2</v>
      </c>
    </row>
    <row r="87" spans="1:9">
      <c r="A87" t="s">
        <v>101</v>
      </c>
      <c r="B87">
        <v>72.2</v>
      </c>
      <c r="C87">
        <v>67.8</v>
      </c>
      <c r="D87">
        <f t="shared" si="4"/>
        <v>4.4000000000000057</v>
      </c>
      <c r="E87">
        <f t="shared" si="5"/>
        <v>6.0941828254847723E-2</v>
      </c>
      <c r="F87">
        <f t="shared" si="6"/>
        <v>3.7139064310433563E-3</v>
      </c>
      <c r="I87">
        <f t="shared" si="7"/>
        <v>6.0941828254847723E-2</v>
      </c>
    </row>
    <row r="88" spans="1:9">
      <c r="A88" t="s">
        <v>103</v>
      </c>
      <c r="B88">
        <v>72</v>
      </c>
      <c r="C88">
        <v>64.2</v>
      </c>
      <c r="D88">
        <f t="shared" si="4"/>
        <v>7.7999999999999972</v>
      </c>
      <c r="E88">
        <f t="shared" si="5"/>
        <v>0.1083333333333333</v>
      </c>
      <c r="F88">
        <f t="shared" si="6"/>
        <v>1.1736111111111103E-2</v>
      </c>
      <c r="I88">
        <f t="shared" si="7"/>
        <v>0.1083333333333333</v>
      </c>
    </row>
    <row r="89" spans="1:9">
      <c r="A89" t="s">
        <v>104</v>
      </c>
      <c r="B89">
        <v>72</v>
      </c>
      <c r="C89">
        <v>67</v>
      </c>
      <c r="D89">
        <f t="shared" si="4"/>
        <v>5</v>
      </c>
      <c r="E89">
        <f t="shared" si="5"/>
        <v>6.9444444444444448E-2</v>
      </c>
      <c r="F89">
        <f t="shared" si="6"/>
        <v>4.8225308641975315E-3</v>
      </c>
      <c r="I89">
        <f t="shared" si="7"/>
        <v>6.9444444444444448E-2</v>
      </c>
    </row>
    <row r="90" spans="1:9">
      <c r="A90" t="s">
        <v>105</v>
      </c>
      <c r="B90">
        <v>71.2</v>
      </c>
      <c r="C90">
        <v>63.6</v>
      </c>
      <c r="D90">
        <f t="shared" si="4"/>
        <v>7.6000000000000014</v>
      </c>
      <c r="E90">
        <f t="shared" si="5"/>
        <v>0.10674157303370788</v>
      </c>
      <c r="F90">
        <f t="shared" si="6"/>
        <v>1.1393763413710392E-2</v>
      </c>
      <c r="I90">
        <f t="shared" si="7"/>
        <v>0.10674157303370788</v>
      </c>
    </row>
    <row r="91" spans="1:9">
      <c r="A91" t="s">
        <v>106</v>
      </c>
      <c r="B91">
        <v>71.2</v>
      </c>
      <c r="C91">
        <v>64.5</v>
      </c>
      <c r="D91">
        <f t="shared" si="4"/>
        <v>6.7000000000000028</v>
      </c>
      <c r="E91">
        <f t="shared" si="5"/>
        <v>9.4101123595505654E-2</v>
      </c>
      <c r="F91">
        <f t="shared" si="6"/>
        <v>8.8550214619366307E-3</v>
      </c>
      <c r="I91">
        <f t="shared" si="7"/>
        <v>9.4101123595505654E-2</v>
      </c>
    </row>
    <row r="92" spans="1:9">
      <c r="A92" t="s">
        <v>107</v>
      </c>
      <c r="B92">
        <v>71.099999999999994</v>
      </c>
      <c r="C92">
        <v>65.2</v>
      </c>
      <c r="D92">
        <f t="shared" si="4"/>
        <v>5.8999999999999915</v>
      </c>
      <c r="E92">
        <f t="shared" si="5"/>
        <v>8.2981715893108182E-2</v>
      </c>
      <c r="F92">
        <f t="shared" si="6"/>
        <v>6.8859651725645234E-3</v>
      </c>
      <c r="I92">
        <f t="shared" si="7"/>
        <v>8.2981715893108182E-2</v>
      </c>
    </row>
    <row r="93" spans="1:9">
      <c r="A93" t="s">
        <v>108</v>
      </c>
      <c r="B93">
        <v>70.900000000000006</v>
      </c>
      <c r="C93">
        <v>63.1</v>
      </c>
      <c r="D93">
        <f t="shared" si="4"/>
        <v>7.8000000000000043</v>
      </c>
      <c r="E93">
        <f t="shared" si="5"/>
        <v>0.11001410437235548</v>
      </c>
      <c r="F93">
        <f t="shared" si="6"/>
        <v>1.2103103160851525E-2</v>
      </c>
      <c r="I93">
        <f t="shared" si="7"/>
        <v>0.11001410437235548</v>
      </c>
    </row>
    <row r="94" spans="1:9">
      <c r="A94" t="s">
        <v>109</v>
      </c>
      <c r="B94">
        <v>70.8</v>
      </c>
      <c r="C94">
        <v>62.8</v>
      </c>
      <c r="D94">
        <f t="shared" si="4"/>
        <v>8</v>
      </c>
      <c r="E94">
        <f t="shared" si="5"/>
        <v>0.11299435028248588</v>
      </c>
      <c r="F94">
        <f t="shared" si="6"/>
        <v>1.2767723195761116E-2</v>
      </c>
      <c r="I94">
        <f t="shared" si="7"/>
        <v>0.11299435028248588</v>
      </c>
    </row>
    <row r="95" spans="1:9">
      <c r="A95" t="s">
        <v>110</v>
      </c>
      <c r="B95">
        <v>70.7</v>
      </c>
      <c r="C95">
        <v>62.4</v>
      </c>
      <c r="D95">
        <f t="shared" si="4"/>
        <v>8.3000000000000043</v>
      </c>
      <c r="E95">
        <f t="shared" si="5"/>
        <v>0.11739745403111745</v>
      </c>
      <c r="F95">
        <f t="shared" si="6"/>
        <v>1.3782162212988336E-2</v>
      </c>
      <c r="I95">
        <f t="shared" si="7"/>
        <v>0.11739745403111745</v>
      </c>
    </row>
    <row r="96" spans="1:9">
      <c r="A96" t="s">
        <v>111</v>
      </c>
      <c r="B96">
        <v>70.3</v>
      </c>
      <c r="C96">
        <v>62.7</v>
      </c>
      <c r="D96">
        <f t="shared" si="4"/>
        <v>7.5999999999999943</v>
      </c>
      <c r="E96">
        <f t="shared" si="5"/>
        <v>0.10810810810810803</v>
      </c>
      <c r="F96">
        <f t="shared" si="6"/>
        <v>1.1687363038714373E-2</v>
      </c>
      <c r="I96">
        <f t="shared" si="7"/>
        <v>0.10810810810810803</v>
      </c>
    </row>
    <row r="97" spans="1:9">
      <c r="A97" t="s">
        <v>112</v>
      </c>
      <c r="B97">
        <v>70.099999999999994</v>
      </c>
      <c r="C97">
        <v>64</v>
      </c>
      <c r="D97">
        <f t="shared" si="4"/>
        <v>6.0999999999999943</v>
      </c>
      <c r="E97">
        <f t="shared" si="5"/>
        <v>8.7018544935805922E-2</v>
      </c>
      <c r="F97">
        <f t="shared" si="6"/>
        <v>7.5722271627448748E-3</v>
      </c>
      <c r="I97">
        <f t="shared" si="7"/>
        <v>8.7018544935805922E-2</v>
      </c>
    </row>
    <row r="98" spans="1:9">
      <c r="A98" t="s">
        <v>113</v>
      </c>
      <c r="B98">
        <v>70.099999999999994</v>
      </c>
      <c r="C98">
        <v>64.7</v>
      </c>
      <c r="D98">
        <f t="shared" si="4"/>
        <v>5.3999999999999915</v>
      </c>
      <c r="E98">
        <f t="shared" si="5"/>
        <v>7.7032810271041252E-2</v>
      </c>
      <c r="F98">
        <f t="shared" si="6"/>
        <v>5.9340538582542384E-3</v>
      </c>
      <c r="I98">
        <f t="shared" si="7"/>
        <v>7.7032810271041252E-2</v>
      </c>
    </row>
    <row r="99" spans="1:9">
      <c r="A99" t="s">
        <v>114</v>
      </c>
      <c r="B99">
        <v>69.400000000000006</v>
      </c>
      <c r="C99">
        <v>62.7</v>
      </c>
      <c r="D99">
        <f t="shared" si="4"/>
        <v>6.7000000000000028</v>
      </c>
      <c r="E99">
        <f t="shared" si="5"/>
        <v>9.6541786743515878E-2</v>
      </c>
      <c r="F99">
        <f t="shared" si="6"/>
        <v>9.3203165876304984E-3</v>
      </c>
      <c r="I99">
        <f t="shared" si="7"/>
        <v>9.6541786743515878E-2</v>
      </c>
    </row>
    <row r="100" spans="1:9">
      <c r="A100" t="s">
        <v>115</v>
      </c>
      <c r="B100">
        <v>69.3</v>
      </c>
      <c r="C100">
        <v>65.400000000000006</v>
      </c>
      <c r="D100">
        <f t="shared" si="4"/>
        <v>3.8999999999999915</v>
      </c>
      <c r="E100">
        <f t="shared" si="5"/>
        <v>5.6277056277056155E-2</v>
      </c>
      <c r="F100">
        <f t="shared" si="6"/>
        <v>3.1671070632109458E-3</v>
      </c>
      <c r="I100">
        <f t="shared" si="7"/>
        <v>5.6277056277056155E-2</v>
      </c>
    </row>
    <row r="101" spans="1:9">
      <c r="A101" t="s">
        <v>116</v>
      </c>
      <c r="B101">
        <v>68.8</v>
      </c>
      <c r="C101">
        <v>60</v>
      </c>
      <c r="D101">
        <f t="shared" si="4"/>
        <v>8.7999999999999972</v>
      </c>
      <c r="E101">
        <f t="shared" si="5"/>
        <v>0.12790697674418602</v>
      </c>
      <c r="F101">
        <f t="shared" si="6"/>
        <v>1.6360194699837745E-2</v>
      </c>
      <c r="I101">
        <f t="shared" si="7"/>
        <v>0.12790697674418602</v>
      </c>
    </row>
    <row r="102" spans="1:9">
      <c r="A102" t="s">
        <v>117</v>
      </c>
      <c r="B102">
        <v>68.7</v>
      </c>
      <c r="C102">
        <v>63.6</v>
      </c>
      <c r="D102">
        <f t="shared" si="4"/>
        <v>5.1000000000000014</v>
      </c>
      <c r="E102">
        <f t="shared" si="5"/>
        <v>7.4235807860262029E-2</v>
      </c>
      <c r="F102">
        <f t="shared" si="6"/>
        <v>5.5109551686657416E-3</v>
      </c>
      <c r="I102">
        <f t="shared" si="7"/>
        <v>7.4235807860262029E-2</v>
      </c>
    </row>
    <row r="103" spans="1:9">
      <c r="A103" t="s">
        <v>118</v>
      </c>
      <c r="B103">
        <v>68.400000000000006</v>
      </c>
      <c r="C103">
        <v>62.8</v>
      </c>
      <c r="D103">
        <f t="shared" si="4"/>
        <v>5.6000000000000085</v>
      </c>
      <c r="E103">
        <f t="shared" si="5"/>
        <v>8.1871345029239886E-2</v>
      </c>
      <c r="F103">
        <f t="shared" si="6"/>
        <v>6.7029171368968429E-3</v>
      </c>
      <c r="I103">
        <f t="shared" si="7"/>
        <v>8.1871345029239886E-2</v>
      </c>
    </row>
    <row r="104" spans="1:9">
      <c r="A104" t="s">
        <v>119</v>
      </c>
      <c r="B104">
        <v>68.3</v>
      </c>
      <c r="C104">
        <v>58.4</v>
      </c>
      <c r="D104">
        <f t="shared" si="4"/>
        <v>9.8999999999999986</v>
      </c>
      <c r="E104">
        <f t="shared" si="5"/>
        <v>0.14494875549048314</v>
      </c>
      <c r="F104">
        <f t="shared" si="6"/>
        <v>2.1010141718239866E-2</v>
      </c>
      <c r="I104">
        <f t="shared" si="7"/>
        <v>0.14494875549048314</v>
      </c>
    </row>
    <row r="105" spans="1:9">
      <c r="A105" t="s">
        <v>120</v>
      </c>
      <c r="B105">
        <v>68.2</v>
      </c>
      <c r="C105">
        <v>62.8</v>
      </c>
      <c r="D105">
        <f t="shared" si="4"/>
        <v>5.4000000000000057</v>
      </c>
      <c r="E105">
        <f t="shared" si="5"/>
        <v>7.9178885630498616E-2</v>
      </c>
      <c r="F105">
        <f t="shared" si="6"/>
        <v>6.2692959296875806E-3</v>
      </c>
      <c r="I105">
        <f t="shared" si="7"/>
        <v>7.9178885630498616E-2</v>
      </c>
    </row>
    <row r="106" spans="1:9">
      <c r="A106" t="s">
        <v>121</v>
      </c>
      <c r="B106">
        <v>67.900000000000006</v>
      </c>
      <c r="C106">
        <v>60.5</v>
      </c>
      <c r="D106">
        <f t="shared" si="4"/>
        <v>7.4000000000000057</v>
      </c>
      <c r="E106">
        <f t="shared" si="5"/>
        <v>0.10898379970544926</v>
      </c>
      <c r="F106">
        <f t="shared" si="6"/>
        <v>1.1877468598237483E-2</v>
      </c>
      <c r="I106">
        <f t="shared" si="7"/>
        <v>0.10898379970544926</v>
      </c>
    </row>
    <row r="107" spans="1:9">
      <c r="A107" t="s">
        <v>122</v>
      </c>
      <c r="B107">
        <v>67.8</v>
      </c>
      <c r="C107">
        <v>65</v>
      </c>
      <c r="D107">
        <f t="shared" si="4"/>
        <v>2.7999999999999972</v>
      </c>
      <c r="E107">
        <f t="shared" si="5"/>
        <v>4.1297935103244796E-2</v>
      </c>
      <c r="F107">
        <f t="shared" si="6"/>
        <v>1.7055194437918188E-3</v>
      </c>
      <c r="I107">
        <f t="shared" si="7"/>
        <v>4.1297935103244796E-2</v>
      </c>
    </row>
    <row r="108" spans="1:9">
      <c r="A108" t="s">
        <v>123</v>
      </c>
      <c r="B108">
        <v>67.400000000000006</v>
      </c>
      <c r="C108">
        <v>59.5</v>
      </c>
      <c r="D108">
        <f t="shared" si="4"/>
        <v>7.9000000000000057</v>
      </c>
      <c r="E108">
        <f t="shared" si="5"/>
        <v>0.11721068249258168</v>
      </c>
      <c r="F108">
        <f t="shared" si="6"/>
        <v>1.3738344090376794E-2</v>
      </c>
      <c r="I108">
        <f t="shared" si="7"/>
        <v>0.11721068249258168</v>
      </c>
    </row>
    <row r="109" spans="1:9">
      <c r="A109" t="s">
        <v>124</v>
      </c>
      <c r="B109">
        <v>67.2</v>
      </c>
      <c r="C109">
        <v>62.1</v>
      </c>
      <c r="D109">
        <f t="shared" si="4"/>
        <v>5.1000000000000014</v>
      </c>
      <c r="E109">
        <f t="shared" si="5"/>
        <v>7.5892857142857165E-2</v>
      </c>
      <c r="F109">
        <f t="shared" si="6"/>
        <v>5.759725765306126E-3</v>
      </c>
      <c r="I109">
        <f t="shared" si="7"/>
        <v>7.5892857142857165E-2</v>
      </c>
    </row>
    <row r="110" spans="1:9">
      <c r="A110" t="s">
        <v>125</v>
      </c>
      <c r="B110">
        <v>67</v>
      </c>
      <c r="C110">
        <v>58.7</v>
      </c>
      <c r="D110">
        <f t="shared" si="4"/>
        <v>8.2999999999999972</v>
      </c>
      <c r="E110">
        <f t="shared" si="5"/>
        <v>0.12388059701492533</v>
      </c>
      <c r="F110">
        <f t="shared" si="6"/>
        <v>1.5346402316774328E-2</v>
      </c>
      <c r="I110">
        <f t="shared" si="7"/>
        <v>0.12388059701492533</v>
      </c>
    </row>
    <row r="111" spans="1:9">
      <c r="A111" t="s">
        <v>127</v>
      </c>
      <c r="B111">
        <v>66.900000000000006</v>
      </c>
      <c r="C111">
        <v>61.6</v>
      </c>
      <c r="D111">
        <f t="shared" si="4"/>
        <v>5.3000000000000043</v>
      </c>
      <c r="E111">
        <f t="shared" si="5"/>
        <v>7.9222720478325917E-2</v>
      </c>
      <c r="F111">
        <f t="shared" si="6"/>
        <v>6.2762394399869604E-3</v>
      </c>
      <c r="I111">
        <f t="shared" si="7"/>
        <v>7.9222720478325917E-2</v>
      </c>
    </row>
    <row r="112" spans="1:9">
      <c r="A112" t="s">
        <v>126</v>
      </c>
      <c r="B112">
        <v>66.900000000000006</v>
      </c>
      <c r="C112">
        <v>62.2</v>
      </c>
      <c r="D112">
        <f t="shared" si="4"/>
        <v>4.7000000000000028</v>
      </c>
      <c r="E112">
        <f t="shared" si="5"/>
        <v>7.0254110612855039E-2</v>
      </c>
      <c r="F112">
        <f t="shared" si="6"/>
        <v>4.9356400580032713E-3</v>
      </c>
      <c r="I112">
        <f t="shared" si="7"/>
        <v>7.0254110612855039E-2</v>
      </c>
    </row>
    <row r="113" spans="1:9">
      <c r="A113" t="s">
        <v>128</v>
      </c>
      <c r="B113">
        <v>66.8</v>
      </c>
      <c r="C113">
        <v>61.8</v>
      </c>
      <c r="D113">
        <f t="shared" si="4"/>
        <v>5</v>
      </c>
      <c r="E113">
        <f t="shared" si="5"/>
        <v>7.4850299401197612E-2</v>
      </c>
      <c r="F113">
        <f t="shared" si="6"/>
        <v>5.6025673204489236E-3</v>
      </c>
      <c r="I113">
        <f t="shared" si="7"/>
        <v>7.4850299401197612E-2</v>
      </c>
    </row>
    <row r="114" spans="1:9">
      <c r="A114" t="s">
        <v>129</v>
      </c>
      <c r="B114">
        <v>66.7</v>
      </c>
      <c r="C114">
        <v>58.6</v>
      </c>
      <c r="D114">
        <f t="shared" si="4"/>
        <v>8.1000000000000014</v>
      </c>
      <c r="E114">
        <f t="shared" si="5"/>
        <v>0.1214392803598201</v>
      </c>
      <c r="F114">
        <f t="shared" si="6"/>
        <v>1.4747498814310988E-2</v>
      </c>
      <c r="I114">
        <f t="shared" si="7"/>
        <v>0.1214392803598201</v>
      </c>
    </row>
    <row r="115" spans="1:9">
      <c r="A115" t="s">
        <v>130</v>
      </c>
      <c r="B115">
        <v>66.7</v>
      </c>
      <c r="C115">
        <v>62.4</v>
      </c>
      <c r="D115">
        <f t="shared" si="4"/>
        <v>4.3000000000000043</v>
      </c>
      <c r="E115">
        <f t="shared" si="5"/>
        <v>6.4467766116941591E-2</v>
      </c>
      <c r="F115">
        <f t="shared" si="6"/>
        <v>4.1560928681086823E-3</v>
      </c>
      <c r="I115">
        <f t="shared" si="7"/>
        <v>6.4467766116941591E-2</v>
      </c>
    </row>
    <row r="116" spans="1:9">
      <c r="A116" t="s">
        <v>131</v>
      </c>
      <c r="B116">
        <v>66.599999999999994</v>
      </c>
      <c r="C116">
        <v>58.5</v>
      </c>
      <c r="D116">
        <f t="shared" si="4"/>
        <v>8.0999999999999943</v>
      </c>
      <c r="E116">
        <f t="shared" si="5"/>
        <v>0.12162162162162155</v>
      </c>
      <c r="F116">
        <f t="shared" si="6"/>
        <v>1.4791818845872882E-2</v>
      </c>
      <c r="I116">
        <f t="shared" si="7"/>
        <v>0.12162162162162155</v>
      </c>
    </row>
    <row r="117" spans="1:9">
      <c r="A117" t="s">
        <v>132</v>
      </c>
      <c r="B117">
        <v>66.3</v>
      </c>
      <c r="C117">
        <v>61.4</v>
      </c>
      <c r="D117">
        <f t="shared" si="4"/>
        <v>4.8999999999999986</v>
      </c>
      <c r="E117">
        <f t="shared" si="5"/>
        <v>7.3906485671191541E-2</v>
      </c>
      <c r="F117">
        <f t="shared" si="6"/>
        <v>5.4621686242660407E-3</v>
      </c>
      <c r="I117">
        <f t="shared" si="7"/>
        <v>7.3906485671191541E-2</v>
      </c>
    </row>
    <row r="118" spans="1:9">
      <c r="A118" t="s">
        <v>133</v>
      </c>
      <c r="B118">
        <v>66.2</v>
      </c>
      <c r="C118">
        <v>58.9</v>
      </c>
      <c r="D118">
        <f t="shared" si="4"/>
        <v>7.3000000000000043</v>
      </c>
      <c r="E118">
        <f t="shared" si="5"/>
        <v>0.11027190332326289</v>
      </c>
      <c r="F118">
        <f t="shared" si="6"/>
        <v>1.2159892662535038E-2</v>
      </c>
      <c r="I118">
        <f t="shared" si="7"/>
        <v>0.11027190332326289</v>
      </c>
    </row>
    <row r="119" spans="1:9">
      <c r="A119" t="s">
        <v>134</v>
      </c>
      <c r="B119">
        <v>66.099999999999994</v>
      </c>
      <c r="C119">
        <v>62.2</v>
      </c>
      <c r="D119">
        <f t="shared" si="4"/>
        <v>3.8999999999999915</v>
      </c>
      <c r="E119">
        <f t="shared" si="5"/>
        <v>5.900151285930396E-2</v>
      </c>
      <c r="F119">
        <f t="shared" si="6"/>
        <v>3.4811785196866107E-3</v>
      </c>
      <c r="I119">
        <f t="shared" si="7"/>
        <v>5.900151285930396E-2</v>
      </c>
    </row>
    <row r="120" spans="1:9">
      <c r="A120" t="s">
        <v>135</v>
      </c>
      <c r="B120">
        <v>65.7</v>
      </c>
      <c r="C120">
        <v>58.7</v>
      </c>
      <c r="D120">
        <f t="shared" si="4"/>
        <v>7</v>
      </c>
      <c r="E120">
        <f t="shared" si="5"/>
        <v>0.106544901065449</v>
      </c>
      <c r="F120">
        <f t="shared" si="6"/>
        <v>1.1351815943046316E-2</v>
      </c>
      <c r="I120">
        <f t="shared" si="7"/>
        <v>0.106544901065449</v>
      </c>
    </row>
    <row r="121" spans="1:9">
      <c r="A121" t="s">
        <v>136</v>
      </c>
      <c r="B121">
        <v>65.599999999999994</v>
      </c>
      <c r="C121">
        <v>59.6</v>
      </c>
      <c r="D121">
        <f t="shared" si="4"/>
        <v>5.9999999999999929</v>
      </c>
      <c r="E121">
        <f t="shared" si="5"/>
        <v>9.1463414634146242E-2</v>
      </c>
      <c r="F121">
        <f t="shared" si="6"/>
        <v>8.3655562165377562E-3</v>
      </c>
      <c r="I121">
        <f t="shared" si="7"/>
        <v>9.1463414634146242E-2</v>
      </c>
    </row>
    <row r="122" spans="1:9">
      <c r="A122" t="s">
        <v>137</v>
      </c>
      <c r="B122">
        <v>65.5</v>
      </c>
      <c r="C122">
        <v>57.9</v>
      </c>
      <c r="D122">
        <f t="shared" si="4"/>
        <v>7.6000000000000014</v>
      </c>
      <c r="E122">
        <f t="shared" si="5"/>
        <v>0.11603053435114506</v>
      </c>
      <c r="F122">
        <f t="shared" si="6"/>
        <v>1.3463084901812254E-2</v>
      </c>
      <c r="I122">
        <f t="shared" si="7"/>
        <v>0.11603053435114506</v>
      </c>
    </row>
    <row r="123" spans="1:9">
      <c r="A123" t="s">
        <v>138</v>
      </c>
      <c r="B123">
        <v>65</v>
      </c>
      <c r="C123">
        <v>55.7</v>
      </c>
      <c r="D123">
        <f t="shared" si="4"/>
        <v>9.2999999999999972</v>
      </c>
      <c r="E123">
        <f t="shared" si="5"/>
        <v>0.14307692307692305</v>
      </c>
      <c r="F123">
        <f t="shared" si="6"/>
        <v>2.0471005917159755E-2</v>
      </c>
      <c r="I123">
        <f t="shared" si="7"/>
        <v>0.14307692307692305</v>
      </c>
    </row>
    <row r="124" spans="1:9">
      <c r="A124" t="s">
        <v>139</v>
      </c>
      <c r="B124">
        <v>64.900000000000006</v>
      </c>
      <c r="C124">
        <v>56.4</v>
      </c>
      <c r="D124">
        <f t="shared" si="4"/>
        <v>8.5000000000000071</v>
      </c>
      <c r="E124">
        <f t="shared" si="5"/>
        <v>0.13097072419106326</v>
      </c>
      <c r="F124">
        <f t="shared" si="6"/>
        <v>1.7153330595131563E-2</v>
      </c>
      <c r="I124">
        <f t="shared" si="7"/>
        <v>0.13097072419106326</v>
      </c>
    </row>
    <row r="125" spans="1:9">
      <c r="A125" t="s">
        <v>141</v>
      </c>
      <c r="B125">
        <v>64.599999999999994</v>
      </c>
      <c r="C125">
        <v>57.6</v>
      </c>
      <c r="D125">
        <f t="shared" si="4"/>
        <v>6.9999999999999929</v>
      </c>
      <c r="E125">
        <f t="shared" si="5"/>
        <v>0.10835913312693489</v>
      </c>
      <c r="F125">
        <f t="shared" si="6"/>
        <v>1.1741701732020798E-2</v>
      </c>
      <c r="I125">
        <f t="shared" si="7"/>
        <v>0.10835913312693489</v>
      </c>
    </row>
    <row r="126" spans="1:9">
      <c r="A126" t="s">
        <v>140</v>
      </c>
      <c r="B126">
        <v>64.599999999999994</v>
      </c>
      <c r="C126">
        <v>65.8</v>
      </c>
      <c r="D126">
        <f t="shared" si="4"/>
        <v>-1.2000000000000028</v>
      </c>
      <c r="E126">
        <f t="shared" si="5"/>
        <v>-1.8575851393188899E-2</v>
      </c>
      <c r="F126">
        <f t="shared" si="6"/>
        <v>3.4506225498183798E-4</v>
      </c>
      <c r="I126">
        <f t="shared" si="7"/>
        <v>1.8575851393188899E-2</v>
      </c>
    </row>
    <row r="127" spans="1:9">
      <c r="A127" t="s">
        <v>142</v>
      </c>
      <c r="B127">
        <v>64.5</v>
      </c>
      <c r="C127">
        <v>55.5</v>
      </c>
      <c r="D127">
        <f t="shared" si="4"/>
        <v>9</v>
      </c>
      <c r="E127">
        <f t="shared" si="5"/>
        <v>0.13953488372093023</v>
      </c>
      <c r="F127">
        <f t="shared" si="6"/>
        <v>1.9469983775013522E-2</v>
      </c>
      <c r="I127">
        <f t="shared" si="7"/>
        <v>0.13953488372093023</v>
      </c>
    </row>
    <row r="128" spans="1:9">
      <c r="A128" t="s">
        <v>144</v>
      </c>
      <c r="B128">
        <v>64.5</v>
      </c>
      <c r="C128">
        <v>57.6</v>
      </c>
      <c r="D128">
        <f t="shared" si="4"/>
        <v>6.8999999999999986</v>
      </c>
      <c r="E128">
        <f t="shared" si="5"/>
        <v>0.1069767441860465</v>
      </c>
      <c r="F128">
        <f t="shared" si="6"/>
        <v>1.1444023796646833E-2</v>
      </c>
      <c r="I128">
        <f t="shared" si="7"/>
        <v>0.1069767441860465</v>
      </c>
    </row>
    <row r="129" spans="1:9">
      <c r="A129" t="s">
        <v>143</v>
      </c>
      <c r="B129">
        <v>64.5</v>
      </c>
      <c r="C129">
        <v>58.9</v>
      </c>
      <c r="D129">
        <f t="shared" si="4"/>
        <v>5.6000000000000014</v>
      </c>
      <c r="E129">
        <f t="shared" si="5"/>
        <v>8.6821705426356616E-2</v>
      </c>
      <c r="F129">
        <f t="shared" si="6"/>
        <v>7.5380085331410414E-3</v>
      </c>
      <c r="I129">
        <f t="shared" si="7"/>
        <v>8.6821705426356616E-2</v>
      </c>
    </row>
    <row r="130" spans="1:9">
      <c r="A130" t="s">
        <v>145</v>
      </c>
      <c r="B130">
        <v>64.3</v>
      </c>
      <c r="C130">
        <v>59.4</v>
      </c>
      <c r="D130">
        <f t="shared" ref="D130:D193" si="8">B130-C130</f>
        <v>4.8999999999999986</v>
      </c>
      <c r="E130">
        <f t="shared" ref="E130:E193" si="9">D130/B130</f>
        <v>7.6205287713841344E-2</v>
      </c>
      <c r="F130">
        <f t="shared" ref="F130:F193" si="10">E130^2</f>
        <v>5.8072458755493387E-3</v>
      </c>
      <c r="I130">
        <f t="shared" ref="I130:I193" si="11">ABS(E130)</f>
        <v>7.6205287713841344E-2</v>
      </c>
    </row>
    <row r="131" spans="1:9">
      <c r="A131" t="s">
        <v>146</v>
      </c>
      <c r="B131">
        <v>64.2</v>
      </c>
      <c r="C131">
        <v>56.7</v>
      </c>
      <c r="D131">
        <f t="shared" si="8"/>
        <v>7.5</v>
      </c>
      <c r="E131">
        <f t="shared" si="9"/>
        <v>0.11682242990654206</v>
      </c>
      <c r="F131">
        <f t="shared" si="10"/>
        <v>1.3647480129268932E-2</v>
      </c>
      <c r="I131">
        <f t="shared" si="11"/>
        <v>0.11682242990654206</v>
      </c>
    </row>
    <row r="132" spans="1:9">
      <c r="A132" t="s">
        <v>147</v>
      </c>
      <c r="B132">
        <v>64.2</v>
      </c>
      <c r="C132">
        <v>59.6</v>
      </c>
      <c r="D132">
        <f t="shared" si="8"/>
        <v>4.6000000000000014</v>
      </c>
      <c r="E132">
        <f t="shared" si="9"/>
        <v>7.165109034267915E-2</v>
      </c>
      <c r="F132">
        <f t="shared" si="10"/>
        <v>5.1338787472947692E-3</v>
      </c>
      <c r="I132">
        <f t="shared" si="11"/>
        <v>7.165109034267915E-2</v>
      </c>
    </row>
    <row r="133" spans="1:9">
      <c r="A133" t="s">
        <v>148</v>
      </c>
      <c r="B133">
        <v>64</v>
      </c>
      <c r="C133">
        <v>56.1</v>
      </c>
      <c r="D133">
        <f t="shared" si="8"/>
        <v>7.8999999999999986</v>
      </c>
      <c r="E133">
        <f t="shared" si="9"/>
        <v>0.12343749999999998</v>
      </c>
      <c r="F133">
        <f t="shared" si="10"/>
        <v>1.5236816406249994E-2</v>
      </c>
      <c r="I133">
        <f t="shared" si="11"/>
        <v>0.12343749999999998</v>
      </c>
    </row>
    <row r="134" spans="1:9">
      <c r="A134" t="s">
        <v>149</v>
      </c>
      <c r="B134">
        <v>63.5</v>
      </c>
      <c r="C134">
        <v>52.2</v>
      </c>
      <c r="D134">
        <f t="shared" si="8"/>
        <v>11.299999999999997</v>
      </c>
      <c r="E134">
        <f t="shared" si="9"/>
        <v>0.17795275590551177</v>
      </c>
      <c r="F134">
        <f t="shared" si="10"/>
        <v>3.1667183334366654E-2</v>
      </c>
      <c r="I134">
        <f t="shared" si="11"/>
        <v>0.17795275590551177</v>
      </c>
    </row>
    <row r="135" spans="1:9">
      <c r="A135" t="s">
        <v>150</v>
      </c>
      <c r="B135">
        <v>63.5</v>
      </c>
      <c r="C135">
        <v>55.1</v>
      </c>
      <c r="D135">
        <f t="shared" si="8"/>
        <v>8.3999999999999986</v>
      </c>
      <c r="E135">
        <f t="shared" si="9"/>
        <v>0.1322834645669291</v>
      </c>
      <c r="F135">
        <f t="shared" si="10"/>
        <v>1.7498914997829986E-2</v>
      </c>
      <c r="I135">
        <f t="shared" si="11"/>
        <v>0.1322834645669291</v>
      </c>
    </row>
    <row r="136" spans="1:9">
      <c r="A136" t="s">
        <v>151</v>
      </c>
      <c r="B136">
        <v>63.4</v>
      </c>
      <c r="C136">
        <v>59.1</v>
      </c>
      <c r="D136">
        <f t="shared" si="8"/>
        <v>4.2999999999999972</v>
      </c>
      <c r="E136">
        <f t="shared" si="9"/>
        <v>6.7823343848580395E-2</v>
      </c>
      <c r="F136">
        <f t="shared" si="10"/>
        <v>4.6000059708027679E-3</v>
      </c>
      <c r="I136">
        <f t="shared" si="11"/>
        <v>6.7823343848580395E-2</v>
      </c>
    </row>
    <row r="137" spans="1:9">
      <c r="A137" t="s">
        <v>152</v>
      </c>
      <c r="B137">
        <v>63.4</v>
      </c>
      <c r="C137">
        <v>60</v>
      </c>
      <c r="D137">
        <f t="shared" si="8"/>
        <v>3.3999999999999986</v>
      </c>
      <c r="E137">
        <f t="shared" si="9"/>
        <v>5.3627760252365909E-2</v>
      </c>
      <c r="F137">
        <f t="shared" si="10"/>
        <v>2.8759366696852369E-3</v>
      </c>
      <c r="I137">
        <f t="shared" si="11"/>
        <v>5.3627760252365909E-2</v>
      </c>
    </row>
    <row r="138" spans="1:9">
      <c r="A138" t="s">
        <v>153</v>
      </c>
      <c r="B138">
        <v>63.2</v>
      </c>
      <c r="C138">
        <v>55.6</v>
      </c>
      <c r="D138">
        <f t="shared" si="8"/>
        <v>7.6000000000000014</v>
      </c>
      <c r="E138">
        <f t="shared" si="9"/>
        <v>0.12025316455696204</v>
      </c>
      <c r="F138">
        <f t="shared" si="10"/>
        <v>1.4460823585963792E-2</v>
      </c>
      <c r="I138">
        <f t="shared" si="11"/>
        <v>0.12025316455696204</v>
      </c>
    </row>
    <row r="139" spans="1:9">
      <c r="A139" t="s">
        <v>154</v>
      </c>
      <c r="B139">
        <v>63.2</v>
      </c>
      <c r="C139">
        <v>55.6</v>
      </c>
      <c r="D139">
        <f t="shared" si="8"/>
        <v>7.6000000000000014</v>
      </c>
      <c r="E139">
        <f t="shared" si="9"/>
        <v>0.12025316455696204</v>
      </c>
      <c r="F139">
        <f t="shared" si="10"/>
        <v>1.4460823585963792E-2</v>
      </c>
      <c r="I139">
        <f t="shared" si="11"/>
        <v>0.12025316455696204</v>
      </c>
    </row>
    <row r="140" spans="1:9">
      <c r="A140" t="s">
        <v>155</v>
      </c>
      <c r="B140">
        <v>63.1</v>
      </c>
      <c r="C140">
        <v>55.6</v>
      </c>
      <c r="D140">
        <f t="shared" si="8"/>
        <v>7.5</v>
      </c>
      <c r="E140">
        <f t="shared" si="9"/>
        <v>0.11885895404120443</v>
      </c>
      <c r="F140">
        <f t="shared" si="10"/>
        <v>1.4127450955769148E-2</v>
      </c>
      <c r="I140">
        <f t="shared" si="11"/>
        <v>0.11885895404120443</v>
      </c>
    </row>
    <row r="141" spans="1:9">
      <c r="A141" t="s">
        <v>156</v>
      </c>
      <c r="B141">
        <v>63.1</v>
      </c>
      <c r="C141">
        <v>57.1</v>
      </c>
      <c r="D141">
        <f t="shared" si="8"/>
        <v>6</v>
      </c>
      <c r="E141">
        <f t="shared" si="9"/>
        <v>9.5087163232963554E-2</v>
      </c>
      <c r="F141">
        <f t="shared" si="10"/>
        <v>9.0415686116922557E-3</v>
      </c>
      <c r="I141">
        <f t="shared" si="11"/>
        <v>9.5087163232963554E-2</v>
      </c>
    </row>
    <row r="142" spans="1:9">
      <c r="A142" t="s">
        <v>157</v>
      </c>
      <c r="B142">
        <v>63.1</v>
      </c>
      <c r="C142">
        <v>57.8</v>
      </c>
      <c r="D142">
        <f t="shared" si="8"/>
        <v>5.3000000000000043</v>
      </c>
      <c r="E142">
        <f t="shared" si="9"/>
        <v>8.3993660855784538E-2</v>
      </c>
      <c r="F142">
        <f t="shared" si="10"/>
        <v>7.0549350639565519E-3</v>
      </c>
      <c r="I142">
        <f t="shared" si="11"/>
        <v>8.3993660855784538E-2</v>
      </c>
    </row>
    <row r="143" spans="1:9">
      <c r="A143" t="s">
        <v>158</v>
      </c>
      <c r="B143">
        <v>62.7</v>
      </c>
      <c r="C143">
        <v>56.8</v>
      </c>
      <c r="D143">
        <f t="shared" si="8"/>
        <v>5.9000000000000057</v>
      </c>
      <c r="E143">
        <f t="shared" si="9"/>
        <v>9.4098883572567876E-2</v>
      </c>
      <c r="F143">
        <f t="shared" si="10"/>
        <v>8.8545998896036853E-3</v>
      </c>
      <c r="I143">
        <f t="shared" si="11"/>
        <v>9.4098883572567876E-2</v>
      </c>
    </row>
    <row r="144" spans="1:9">
      <c r="A144" t="s">
        <v>159</v>
      </c>
      <c r="B144">
        <v>62.4</v>
      </c>
      <c r="C144">
        <v>56.3</v>
      </c>
      <c r="D144">
        <f t="shared" si="8"/>
        <v>6.1000000000000014</v>
      </c>
      <c r="E144">
        <f t="shared" si="9"/>
        <v>9.7756410256410284E-2</v>
      </c>
      <c r="F144">
        <f t="shared" si="10"/>
        <v>9.5563157462195975E-3</v>
      </c>
      <c r="I144">
        <f t="shared" si="11"/>
        <v>9.7756410256410284E-2</v>
      </c>
    </row>
    <row r="145" spans="1:9">
      <c r="A145" t="s">
        <v>160</v>
      </c>
      <c r="B145">
        <v>62.4</v>
      </c>
      <c r="C145">
        <v>59</v>
      </c>
      <c r="D145">
        <f t="shared" si="8"/>
        <v>3.3999999999999986</v>
      </c>
      <c r="E145">
        <f t="shared" si="9"/>
        <v>5.4487179487179467E-2</v>
      </c>
      <c r="F145">
        <f t="shared" si="10"/>
        <v>2.968852728468111E-3</v>
      </c>
      <c r="I145">
        <f t="shared" si="11"/>
        <v>5.4487179487179467E-2</v>
      </c>
    </row>
    <row r="146" spans="1:9">
      <c r="A146" t="s">
        <v>161</v>
      </c>
      <c r="B146">
        <v>62.2</v>
      </c>
      <c r="C146">
        <v>55</v>
      </c>
      <c r="D146">
        <f t="shared" si="8"/>
        <v>7.2000000000000028</v>
      </c>
      <c r="E146">
        <f t="shared" si="9"/>
        <v>0.11575562700964634</v>
      </c>
      <c r="F146">
        <f t="shared" si="10"/>
        <v>1.3399365184396364E-2</v>
      </c>
      <c r="I146">
        <f t="shared" si="11"/>
        <v>0.11575562700964634</v>
      </c>
    </row>
    <row r="147" spans="1:9">
      <c r="A147" t="s">
        <v>162</v>
      </c>
      <c r="B147">
        <v>62.1</v>
      </c>
      <c r="C147">
        <v>57.1</v>
      </c>
      <c r="D147">
        <f t="shared" si="8"/>
        <v>5</v>
      </c>
      <c r="E147">
        <f t="shared" si="9"/>
        <v>8.0515297906602251E-2</v>
      </c>
      <c r="F147">
        <f t="shared" si="10"/>
        <v>6.4827131969889089E-3</v>
      </c>
      <c r="I147">
        <f t="shared" si="11"/>
        <v>8.0515297906602251E-2</v>
      </c>
    </row>
    <row r="148" spans="1:9">
      <c r="A148" t="s">
        <v>163</v>
      </c>
      <c r="B148">
        <v>62</v>
      </c>
      <c r="C148">
        <v>53.8</v>
      </c>
      <c r="D148">
        <f t="shared" si="8"/>
        <v>8.2000000000000028</v>
      </c>
      <c r="E148">
        <f t="shared" si="9"/>
        <v>0.13225806451612906</v>
      </c>
      <c r="F148">
        <f t="shared" si="10"/>
        <v>1.7492195629552558E-2</v>
      </c>
      <c r="I148">
        <f t="shared" si="11"/>
        <v>0.13225806451612906</v>
      </c>
    </row>
    <row r="149" spans="1:9">
      <c r="A149" t="s">
        <v>164</v>
      </c>
      <c r="B149">
        <v>61.8</v>
      </c>
      <c r="C149">
        <v>54.2</v>
      </c>
      <c r="D149">
        <f t="shared" si="8"/>
        <v>7.5999999999999943</v>
      </c>
      <c r="E149">
        <f t="shared" si="9"/>
        <v>0.12297734627831707</v>
      </c>
      <c r="F149">
        <f t="shared" si="10"/>
        <v>1.5123427697657104E-2</v>
      </c>
      <c r="I149">
        <f t="shared" si="11"/>
        <v>0.12297734627831707</v>
      </c>
    </row>
    <row r="150" spans="1:9">
      <c r="A150" t="s">
        <v>165</v>
      </c>
      <c r="B150">
        <v>61.5</v>
      </c>
      <c r="C150">
        <v>53.4</v>
      </c>
      <c r="D150">
        <f t="shared" si="8"/>
        <v>8.1000000000000014</v>
      </c>
      <c r="E150">
        <f t="shared" si="9"/>
        <v>0.13170731707317077</v>
      </c>
      <c r="F150">
        <f t="shared" si="10"/>
        <v>1.7346817370612739E-2</v>
      </c>
      <c r="I150">
        <f t="shared" si="11"/>
        <v>0.13170731707317077</v>
      </c>
    </row>
    <row r="151" spans="1:9">
      <c r="A151" t="s">
        <v>166</v>
      </c>
      <c r="B151">
        <v>61.5</v>
      </c>
      <c r="C151">
        <v>54.1</v>
      </c>
      <c r="D151">
        <f t="shared" si="8"/>
        <v>7.3999999999999986</v>
      </c>
      <c r="E151">
        <f t="shared" si="9"/>
        <v>0.1203252032520325</v>
      </c>
      <c r="F151">
        <f t="shared" si="10"/>
        <v>1.4478154537642932E-2</v>
      </c>
      <c r="I151">
        <f t="shared" si="11"/>
        <v>0.1203252032520325</v>
      </c>
    </row>
    <row r="152" spans="1:9">
      <c r="A152" t="s">
        <v>167</v>
      </c>
      <c r="B152">
        <v>61.1</v>
      </c>
      <c r="C152">
        <v>53.1</v>
      </c>
      <c r="D152">
        <f t="shared" si="8"/>
        <v>8</v>
      </c>
      <c r="E152">
        <f t="shared" si="9"/>
        <v>0.13093289689034371</v>
      </c>
      <c r="F152">
        <f t="shared" si="10"/>
        <v>1.7143423488097376E-2</v>
      </c>
      <c r="I152">
        <f t="shared" si="11"/>
        <v>0.13093289689034371</v>
      </c>
    </row>
    <row r="153" spans="1:9">
      <c r="A153" t="s">
        <v>168</v>
      </c>
      <c r="B153">
        <v>60.9</v>
      </c>
      <c r="C153">
        <v>53.8</v>
      </c>
      <c r="D153">
        <f t="shared" si="8"/>
        <v>7.1000000000000014</v>
      </c>
      <c r="E153">
        <f t="shared" si="9"/>
        <v>0.11658456486042695</v>
      </c>
      <c r="F153">
        <f t="shared" si="10"/>
        <v>1.3591960763695099E-2</v>
      </c>
      <c r="I153">
        <f t="shared" si="11"/>
        <v>0.11658456486042695</v>
      </c>
    </row>
    <row r="154" spans="1:9">
      <c r="A154" t="s">
        <v>169</v>
      </c>
      <c r="B154">
        <v>60.8</v>
      </c>
      <c r="C154">
        <v>53.3</v>
      </c>
      <c r="D154">
        <f t="shared" si="8"/>
        <v>7.5</v>
      </c>
      <c r="E154">
        <f t="shared" si="9"/>
        <v>0.12335526315789475</v>
      </c>
      <c r="F154">
        <f t="shared" si="10"/>
        <v>1.5216520948753465E-2</v>
      </c>
      <c r="I154">
        <f t="shared" si="11"/>
        <v>0.12335526315789475</v>
      </c>
    </row>
    <row r="155" spans="1:9">
      <c r="A155" t="s">
        <v>170</v>
      </c>
      <c r="B155">
        <v>60.5</v>
      </c>
      <c r="C155">
        <v>49.7</v>
      </c>
      <c r="D155">
        <f t="shared" si="8"/>
        <v>10.799999999999997</v>
      </c>
      <c r="E155">
        <f t="shared" si="9"/>
        <v>0.17851239669421484</v>
      </c>
      <c r="F155">
        <f t="shared" si="10"/>
        <v>3.1866675773512723E-2</v>
      </c>
      <c r="I155">
        <f t="shared" si="11"/>
        <v>0.17851239669421484</v>
      </c>
    </row>
    <row r="156" spans="1:9">
      <c r="A156" t="s">
        <v>171</v>
      </c>
      <c r="B156">
        <v>60.2</v>
      </c>
      <c r="C156">
        <v>53.9</v>
      </c>
      <c r="D156">
        <f t="shared" si="8"/>
        <v>6.3000000000000043</v>
      </c>
      <c r="E156">
        <f t="shared" si="9"/>
        <v>0.10465116279069774</v>
      </c>
      <c r="F156">
        <f t="shared" si="10"/>
        <v>1.0951865873445118E-2</v>
      </c>
      <c r="I156">
        <f t="shared" si="11"/>
        <v>0.10465116279069774</v>
      </c>
    </row>
    <row r="157" spans="1:9">
      <c r="A157" t="s">
        <v>173</v>
      </c>
      <c r="B157">
        <v>60.1</v>
      </c>
      <c r="C157">
        <v>50</v>
      </c>
      <c r="D157">
        <f t="shared" si="8"/>
        <v>10.100000000000001</v>
      </c>
      <c r="E157">
        <f t="shared" si="9"/>
        <v>0.16805324459234611</v>
      </c>
      <c r="F157">
        <f t="shared" si="10"/>
        <v>2.8241893018014906E-2</v>
      </c>
      <c r="I157">
        <f t="shared" si="11"/>
        <v>0.16805324459234611</v>
      </c>
    </row>
    <row r="158" spans="1:9">
      <c r="A158" t="s">
        <v>172</v>
      </c>
      <c r="B158">
        <v>60.1</v>
      </c>
      <c r="C158">
        <v>52.1</v>
      </c>
      <c r="D158">
        <f t="shared" si="8"/>
        <v>8</v>
      </c>
      <c r="E158">
        <f t="shared" si="9"/>
        <v>0.13311148086522462</v>
      </c>
      <c r="F158">
        <f t="shared" si="10"/>
        <v>1.7718666338133061E-2</v>
      </c>
      <c r="I158">
        <f t="shared" si="11"/>
        <v>0.13311148086522462</v>
      </c>
    </row>
    <row r="159" spans="1:9">
      <c r="A159" t="s">
        <v>174</v>
      </c>
      <c r="B159">
        <v>60</v>
      </c>
      <c r="C159">
        <v>53</v>
      </c>
      <c r="D159">
        <f t="shared" si="8"/>
        <v>7</v>
      </c>
      <c r="E159">
        <f t="shared" si="9"/>
        <v>0.11666666666666667</v>
      </c>
      <c r="F159">
        <f t="shared" si="10"/>
        <v>1.3611111111111112E-2</v>
      </c>
      <c r="I159">
        <f t="shared" si="11"/>
        <v>0.11666666666666667</v>
      </c>
    </row>
    <row r="160" spans="1:9">
      <c r="A160" t="s">
        <v>175</v>
      </c>
      <c r="B160">
        <v>59.8</v>
      </c>
      <c r="C160">
        <v>52.7</v>
      </c>
      <c r="D160">
        <f t="shared" si="8"/>
        <v>7.0999999999999943</v>
      </c>
      <c r="E160">
        <f t="shared" si="9"/>
        <v>0.11872909698996646</v>
      </c>
      <c r="F160">
        <f t="shared" si="10"/>
        <v>1.4096598472052864E-2</v>
      </c>
      <c r="I160">
        <f t="shared" si="11"/>
        <v>0.11872909698996646</v>
      </c>
    </row>
    <row r="161" spans="1:9">
      <c r="A161" t="s">
        <v>176</v>
      </c>
      <c r="B161">
        <v>59.7</v>
      </c>
      <c r="C161">
        <v>52.6</v>
      </c>
      <c r="D161">
        <f t="shared" si="8"/>
        <v>7.1000000000000014</v>
      </c>
      <c r="E161">
        <f t="shared" si="9"/>
        <v>0.11892797319933</v>
      </c>
      <c r="F161">
        <f t="shared" si="10"/>
        <v>1.4143862809300555E-2</v>
      </c>
      <c r="I161">
        <f t="shared" si="11"/>
        <v>0.11892797319933</v>
      </c>
    </row>
    <row r="162" spans="1:9">
      <c r="A162" t="s">
        <v>177</v>
      </c>
      <c r="B162">
        <v>59.6</v>
      </c>
      <c r="C162">
        <v>58.3</v>
      </c>
      <c r="D162">
        <f t="shared" si="8"/>
        <v>1.3000000000000043</v>
      </c>
      <c r="E162">
        <f t="shared" si="9"/>
        <v>2.1812080536912824E-2</v>
      </c>
      <c r="F162">
        <f t="shared" si="10"/>
        <v>4.7576685734877127E-4</v>
      </c>
      <c r="I162">
        <f t="shared" si="11"/>
        <v>2.1812080536912824E-2</v>
      </c>
    </row>
    <row r="163" spans="1:9">
      <c r="A163" t="s">
        <v>178</v>
      </c>
      <c r="B163">
        <v>59.5</v>
      </c>
      <c r="C163">
        <v>52.1</v>
      </c>
      <c r="D163">
        <f t="shared" si="8"/>
        <v>7.3999999999999986</v>
      </c>
      <c r="E163">
        <f t="shared" si="9"/>
        <v>0.12436974789915964</v>
      </c>
      <c r="F163">
        <f t="shared" si="10"/>
        <v>1.5467834192500524E-2</v>
      </c>
      <c r="I163">
        <f t="shared" si="11"/>
        <v>0.12436974789915964</v>
      </c>
    </row>
    <row r="164" spans="1:9">
      <c r="A164" t="s">
        <v>179</v>
      </c>
      <c r="B164">
        <v>59.4</v>
      </c>
      <c r="C164">
        <v>51.8</v>
      </c>
      <c r="D164">
        <f t="shared" si="8"/>
        <v>7.6000000000000014</v>
      </c>
      <c r="E164">
        <f t="shared" si="9"/>
        <v>0.12794612794612797</v>
      </c>
      <c r="F164">
        <f t="shared" si="10"/>
        <v>1.6370211656406949E-2</v>
      </c>
      <c r="I164">
        <f t="shared" si="11"/>
        <v>0.12794612794612797</v>
      </c>
    </row>
    <row r="165" spans="1:9">
      <c r="A165" t="s">
        <v>180</v>
      </c>
      <c r="B165">
        <v>59.2</v>
      </c>
      <c r="C165">
        <v>53.2</v>
      </c>
      <c r="D165">
        <f t="shared" si="8"/>
        <v>6</v>
      </c>
      <c r="E165">
        <f t="shared" si="9"/>
        <v>0.10135135135135134</v>
      </c>
      <c r="F165">
        <f t="shared" si="10"/>
        <v>1.0272096420745067E-2</v>
      </c>
      <c r="I165">
        <f t="shared" si="11"/>
        <v>0.10135135135135134</v>
      </c>
    </row>
    <row r="166" spans="1:9">
      <c r="A166" t="s">
        <v>181</v>
      </c>
      <c r="B166">
        <v>58.9</v>
      </c>
      <c r="C166">
        <v>52.6</v>
      </c>
      <c r="D166">
        <f t="shared" si="8"/>
        <v>6.2999999999999972</v>
      </c>
      <c r="E166">
        <f t="shared" si="9"/>
        <v>0.10696095076400675</v>
      </c>
      <c r="F166">
        <f t="shared" si="10"/>
        <v>1.1440644988340276E-2</v>
      </c>
      <c r="I166">
        <f t="shared" si="11"/>
        <v>0.10696095076400675</v>
      </c>
    </row>
    <row r="167" spans="1:9">
      <c r="A167" t="s">
        <v>182</v>
      </c>
      <c r="B167">
        <v>58.8</v>
      </c>
      <c r="C167">
        <v>54.1</v>
      </c>
      <c r="D167">
        <f t="shared" si="8"/>
        <v>4.6999999999999957</v>
      </c>
      <c r="E167">
        <f t="shared" si="9"/>
        <v>7.9931972789115582E-2</v>
      </c>
      <c r="F167">
        <f t="shared" si="10"/>
        <v>6.3891202739599137E-3</v>
      </c>
      <c r="I167">
        <f t="shared" si="11"/>
        <v>7.9931972789115582E-2</v>
      </c>
    </row>
    <row r="168" spans="1:9">
      <c r="A168" t="s">
        <v>183</v>
      </c>
      <c r="B168">
        <v>58.6</v>
      </c>
      <c r="C168">
        <v>49.3</v>
      </c>
      <c r="D168">
        <f t="shared" si="8"/>
        <v>9.3000000000000043</v>
      </c>
      <c r="E168">
        <f t="shared" si="9"/>
        <v>0.15870307167235501</v>
      </c>
      <c r="F168">
        <f t="shared" si="10"/>
        <v>2.5186664958240651E-2</v>
      </c>
      <c r="I168">
        <f t="shared" si="11"/>
        <v>0.15870307167235501</v>
      </c>
    </row>
    <row r="169" spans="1:9">
      <c r="A169" t="s">
        <v>184</v>
      </c>
      <c r="B169">
        <v>58.6</v>
      </c>
      <c r="C169">
        <v>52.6</v>
      </c>
      <c r="D169">
        <f t="shared" si="8"/>
        <v>6</v>
      </c>
      <c r="E169">
        <f t="shared" si="9"/>
        <v>0.10238907849829351</v>
      </c>
      <c r="F169">
        <f t="shared" si="10"/>
        <v>1.0483523395729711E-2</v>
      </c>
      <c r="I169">
        <f t="shared" si="11"/>
        <v>0.10238907849829351</v>
      </c>
    </row>
    <row r="170" spans="1:9">
      <c r="A170" t="s">
        <v>185</v>
      </c>
      <c r="B170">
        <v>58.5</v>
      </c>
      <c r="C170">
        <v>49.6</v>
      </c>
      <c r="D170">
        <f t="shared" si="8"/>
        <v>8.8999999999999986</v>
      </c>
      <c r="E170">
        <f t="shared" si="9"/>
        <v>0.15213675213675212</v>
      </c>
      <c r="F170">
        <f t="shared" si="10"/>
        <v>2.3145591350719551E-2</v>
      </c>
      <c r="I170">
        <f t="shared" si="11"/>
        <v>0.15213675213675212</v>
      </c>
    </row>
    <row r="171" spans="1:9">
      <c r="A171" t="s">
        <v>186</v>
      </c>
      <c r="B171">
        <v>58.2</v>
      </c>
      <c r="C171">
        <v>50.3</v>
      </c>
      <c r="D171">
        <f t="shared" si="8"/>
        <v>7.9000000000000057</v>
      </c>
      <c r="E171">
        <f t="shared" si="9"/>
        <v>0.13573883161512038</v>
      </c>
      <c r="F171">
        <f t="shared" si="10"/>
        <v>1.8425030408238004E-2</v>
      </c>
      <c r="I171">
        <f t="shared" si="11"/>
        <v>0.13573883161512038</v>
      </c>
    </row>
    <row r="172" spans="1:9">
      <c r="A172" t="s">
        <v>187</v>
      </c>
      <c r="B172">
        <v>58.1</v>
      </c>
      <c r="C172">
        <v>54.7</v>
      </c>
      <c r="D172">
        <f t="shared" si="8"/>
        <v>3.3999999999999986</v>
      </c>
      <c r="E172">
        <f t="shared" si="9"/>
        <v>5.8519793459552473E-2</v>
      </c>
      <c r="F172">
        <f t="shared" si="10"/>
        <v>3.4245662265486804E-3</v>
      </c>
      <c r="I172">
        <f t="shared" si="11"/>
        <v>5.8519793459552473E-2</v>
      </c>
    </row>
    <row r="173" spans="1:9">
      <c r="A173" t="s">
        <v>188</v>
      </c>
      <c r="B173">
        <v>57.8</v>
      </c>
      <c r="C173">
        <v>48</v>
      </c>
      <c r="D173">
        <f t="shared" si="8"/>
        <v>9.7999999999999972</v>
      </c>
      <c r="E173">
        <f t="shared" si="9"/>
        <v>0.16955017301038058</v>
      </c>
      <c r="F173">
        <f t="shared" si="10"/>
        <v>2.8747261167849987E-2</v>
      </c>
      <c r="I173">
        <f t="shared" si="11"/>
        <v>0.16955017301038058</v>
      </c>
    </row>
    <row r="174" spans="1:9">
      <c r="A174" t="s">
        <v>189</v>
      </c>
      <c r="B174">
        <v>57.7</v>
      </c>
      <c r="C174">
        <v>50.5</v>
      </c>
      <c r="D174">
        <f t="shared" si="8"/>
        <v>7.2000000000000028</v>
      </c>
      <c r="E174">
        <f t="shared" si="9"/>
        <v>0.12478336221837093</v>
      </c>
      <c r="F174">
        <f t="shared" si="10"/>
        <v>1.557088748652116E-2</v>
      </c>
      <c r="I174">
        <f t="shared" si="11"/>
        <v>0.12478336221837093</v>
      </c>
    </row>
    <row r="175" spans="1:9">
      <c r="A175" t="s">
        <v>190</v>
      </c>
      <c r="B175">
        <v>57</v>
      </c>
      <c r="C175">
        <v>51.3</v>
      </c>
      <c r="D175">
        <f t="shared" si="8"/>
        <v>5.7000000000000028</v>
      </c>
      <c r="E175">
        <f t="shared" si="9"/>
        <v>0.10000000000000005</v>
      </c>
      <c r="F175">
        <f t="shared" si="10"/>
        <v>1.0000000000000009E-2</v>
      </c>
      <c r="I175">
        <f t="shared" si="11"/>
        <v>0.10000000000000005</v>
      </c>
    </row>
    <row r="176" spans="1:9">
      <c r="A176" t="s">
        <v>191</v>
      </c>
      <c r="B176">
        <v>57</v>
      </c>
      <c r="C176">
        <v>51.9</v>
      </c>
      <c r="D176">
        <f t="shared" si="8"/>
        <v>5.1000000000000014</v>
      </c>
      <c r="E176">
        <f t="shared" si="9"/>
        <v>8.9473684210526344E-2</v>
      </c>
      <c r="F176">
        <f t="shared" si="10"/>
        <v>8.005540166204991E-3</v>
      </c>
      <c r="I176">
        <f t="shared" si="11"/>
        <v>8.9473684210526344E-2</v>
      </c>
    </row>
    <row r="177" spans="1:9">
      <c r="A177" t="s">
        <v>192</v>
      </c>
      <c r="B177">
        <v>56.9</v>
      </c>
      <c r="C177">
        <v>51.2</v>
      </c>
      <c r="D177">
        <f t="shared" si="8"/>
        <v>5.6999999999999957</v>
      </c>
      <c r="E177">
        <f t="shared" si="9"/>
        <v>0.10017574692442875</v>
      </c>
      <c r="F177">
        <f t="shared" si="10"/>
        <v>1.0035180271867197E-2</v>
      </c>
      <c r="I177">
        <f t="shared" si="11"/>
        <v>0.10017574692442875</v>
      </c>
    </row>
    <row r="178" spans="1:9">
      <c r="A178" t="s">
        <v>193</v>
      </c>
      <c r="B178">
        <v>56.8</v>
      </c>
      <c r="C178">
        <v>46.8</v>
      </c>
      <c r="D178">
        <f t="shared" si="8"/>
        <v>10</v>
      </c>
      <c r="E178">
        <f t="shared" si="9"/>
        <v>0.17605633802816903</v>
      </c>
      <c r="F178">
        <f t="shared" si="10"/>
        <v>3.0995834159888918E-2</v>
      </c>
      <c r="I178">
        <f t="shared" si="11"/>
        <v>0.17605633802816903</v>
      </c>
    </row>
    <row r="179" spans="1:9">
      <c r="A179" t="s">
        <v>194</v>
      </c>
      <c r="B179">
        <v>56.7</v>
      </c>
      <c r="C179">
        <v>48.2</v>
      </c>
      <c r="D179">
        <f t="shared" si="8"/>
        <v>8.5</v>
      </c>
      <c r="E179">
        <f t="shared" si="9"/>
        <v>0.14991181657848324</v>
      </c>
      <c r="F179">
        <f t="shared" si="10"/>
        <v>2.2473552749860803E-2</v>
      </c>
      <c r="I179">
        <f t="shared" si="11"/>
        <v>0.14991181657848324</v>
      </c>
    </row>
    <row r="180" spans="1:9">
      <c r="A180" t="s">
        <v>195</v>
      </c>
      <c r="B180">
        <v>56.6</v>
      </c>
      <c r="C180">
        <v>52.1</v>
      </c>
      <c r="D180">
        <f t="shared" si="8"/>
        <v>4.5</v>
      </c>
      <c r="E180">
        <f t="shared" si="9"/>
        <v>7.9505300353356886E-2</v>
      </c>
      <c r="F180">
        <f t="shared" si="10"/>
        <v>6.3210927842774906E-3</v>
      </c>
      <c r="I180">
        <f t="shared" si="11"/>
        <v>7.9505300353356886E-2</v>
      </c>
    </row>
    <row r="181" spans="1:9">
      <c r="A181" t="s">
        <v>196</v>
      </c>
      <c r="B181">
        <v>56.4</v>
      </c>
      <c r="C181">
        <v>48.6</v>
      </c>
      <c r="D181">
        <f t="shared" si="8"/>
        <v>7.7999999999999972</v>
      </c>
      <c r="E181">
        <f t="shared" si="9"/>
        <v>0.13829787234042548</v>
      </c>
      <c r="F181">
        <f t="shared" si="10"/>
        <v>1.9126301493888623E-2</v>
      </c>
      <c r="I181">
        <f t="shared" si="11"/>
        <v>0.13829787234042548</v>
      </c>
    </row>
    <row r="182" spans="1:9">
      <c r="A182" t="s">
        <v>197</v>
      </c>
      <c r="B182">
        <v>56.1</v>
      </c>
      <c r="C182">
        <v>48.6</v>
      </c>
      <c r="D182">
        <f t="shared" si="8"/>
        <v>7.5</v>
      </c>
      <c r="E182">
        <f t="shared" si="9"/>
        <v>0.13368983957219252</v>
      </c>
      <c r="F182">
        <f t="shared" si="10"/>
        <v>1.7872973204838574E-2</v>
      </c>
      <c r="I182">
        <f t="shared" si="11"/>
        <v>0.13368983957219252</v>
      </c>
    </row>
    <row r="183" spans="1:9">
      <c r="A183" t="s">
        <v>198</v>
      </c>
      <c r="B183">
        <v>55.9</v>
      </c>
      <c r="C183">
        <v>49.6</v>
      </c>
      <c r="D183">
        <f t="shared" si="8"/>
        <v>6.2999999999999972</v>
      </c>
      <c r="E183">
        <f t="shared" si="9"/>
        <v>0.1127012522361359</v>
      </c>
      <c r="F183">
        <f t="shared" si="10"/>
        <v>1.2701572255593128E-2</v>
      </c>
      <c r="I183">
        <f t="shared" si="11"/>
        <v>0.1127012522361359</v>
      </c>
    </row>
    <row r="184" spans="1:9">
      <c r="A184" t="s">
        <v>201</v>
      </c>
      <c r="B184">
        <v>55.8</v>
      </c>
      <c r="C184">
        <v>47.2</v>
      </c>
      <c r="D184">
        <f t="shared" si="8"/>
        <v>8.5999999999999943</v>
      </c>
      <c r="E184">
        <f t="shared" si="9"/>
        <v>0.15412186379928305</v>
      </c>
      <c r="F184">
        <f t="shared" si="10"/>
        <v>2.3753548900964757E-2</v>
      </c>
      <c r="I184">
        <f t="shared" si="11"/>
        <v>0.15412186379928305</v>
      </c>
    </row>
    <row r="185" spans="1:9">
      <c r="A185" t="s">
        <v>199</v>
      </c>
      <c r="B185">
        <v>55.8</v>
      </c>
      <c r="C185">
        <v>47.5</v>
      </c>
      <c r="D185">
        <f t="shared" si="8"/>
        <v>8.2999999999999972</v>
      </c>
      <c r="E185">
        <f t="shared" si="9"/>
        <v>0.14874551971326161</v>
      </c>
      <c r="F185">
        <f t="shared" si="10"/>
        <v>2.2125229634768297E-2</v>
      </c>
      <c r="I185">
        <f t="shared" si="11"/>
        <v>0.14874551971326161</v>
      </c>
    </row>
    <row r="186" spans="1:9">
      <c r="A186" t="s">
        <v>200</v>
      </c>
      <c r="B186">
        <v>55.8</v>
      </c>
      <c r="C186">
        <v>50.1</v>
      </c>
      <c r="D186">
        <f t="shared" si="8"/>
        <v>5.6999999999999957</v>
      </c>
      <c r="E186">
        <f t="shared" si="9"/>
        <v>0.10215053763440853</v>
      </c>
      <c r="F186">
        <f t="shared" si="10"/>
        <v>1.0434732338998713E-2</v>
      </c>
      <c r="I186">
        <f t="shared" si="11"/>
        <v>0.10215053763440853</v>
      </c>
    </row>
    <row r="187" spans="1:9">
      <c r="A187" t="s">
        <v>202</v>
      </c>
      <c r="B187">
        <v>55.7</v>
      </c>
      <c r="C187">
        <v>48.4</v>
      </c>
      <c r="D187">
        <f t="shared" si="8"/>
        <v>7.3000000000000043</v>
      </c>
      <c r="E187">
        <f t="shared" si="9"/>
        <v>0.13105924596050275</v>
      </c>
      <c r="F187">
        <f t="shared" si="10"/>
        <v>1.7176525951735556E-2</v>
      </c>
      <c r="I187">
        <f t="shared" si="11"/>
        <v>0.13105924596050275</v>
      </c>
    </row>
    <row r="188" spans="1:9">
      <c r="A188" t="s">
        <v>203</v>
      </c>
      <c r="B188">
        <v>55.6</v>
      </c>
      <c r="C188">
        <v>48.4</v>
      </c>
      <c r="D188">
        <f t="shared" si="8"/>
        <v>7.2000000000000028</v>
      </c>
      <c r="E188">
        <f t="shared" si="9"/>
        <v>0.1294964028776979</v>
      </c>
      <c r="F188">
        <f t="shared" si="10"/>
        <v>1.6769318358263043E-2</v>
      </c>
      <c r="I188">
        <f t="shared" si="11"/>
        <v>0.1294964028776979</v>
      </c>
    </row>
    <row r="189" spans="1:9">
      <c r="A189" t="s">
        <v>204</v>
      </c>
      <c r="B189">
        <v>55.5</v>
      </c>
      <c r="C189">
        <v>45.7</v>
      </c>
      <c r="D189">
        <f t="shared" si="8"/>
        <v>9.7999999999999972</v>
      </c>
      <c r="E189">
        <f t="shared" si="9"/>
        <v>0.17657657657657652</v>
      </c>
      <c r="F189">
        <f t="shared" si="10"/>
        <v>3.1179287395503592E-2</v>
      </c>
      <c r="I189">
        <f t="shared" si="11"/>
        <v>0.17657657657657652</v>
      </c>
    </row>
    <row r="190" spans="1:9">
      <c r="A190" t="s">
        <v>205</v>
      </c>
      <c r="B190">
        <v>55.2</v>
      </c>
      <c r="C190">
        <v>48.8</v>
      </c>
      <c r="D190">
        <f t="shared" si="8"/>
        <v>6.4000000000000057</v>
      </c>
      <c r="E190">
        <f t="shared" si="9"/>
        <v>0.11594202898550734</v>
      </c>
      <c r="F190">
        <f t="shared" si="10"/>
        <v>1.3442554085276226E-2</v>
      </c>
      <c r="I190">
        <f t="shared" si="11"/>
        <v>0.11594202898550734</v>
      </c>
    </row>
    <row r="191" spans="1:9">
      <c r="A191" t="s">
        <v>206</v>
      </c>
      <c r="B191">
        <v>55.1</v>
      </c>
      <c r="C191">
        <v>49.6</v>
      </c>
      <c r="D191">
        <f t="shared" si="8"/>
        <v>5.5</v>
      </c>
      <c r="E191">
        <f t="shared" si="9"/>
        <v>9.9818511796733206E-2</v>
      </c>
      <c r="F191">
        <f t="shared" si="10"/>
        <v>9.9637352973145667E-3</v>
      </c>
      <c r="I191">
        <f t="shared" si="11"/>
        <v>9.9818511796733206E-2</v>
      </c>
    </row>
    <row r="192" spans="1:9">
      <c r="A192" t="s">
        <v>207</v>
      </c>
      <c r="B192">
        <v>55.1</v>
      </c>
      <c r="C192">
        <v>49.6</v>
      </c>
      <c r="D192">
        <f t="shared" si="8"/>
        <v>5.5</v>
      </c>
      <c r="E192">
        <f t="shared" si="9"/>
        <v>9.9818511796733206E-2</v>
      </c>
      <c r="F192">
        <f t="shared" si="10"/>
        <v>9.9637352973145667E-3</v>
      </c>
      <c r="I192">
        <f t="shared" si="11"/>
        <v>9.9818511796733206E-2</v>
      </c>
    </row>
    <row r="193" spans="1:9">
      <c r="A193" t="s">
        <v>209</v>
      </c>
      <c r="B193">
        <v>54.8</v>
      </c>
      <c r="C193">
        <v>46.3</v>
      </c>
      <c r="D193">
        <f t="shared" si="8"/>
        <v>8.5</v>
      </c>
      <c r="E193">
        <f t="shared" si="9"/>
        <v>0.1551094890510949</v>
      </c>
      <c r="F193">
        <f t="shared" si="10"/>
        <v>2.4058953593691729E-2</v>
      </c>
      <c r="I193">
        <f t="shared" si="11"/>
        <v>0.1551094890510949</v>
      </c>
    </row>
    <row r="194" spans="1:9">
      <c r="A194" t="s">
        <v>208</v>
      </c>
      <c r="B194">
        <v>54.8</v>
      </c>
      <c r="C194">
        <v>48.6</v>
      </c>
      <c r="D194">
        <f t="shared" ref="D194:D257" si="12">B194-C194</f>
        <v>6.1999999999999957</v>
      </c>
      <c r="E194">
        <f t="shared" ref="E194:E257" si="13">D194/B194</f>
        <v>0.11313868613138679</v>
      </c>
      <c r="F194">
        <f t="shared" ref="F194:F257" si="14">E194^2</f>
        <v>1.2800362299536454E-2</v>
      </c>
      <c r="I194">
        <f t="shared" ref="I194:I257" si="15">ABS(E194)</f>
        <v>0.11313868613138679</v>
      </c>
    </row>
    <row r="195" spans="1:9">
      <c r="A195" t="s">
        <v>210</v>
      </c>
      <c r="B195">
        <v>54.6</v>
      </c>
      <c r="C195">
        <v>47.1</v>
      </c>
      <c r="D195">
        <f t="shared" si="12"/>
        <v>7.5</v>
      </c>
      <c r="E195">
        <f t="shared" si="13"/>
        <v>0.13736263736263735</v>
      </c>
      <c r="F195">
        <f t="shared" si="14"/>
        <v>1.8868494143219415E-2</v>
      </c>
      <c r="I195">
        <f t="shared" si="15"/>
        <v>0.13736263736263735</v>
      </c>
    </row>
    <row r="196" spans="1:9">
      <c r="A196" t="s">
        <v>211</v>
      </c>
      <c r="B196">
        <v>54.4</v>
      </c>
      <c r="C196">
        <v>50.6</v>
      </c>
      <c r="D196">
        <f t="shared" si="12"/>
        <v>3.7999999999999972</v>
      </c>
      <c r="E196">
        <f t="shared" si="13"/>
        <v>6.9852941176470534E-2</v>
      </c>
      <c r="F196">
        <f t="shared" si="14"/>
        <v>4.8794333910034526E-3</v>
      </c>
      <c r="I196">
        <f t="shared" si="15"/>
        <v>6.9852941176470534E-2</v>
      </c>
    </row>
    <row r="197" spans="1:9">
      <c r="A197" t="s">
        <v>212</v>
      </c>
      <c r="B197">
        <v>54.2</v>
      </c>
      <c r="C197">
        <v>48.9</v>
      </c>
      <c r="D197">
        <f t="shared" si="12"/>
        <v>5.3000000000000043</v>
      </c>
      <c r="E197">
        <f t="shared" si="13"/>
        <v>9.7785977859778675E-2</v>
      </c>
      <c r="F197">
        <f t="shared" si="14"/>
        <v>9.5620974659931246E-3</v>
      </c>
      <c r="I197">
        <f t="shared" si="15"/>
        <v>9.7785977859778675E-2</v>
      </c>
    </row>
    <row r="198" spans="1:9">
      <c r="A198" t="s">
        <v>213</v>
      </c>
      <c r="B198">
        <v>54.1</v>
      </c>
      <c r="C198">
        <v>46.3</v>
      </c>
      <c r="D198">
        <f t="shared" si="12"/>
        <v>7.8000000000000043</v>
      </c>
      <c r="E198">
        <f t="shared" si="13"/>
        <v>0.1441774491682071</v>
      </c>
      <c r="F198">
        <f t="shared" si="14"/>
        <v>2.0787136848650942E-2</v>
      </c>
      <c r="I198">
        <f t="shared" si="15"/>
        <v>0.1441774491682071</v>
      </c>
    </row>
    <row r="199" spans="1:9">
      <c r="A199" t="s">
        <v>214</v>
      </c>
      <c r="B199">
        <v>54.1</v>
      </c>
      <c r="C199">
        <v>48</v>
      </c>
      <c r="D199">
        <f t="shared" si="12"/>
        <v>6.1000000000000014</v>
      </c>
      <c r="E199">
        <f t="shared" si="13"/>
        <v>0.11275415896487988</v>
      </c>
      <c r="F199">
        <f t="shared" si="14"/>
        <v>1.2713500363877401E-2</v>
      </c>
      <c r="I199">
        <f t="shared" si="15"/>
        <v>0.11275415896487988</v>
      </c>
    </row>
    <row r="200" spans="1:9">
      <c r="A200" t="s">
        <v>215</v>
      </c>
      <c r="B200">
        <v>53.9</v>
      </c>
      <c r="C200">
        <v>48.8</v>
      </c>
      <c r="D200">
        <f t="shared" si="12"/>
        <v>5.1000000000000014</v>
      </c>
      <c r="E200">
        <f t="shared" si="13"/>
        <v>9.4619666048237502E-2</v>
      </c>
      <c r="F200">
        <f t="shared" si="14"/>
        <v>8.9528812030799879E-3</v>
      </c>
      <c r="I200">
        <f t="shared" si="15"/>
        <v>9.4619666048237502E-2</v>
      </c>
    </row>
    <row r="201" spans="1:9">
      <c r="A201" t="s">
        <v>216</v>
      </c>
      <c r="B201">
        <v>53.8</v>
      </c>
      <c r="C201">
        <v>45.5</v>
      </c>
      <c r="D201">
        <f t="shared" si="12"/>
        <v>8.2999999999999972</v>
      </c>
      <c r="E201">
        <f t="shared" si="13"/>
        <v>0.15427509293680292</v>
      </c>
      <c r="F201">
        <f t="shared" si="14"/>
        <v>2.3800804300659176E-2</v>
      </c>
      <c r="I201">
        <f t="shared" si="15"/>
        <v>0.15427509293680292</v>
      </c>
    </row>
    <row r="202" spans="1:9">
      <c r="A202" t="s">
        <v>217</v>
      </c>
      <c r="B202">
        <v>53.5</v>
      </c>
      <c r="C202">
        <v>48.3</v>
      </c>
      <c r="D202">
        <f t="shared" si="12"/>
        <v>5.2000000000000028</v>
      </c>
      <c r="E202">
        <f t="shared" si="13"/>
        <v>9.7196261682243046E-2</v>
      </c>
      <c r="F202">
        <f t="shared" si="14"/>
        <v>9.4471132850030681E-3</v>
      </c>
      <c r="I202">
        <f t="shared" si="15"/>
        <v>9.7196261682243046E-2</v>
      </c>
    </row>
    <row r="203" spans="1:9">
      <c r="A203" t="s">
        <v>218</v>
      </c>
      <c r="B203">
        <v>52.8</v>
      </c>
      <c r="C203">
        <v>44.6</v>
      </c>
      <c r="D203">
        <f t="shared" si="12"/>
        <v>8.1999999999999957</v>
      </c>
      <c r="E203">
        <f t="shared" si="13"/>
        <v>0.15530303030303022</v>
      </c>
      <c r="F203">
        <f t="shared" si="14"/>
        <v>2.4119031221303922E-2</v>
      </c>
      <c r="I203">
        <f t="shared" si="15"/>
        <v>0.15530303030303022</v>
      </c>
    </row>
    <row r="204" spans="1:9">
      <c r="A204" t="s">
        <v>219</v>
      </c>
      <c r="B204">
        <v>52.7</v>
      </c>
      <c r="C204">
        <v>45.6</v>
      </c>
      <c r="D204">
        <f t="shared" si="12"/>
        <v>7.1000000000000014</v>
      </c>
      <c r="E204">
        <f t="shared" si="13"/>
        <v>0.1347248576850095</v>
      </c>
      <c r="F204">
        <f t="shared" si="14"/>
        <v>1.8150787278246063E-2</v>
      </c>
      <c r="I204">
        <f t="shared" si="15"/>
        <v>0.1347248576850095</v>
      </c>
    </row>
    <row r="205" spans="1:9">
      <c r="A205" t="s">
        <v>221</v>
      </c>
      <c r="B205">
        <v>52.5</v>
      </c>
      <c r="C205">
        <v>46</v>
      </c>
      <c r="D205">
        <f t="shared" si="12"/>
        <v>6.5</v>
      </c>
      <c r="E205">
        <f t="shared" si="13"/>
        <v>0.12380952380952381</v>
      </c>
      <c r="F205">
        <f t="shared" si="14"/>
        <v>1.5328798185941045E-2</v>
      </c>
      <c r="I205">
        <f t="shared" si="15"/>
        <v>0.12380952380952381</v>
      </c>
    </row>
    <row r="206" spans="1:9">
      <c r="A206" t="s">
        <v>220</v>
      </c>
      <c r="B206">
        <v>52.5</v>
      </c>
      <c r="C206">
        <v>47.2</v>
      </c>
      <c r="D206">
        <f t="shared" si="12"/>
        <v>5.2999999999999972</v>
      </c>
      <c r="E206">
        <f t="shared" si="13"/>
        <v>0.1009523809523809</v>
      </c>
      <c r="F206">
        <f t="shared" si="14"/>
        <v>1.019138321995464E-2</v>
      </c>
      <c r="I206">
        <f t="shared" si="15"/>
        <v>0.1009523809523809</v>
      </c>
    </row>
    <row r="207" spans="1:9">
      <c r="A207" t="s">
        <v>222</v>
      </c>
      <c r="B207">
        <v>52.4</v>
      </c>
      <c r="C207">
        <v>44</v>
      </c>
      <c r="D207">
        <f t="shared" si="12"/>
        <v>8.3999999999999986</v>
      </c>
      <c r="E207">
        <f t="shared" si="13"/>
        <v>0.16030534351145037</v>
      </c>
      <c r="F207">
        <f t="shared" si="14"/>
        <v>2.5697803158324102E-2</v>
      </c>
      <c r="I207">
        <f t="shared" si="15"/>
        <v>0.16030534351145037</v>
      </c>
    </row>
    <row r="208" spans="1:9">
      <c r="A208" t="s">
        <v>223</v>
      </c>
      <c r="B208">
        <v>52</v>
      </c>
      <c r="C208">
        <v>45.1</v>
      </c>
      <c r="D208">
        <f t="shared" si="12"/>
        <v>6.8999999999999986</v>
      </c>
      <c r="E208">
        <f t="shared" si="13"/>
        <v>0.13269230769230766</v>
      </c>
      <c r="F208">
        <f t="shared" si="14"/>
        <v>1.760724852071005E-2</v>
      </c>
      <c r="I208">
        <f t="shared" si="15"/>
        <v>0.13269230769230766</v>
      </c>
    </row>
    <row r="209" spans="1:9">
      <c r="A209" t="s">
        <v>224</v>
      </c>
      <c r="B209">
        <v>51.9</v>
      </c>
      <c r="C209">
        <v>45.8</v>
      </c>
      <c r="D209">
        <f t="shared" si="12"/>
        <v>6.1000000000000014</v>
      </c>
      <c r="E209">
        <f t="shared" si="13"/>
        <v>0.11753371868978808</v>
      </c>
      <c r="F209">
        <f t="shared" si="14"/>
        <v>1.3814175029050241E-2</v>
      </c>
      <c r="I209">
        <f t="shared" si="15"/>
        <v>0.11753371868978808</v>
      </c>
    </row>
    <row r="210" spans="1:9">
      <c r="A210" t="s">
        <v>225</v>
      </c>
      <c r="B210">
        <v>51.6</v>
      </c>
      <c r="C210">
        <v>46.7</v>
      </c>
      <c r="D210">
        <f t="shared" si="12"/>
        <v>4.8999999999999986</v>
      </c>
      <c r="E210">
        <f t="shared" si="13"/>
        <v>9.4961240310077494E-2</v>
      </c>
      <c r="F210">
        <f t="shared" si="14"/>
        <v>9.0176371612282862E-3</v>
      </c>
      <c r="I210">
        <f t="shared" si="15"/>
        <v>9.4961240310077494E-2</v>
      </c>
    </row>
    <row r="211" spans="1:9">
      <c r="A211" t="s">
        <v>226</v>
      </c>
      <c r="B211">
        <v>51.4</v>
      </c>
      <c r="C211">
        <v>43</v>
      </c>
      <c r="D211">
        <f t="shared" si="12"/>
        <v>8.3999999999999986</v>
      </c>
      <c r="E211">
        <f t="shared" si="13"/>
        <v>0.16342412451361865</v>
      </c>
      <c r="F211">
        <f t="shared" si="14"/>
        <v>2.6707444473042734E-2</v>
      </c>
      <c r="I211">
        <f t="shared" si="15"/>
        <v>0.16342412451361865</v>
      </c>
    </row>
    <row r="212" spans="1:9">
      <c r="A212" t="s">
        <v>227</v>
      </c>
      <c r="B212">
        <v>51.2</v>
      </c>
      <c r="C212">
        <v>45.4</v>
      </c>
      <c r="D212">
        <f t="shared" si="12"/>
        <v>5.8000000000000043</v>
      </c>
      <c r="E212">
        <f t="shared" si="13"/>
        <v>0.11328125000000008</v>
      </c>
      <c r="F212">
        <f t="shared" si="14"/>
        <v>1.2832641601562519E-2</v>
      </c>
      <c r="I212">
        <f t="shared" si="15"/>
        <v>0.11328125000000008</v>
      </c>
    </row>
    <row r="213" spans="1:9">
      <c r="A213" t="s">
        <v>228</v>
      </c>
      <c r="B213">
        <v>51.1</v>
      </c>
      <c r="C213">
        <v>46.5</v>
      </c>
      <c r="D213">
        <f t="shared" si="12"/>
        <v>4.6000000000000014</v>
      </c>
      <c r="E213">
        <f t="shared" si="13"/>
        <v>9.0019569471624289E-2</v>
      </c>
      <c r="F213">
        <f t="shared" si="14"/>
        <v>8.1035228878565922E-3</v>
      </c>
      <c r="I213">
        <f t="shared" si="15"/>
        <v>9.0019569471624289E-2</v>
      </c>
    </row>
    <row r="214" spans="1:9">
      <c r="A214" t="s">
        <v>230</v>
      </c>
      <c r="B214">
        <v>51</v>
      </c>
      <c r="C214">
        <v>44</v>
      </c>
      <c r="D214">
        <f t="shared" si="12"/>
        <v>7</v>
      </c>
      <c r="E214">
        <f t="shared" si="13"/>
        <v>0.13725490196078433</v>
      </c>
      <c r="F214">
        <f t="shared" si="14"/>
        <v>1.8838908112264519E-2</v>
      </c>
      <c r="I214">
        <f t="shared" si="15"/>
        <v>0.13725490196078433</v>
      </c>
    </row>
    <row r="215" spans="1:9">
      <c r="A215" t="s">
        <v>229</v>
      </c>
      <c r="B215">
        <v>51</v>
      </c>
      <c r="C215">
        <v>45.4</v>
      </c>
      <c r="D215">
        <f t="shared" si="12"/>
        <v>5.6000000000000014</v>
      </c>
      <c r="E215">
        <f t="shared" si="13"/>
        <v>0.10980392156862748</v>
      </c>
      <c r="F215">
        <f t="shared" si="14"/>
        <v>1.2056901191849295E-2</v>
      </c>
      <c r="I215">
        <f t="shared" si="15"/>
        <v>0.10980392156862748</v>
      </c>
    </row>
    <row r="216" spans="1:9">
      <c r="A216" t="s">
        <v>231</v>
      </c>
      <c r="B216">
        <v>50.8</v>
      </c>
      <c r="C216">
        <v>46.4</v>
      </c>
      <c r="D216">
        <f t="shared" si="12"/>
        <v>4.3999999999999986</v>
      </c>
      <c r="E216">
        <f t="shared" si="13"/>
        <v>8.6614173228346428E-2</v>
      </c>
      <c r="F216">
        <f t="shared" si="14"/>
        <v>7.5020150040300028E-3</v>
      </c>
      <c r="I216">
        <f t="shared" si="15"/>
        <v>8.6614173228346428E-2</v>
      </c>
    </row>
    <row r="217" spans="1:9">
      <c r="A217" t="s">
        <v>233</v>
      </c>
      <c r="B217">
        <v>50.7</v>
      </c>
      <c r="C217">
        <v>42.8</v>
      </c>
      <c r="D217">
        <f t="shared" si="12"/>
        <v>7.9000000000000057</v>
      </c>
      <c r="E217">
        <f t="shared" si="13"/>
        <v>0.15581854043392515</v>
      </c>
      <c r="F217">
        <f t="shared" si="14"/>
        <v>2.4279417542958766E-2</v>
      </c>
      <c r="I217">
        <f t="shared" si="15"/>
        <v>0.15581854043392515</v>
      </c>
    </row>
    <row r="218" spans="1:9">
      <c r="A218" t="s">
        <v>232</v>
      </c>
      <c r="B218">
        <v>50.7</v>
      </c>
      <c r="C218">
        <v>46.3</v>
      </c>
      <c r="D218">
        <f t="shared" si="12"/>
        <v>4.4000000000000057</v>
      </c>
      <c r="E218">
        <f t="shared" si="13"/>
        <v>8.6785009861933049E-2</v>
      </c>
      <c r="F218">
        <f t="shared" si="14"/>
        <v>7.5316379367358164E-3</v>
      </c>
      <c r="I218">
        <f t="shared" si="15"/>
        <v>8.6785009861933049E-2</v>
      </c>
    </row>
    <row r="219" spans="1:9">
      <c r="A219" t="s">
        <v>234</v>
      </c>
      <c r="B219">
        <v>50.5</v>
      </c>
      <c r="C219">
        <v>47.8</v>
      </c>
      <c r="D219">
        <f t="shared" si="12"/>
        <v>2.7000000000000028</v>
      </c>
      <c r="E219">
        <f t="shared" si="13"/>
        <v>5.346534653465352E-2</v>
      </c>
      <c r="F219">
        <f t="shared" si="14"/>
        <v>2.8585432800705872E-3</v>
      </c>
      <c r="I219">
        <f t="shared" si="15"/>
        <v>5.346534653465352E-2</v>
      </c>
    </row>
    <row r="220" spans="1:9">
      <c r="A220" t="s">
        <v>235</v>
      </c>
      <c r="B220">
        <v>50.4</v>
      </c>
      <c r="C220">
        <v>42.9</v>
      </c>
      <c r="D220">
        <f t="shared" si="12"/>
        <v>7.5</v>
      </c>
      <c r="E220">
        <f t="shared" si="13"/>
        <v>0.14880952380952381</v>
      </c>
      <c r="F220">
        <f t="shared" si="14"/>
        <v>2.2144274376417233E-2</v>
      </c>
      <c r="I220">
        <f t="shared" si="15"/>
        <v>0.14880952380952381</v>
      </c>
    </row>
    <row r="221" spans="1:9">
      <c r="A221" t="s">
        <v>236</v>
      </c>
      <c r="B221">
        <v>50.4</v>
      </c>
      <c r="C221">
        <v>43.8</v>
      </c>
      <c r="D221">
        <f t="shared" si="12"/>
        <v>6.6000000000000014</v>
      </c>
      <c r="E221">
        <f t="shared" si="13"/>
        <v>0.13095238095238099</v>
      </c>
      <c r="F221">
        <f t="shared" si="14"/>
        <v>1.7148526077097513E-2</v>
      </c>
      <c r="I221">
        <f t="shared" si="15"/>
        <v>0.13095238095238099</v>
      </c>
    </row>
    <row r="222" spans="1:9">
      <c r="A222" t="s">
        <v>237</v>
      </c>
      <c r="B222">
        <v>50.4</v>
      </c>
      <c r="C222">
        <v>45.1</v>
      </c>
      <c r="D222">
        <f t="shared" si="12"/>
        <v>5.2999999999999972</v>
      </c>
      <c r="E222">
        <f t="shared" si="13"/>
        <v>0.1051587301587301</v>
      </c>
      <c r="F222">
        <f t="shared" si="14"/>
        <v>1.1058358528596612E-2</v>
      </c>
      <c r="I222">
        <f t="shared" si="15"/>
        <v>0.1051587301587301</v>
      </c>
    </row>
    <row r="223" spans="1:9">
      <c r="A223" t="s">
        <v>238</v>
      </c>
      <c r="B223">
        <v>50.3</v>
      </c>
      <c r="C223">
        <v>44.4</v>
      </c>
      <c r="D223">
        <f t="shared" si="12"/>
        <v>5.8999999999999986</v>
      </c>
      <c r="E223">
        <f t="shared" si="13"/>
        <v>0.11729622266401589</v>
      </c>
      <c r="F223">
        <f t="shared" si="14"/>
        <v>1.3758403851246395E-2</v>
      </c>
      <c r="I223">
        <f t="shared" si="15"/>
        <v>0.11729622266401589</v>
      </c>
    </row>
    <row r="224" spans="1:9">
      <c r="A224" t="s">
        <v>239</v>
      </c>
      <c r="B224">
        <v>50.2</v>
      </c>
      <c r="C224">
        <v>44.5</v>
      </c>
      <c r="D224">
        <f t="shared" si="12"/>
        <v>5.7000000000000028</v>
      </c>
      <c r="E224">
        <f t="shared" si="13"/>
        <v>0.11354581673306778</v>
      </c>
      <c r="F224">
        <f t="shared" si="14"/>
        <v>1.2892652497579414E-2</v>
      </c>
      <c r="I224">
        <f t="shared" si="15"/>
        <v>0.11354581673306778</v>
      </c>
    </row>
    <row r="225" spans="1:9">
      <c r="A225" t="s">
        <v>240</v>
      </c>
      <c r="B225">
        <v>50.1</v>
      </c>
      <c r="C225">
        <v>42</v>
      </c>
      <c r="D225">
        <f t="shared" si="12"/>
        <v>8.1000000000000014</v>
      </c>
      <c r="E225">
        <f t="shared" si="13"/>
        <v>0.16167664670658685</v>
      </c>
      <c r="F225">
        <f t="shared" si="14"/>
        <v>2.6139338090286502E-2</v>
      </c>
      <c r="I225">
        <f t="shared" si="15"/>
        <v>0.16167664670658685</v>
      </c>
    </row>
    <row r="226" spans="1:9">
      <c r="A226" t="s">
        <v>241</v>
      </c>
      <c r="B226">
        <v>50</v>
      </c>
      <c r="C226">
        <v>43.6</v>
      </c>
      <c r="D226">
        <f t="shared" si="12"/>
        <v>6.3999999999999986</v>
      </c>
      <c r="E226">
        <f t="shared" si="13"/>
        <v>0.12799999999999997</v>
      </c>
      <c r="F226">
        <f t="shared" si="14"/>
        <v>1.6383999999999992E-2</v>
      </c>
      <c r="I226">
        <f t="shared" si="15"/>
        <v>0.12799999999999997</v>
      </c>
    </row>
    <row r="227" spans="1:9">
      <c r="A227" t="s">
        <v>242</v>
      </c>
      <c r="B227">
        <v>49.7</v>
      </c>
      <c r="C227">
        <v>42.1</v>
      </c>
      <c r="D227">
        <f t="shared" si="12"/>
        <v>7.6000000000000014</v>
      </c>
      <c r="E227">
        <f t="shared" si="13"/>
        <v>0.15291750503018112</v>
      </c>
      <c r="F227">
        <f t="shared" si="14"/>
        <v>2.3383763344655466E-2</v>
      </c>
      <c r="I227">
        <f t="shared" si="15"/>
        <v>0.15291750503018112</v>
      </c>
    </row>
    <row r="228" spans="1:9">
      <c r="A228" t="s">
        <v>243</v>
      </c>
      <c r="B228">
        <v>49.6</v>
      </c>
      <c r="C228">
        <v>45.7</v>
      </c>
      <c r="D228">
        <f t="shared" si="12"/>
        <v>3.8999999999999986</v>
      </c>
      <c r="E228">
        <f t="shared" si="13"/>
        <v>7.8629032258064488E-2</v>
      </c>
      <c r="F228">
        <f t="shared" si="14"/>
        <v>6.182524713839746E-3</v>
      </c>
      <c r="I228">
        <f t="shared" si="15"/>
        <v>7.8629032258064488E-2</v>
      </c>
    </row>
    <row r="229" spans="1:9">
      <c r="A229" t="s">
        <v>244</v>
      </c>
      <c r="B229">
        <v>49.5</v>
      </c>
      <c r="C229">
        <v>42.3</v>
      </c>
      <c r="D229">
        <f t="shared" si="12"/>
        <v>7.2000000000000028</v>
      </c>
      <c r="E229">
        <f t="shared" si="13"/>
        <v>0.1454545454545455</v>
      </c>
      <c r="F229">
        <f t="shared" si="14"/>
        <v>2.1157024793388445E-2</v>
      </c>
      <c r="I229">
        <f t="shared" si="15"/>
        <v>0.1454545454545455</v>
      </c>
    </row>
    <row r="230" spans="1:9">
      <c r="A230" t="s">
        <v>245</v>
      </c>
      <c r="B230">
        <v>49.4</v>
      </c>
      <c r="C230">
        <v>41.2</v>
      </c>
      <c r="D230">
        <f t="shared" si="12"/>
        <v>8.1999999999999957</v>
      </c>
      <c r="E230">
        <f t="shared" si="13"/>
        <v>0.16599190283400803</v>
      </c>
      <c r="F230">
        <f t="shared" si="14"/>
        <v>2.7553311806454761E-2</v>
      </c>
      <c r="I230">
        <f t="shared" si="15"/>
        <v>0.16599190283400803</v>
      </c>
    </row>
    <row r="231" spans="1:9">
      <c r="A231" t="s">
        <v>246</v>
      </c>
      <c r="B231">
        <v>49.4</v>
      </c>
      <c r="C231">
        <v>43.3</v>
      </c>
      <c r="D231">
        <f t="shared" si="12"/>
        <v>6.1000000000000014</v>
      </c>
      <c r="E231">
        <f t="shared" si="13"/>
        <v>0.12348178137651825</v>
      </c>
      <c r="F231">
        <f t="shared" si="14"/>
        <v>1.5247750331918249E-2</v>
      </c>
      <c r="I231">
        <f t="shared" si="15"/>
        <v>0.12348178137651825</v>
      </c>
    </row>
    <row r="232" spans="1:9">
      <c r="A232" t="s">
        <v>247</v>
      </c>
      <c r="B232">
        <v>49.3</v>
      </c>
      <c r="C232">
        <v>42.6</v>
      </c>
      <c r="D232">
        <f t="shared" si="12"/>
        <v>6.6999999999999957</v>
      </c>
      <c r="E232">
        <f t="shared" si="13"/>
        <v>0.13590263691683563</v>
      </c>
      <c r="F232">
        <f t="shared" si="14"/>
        <v>1.8469526720949255E-2</v>
      </c>
      <c r="I232">
        <f t="shared" si="15"/>
        <v>0.13590263691683563</v>
      </c>
    </row>
    <row r="233" spans="1:9">
      <c r="A233" t="s">
        <v>248</v>
      </c>
      <c r="B233">
        <v>49.2</v>
      </c>
      <c r="C233">
        <v>40.4</v>
      </c>
      <c r="D233">
        <f t="shared" si="12"/>
        <v>8.8000000000000043</v>
      </c>
      <c r="E233">
        <f t="shared" si="13"/>
        <v>0.17886178861788626</v>
      </c>
      <c r="F233">
        <f t="shared" si="14"/>
        <v>3.1991539427589429E-2</v>
      </c>
      <c r="I233">
        <f t="shared" si="15"/>
        <v>0.17886178861788626</v>
      </c>
    </row>
    <row r="234" spans="1:9">
      <c r="A234" t="s">
        <v>249</v>
      </c>
      <c r="B234">
        <v>49.1</v>
      </c>
      <c r="C234">
        <v>37.6</v>
      </c>
      <c r="D234">
        <f t="shared" si="12"/>
        <v>11.5</v>
      </c>
      <c r="E234">
        <f t="shared" si="13"/>
        <v>0.23421588594704684</v>
      </c>
      <c r="F234">
        <f t="shared" si="14"/>
        <v>5.4857081229960053E-2</v>
      </c>
      <c r="I234">
        <f t="shared" si="15"/>
        <v>0.23421588594704684</v>
      </c>
    </row>
    <row r="235" spans="1:9">
      <c r="A235" t="s">
        <v>250</v>
      </c>
      <c r="B235">
        <v>49.1</v>
      </c>
      <c r="C235">
        <v>42.7</v>
      </c>
      <c r="D235">
        <f t="shared" si="12"/>
        <v>6.3999999999999986</v>
      </c>
      <c r="E235">
        <f t="shared" si="13"/>
        <v>0.13034623217922603</v>
      </c>
      <c r="F235">
        <f t="shared" si="14"/>
        <v>1.6990140243320698E-2</v>
      </c>
      <c r="I235">
        <f t="shared" si="15"/>
        <v>0.13034623217922603</v>
      </c>
    </row>
    <row r="236" spans="1:9">
      <c r="A236" t="s">
        <v>251</v>
      </c>
      <c r="B236">
        <v>48.9</v>
      </c>
      <c r="C236">
        <v>42.1</v>
      </c>
      <c r="D236">
        <f t="shared" si="12"/>
        <v>6.7999999999999972</v>
      </c>
      <c r="E236">
        <f t="shared" si="13"/>
        <v>0.13905930470347644</v>
      </c>
      <c r="F236">
        <f t="shared" si="14"/>
        <v>1.9337490224614305E-2</v>
      </c>
      <c r="I236">
        <f t="shared" si="15"/>
        <v>0.13905930470347644</v>
      </c>
    </row>
    <row r="237" spans="1:9">
      <c r="A237" t="s">
        <v>253</v>
      </c>
      <c r="B237">
        <v>48.7</v>
      </c>
      <c r="C237">
        <v>43.4</v>
      </c>
      <c r="D237">
        <f t="shared" si="12"/>
        <v>5.3000000000000043</v>
      </c>
      <c r="E237">
        <f t="shared" si="13"/>
        <v>0.10882956878850111</v>
      </c>
      <c r="F237">
        <f t="shared" si="14"/>
        <v>1.1843875042691096E-2</v>
      </c>
      <c r="I237">
        <f t="shared" si="15"/>
        <v>0.10882956878850111</v>
      </c>
    </row>
    <row r="238" spans="1:9">
      <c r="A238" t="s">
        <v>255</v>
      </c>
      <c r="B238">
        <v>48.6</v>
      </c>
      <c r="C238">
        <v>46.1</v>
      </c>
      <c r="D238">
        <f t="shared" si="12"/>
        <v>2.5</v>
      </c>
      <c r="E238">
        <f t="shared" si="13"/>
        <v>5.1440329218106998E-2</v>
      </c>
      <c r="F238">
        <f t="shared" si="14"/>
        <v>2.6461074700672325E-3</v>
      </c>
      <c r="I238">
        <f t="shared" si="15"/>
        <v>5.1440329218106998E-2</v>
      </c>
    </row>
    <row r="239" spans="1:9">
      <c r="A239" t="s">
        <v>256</v>
      </c>
      <c r="B239">
        <v>48.4</v>
      </c>
      <c r="C239">
        <v>40.6</v>
      </c>
      <c r="D239">
        <f t="shared" si="12"/>
        <v>7.7999999999999972</v>
      </c>
      <c r="E239">
        <f t="shared" si="13"/>
        <v>0.16115702479338836</v>
      </c>
      <c r="F239">
        <f t="shared" si="14"/>
        <v>2.5971586640256793E-2</v>
      </c>
      <c r="I239">
        <f t="shared" si="15"/>
        <v>0.16115702479338836</v>
      </c>
    </row>
    <row r="240" spans="1:9">
      <c r="A240" t="s">
        <v>257</v>
      </c>
      <c r="B240">
        <v>48.2</v>
      </c>
      <c r="C240">
        <v>43.3</v>
      </c>
      <c r="D240">
        <f t="shared" si="12"/>
        <v>4.9000000000000057</v>
      </c>
      <c r="E240">
        <f t="shared" si="13"/>
        <v>0.10165975103734451</v>
      </c>
      <c r="F240">
        <f t="shared" si="14"/>
        <v>1.0334704980974867E-2</v>
      </c>
      <c r="I240">
        <f t="shared" si="15"/>
        <v>0.10165975103734451</v>
      </c>
    </row>
    <row r="241" spans="1:9">
      <c r="A241" t="s">
        <v>258</v>
      </c>
      <c r="B241">
        <v>48.1</v>
      </c>
      <c r="C241">
        <v>39.6</v>
      </c>
      <c r="D241">
        <f t="shared" si="12"/>
        <v>8.5</v>
      </c>
      <c r="E241">
        <f t="shared" si="13"/>
        <v>0.1767151767151767</v>
      </c>
      <c r="F241">
        <f t="shared" si="14"/>
        <v>3.122825368147613E-2</v>
      </c>
      <c r="I241">
        <f t="shared" si="15"/>
        <v>0.1767151767151767</v>
      </c>
    </row>
    <row r="242" spans="1:9">
      <c r="A242" t="s">
        <v>259</v>
      </c>
      <c r="B242">
        <v>48.1</v>
      </c>
      <c r="C242">
        <v>42</v>
      </c>
      <c r="D242">
        <f t="shared" si="12"/>
        <v>6.1000000000000014</v>
      </c>
      <c r="E242">
        <f t="shared" si="13"/>
        <v>0.12681912681912685</v>
      </c>
      <c r="F242">
        <f t="shared" si="14"/>
        <v>1.6083090927165779E-2</v>
      </c>
      <c r="I242">
        <f t="shared" si="15"/>
        <v>0.12681912681912685</v>
      </c>
    </row>
    <row r="243" spans="1:9">
      <c r="A243" t="s">
        <v>261</v>
      </c>
      <c r="B243">
        <v>48</v>
      </c>
      <c r="C243">
        <v>39.200000000000003</v>
      </c>
      <c r="D243">
        <f t="shared" si="12"/>
        <v>8.7999999999999972</v>
      </c>
      <c r="E243">
        <f t="shared" si="13"/>
        <v>0.18333333333333326</v>
      </c>
      <c r="F243">
        <f t="shared" si="14"/>
        <v>3.3611111111111085E-2</v>
      </c>
      <c r="I243">
        <f t="shared" si="15"/>
        <v>0.18333333333333326</v>
      </c>
    </row>
    <row r="244" spans="1:9">
      <c r="A244" t="s">
        <v>262</v>
      </c>
      <c r="B244">
        <v>48</v>
      </c>
      <c r="C244">
        <v>40.799999999999997</v>
      </c>
      <c r="D244">
        <f t="shared" si="12"/>
        <v>7.2000000000000028</v>
      </c>
      <c r="E244">
        <f t="shared" si="13"/>
        <v>0.15000000000000005</v>
      </c>
      <c r="F244">
        <f t="shared" si="14"/>
        <v>2.2500000000000017E-2</v>
      </c>
      <c r="I244">
        <f t="shared" si="15"/>
        <v>0.15000000000000005</v>
      </c>
    </row>
    <row r="245" spans="1:9">
      <c r="A245" t="s">
        <v>260</v>
      </c>
      <c r="B245">
        <v>48</v>
      </c>
      <c r="C245">
        <v>44.7</v>
      </c>
      <c r="D245">
        <f t="shared" si="12"/>
        <v>3.2999999999999972</v>
      </c>
      <c r="E245">
        <f t="shared" si="13"/>
        <v>6.8749999999999936E-2</v>
      </c>
      <c r="F245">
        <f t="shared" si="14"/>
        <v>4.7265624999999912E-3</v>
      </c>
      <c r="I245">
        <f t="shared" si="15"/>
        <v>6.8749999999999936E-2</v>
      </c>
    </row>
    <row r="246" spans="1:9">
      <c r="A246" t="s">
        <v>263</v>
      </c>
      <c r="B246">
        <v>47.7</v>
      </c>
      <c r="C246">
        <v>41.2</v>
      </c>
      <c r="D246">
        <f t="shared" si="12"/>
        <v>6.5</v>
      </c>
      <c r="E246">
        <f t="shared" si="13"/>
        <v>0.13626834381551362</v>
      </c>
      <c r="F246">
        <f t="shared" si="14"/>
        <v>1.8569061526223028E-2</v>
      </c>
      <c r="I246">
        <f t="shared" si="15"/>
        <v>0.13626834381551362</v>
      </c>
    </row>
    <row r="247" spans="1:9">
      <c r="A247" t="s">
        <v>265</v>
      </c>
      <c r="B247">
        <v>47.6</v>
      </c>
      <c r="C247">
        <v>39.200000000000003</v>
      </c>
      <c r="D247">
        <f t="shared" si="12"/>
        <v>8.3999999999999986</v>
      </c>
      <c r="E247">
        <f t="shared" si="13"/>
        <v>0.17647058823529407</v>
      </c>
      <c r="F247">
        <f t="shared" si="14"/>
        <v>3.1141868512110711E-2</v>
      </c>
      <c r="I247">
        <f t="shared" si="15"/>
        <v>0.17647058823529407</v>
      </c>
    </row>
    <row r="248" spans="1:9">
      <c r="A248" t="s">
        <v>264</v>
      </c>
      <c r="B248">
        <v>47.6</v>
      </c>
      <c r="C248">
        <v>39.5</v>
      </c>
      <c r="D248">
        <f t="shared" si="12"/>
        <v>8.1000000000000014</v>
      </c>
      <c r="E248">
        <f t="shared" si="13"/>
        <v>0.17016806722689079</v>
      </c>
      <c r="F248">
        <f t="shared" si="14"/>
        <v>2.8957171103735625E-2</v>
      </c>
      <c r="I248">
        <f t="shared" si="15"/>
        <v>0.17016806722689079</v>
      </c>
    </row>
    <row r="249" spans="1:9">
      <c r="A249" t="s">
        <v>266</v>
      </c>
      <c r="B249">
        <v>47.5</v>
      </c>
      <c r="C249">
        <v>38.5</v>
      </c>
      <c r="D249">
        <f t="shared" si="12"/>
        <v>9</v>
      </c>
      <c r="E249">
        <f t="shared" si="13"/>
        <v>0.18947368421052632</v>
      </c>
      <c r="F249">
        <f t="shared" si="14"/>
        <v>3.590027700831025E-2</v>
      </c>
      <c r="I249">
        <f t="shared" si="15"/>
        <v>0.18947368421052632</v>
      </c>
    </row>
    <row r="250" spans="1:9">
      <c r="A250" t="s">
        <v>267</v>
      </c>
      <c r="B250">
        <v>47.5</v>
      </c>
      <c r="C250">
        <v>44.2</v>
      </c>
      <c r="D250">
        <f t="shared" si="12"/>
        <v>3.2999999999999972</v>
      </c>
      <c r="E250">
        <f t="shared" si="13"/>
        <v>6.9473684210526257E-2</v>
      </c>
      <c r="F250">
        <f t="shared" si="14"/>
        <v>4.8265927977839251E-3</v>
      </c>
      <c r="I250">
        <f t="shared" si="15"/>
        <v>6.9473684210526257E-2</v>
      </c>
    </row>
    <row r="251" spans="1:9">
      <c r="A251" t="s">
        <v>268</v>
      </c>
      <c r="B251">
        <v>47</v>
      </c>
      <c r="C251">
        <v>39.299999999999997</v>
      </c>
      <c r="D251">
        <f t="shared" si="12"/>
        <v>7.7000000000000028</v>
      </c>
      <c r="E251">
        <f t="shared" si="13"/>
        <v>0.16382978723404262</v>
      </c>
      <c r="F251">
        <f t="shared" si="14"/>
        <v>2.6840199185151674E-2</v>
      </c>
      <c r="I251">
        <f t="shared" si="15"/>
        <v>0.16382978723404262</v>
      </c>
    </row>
    <row r="252" spans="1:9">
      <c r="A252" t="s">
        <v>269</v>
      </c>
      <c r="B252">
        <v>46.9</v>
      </c>
      <c r="C252">
        <v>42.2</v>
      </c>
      <c r="D252">
        <f t="shared" si="12"/>
        <v>4.6999999999999957</v>
      </c>
      <c r="E252">
        <f t="shared" si="13"/>
        <v>0.10021321961620461</v>
      </c>
      <c r="F252">
        <f t="shared" si="14"/>
        <v>1.0042689385845656E-2</v>
      </c>
      <c r="I252">
        <f t="shared" si="15"/>
        <v>0.10021321961620461</v>
      </c>
    </row>
    <row r="253" spans="1:9">
      <c r="A253" t="s">
        <v>270</v>
      </c>
      <c r="B253">
        <v>46.8</v>
      </c>
      <c r="C253">
        <v>40.6</v>
      </c>
      <c r="D253">
        <f t="shared" si="12"/>
        <v>6.1999999999999957</v>
      </c>
      <c r="E253">
        <f t="shared" si="13"/>
        <v>0.1324786324786324</v>
      </c>
      <c r="F253">
        <f t="shared" si="14"/>
        <v>1.7550588063408555E-2</v>
      </c>
      <c r="I253">
        <f t="shared" si="15"/>
        <v>0.1324786324786324</v>
      </c>
    </row>
    <row r="254" spans="1:9">
      <c r="A254" t="s">
        <v>271</v>
      </c>
      <c r="B254">
        <v>46.6</v>
      </c>
      <c r="C254">
        <v>39.799999999999997</v>
      </c>
      <c r="D254">
        <f t="shared" si="12"/>
        <v>6.8000000000000043</v>
      </c>
      <c r="E254">
        <f t="shared" si="13"/>
        <v>0.14592274678111597</v>
      </c>
      <c r="F254">
        <f t="shared" si="14"/>
        <v>2.129344802814569E-2</v>
      </c>
      <c r="I254">
        <f t="shared" si="15"/>
        <v>0.14592274678111597</v>
      </c>
    </row>
    <row r="255" spans="1:9">
      <c r="A255" t="s">
        <v>272</v>
      </c>
      <c r="B255">
        <v>46.6</v>
      </c>
      <c r="C255">
        <v>41</v>
      </c>
      <c r="D255">
        <f t="shared" si="12"/>
        <v>5.6000000000000014</v>
      </c>
      <c r="E255">
        <f t="shared" si="13"/>
        <v>0.12017167381974252</v>
      </c>
      <c r="F255">
        <f t="shared" si="14"/>
        <v>1.444123118863859E-2</v>
      </c>
      <c r="I255">
        <f t="shared" si="15"/>
        <v>0.12017167381974252</v>
      </c>
    </row>
    <row r="256" spans="1:9">
      <c r="A256" t="s">
        <v>275</v>
      </c>
      <c r="B256">
        <v>46.4</v>
      </c>
      <c r="C256">
        <v>37.200000000000003</v>
      </c>
      <c r="D256">
        <f t="shared" si="12"/>
        <v>9.1999999999999957</v>
      </c>
      <c r="E256">
        <f t="shared" si="13"/>
        <v>0.19827586206896544</v>
      </c>
      <c r="F256">
        <f t="shared" si="14"/>
        <v>3.9313317479191409E-2</v>
      </c>
      <c r="I256">
        <f t="shared" si="15"/>
        <v>0.19827586206896544</v>
      </c>
    </row>
    <row r="257" spans="1:9">
      <c r="A257" t="s">
        <v>274</v>
      </c>
      <c r="B257">
        <v>46.4</v>
      </c>
      <c r="C257">
        <v>40.1</v>
      </c>
      <c r="D257">
        <f t="shared" si="12"/>
        <v>6.2999999999999972</v>
      </c>
      <c r="E257">
        <f t="shared" si="13"/>
        <v>0.13577586206896547</v>
      </c>
      <c r="F257">
        <f t="shared" si="14"/>
        <v>1.8435084720570736E-2</v>
      </c>
      <c r="I257">
        <f t="shared" si="15"/>
        <v>0.13577586206896547</v>
      </c>
    </row>
    <row r="258" spans="1:9">
      <c r="A258" t="s">
        <v>273</v>
      </c>
      <c r="B258">
        <v>46.4</v>
      </c>
      <c r="C258">
        <v>41.3</v>
      </c>
      <c r="D258">
        <f t="shared" ref="D258:D321" si="16">B258-C258</f>
        <v>5.1000000000000014</v>
      </c>
      <c r="E258">
        <f t="shared" ref="E258:E321" si="17">D258/B258</f>
        <v>0.10991379310344832</v>
      </c>
      <c r="F258">
        <f t="shared" ref="F258:F321" si="18">E258^2</f>
        <v>1.2081041914387643E-2</v>
      </c>
      <c r="I258">
        <f t="shared" ref="I258:I321" si="19">ABS(E258)</f>
        <v>0.10991379310344832</v>
      </c>
    </row>
    <row r="259" spans="1:9">
      <c r="A259" t="s">
        <v>276</v>
      </c>
      <c r="B259">
        <v>46.2</v>
      </c>
      <c r="C259">
        <v>35.4</v>
      </c>
      <c r="D259">
        <f t="shared" si="16"/>
        <v>10.800000000000004</v>
      </c>
      <c r="E259">
        <f t="shared" si="17"/>
        <v>0.23376623376623384</v>
      </c>
      <c r="F259">
        <f t="shared" si="18"/>
        <v>5.464665204924949E-2</v>
      </c>
      <c r="I259">
        <f t="shared" si="19"/>
        <v>0.23376623376623384</v>
      </c>
    </row>
    <row r="260" spans="1:9">
      <c r="A260" t="s">
        <v>277</v>
      </c>
      <c r="B260">
        <v>46.1</v>
      </c>
      <c r="C260">
        <v>41.7</v>
      </c>
      <c r="D260">
        <f t="shared" si="16"/>
        <v>4.3999999999999986</v>
      </c>
      <c r="E260">
        <f t="shared" si="17"/>
        <v>9.544468546637741E-2</v>
      </c>
      <c r="F260">
        <f t="shared" si="18"/>
        <v>9.1096879837757154E-3</v>
      </c>
      <c r="I260">
        <f t="shared" si="19"/>
        <v>9.544468546637741E-2</v>
      </c>
    </row>
    <row r="261" spans="1:9">
      <c r="A261" t="s">
        <v>279</v>
      </c>
      <c r="B261">
        <v>46</v>
      </c>
      <c r="C261">
        <v>39.4</v>
      </c>
      <c r="D261">
        <f t="shared" si="16"/>
        <v>6.6000000000000014</v>
      </c>
      <c r="E261">
        <f t="shared" si="17"/>
        <v>0.14347826086956525</v>
      </c>
      <c r="F261">
        <f t="shared" si="18"/>
        <v>2.0586011342155017E-2</v>
      </c>
      <c r="I261">
        <f t="shared" si="19"/>
        <v>0.14347826086956525</v>
      </c>
    </row>
    <row r="262" spans="1:9">
      <c r="A262" t="s">
        <v>278</v>
      </c>
      <c r="B262">
        <v>46</v>
      </c>
      <c r="C262">
        <v>41.6</v>
      </c>
      <c r="D262">
        <f t="shared" si="16"/>
        <v>4.3999999999999986</v>
      </c>
      <c r="E262">
        <f t="shared" si="17"/>
        <v>9.5652173913043453E-2</v>
      </c>
      <c r="F262">
        <f t="shared" si="18"/>
        <v>9.1493383742911102E-3</v>
      </c>
      <c r="I262">
        <f t="shared" si="19"/>
        <v>9.5652173913043453E-2</v>
      </c>
    </row>
    <row r="263" spans="1:9">
      <c r="A263" t="s">
        <v>281</v>
      </c>
      <c r="B263">
        <v>45.8</v>
      </c>
      <c r="C263">
        <v>37.299999999999997</v>
      </c>
      <c r="D263">
        <f t="shared" si="16"/>
        <v>8.5</v>
      </c>
      <c r="E263">
        <f t="shared" si="17"/>
        <v>0.18558951965065504</v>
      </c>
      <c r="F263">
        <f t="shared" si="18"/>
        <v>3.4443469804160874E-2</v>
      </c>
      <c r="I263">
        <f t="shared" si="19"/>
        <v>0.18558951965065504</v>
      </c>
    </row>
    <row r="264" spans="1:9">
      <c r="A264" t="s">
        <v>280</v>
      </c>
      <c r="B264">
        <v>45.8</v>
      </c>
      <c r="C264">
        <v>38.1</v>
      </c>
      <c r="D264">
        <f t="shared" si="16"/>
        <v>7.6999999999999957</v>
      </c>
      <c r="E264">
        <f t="shared" si="17"/>
        <v>0.168122270742358</v>
      </c>
      <c r="F264">
        <f t="shared" si="18"/>
        <v>2.8265097919566724E-2</v>
      </c>
      <c r="I264">
        <f t="shared" si="19"/>
        <v>0.168122270742358</v>
      </c>
    </row>
    <row r="265" spans="1:9">
      <c r="A265" t="s">
        <v>282</v>
      </c>
      <c r="B265">
        <v>45.5</v>
      </c>
      <c r="C265">
        <v>35.700000000000003</v>
      </c>
      <c r="D265">
        <f t="shared" si="16"/>
        <v>9.7999999999999972</v>
      </c>
      <c r="E265">
        <f t="shared" si="17"/>
        <v>0.21538461538461531</v>
      </c>
      <c r="F265">
        <f t="shared" si="18"/>
        <v>4.6390532544378665E-2</v>
      </c>
      <c r="I265">
        <f t="shared" si="19"/>
        <v>0.21538461538461531</v>
      </c>
    </row>
    <row r="266" spans="1:9">
      <c r="A266" t="s">
        <v>284</v>
      </c>
      <c r="B266">
        <v>45.5</v>
      </c>
      <c r="C266">
        <v>38.700000000000003</v>
      </c>
      <c r="D266">
        <f t="shared" si="16"/>
        <v>6.7999999999999972</v>
      </c>
      <c r="E266">
        <f t="shared" si="17"/>
        <v>0.14945054945054939</v>
      </c>
      <c r="F266">
        <f t="shared" si="18"/>
        <v>2.2335466731071108E-2</v>
      </c>
      <c r="I266">
        <f t="shared" si="19"/>
        <v>0.14945054945054939</v>
      </c>
    </row>
    <row r="267" spans="1:9">
      <c r="A267" t="s">
        <v>283</v>
      </c>
      <c r="B267">
        <v>45.5</v>
      </c>
      <c r="C267">
        <v>41.3</v>
      </c>
      <c r="D267">
        <f t="shared" si="16"/>
        <v>4.2000000000000028</v>
      </c>
      <c r="E267">
        <f t="shared" si="17"/>
        <v>9.2307692307692368E-2</v>
      </c>
      <c r="F267">
        <f t="shared" si="18"/>
        <v>8.5207100591716094E-3</v>
      </c>
      <c r="I267">
        <f t="shared" si="19"/>
        <v>9.2307692307692368E-2</v>
      </c>
    </row>
    <row r="268" spans="1:9">
      <c r="A268" t="s">
        <v>285</v>
      </c>
      <c r="B268">
        <v>45.4</v>
      </c>
      <c r="C268">
        <v>43.3</v>
      </c>
      <c r="D268">
        <f t="shared" si="16"/>
        <v>2.1000000000000014</v>
      </c>
      <c r="E268">
        <f t="shared" si="17"/>
        <v>4.6255506607929549E-2</v>
      </c>
      <c r="F268">
        <f t="shared" si="18"/>
        <v>2.1395718915562141E-3</v>
      </c>
      <c r="I268">
        <f t="shared" si="19"/>
        <v>4.6255506607929549E-2</v>
      </c>
    </row>
    <row r="269" spans="1:9">
      <c r="A269" t="s">
        <v>286</v>
      </c>
      <c r="B269">
        <v>45.2</v>
      </c>
      <c r="C269">
        <v>36.799999999999997</v>
      </c>
      <c r="D269">
        <f t="shared" si="16"/>
        <v>8.4000000000000057</v>
      </c>
      <c r="E269">
        <f t="shared" si="17"/>
        <v>0.18584070796460189</v>
      </c>
      <c r="F269">
        <f t="shared" si="18"/>
        <v>3.4536768736784448E-2</v>
      </c>
      <c r="I269">
        <f t="shared" si="19"/>
        <v>0.18584070796460189</v>
      </c>
    </row>
    <row r="270" spans="1:9">
      <c r="A270" t="s">
        <v>287</v>
      </c>
      <c r="B270">
        <v>45.2</v>
      </c>
      <c r="C270">
        <v>37.1</v>
      </c>
      <c r="D270">
        <f t="shared" si="16"/>
        <v>8.1000000000000014</v>
      </c>
      <c r="E270">
        <f t="shared" si="17"/>
        <v>0.17920353982300888</v>
      </c>
      <c r="F270">
        <f t="shared" si="18"/>
        <v>3.2113908685096726E-2</v>
      </c>
      <c r="I270">
        <f t="shared" si="19"/>
        <v>0.17920353982300888</v>
      </c>
    </row>
    <row r="271" spans="1:9">
      <c r="A271" t="s">
        <v>289</v>
      </c>
      <c r="B271">
        <v>45</v>
      </c>
      <c r="C271">
        <v>36.700000000000003</v>
      </c>
      <c r="D271">
        <f t="shared" si="16"/>
        <v>8.2999999999999972</v>
      </c>
      <c r="E271">
        <f t="shared" si="17"/>
        <v>0.18444444444444438</v>
      </c>
      <c r="F271">
        <f t="shared" si="18"/>
        <v>3.4019753086419732E-2</v>
      </c>
      <c r="I271">
        <f t="shared" si="19"/>
        <v>0.18444444444444438</v>
      </c>
    </row>
    <row r="272" spans="1:9">
      <c r="A272" t="s">
        <v>288</v>
      </c>
      <c r="B272">
        <v>45</v>
      </c>
      <c r="C272">
        <v>41</v>
      </c>
      <c r="D272">
        <f t="shared" si="16"/>
        <v>4</v>
      </c>
      <c r="E272">
        <f t="shared" si="17"/>
        <v>8.8888888888888892E-2</v>
      </c>
      <c r="F272">
        <f t="shared" si="18"/>
        <v>7.9012345679012348E-3</v>
      </c>
      <c r="I272">
        <f t="shared" si="19"/>
        <v>8.8888888888888892E-2</v>
      </c>
    </row>
    <row r="273" spans="1:9">
      <c r="A273" t="s">
        <v>291</v>
      </c>
      <c r="B273">
        <v>44.9</v>
      </c>
      <c r="C273">
        <v>38.200000000000003</v>
      </c>
      <c r="D273">
        <f t="shared" si="16"/>
        <v>6.6999999999999957</v>
      </c>
      <c r="E273">
        <f t="shared" si="17"/>
        <v>0.14922048997772819</v>
      </c>
      <c r="F273">
        <f t="shared" si="18"/>
        <v>2.2266754629193277E-2</v>
      </c>
      <c r="I273">
        <f t="shared" si="19"/>
        <v>0.14922048997772819</v>
      </c>
    </row>
    <row r="274" spans="1:9">
      <c r="A274" t="s">
        <v>290</v>
      </c>
      <c r="B274">
        <v>44.9</v>
      </c>
      <c r="C274">
        <v>40.6</v>
      </c>
      <c r="D274">
        <f t="shared" si="16"/>
        <v>4.2999999999999972</v>
      </c>
      <c r="E274">
        <f t="shared" si="17"/>
        <v>9.5768374164810627E-2</v>
      </c>
      <c r="F274">
        <f t="shared" si="18"/>
        <v>9.1715814901711674E-3</v>
      </c>
      <c r="I274">
        <f t="shared" si="19"/>
        <v>9.5768374164810627E-2</v>
      </c>
    </row>
    <row r="275" spans="1:9">
      <c r="A275" t="s">
        <v>292</v>
      </c>
      <c r="B275">
        <v>44.8</v>
      </c>
      <c r="C275">
        <v>40.6</v>
      </c>
      <c r="D275">
        <f t="shared" si="16"/>
        <v>4.1999999999999957</v>
      </c>
      <c r="E275">
        <f t="shared" si="17"/>
        <v>9.3749999999999917E-2</v>
      </c>
      <c r="F275">
        <f t="shared" si="18"/>
        <v>8.7890624999999844E-3</v>
      </c>
      <c r="I275">
        <f t="shared" si="19"/>
        <v>9.3749999999999917E-2</v>
      </c>
    </row>
    <row r="276" spans="1:9">
      <c r="A276" t="s">
        <v>293</v>
      </c>
      <c r="B276">
        <v>44.8</v>
      </c>
      <c r="C276">
        <v>42.5</v>
      </c>
      <c r="D276">
        <f t="shared" si="16"/>
        <v>2.2999999999999972</v>
      </c>
      <c r="E276">
        <f t="shared" si="17"/>
        <v>5.1339285714285657E-2</v>
      </c>
      <c r="F276">
        <f t="shared" si="18"/>
        <v>2.6357222576530552E-3</v>
      </c>
      <c r="I276">
        <f t="shared" si="19"/>
        <v>5.1339285714285657E-2</v>
      </c>
    </row>
    <row r="277" spans="1:9">
      <c r="A277" t="s">
        <v>295</v>
      </c>
      <c r="B277">
        <v>44.7</v>
      </c>
      <c r="C277">
        <v>35.700000000000003</v>
      </c>
      <c r="D277">
        <f t="shared" si="16"/>
        <v>9</v>
      </c>
      <c r="E277">
        <f t="shared" si="17"/>
        <v>0.20134228187919462</v>
      </c>
      <c r="F277">
        <f t="shared" si="18"/>
        <v>4.0538714472321061E-2</v>
      </c>
      <c r="I277">
        <f t="shared" si="19"/>
        <v>0.20134228187919462</v>
      </c>
    </row>
    <row r="278" spans="1:9">
      <c r="A278" t="s">
        <v>294</v>
      </c>
      <c r="B278">
        <v>44.7</v>
      </c>
      <c r="C278">
        <v>37.6</v>
      </c>
      <c r="D278">
        <f t="shared" si="16"/>
        <v>7.1000000000000014</v>
      </c>
      <c r="E278">
        <f t="shared" si="17"/>
        <v>0.15883668903803133</v>
      </c>
      <c r="F278">
        <f t="shared" si="18"/>
        <v>2.5229093784564262E-2</v>
      </c>
      <c r="I278">
        <f t="shared" si="19"/>
        <v>0.15883668903803133</v>
      </c>
    </row>
    <row r="279" spans="1:9">
      <c r="A279" t="s">
        <v>296</v>
      </c>
      <c r="B279">
        <v>44.6</v>
      </c>
      <c r="C279">
        <v>36.700000000000003</v>
      </c>
      <c r="D279">
        <f t="shared" si="16"/>
        <v>7.8999999999999986</v>
      </c>
      <c r="E279">
        <f t="shared" si="17"/>
        <v>0.17713004484304928</v>
      </c>
      <c r="F279">
        <f t="shared" si="18"/>
        <v>3.137505278610065E-2</v>
      </c>
      <c r="I279">
        <f t="shared" si="19"/>
        <v>0.17713004484304928</v>
      </c>
    </row>
    <row r="280" spans="1:9">
      <c r="A280" t="s">
        <v>297</v>
      </c>
      <c r="B280">
        <v>44.5</v>
      </c>
      <c r="C280">
        <v>40.6</v>
      </c>
      <c r="D280">
        <f t="shared" si="16"/>
        <v>3.8999999999999986</v>
      </c>
      <c r="E280">
        <f t="shared" si="17"/>
        <v>8.764044943820222E-2</v>
      </c>
      <c r="F280">
        <f t="shared" si="18"/>
        <v>7.6808483777300795E-3</v>
      </c>
      <c r="I280">
        <f t="shared" si="19"/>
        <v>8.764044943820222E-2</v>
      </c>
    </row>
    <row r="281" spans="1:9">
      <c r="A281" t="s">
        <v>298</v>
      </c>
      <c r="B281">
        <v>44.3</v>
      </c>
      <c r="C281">
        <v>37.9</v>
      </c>
      <c r="D281">
        <f t="shared" si="16"/>
        <v>6.3999999999999986</v>
      </c>
      <c r="E281">
        <f t="shared" si="17"/>
        <v>0.14446952595936793</v>
      </c>
      <c r="F281">
        <f t="shared" si="18"/>
        <v>2.0871443930924487E-2</v>
      </c>
      <c r="I281">
        <f t="shared" si="19"/>
        <v>0.14446952595936793</v>
      </c>
    </row>
    <row r="282" spans="1:9">
      <c r="A282" t="s">
        <v>299</v>
      </c>
      <c r="B282">
        <v>44.2</v>
      </c>
      <c r="C282">
        <v>36.9</v>
      </c>
      <c r="D282">
        <f t="shared" si="16"/>
        <v>7.3000000000000043</v>
      </c>
      <c r="E282">
        <f t="shared" si="17"/>
        <v>0.16515837104072406</v>
      </c>
      <c r="F282">
        <f t="shared" si="18"/>
        <v>2.7277287524825479E-2</v>
      </c>
      <c r="I282">
        <f t="shared" si="19"/>
        <v>0.16515837104072406</v>
      </c>
    </row>
    <row r="283" spans="1:9">
      <c r="A283" t="s">
        <v>300</v>
      </c>
      <c r="B283">
        <v>43.9</v>
      </c>
      <c r="C283">
        <v>38.5</v>
      </c>
      <c r="D283">
        <f t="shared" si="16"/>
        <v>5.3999999999999986</v>
      </c>
      <c r="E283">
        <f t="shared" si="17"/>
        <v>0.12300683371298403</v>
      </c>
      <c r="F283">
        <f t="shared" si="18"/>
        <v>1.5130681140093704E-2</v>
      </c>
      <c r="I283">
        <f t="shared" si="19"/>
        <v>0.12300683371298403</v>
      </c>
    </row>
    <row r="284" spans="1:9">
      <c r="A284" t="s">
        <v>301</v>
      </c>
      <c r="B284">
        <v>43.8</v>
      </c>
      <c r="C284">
        <v>36.299999999999997</v>
      </c>
      <c r="D284">
        <f t="shared" si="16"/>
        <v>7.5</v>
      </c>
      <c r="E284">
        <f t="shared" si="17"/>
        <v>0.17123287671232879</v>
      </c>
      <c r="F284">
        <f t="shared" si="18"/>
        <v>2.9320698067179591E-2</v>
      </c>
      <c r="I284">
        <f t="shared" si="19"/>
        <v>0.17123287671232879</v>
      </c>
    </row>
    <row r="285" spans="1:9">
      <c r="A285" t="s">
        <v>302</v>
      </c>
      <c r="B285">
        <v>43.8</v>
      </c>
      <c r="C285">
        <v>37.299999999999997</v>
      </c>
      <c r="D285">
        <f t="shared" si="16"/>
        <v>6.5</v>
      </c>
      <c r="E285">
        <f t="shared" si="17"/>
        <v>0.14840182648401828</v>
      </c>
      <c r="F285">
        <f t="shared" si="18"/>
        <v>2.2023102103792672E-2</v>
      </c>
      <c r="I285">
        <f t="shared" si="19"/>
        <v>0.14840182648401828</v>
      </c>
    </row>
    <row r="286" spans="1:9">
      <c r="A286" t="s">
        <v>304</v>
      </c>
      <c r="B286">
        <v>43.7</v>
      </c>
      <c r="C286">
        <v>35.9</v>
      </c>
      <c r="D286">
        <f t="shared" si="16"/>
        <v>7.8000000000000043</v>
      </c>
      <c r="E286">
        <f t="shared" si="17"/>
        <v>0.17848970251716256</v>
      </c>
      <c r="F286">
        <f t="shared" si="18"/>
        <v>3.1858573904665191E-2</v>
      </c>
      <c r="I286">
        <f t="shared" si="19"/>
        <v>0.17848970251716256</v>
      </c>
    </row>
    <row r="287" spans="1:9">
      <c r="A287" t="s">
        <v>303</v>
      </c>
      <c r="B287">
        <v>43.7</v>
      </c>
      <c r="C287">
        <v>37.700000000000003</v>
      </c>
      <c r="D287">
        <f t="shared" si="16"/>
        <v>6</v>
      </c>
      <c r="E287">
        <f t="shared" si="17"/>
        <v>0.13729977116704806</v>
      </c>
      <c r="F287">
        <f t="shared" si="18"/>
        <v>1.885122716252376E-2</v>
      </c>
      <c r="I287">
        <f t="shared" si="19"/>
        <v>0.13729977116704806</v>
      </c>
    </row>
    <row r="288" spans="1:9">
      <c r="A288" t="s">
        <v>305</v>
      </c>
      <c r="B288">
        <v>43.6</v>
      </c>
      <c r="C288">
        <v>37.4</v>
      </c>
      <c r="D288">
        <f t="shared" si="16"/>
        <v>6.2000000000000028</v>
      </c>
      <c r="E288">
        <f t="shared" si="17"/>
        <v>0.14220183486238538</v>
      </c>
      <c r="F288">
        <f t="shared" si="18"/>
        <v>2.0221361838229122E-2</v>
      </c>
      <c r="I288">
        <f t="shared" si="19"/>
        <v>0.14220183486238538</v>
      </c>
    </row>
    <row r="289" spans="1:9">
      <c r="A289" t="s">
        <v>306</v>
      </c>
      <c r="B289">
        <v>43.4</v>
      </c>
      <c r="C289">
        <v>34.6</v>
      </c>
      <c r="D289">
        <f t="shared" si="16"/>
        <v>8.7999999999999972</v>
      </c>
      <c r="E289">
        <f t="shared" si="17"/>
        <v>0.2027649769585253</v>
      </c>
      <c r="F289">
        <f t="shared" si="18"/>
        <v>4.1113635880991296E-2</v>
      </c>
      <c r="I289">
        <f t="shared" si="19"/>
        <v>0.2027649769585253</v>
      </c>
    </row>
    <row r="290" spans="1:9">
      <c r="A290" t="s">
        <v>307</v>
      </c>
      <c r="B290">
        <v>43.1</v>
      </c>
      <c r="C290">
        <v>37.799999999999997</v>
      </c>
      <c r="D290">
        <f t="shared" si="16"/>
        <v>5.3000000000000043</v>
      </c>
      <c r="E290">
        <f t="shared" si="17"/>
        <v>0.12296983758700705</v>
      </c>
      <c r="F290">
        <f t="shared" si="18"/>
        <v>1.5121580956174892E-2</v>
      </c>
      <c r="I290">
        <f t="shared" si="19"/>
        <v>0.12296983758700705</v>
      </c>
    </row>
    <row r="291" spans="1:9">
      <c r="A291" t="s">
        <v>308</v>
      </c>
      <c r="B291">
        <v>43.1</v>
      </c>
      <c r="C291">
        <v>38.9</v>
      </c>
      <c r="D291">
        <f t="shared" si="16"/>
        <v>4.2000000000000028</v>
      </c>
      <c r="E291">
        <f t="shared" si="17"/>
        <v>9.7447795823665959E-2</v>
      </c>
      <c r="F291">
        <f t="shared" si="18"/>
        <v>9.4960729108908883E-3</v>
      </c>
      <c r="I291">
        <f t="shared" si="19"/>
        <v>9.7447795823665959E-2</v>
      </c>
    </row>
    <row r="292" spans="1:9">
      <c r="A292" t="s">
        <v>309</v>
      </c>
      <c r="B292">
        <v>43</v>
      </c>
      <c r="C292">
        <v>37.9</v>
      </c>
      <c r="D292">
        <f t="shared" si="16"/>
        <v>5.1000000000000014</v>
      </c>
      <c r="E292">
        <f t="shared" si="17"/>
        <v>0.11860465116279073</v>
      </c>
      <c r="F292">
        <f t="shared" si="18"/>
        <v>1.4067063277447276E-2</v>
      </c>
      <c r="I292">
        <f t="shared" si="19"/>
        <v>0.11860465116279073</v>
      </c>
    </row>
    <row r="293" spans="1:9">
      <c r="A293" t="s">
        <v>310</v>
      </c>
      <c r="B293">
        <v>42.9</v>
      </c>
      <c r="C293">
        <v>38.5</v>
      </c>
      <c r="D293">
        <f t="shared" si="16"/>
        <v>4.3999999999999986</v>
      </c>
      <c r="E293">
        <f t="shared" si="17"/>
        <v>0.10256410256410253</v>
      </c>
      <c r="F293">
        <f t="shared" si="18"/>
        <v>1.0519395134779744E-2</v>
      </c>
      <c r="I293">
        <f t="shared" si="19"/>
        <v>0.10256410256410253</v>
      </c>
    </row>
    <row r="294" spans="1:9">
      <c r="A294" t="s">
        <v>312</v>
      </c>
      <c r="B294">
        <v>42.8</v>
      </c>
      <c r="C294">
        <v>34.6</v>
      </c>
      <c r="D294">
        <f t="shared" si="16"/>
        <v>8.1999999999999957</v>
      </c>
      <c r="E294">
        <f t="shared" si="17"/>
        <v>0.19158878504672888</v>
      </c>
      <c r="F294">
        <f t="shared" si="18"/>
        <v>3.6706262555681685E-2</v>
      </c>
      <c r="I294">
        <f t="shared" si="19"/>
        <v>0.19158878504672888</v>
      </c>
    </row>
    <row r="295" spans="1:9">
      <c r="A295" t="s">
        <v>311</v>
      </c>
      <c r="B295">
        <v>42.8</v>
      </c>
      <c r="C295">
        <v>39.200000000000003</v>
      </c>
      <c r="D295">
        <f t="shared" si="16"/>
        <v>3.5999999999999943</v>
      </c>
      <c r="E295">
        <f t="shared" si="17"/>
        <v>8.4112149532710151E-2</v>
      </c>
      <c r="F295">
        <f t="shared" si="18"/>
        <v>7.0748536990129923E-3</v>
      </c>
      <c r="I295">
        <f t="shared" si="19"/>
        <v>8.4112149532710151E-2</v>
      </c>
    </row>
    <row r="296" spans="1:9">
      <c r="A296" t="s">
        <v>313</v>
      </c>
      <c r="B296">
        <v>42.6</v>
      </c>
      <c r="C296">
        <v>36.9</v>
      </c>
      <c r="D296">
        <f t="shared" si="16"/>
        <v>5.7000000000000028</v>
      </c>
      <c r="E296">
        <f t="shared" si="17"/>
        <v>0.13380281690140852</v>
      </c>
      <c r="F296">
        <f t="shared" si="18"/>
        <v>1.7903193810751856E-2</v>
      </c>
      <c r="I296">
        <f t="shared" si="19"/>
        <v>0.13380281690140852</v>
      </c>
    </row>
    <row r="297" spans="1:9">
      <c r="A297" t="s">
        <v>314</v>
      </c>
      <c r="B297">
        <v>42.6</v>
      </c>
      <c r="C297">
        <v>37.6</v>
      </c>
      <c r="D297">
        <f t="shared" si="16"/>
        <v>5</v>
      </c>
      <c r="E297">
        <f t="shared" si="17"/>
        <v>0.11737089201877934</v>
      </c>
      <c r="F297">
        <f t="shared" si="18"/>
        <v>1.377592629328396E-2</v>
      </c>
      <c r="I297">
        <f t="shared" si="19"/>
        <v>0.11737089201877934</v>
      </c>
    </row>
    <row r="298" spans="1:9">
      <c r="A298" t="s">
        <v>316</v>
      </c>
      <c r="B298">
        <v>42.6</v>
      </c>
      <c r="C298">
        <v>37.6</v>
      </c>
      <c r="D298">
        <f t="shared" si="16"/>
        <v>5</v>
      </c>
      <c r="E298">
        <f t="shared" si="17"/>
        <v>0.11737089201877934</v>
      </c>
      <c r="F298">
        <f t="shared" si="18"/>
        <v>1.377592629328396E-2</v>
      </c>
      <c r="I298">
        <f t="shared" si="19"/>
        <v>0.11737089201877934</v>
      </c>
    </row>
    <row r="299" spans="1:9">
      <c r="A299" t="s">
        <v>315</v>
      </c>
      <c r="B299">
        <v>42.6</v>
      </c>
      <c r="C299">
        <v>39.200000000000003</v>
      </c>
      <c r="D299">
        <f t="shared" si="16"/>
        <v>3.3999999999999986</v>
      </c>
      <c r="E299">
        <f t="shared" si="17"/>
        <v>7.9812206572769911E-2</v>
      </c>
      <c r="F299">
        <f t="shared" si="18"/>
        <v>6.3699883180144967E-3</v>
      </c>
      <c r="I299">
        <f t="shared" si="19"/>
        <v>7.9812206572769911E-2</v>
      </c>
    </row>
    <row r="300" spans="1:9">
      <c r="A300" t="s">
        <v>317</v>
      </c>
      <c r="B300">
        <v>42.5</v>
      </c>
      <c r="C300">
        <v>35.299999999999997</v>
      </c>
      <c r="D300">
        <f t="shared" si="16"/>
        <v>7.2000000000000028</v>
      </c>
      <c r="E300">
        <f t="shared" si="17"/>
        <v>0.16941176470588243</v>
      </c>
      <c r="F300">
        <f t="shared" si="18"/>
        <v>2.8700346020761273E-2</v>
      </c>
      <c r="I300">
        <f t="shared" si="19"/>
        <v>0.16941176470588243</v>
      </c>
    </row>
    <row r="301" spans="1:9">
      <c r="A301" t="s">
        <v>318</v>
      </c>
      <c r="B301">
        <v>42.4</v>
      </c>
      <c r="C301">
        <v>35.799999999999997</v>
      </c>
      <c r="D301">
        <f t="shared" si="16"/>
        <v>6.6000000000000014</v>
      </c>
      <c r="E301">
        <f t="shared" si="17"/>
        <v>0.15566037735849061</v>
      </c>
      <c r="F301">
        <f t="shared" si="18"/>
        <v>2.4230153079387699E-2</v>
      </c>
      <c r="I301">
        <f t="shared" si="19"/>
        <v>0.15566037735849061</v>
      </c>
    </row>
    <row r="302" spans="1:9">
      <c r="A302" t="s">
        <v>319</v>
      </c>
      <c r="B302">
        <v>41.9</v>
      </c>
      <c r="C302">
        <v>34.6</v>
      </c>
      <c r="D302">
        <f t="shared" si="16"/>
        <v>7.2999999999999972</v>
      </c>
      <c r="E302">
        <f t="shared" si="17"/>
        <v>0.17422434367541759</v>
      </c>
      <c r="F302">
        <f t="shared" si="18"/>
        <v>3.0354121929130021E-2</v>
      </c>
      <c r="I302">
        <f t="shared" si="19"/>
        <v>0.17422434367541759</v>
      </c>
    </row>
    <row r="303" spans="1:9">
      <c r="A303" t="s">
        <v>321</v>
      </c>
      <c r="B303">
        <v>41.9</v>
      </c>
      <c r="C303">
        <v>37.4</v>
      </c>
      <c r="D303">
        <f t="shared" si="16"/>
        <v>4.5</v>
      </c>
      <c r="E303">
        <f t="shared" si="17"/>
        <v>0.10739856801909309</v>
      </c>
      <c r="F303">
        <f t="shared" si="18"/>
        <v>1.1534452412551764E-2</v>
      </c>
      <c r="I303">
        <f t="shared" si="19"/>
        <v>0.10739856801909309</v>
      </c>
    </row>
    <row r="304" spans="1:9">
      <c r="A304" t="s">
        <v>320</v>
      </c>
      <c r="B304">
        <v>41.9</v>
      </c>
      <c r="C304">
        <v>37.6</v>
      </c>
      <c r="D304">
        <f t="shared" si="16"/>
        <v>4.2999999999999972</v>
      </c>
      <c r="E304">
        <f t="shared" si="17"/>
        <v>0.10262529832935555</v>
      </c>
      <c r="F304">
        <f t="shared" si="18"/>
        <v>1.0531951857189227E-2</v>
      </c>
      <c r="I304">
        <f t="shared" si="19"/>
        <v>0.10262529832935555</v>
      </c>
    </row>
    <row r="305" spans="1:9">
      <c r="A305" t="s">
        <v>322</v>
      </c>
      <c r="B305">
        <v>41.8</v>
      </c>
      <c r="C305">
        <v>31.9</v>
      </c>
      <c r="D305">
        <f t="shared" si="16"/>
        <v>9.8999999999999986</v>
      </c>
      <c r="E305">
        <f t="shared" si="17"/>
        <v>0.23684210526315788</v>
      </c>
      <c r="F305">
        <f t="shared" si="18"/>
        <v>5.6094182825484756E-2</v>
      </c>
      <c r="I305">
        <f t="shared" si="19"/>
        <v>0.23684210526315788</v>
      </c>
    </row>
    <row r="306" spans="1:9">
      <c r="A306" t="s">
        <v>323</v>
      </c>
      <c r="B306">
        <v>41.7</v>
      </c>
      <c r="C306">
        <v>37</v>
      </c>
      <c r="D306">
        <f t="shared" si="16"/>
        <v>4.7000000000000028</v>
      </c>
      <c r="E306">
        <f t="shared" si="17"/>
        <v>0.11270983213429263</v>
      </c>
      <c r="F306">
        <f t="shared" si="18"/>
        <v>1.2703506259740423E-2</v>
      </c>
      <c r="I306">
        <f t="shared" si="19"/>
        <v>0.11270983213429263</v>
      </c>
    </row>
    <row r="307" spans="1:9">
      <c r="A307" t="s">
        <v>324</v>
      </c>
      <c r="B307">
        <v>41.6</v>
      </c>
      <c r="C307">
        <v>35.200000000000003</v>
      </c>
      <c r="D307">
        <f t="shared" si="16"/>
        <v>6.3999999999999986</v>
      </c>
      <c r="E307">
        <f t="shared" si="17"/>
        <v>0.1538461538461538</v>
      </c>
      <c r="F307">
        <f t="shared" si="18"/>
        <v>2.3668639053254423E-2</v>
      </c>
      <c r="I307">
        <f t="shared" si="19"/>
        <v>0.1538461538461538</v>
      </c>
    </row>
    <row r="308" spans="1:9">
      <c r="A308" t="s">
        <v>327</v>
      </c>
      <c r="B308">
        <v>41.4</v>
      </c>
      <c r="C308">
        <v>34.200000000000003</v>
      </c>
      <c r="D308">
        <f t="shared" si="16"/>
        <v>7.1999999999999957</v>
      </c>
      <c r="E308">
        <f t="shared" si="17"/>
        <v>0.17391304347826078</v>
      </c>
      <c r="F308">
        <f t="shared" si="18"/>
        <v>3.0245746691871425E-2</v>
      </c>
      <c r="I308">
        <f t="shared" si="19"/>
        <v>0.17391304347826078</v>
      </c>
    </row>
    <row r="309" spans="1:9">
      <c r="A309" t="s">
        <v>326</v>
      </c>
      <c r="B309">
        <v>41.4</v>
      </c>
      <c r="C309">
        <v>36.200000000000003</v>
      </c>
      <c r="D309">
        <f t="shared" si="16"/>
        <v>5.1999999999999957</v>
      </c>
      <c r="E309">
        <f t="shared" si="17"/>
        <v>0.12560386473429941</v>
      </c>
      <c r="F309">
        <f t="shared" si="18"/>
        <v>1.5776330836192183E-2</v>
      </c>
      <c r="I309">
        <f t="shared" si="19"/>
        <v>0.12560386473429941</v>
      </c>
    </row>
    <row r="310" spans="1:9">
      <c r="A310" t="s">
        <v>325</v>
      </c>
      <c r="B310">
        <v>41.4</v>
      </c>
      <c r="C310">
        <v>38</v>
      </c>
      <c r="D310">
        <f t="shared" si="16"/>
        <v>3.3999999999999986</v>
      </c>
      <c r="E310">
        <f t="shared" si="17"/>
        <v>8.2125603864734262E-2</v>
      </c>
      <c r="F310">
        <f t="shared" si="18"/>
        <v>6.7446148101472552E-3</v>
      </c>
      <c r="I310">
        <f t="shared" si="19"/>
        <v>8.2125603864734262E-2</v>
      </c>
    </row>
    <row r="311" spans="1:9">
      <c r="A311" t="s">
        <v>328</v>
      </c>
      <c r="B311">
        <v>41.3</v>
      </c>
      <c r="C311">
        <v>30.6</v>
      </c>
      <c r="D311">
        <f t="shared" si="16"/>
        <v>10.699999999999996</v>
      </c>
      <c r="E311">
        <f t="shared" si="17"/>
        <v>0.25907990314769969</v>
      </c>
      <c r="F311">
        <f t="shared" si="18"/>
        <v>6.7122396215021446E-2</v>
      </c>
      <c r="I311">
        <f t="shared" si="19"/>
        <v>0.25907990314769969</v>
      </c>
    </row>
    <row r="312" spans="1:9">
      <c r="A312" t="s">
        <v>329</v>
      </c>
      <c r="B312">
        <v>41.3</v>
      </c>
      <c r="C312">
        <v>36.700000000000003</v>
      </c>
      <c r="D312">
        <f t="shared" si="16"/>
        <v>4.5999999999999943</v>
      </c>
      <c r="E312">
        <f t="shared" si="17"/>
        <v>0.11138014527845023</v>
      </c>
      <c r="F312">
        <f t="shared" si="18"/>
        <v>1.2405536762248681E-2</v>
      </c>
      <c r="I312">
        <f t="shared" si="19"/>
        <v>0.11138014527845023</v>
      </c>
    </row>
    <row r="313" spans="1:9">
      <c r="A313" t="s">
        <v>331</v>
      </c>
      <c r="B313">
        <v>41.1</v>
      </c>
      <c r="C313">
        <v>36.4</v>
      </c>
      <c r="D313">
        <f t="shared" si="16"/>
        <v>4.7000000000000028</v>
      </c>
      <c r="E313">
        <f t="shared" si="17"/>
        <v>0.11435523114355238</v>
      </c>
      <c r="F313">
        <f t="shared" si="18"/>
        <v>1.3077118889895292E-2</v>
      </c>
      <c r="I313">
        <f t="shared" si="19"/>
        <v>0.11435523114355238</v>
      </c>
    </row>
    <row r="314" spans="1:9">
      <c r="A314" t="s">
        <v>332</v>
      </c>
      <c r="B314">
        <v>41.1</v>
      </c>
      <c r="C314">
        <v>37.799999999999997</v>
      </c>
      <c r="D314">
        <f t="shared" si="16"/>
        <v>3.3000000000000043</v>
      </c>
      <c r="E314">
        <f t="shared" si="17"/>
        <v>8.0291970802919804E-2</v>
      </c>
      <c r="F314">
        <f t="shared" si="18"/>
        <v>6.4468005754169267E-3</v>
      </c>
      <c r="I314">
        <f t="shared" si="19"/>
        <v>8.0291970802919804E-2</v>
      </c>
    </row>
    <row r="315" spans="1:9">
      <c r="A315" t="s">
        <v>330</v>
      </c>
      <c r="B315">
        <v>41.1</v>
      </c>
      <c r="C315">
        <v>39.1</v>
      </c>
      <c r="D315">
        <f t="shared" si="16"/>
        <v>2</v>
      </c>
      <c r="E315">
        <f t="shared" si="17"/>
        <v>4.8661800486618001E-2</v>
      </c>
      <c r="F315">
        <f t="shared" si="18"/>
        <v>2.3679708265994157E-3</v>
      </c>
      <c r="I315">
        <f t="shared" si="19"/>
        <v>4.8661800486618001E-2</v>
      </c>
    </row>
    <row r="316" spans="1:9">
      <c r="A316" t="s">
        <v>333</v>
      </c>
      <c r="B316">
        <v>41</v>
      </c>
      <c r="C316">
        <v>37.299999999999997</v>
      </c>
      <c r="D316">
        <f t="shared" si="16"/>
        <v>3.7000000000000028</v>
      </c>
      <c r="E316">
        <f t="shared" si="17"/>
        <v>9.0243902439024457E-2</v>
      </c>
      <c r="F316">
        <f t="shared" si="18"/>
        <v>8.1439619274241634E-3</v>
      </c>
      <c r="I316">
        <f t="shared" si="19"/>
        <v>9.0243902439024457E-2</v>
      </c>
    </row>
    <row r="317" spans="1:9">
      <c r="A317" t="s">
        <v>334</v>
      </c>
      <c r="B317">
        <v>40.5</v>
      </c>
      <c r="C317">
        <v>34.799999999999997</v>
      </c>
      <c r="D317">
        <f t="shared" si="16"/>
        <v>5.7000000000000028</v>
      </c>
      <c r="E317">
        <f t="shared" si="17"/>
        <v>0.14074074074074081</v>
      </c>
      <c r="F317">
        <f t="shared" si="18"/>
        <v>1.9807956104252417E-2</v>
      </c>
      <c r="I317">
        <f t="shared" si="19"/>
        <v>0.14074074074074081</v>
      </c>
    </row>
    <row r="318" spans="1:9">
      <c r="A318" t="s">
        <v>336</v>
      </c>
      <c r="B318">
        <v>40.4</v>
      </c>
      <c r="C318">
        <v>33.200000000000003</v>
      </c>
      <c r="D318">
        <f t="shared" si="16"/>
        <v>7.1999999999999957</v>
      </c>
      <c r="E318">
        <f t="shared" si="17"/>
        <v>0.17821782178217813</v>
      </c>
      <c r="F318">
        <f t="shared" si="18"/>
        <v>3.1761592000784204E-2</v>
      </c>
      <c r="I318">
        <f t="shared" si="19"/>
        <v>0.17821782178217813</v>
      </c>
    </row>
    <row r="319" spans="1:9">
      <c r="A319" t="s">
        <v>337</v>
      </c>
      <c r="B319">
        <v>40.4</v>
      </c>
      <c r="C319">
        <v>34.200000000000003</v>
      </c>
      <c r="D319">
        <f t="shared" si="16"/>
        <v>6.1999999999999957</v>
      </c>
      <c r="E319">
        <f t="shared" si="17"/>
        <v>0.15346534653465335</v>
      </c>
      <c r="F319">
        <f t="shared" si="18"/>
        <v>2.3551612587001239E-2</v>
      </c>
      <c r="I319">
        <f t="shared" si="19"/>
        <v>0.15346534653465335</v>
      </c>
    </row>
    <row r="320" spans="1:9">
      <c r="A320" t="s">
        <v>335</v>
      </c>
      <c r="B320">
        <v>40.4</v>
      </c>
      <c r="C320">
        <v>35</v>
      </c>
      <c r="D320">
        <f t="shared" si="16"/>
        <v>5.3999999999999986</v>
      </c>
      <c r="E320">
        <f t="shared" si="17"/>
        <v>0.13366336633663364</v>
      </c>
      <c r="F320">
        <f t="shared" si="18"/>
        <v>1.7865895500441129E-2</v>
      </c>
      <c r="I320">
        <f t="shared" si="19"/>
        <v>0.13366336633663364</v>
      </c>
    </row>
    <row r="321" spans="1:9">
      <c r="A321" t="s">
        <v>338</v>
      </c>
      <c r="B321">
        <v>40.4</v>
      </c>
      <c r="C321">
        <v>37.200000000000003</v>
      </c>
      <c r="D321">
        <f t="shared" si="16"/>
        <v>3.1999999999999957</v>
      </c>
      <c r="E321">
        <f t="shared" si="17"/>
        <v>7.9207920792079112E-2</v>
      </c>
      <c r="F321">
        <f t="shared" si="18"/>
        <v>6.2738947162042785E-3</v>
      </c>
      <c r="I321">
        <f t="shared" si="19"/>
        <v>7.9207920792079112E-2</v>
      </c>
    </row>
    <row r="322" spans="1:9">
      <c r="A322" t="s">
        <v>339</v>
      </c>
      <c r="B322">
        <v>40.299999999999997</v>
      </c>
      <c r="C322">
        <v>35.299999999999997</v>
      </c>
      <c r="D322">
        <f t="shared" ref="D322:D385" si="20">B322-C322</f>
        <v>5</v>
      </c>
      <c r="E322">
        <f t="shared" ref="E322:E385" si="21">D322/B322</f>
        <v>0.12406947890818859</v>
      </c>
      <c r="F322">
        <f t="shared" ref="F322:F385" si="22">E322^2</f>
        <v>1.5393235596549454E-2</v>
      </c>
      <c r="I322">
        <f t="shared" ref="I322:I383" si="23">ABS(E322)</f>
        <v>0.12406947890818859</v>
      </c>
    </row>
    <row r="323" spans="1:9">
      <c r="A323" t="s">
        <v>342</v>
      </c>
      <c r="B323">
        <v>40.1</v>
      </c>
      <c r="C323">
        <v>31.8</v>
      </c>
      <c r="D323">
        <f t="shared" si="20"/>
        <v>8.3000000000000007</v>
      </c>
      <c r="E323">
        <f t="shared" si="21"/>
        <v>0.20698254364089777</v>
      </c>
      <c r="F323">
        <f t="shared" si="22"/>
        <v>4.2841773372056149E-2</v>
      </c>
      <c r="I323">
        <f t="shared" si="23"/>
        <v>0.20698254364089777</v>
      </c>
    </row>
    <row r="324" spans="1:9">
      <c r="A324" t="s">
        <v>340</v>
      </c>
      <c r="B324">
        <v>40.1</v>
      </c>
      <c r="C324">
        <v>32.6</v>
      </c>
      <c r="D324">
        <f t="shared" si="20"/>
        <v>7.5</v>
      </c>
      <c r="E324">
        <f t="shared" si="21"/>
        <v>0.18703241895261843</v>
      </c>
      <c r="F324">
        <f t="shared" si="22"/>
        <v>3.4981125739267781E-2</v>
      </c>
      <c r="I324">
        <f t="shared" si="23"/>
        <v>0.18703241895261843</v>
      </c>
    </row>
    <row r="325" spans="1:9">
      <c r="A325" t="s">
        <v>341</v>
      </c>
      <c r="B325">
        <v>40.1</v>
      </c>
      <c r="C325">
        <v>32.9</v>
      </c>
      <c r="D325">
        <f t="shared" si="20"/>
        <v>7.2000000000000028</v>
      </c>
      <c r="E325">
        <f t="shared" si="21"/>
        <v>0.17955112219451377</v>
      </c>
      <c r="F325">
        <f t="shared" si="22"/>
        <v>3.2238605481309218E-2</v>
      </c>
      <c r="I325">
        <f t="shared" si="23"/>
        <v>0.17955112219451377</v>
      </c>
    </row>
    <row r="326" spans="1:9">
      <c r="A326" t="s">
        <v>343</v>
      </c>
      <c r="B326">
        <v>40</v>
      </c>
      <c r="C326">
        <v>32.299999999999997</v>
      </c>
      <c r="D326">
        <f t="shared" si="20"/>
        <v>7.7000000000000028</v>
      </c>
      <c r="E326">
        <f t="shared" si="21"/>
        <v>0.19250000000000006</v>
      </c>
      <c r="F326">
        <f t="shared" si="22"/>
        <v>3.705625000000002E-2</v>
      </c>
      <c r="I326">
        <f t="shared" si="23"/>
        <v>0.19250000000000006</v>
      </c>
    </row>
    <row r="327" spans="1:9">
      <c r="A327" t="s">
        <v>344</v>
      </c>
      <c r="B327">
        <v>40</v>
      </c>
      <c r="C327">
        <v>33.9</v>
      </c>
      <c r="D327">
        <f t="shared" si="20"/>
        <v>6.1000000000000014</v>
      </c>
      <c r="E327">
        <f t="shared" si="21"/>
        <v>0.15250000000000002</v>
      </c>
      <c r="F327">
        <f t="shared" si="22"/>
        <v>2.3256250000000006E-2</v>
      </c>
      <c r="I327">
        <f t="shared" si="23"/>
        <v>0.15250000000000002</v>
      </c>
    </row>
    <row r="328" spans="1:9">
      <c r="A328" t="s">
        <v>346</v>
      </c>
      <c r="B328">
        <v>39.9</v>
      </c>
      <c r="C328">
        <v>34.4</v>
      </c>
      <c r="D328">
        <f t="shared" si="20"/>
        <v>5.5</v>
      </c>
      <c r="E328">
        <f t="shared" si="21"/>
        <v>0.13784461152882205</v>
      </c>
      <c r="F328">
        <f t="shared" si="22"/>
        <v>1.9001136927531859E-2</v>
      </c>
      <c r="I328">
        <f t="shared" si="23"/>
        <v>0.13784461152882205</v>
      </c>
    </row>
    <row r="329" spans="1:9">
      <c r="A329" t="s">
        <v>345</v>
      </c>
      <c r="B329">
        <v>39.9</v>
      </c>
      <c r="C329">
        <v>37.4</v>
      </c>
      <c r="D329">
        <f t="shared" si="20"/>
        <v>2.5</v>
      </c>
      <c r="E329">
        <f t="shared" si="21"/>
        <v>6.2656641604010022E-2</v>
      </c>
      <c r="F329">
        <f t="shared" si="22"/>
        <v>3.9258547370933598E-3</v>
      </c>
      <c r="I329">
        <f t="shared" si="23"/>
        <v>6.2656641604010022E-2</v>
      </c>
    </row>
    <row r="330" spans="1:9">
      <c r="A330" t="s">
        <v>350</v>
      </c>
      <c r="B330">
        <v>39.700000000000003</v>
      </c>
      <c r="C330">
        <v>32.6</v>
      </c>
      <c r="D330">
        <f t="shared" si="20"/>
        <v>7.1000000000000014</v>
      </c>
      <c r="E330">
        <f t="shared" si="21"/>
        <v>0.1788413098236776</v>
      </c>
      <c r="F330">
        <f t="shared" si="22"/>
        <v>3.1984214099448641E-2</v>
      </c>
      <c r="I330">
        <f t="shared" si="23"/>
        <v>0.1788413098236776</v>
      </c>
    </row>
    <row r="331" spans="1:9">
      <c r="A331" t="s">
        <v>349</v>
      </c>
      <c r="B331">
        <v>39.700000000000003</v>
      </c>
      <c r="C331">
        <v>33.6</v>
      </c>
      <c r="D331">
        <f t="shared" si="20"/>
        <v>6.1000000000000014</v>
      </c>
      <c r="E331">
        <f t="shared" si="21"/>
        <v>0.15365239294710331</v>
      </c>
      <c r="F331">
        <f t="shared" si="22"/>
        <v>2.3609057858371044E-2</v>
      </c>
      <c r="I331">
        <f t="shared" si="23"/>
        <v>0.15365239294710331</v>
      </c>
    </row>
    <row r="332" spans="1:9">
      <c r="A332" t="s">
        <v>347</v>
      </c>
      <c r="B332">
        <v>39.700000000000003</v>
      </c>
      <c r="C332">
        <v>33.799999999999997</v>
      </c>
      <c r="D332">
        <f t="shared" si="20"/>
        <v>5.9000000000000057</v>
      </c>
      <c r="E332">
        <f t="shared" si="21"/>
        <v>0.14861460957178854</v>
      </c>
      <c r="F332">
        <f t="shared" si="22"/>
        <v>2.2086302178175143E-2</v>
      </c>
      <c r="I332">
        <f t="shared" si="23"/>
        <v>0.14861460957178854</v>
      </c>
    </row>
    <row r="333" spans="1:9">
      <c r="A333" t="s">
        <v>351</v>
      </c>
      <c r="B333">
        <v>39.700000000000003</v>
      </c>
      <c r="C333">
        <v>35.6</v>
      </c>
      <c r="D333">
        <f t="shared" si="20"/>
        <v>4.1000000000000014</v>
      </c>
      <c r="E333">
        <f t="shared" si="21"/>
        <v>0.10327455919395469</v>
      </c>
      <c r="F333">
        <f t="shared" si="22"/>
        <v>1.066563457670565E-2</v>
      </c>
      <c r="I333">
        <f t="shared" si="23"/>
        <v>0.10327455919395469</v>
      </c>
    </row>
    <row r="334" spans="1:9">
      <c r="A334" t="s">
        <v>348</v>
      </c>
      <c r="B334">
        <v>39.700000000000003</v>
      </c>
      <c r="C334">
        <v>38.799999999999997</v>
      </c>
      <c r="D334">
        <f t="shared" si="20"/>
        <v>0.90000000000000568</v>
      </c>
      <c r="E334">
        <f t="shared" si="21"/>
        <v>2.2670025188917017E-2</v>
      </c>
      <c r="F334">
        <f t="shared" si="22"/>
        <v>5.1393004206613205E-4</v>
      </c>
      <c r="I334">
        <f t="shared" si="23"/>
        <v>2.2670025188917017E-2</v>
      </c>
    </row>
    <row r="335" spans="1:9">
      <c r="A335" t="s">
        <v>352</v>
      </c>
      <c r="B335">
        <v>39.4</v>
      </c>
      <c r="C335">
        <v>34.1</v>
      </c>
      <c r="D335">
        <f t="shared" si="20"/>
        <v>5.2999999999999972</v>
      </c>
      <c r="E335">
        <f t="shared" si="21"/>
        <v>0.13451776649746186</v>
      </c>
      <c r="F335">
        <f t="shared" si="22"/>
        <v>1.8095029503465674E-2</v>
      </c>
      <c r="I335">
        <f t="shared" si="23"/>
        <v>0.13451776649746186</v>
      </c>
    </row>
    <row r="336" spans="1:9">
      <c r="A336" t="s">
        <v>356</v>
      </c>
      <c r="B336">
        <v>39.200000000000003</v>
      </c>
      <c r="C336">
        <v>32.4</v>
      </c>
      <c r="D336">
        <f t="shared" si="20"/>
        <v>6.8000000000000043</v>
      </c>
      <c r="E336">
        <f t="shared" si="21"/>
        <v>0.17346938775510215</v>
      </c>
      <c r="F336">
        <f t="shared" si="22"/>
        <v>3.0091628488129983E-2</v>
      </c>
      <c r="I336">
        <f t="shared" si="23"/>
        <v>0.17346938775510215</v>
      </c>
    </row>
    <row r="337" spans="1:9">
      <c r="A337" t="s">
        <v>355</v>
      </c>
      <c r="B337">
        <v>39.200000000000003</v>
      </c>
      <c r="C337">
        <v>33.6</v>
      </c>
      <c r="D337">
        <f t="shared" si="20"/>
        <v>5.6000000000000014</v>
      </c>
      <c r="E337">
        <f t="shared" si="21"/>
        <v>0.14285714285714288</v>
      </c>
      <c r="F337">
        <f t="shared" si="22"/>
        <v>2.0408163265306128E-2</v>
      </c>
      <c r="I337">
        <f t="shared" si="23"/>
        <v>0.14285714285714288</v>
      </c>
    </row>
    <row r="338" spans="1:9">
      <c r="A338" t="s">
        <v>354</v>
      </c>
      <c r="B338">
        <v>39.200000000000003</v>
      </c>
      <c r="C338">
        <v>34</v>
      </c>
      <c r="D338">
        <f t="shared" si="20"/>
        <v>5.2000000000000028</v>
      </c>
      <c r="E338">
        <f t="shared" si="21"/>
        <v>0.13265306122448986</v>
      </c>
      <c r="F338">
        <f t="shared" si="22"/>
        <v>1.7596834652228256E-2</v>
      </c>
      <c r="I338">
        <f t="shared" si="23"/>
        <v>0.13265306122448986</v>
      </c>
    </row>
    <row r="339" spans="1:9">
      <c r="A339" t="s">
        <v>353</v>
      </c>
      <c r="B339">
        <v>39.200000000000003</v>
      </c>
      <c r="C339">
        <v>35.1</v>
      </c>
      <c r="D339">
        <f t="shared" si="20"/>
        <v>4.1000000000000014</v>
      </c>
      <c r="E339">
        <f t="shared" si="21"/>
        <v>0.10459183673469391</v>
      </c>
      <c r="F339">
        <f t="shared" si="22"/>
        <v>1.0939452311536866E-2</v>
      </c>
      <c r="I339">
        <f t="shared" si="23"/>
        <v>0.10459183673469391</v>
      </c>
    </row>
    <row r="340" spans="1:9">
      <c r="A340" t="s">
        <v>357</v>
      </c>
      <c r="B340">
        <v>39.200000000000003</v>
      </c>
      <c r="C340">
        <v>36.200000000000003</v>
      </c>
      <c r="D340">
        <f t="shared" si="20"/>
        <v>3</v>
      </c>
      <c r="E340">
        <f t="shared" si="21"/>
        <v>7.6530612244897947E-2</v>
      </c>
      <c r="F340">
        <f t="shared" si="22"/>
        <v>5.8569346105789236E-3</v>
      </c>
      <c r="I340">
        <f t="shared" si="23"/>
        <v>7.6530612244897947E-2</v>
      </c>
    </row>
    <row r="341" spans="1:9">
      <c r="A341" t="s">
        <v>358</v>
      </c>
      <c r="B341">
        <v>39.200000000000003</v>
      </c>
      <c r="C341">
        <v>36.299999999999997</v>
      </c>
      <c r="D341">
        <f t="shared" si="20"/>
        <v>2.9000000000000057</v>
      </c>
      <c r="E341">
        <f t="shared" si="21"/>
        <v>7.3979591836734832E-2</v>
      </c>
      <c r="F341">
        <f t="shared" si="22"/>
        <v>5.4729800083298833E-3</v>
      </c>
      <c r="I341">
        <f t="shared" si="23"/>
        <v>7.3979591836734832E-2</v>
      </c>
    </row>
    <row r="342" spans="1:9">
      <c r="A342" t="s">
        <v>359</v>
      </c>
      <c r="B342">
        <v>39</v>
      </c>
      <c r="C342">
        <v>32.1</v>
      </c>
      <c r="D342">
        <f t="shared" si="20"/>
        <v>6.8999999999999986</v>
      </c>
      <c r="E342">
        <f t="shared" si="21"/>
        <v>0.17692307692307688</v>
      </c>
      <c r="F342">
        <f t="shared" si="22"/>
        <v>3.1301775147928979E-2</v>
      </c>
      <c r="I342">
        <f t="shared" si="23"/>
        <v>0.17692307692307688</v>
      </c>
    </row>
    <row r="343" spans="1:9">
      <c r="A343" t="s">
        <v>361</v>
      </c>
      <c r="B343">
        <v>38.9</v>
      </c>
      <c r="C343">
        <v>32.200000000000003</v>
      </c>
      <c r="D343">
        <f t="shared" si="20"/>
        <v>6.6999999999999957</v>
      </c>
      <c r="E343">
        <f t="shared" si="21"/>
        <v>0.17223650385604103</v>
      </c>
      <c r="F343">
        <f t="shared" si="22"/>
        <v>2.9665413260552036E-2</v>
      </c>
      <c r="I343">
        <f t="shared" si="23"/>
        <v>0.17223650385604103</v>
      </c>
    </row>
    <row r="344" spans="1:9">
      <c r="A344" t="s">
        <v>360</v>
      </c>
      <c r="B344">
        <v>38.9</v>
      </c>
      <c r="C344">
        <v>35.700000000000003</v>
      </c>
      <c r="D344">
        <f t="shared" si="20"/>
        <v>3.1999999999999957</v>
      </c>
      <c r="E344">
        <f t="shared" si="21"/>
        <v>8.2262210796915064E-2</v>
      </c>
      <c r="F344">
        <f t="shared" si="22"/>
        <v>6.7670713251960892E-3</v>
      </c>
      <c r="I344">
        <f t="shared" si="23"/>
        <v>8.2262210796915064E-2</v>
      </c>
    </row>
    <row r="345" spans="1:9">
      <c r="A345" t="s">
        <v>364</v>
      </c>
      <c r="B345">
        <v>38.799999999999997</v>
      </c>
      <c r="C345">
        <v>31.2</v>
      </c>
      <c r="D345">
        <f t="shared" si="20"/>
        <v>7.5999999999999979</v>
      </c>
      <c r="E345">
        <f t="shared" si="21"/>
        <v>0.19587628865979378</v>
      </c>
      <c r="F345">
        <f t="shared" si="22"/>
        <v>3.8367520459134857E-2</v>
      </c>
      <c r="I345">
        <f t="shared" si="23"/>
        <v>0.19587628865979378</v>
      </c>
    </row>
    <row r="346" spans="1:9">
      <c r="A346" t="s">
        <v>363</v>
      </c>
      <c r="B346">
        <v>38.799999999999997</v>
      </c>
      <c r="C346">
        <v>32.700000000000003</v>
      </c>
      <c r="D346">
        <f t="shared" si="20"/>
        <v>6.0999999999999943</v>
      </c>
      <c r="E346">
        <f t="shared" si="21"/>
        <v>0.15721649484536068</v>
      </c>
      <c r="F346">
        <f t="shared" si="22"/>
        <v>2.4717026251461324E-2</v>
      </c>
      <c r="I346">
        <f t="shared" si="23"/>
        <v>0.15721649484536068</v>
      </c>
    </row>
    <row r="347" spans="1:9">
      <c r="A347" t="s">
        <v>365</v>
      </c>
      <c r="B347">
        <v>38.5</v>
      </c>
      <c r="C347">
        <v>36</v>
      </c>
      <c r="D347">
        <f t="shared" si="20"/>
        <v>2.5</v>
      </c>
      <c r="E347">
        <f t="shared" si="21"/>
        <v>6.4935064935064929E-2</v>
      </c>
      <c r="F347">
        <f t="shared" si="22"/>
        <v>4.2165626581210985E-3</v>
      </c>
      <c r="I347">
        <f t="shared" si="23"/>
        <v>6.4935064935064929E-2</v>
      </c>
    </row>
    <row r="348" spans="1:9">
      <c r="A348" t="s">
        <v>366</v>
      </c>
      <c r="B348">
        <v>38.5</v>
      </c>
      <c r="C348">
        <v>37</v>
      </c>
      <c r="D348">
        <f t="shared" si="20"/>
        <v>1.5</v>
      </c>
      <c r="E348">
        <f t="shared" si="21"/>
        <v>3.896103896103896E-2</v>
      </c>
      <c r="F348">
        <f t="shared" si="22"/>
        <v>1.5179625569235959E-3</v>
      </c>
      <c r="I348">
        <f t="shared" si="23"/>
        <v>3.896103896103896E-2</v>
      </c>
    </row>
    <row r="349" spans="1:9">
      <c r="A349" t="s">
        <v>367</v>
      </c>
      <c r="B349">
        <v>38.4</v>
      </c>
      <c r="C349">
        <v>36</v>
      </c>
      <c r="D349">
        <f t="shared" si="20"/>
        <v>2.3999999999999986</v>
      </c>
      <c r="E349">
        <f t="shared" si="21"/>
        <v>6.2499999999999965E-2</v>
      </c>
      <c r="F349">
        <f t="shared" si="22"/>
        <v>3.9062499999999957E-3</v>
      </c>
      <c r="I349">
        <f t="shared" si="23"/>
        <v>6.2499999999999965E-2</v>
      </c>
    </row>
    <row r="350" spans="1:9">
      <c r="A350" t="s">
        <v>369</v>
      </c>
      <c r="B350">
        <v>38.200000000000003</v>
      </c>
      <c r="C350">
        <v>32.1</v>
      </c>
      <c r="D350">
        <f t="shared" si="20"/>
        <v>6.1000000000000014</v>
      </c>
      <c r="E350">
        <f t="shared" si="21"/>
        <v>0.15968586387434558</v>
      </c>
      <c r="F350">
        <f t="shared" si="22"/>
        <v>2.5499575121296025E-2</v>
      </c>
      <c r="I350">
        <f t="shared" si="23"/>
        <v>0.15968586387434558</v>
      </c>
    </row>
    <row r="351" spans="1:9">
      <c r="A351" t="s">
        <v>370</v>
      </c>
      <c r="B351">
        <v>38.1</v>
      </c>
      <c r="C351">
        <v>31.3</v>
      </c>
      <c r="D351">
        <f t="shared" si="20"/>
        <v>6.8000000000000007</v>
      </c>
      <c r="E351">
        <f t="shared" si="21"/>
        <v>0.17847769028871394</v>
      </c>
      <c r="F351">
        <f t="shared" si="22"/>
        <v>3.1854285930794091E-2</v>
      </c>
      <c r="I351">
        <f t="shared" si="23"/>
        <v>0.17847769028871394</v>
      </c>
    </row>
    <row r="352" spans="1:9">
      <c r="A352" t="s">
        <v>371</v>
      </c>
      <c r="B352">
        <v>38</v>
      </c>
      <c r="C352">
        <v>34.5</v>
      </c>
      <c r="D352">
        <f t="shared" si="20"/>
        <v>3.5</v>
      </c>
      <c r="E352">
        <f t="shared" si="21"/>
        <v>9.2105263157894732E-2</v>
      </c>
      <c r="F352">
        <f t="shared" si="22"/>
        <v>8.4833795013850403E-3</v>
      </c>
      <c r="I352">
        <f t="shared" si="23"/>
        <v>9.2105263157894732E-2</v>
      </c>
    </row>
    <row r="353" spans="1:9">
      <c r="A353" t="s">
        <v>373</v>
      </c>
      <c r="B353">
        <v>37.799999999999997</v>
      </c>
      <c r="C353">
        <v>31.5</v>
      </c>
      <c r="D353">
        <f t="shared" si="20"/>
        <v>6.2999999999999972</v>
      </c>
      <c r="E353">
        <f t="shared" si="21"/>
        <v>0.1666666666666666</v>
      </c>
      <c r="F353">
        <f t="shared" si="22"/>
        <v>2.7777777777777755E-2</v>
      </c>
      <c r="I353">
        <f t="shared" si="23"/>
        <v>0.1666666666666666</v>
      </c>
    </row>
    <row r="354" spans="1:9">
      <c r="A354" t="s">
        <v>374</v>
      </c>
      <c r="B354">
        <v>37.799999999999997</v>
      </c>
      <c r="C354">
        <v>35.5</v>
      </c>
      <c r="D354">
        <f t="shared" si="20"/>
        <v>2.2999999999999972</v>
      </c>
      <c r="E354">
        <f t="shared" si="21"/>
        <v>6.0846560846560774E-2</v>
      </c>
      <c r="F354">
        <f t="shared" si="22"/>
        <v>3.7023039668542227E-3</v>
      </c>
      <c r="I354">
        <f t="shared" si="23"/>
        <v>6.0846560846560774E-2</v>
      </c>
    </row>
    <row r="355" spans="1:9">
      <c r="A355" t="s">
        <v>376</v>
      </c>
      <c r="B355">
        <v>37.700000000000003</v>
      </c>
      <c r="C355">
        <v>35</v>
      </c>
      <c r="D355">
        <f t="shared" si="20"/>
        <v>2.7000000000000028</v>
      </c>
      <c r="E355">
        <f t="shared" si="21"/>
        <v>7.1618037135278589E-2</v>
      </c>
      <c r="F355">
        <f t="shared" si="22"/>
        <v>5.1291432431101432E-3</v>
      </c>
      <c r="I355">
        <f t="shared" si="23"/>
        <v>7.1618037135278589E-2</v>
      </c>
    </row>
    <row r="356" spans="1:9">
      <c r="A356" t="s">
        <v>377</v>
      </c>
      <c r="B356">
        <v>37.6</v>
      </c>
      <c r="C356">
        <v>32.1</v>
      </c>
      <c r="D356">
        <f t="shared" si="20"/>
        <v>5.5</v>
      </c>
      <c r="E356">
        <f t="shared" si="21"/>
        <v>0.14627659574468085</v>
      </c>
      <c r="F356">
        <f t="shared" si="22"/>
        <v>2.1396842462652783E-2</v>
      </c>
      <c r="I356">
        <f t="shared" si="23"/>
        <v>0.14627659574468085</v>
      </c>
    </row>
    <row r="357" spans="1:9">
      <c r="A357" t="s">
        <v>380</v>
      </c>
      <c r="B357">
        <v>37.5</v>
      </c>
      <c r="C357">
        <v>30.5</v>
      </c>
      <c r="D357">
        <f t="shared" si="20"/>
        <v>7</v>
      </c>
      <c r="E357">
        <f t="shared" si="21"/>
        <v>0.18666666666666668</v>
      </c>
      <c r="F357">
        <f t="shared" si="22"/>
        <v>3.4844444444444449E-2</v>
      </c>
      <c r="I357">
        <f t="shared" si="23"/>
        <v>0.18666666666666668</v>
      </c>
    </row>
    <row r="358" spans="1:9">
      <c r="A358" t="s">
        <v>378</v>
      </c>
      <c r="B358">
        <v>37.5</v>
      </c>
      <c r="C358">
        <v>30.7</v>
      </c>
      <c r="D358">
        <f t="shared" si="20"/>
        <v>6.8000000000000007</v>
      </c>
      <c r="E358">
        <f t="shared" si="21"/>
        <v>0.18133333333333335</v>
      </c>
      <c r="F358">
        <f t="shared" si="22"/>
        <v>3.2881777777777781E-2</v>
      </c>
      <c r="I358">
        <f t="shared" si="23"/>
        <v>0.18133333333333335</v>
      </c>
    </row>
    <row r="359" spans="1:9">
      <c r="A359" t="s">
        <v>381</v>
      </c>
      <c r="B359">
        <v>37.5</v>
      </c>
      <c r="C359">
        <v>32</v>
      </c>
      <c r="D359">
        <f t="shared" si="20"/>
        <v>5.5</v>
      </c>
      <c r="E359">
        <f t="shared" si="21"/>
        <v>0.14666666666666667</v>
      </c>
      <c r="F359">
        <f t="shared" si="22"/>
        <v>2.1511111111111113E-2</v>
      </c>
      <c r="I359">
        <f t="shared" si="23"/>
        <v>0.14666666666666667</v>
      </c>
    </row>
    <row r="360" spans="1:9">
      <c r="A360" t="s">
        <v>382</v>
      </c>
      <c r="B360">
        <v>37.4</v>
      </c>
      <c r="C360">
        <v>32.4</v>
      </c>
      <c r="D360">
        <f t="shared" si="20"/>
        <v>5</v>
      </c>
      <c r="E360">
        <f t="shared" si="21"/>
        <v>0.13368983957219252</v>
      </c>
      <c r="F360">
        <f t="shared" si="22"/>
        <v>1.7872973204838574E-2</v>
      </c>
      <c r="I360">
        <f t="shared" si="23"/>
        <v>0.13368983957219252</v>
      </c>
    </row>
    <row r="361" spans="1:9">
      <c r="A361" t="s">
        <v>383</v>
      </c>
      <c r="B361">
        <v>37.200000000000003</v>
      </c>
      <c r="C361">
        <v>30.3</v>
      </c>
      <c r="D361">
        <f t="shared" si="20"/>
        <v>6.9000000000000021</v>
      </c>
      <c r="E361">
        <f t="shared" si="21"/>
        <v>0.18548387096774197</v>
      </c>
      <c r="F361">
        <f t="shared" si="22"/>
        <v>3.440426638917795E-2</v>
      </c>
      <c r="I361">
        <f t="shared" si="23"/>
        <v>0.18548387096774197</v>
      </c>
    </row>
    <row r="362" spans="1:9">
      <c r="A362" t="s">
        <v>386</v>
      </c>
      <c r="B362">
        <v>36.9</v>
      </c>
      <c r="C362">
        <v>32.799999999999997</v>
      </c>
      <c r="D362">
        <f t="shared" si="20"/>
        <v>4.1000000000000014</v>
      </c>
      <c r="E362">
        <f t="shared" si="21"/>
        <v>0.11111111111111116</v>
      </c>
      <c r="F362">
        <f t="shared" si="22"/>
        <v>1.234567901234569E-2</v>
      </c>
      <c r="I362">
        <f t="shared" si="23"/>
        <v>0.11111111111111116</v>
      </c>
    </row>
    <row r="363" spans="1:9">
      <c r="A363" t="s">
        <v>388</v>
      </c>
      <c r="B363">
        <v>36.799999999999997</v>
      </c>
      <c r="C363">
        <v>33.799999999999997</v>
      </c>
      <c r="D363">
        <f t="shared" si="20"/>
        <v>3</v>
      </c>
      <c r="E363">
        <f t="shared" si="21"/>
        <v>8.1521739130434784E-2</v>
      </c>
      <c r="F363">
        <f t="shared" si="22"/>
        <v>6.6457939508506618E-3</v>
      </c>
      <c r="I363">
        <f t="shared" si="23"/>
        <v>8.1521739130434784E-2</v>
      </c>
    </row>
    <row r="364" spans="1:9">
      <c r="A364" t="s">
        <v>389</v>
      </c>
      <c r="B364">
        <v>36.700000000000003</v>
      </c>
      <c r="C364">
        <v>30.7</v>
      </c>
      <c r="D364">
        <f t="shared" si="20"/>
        <v>6.0000000000000036</v>
      </c>
      <c r="E364">
        <f t="shared" si="21"/>
        <v>0.16348773841961861</v>
      </c>
      <c r="F364">
        <f t="shared" si="22"/>
        <v>2.6728240613561639E-2</v>
      </c>
      <c r="I364">
        <f t="shared" si="23"/>
        <v>0.16348773841961861</v>
      </c>
    </row>
    <row r="365" spans="1:9">
      <c r="A365" t="s">
        <v>391</v>
      </c>
      <c r="B365">
        <v>36.6</v>
      </c>
      <c r="C365">
        <v>31.1</v>
      </c>
      <c r="D365">
        <f t="shared" si="20"/>
        <v>5.5</v>
      </c>
      <c r="E365">
        <f t="shared" si="21"/>
        <v>0.15027322404371585</v>
      </c>
      <c r="F365">
        <f t="shared" si="22"/>
        <v>2.2582041864492818E-2</v>
      </c>
      <c r="I365">
        <f t="shared" si="23"/>
        <v>0.15027322404371585</v>
      </c>
    </row>
    <row r="366" spans="1:9">
      <c r="A366" t="s">
        <v>390</v>
      </c>
      <c r="B366">
        <v>36.6</v>
      </c>
      <c r="C366">
        <v>33.9</v>
      </c>
      <c r="D366">
        <f t="shared" si="20"/>
        <v>2.7000000000000028</v>
      </c>
      <c r="E366">
        <f t="shared" si="21"/>
        <v>7.3770491803278757E-2</v>
      </c>
      <c r="F366">
        <f t="shared" si="22"/>
        <v>5.442085460897618E-3</v>
      </c>
      <c r="I366">
        <f t="shared" si="23"/>
        <v>7.3770491803278757E-2</v>
      </c>
    </row>
    <row r="367" spans="1:9">
      <c r="A367" t="s">
        <v>395</v>
      </c>
      <c r="B367">
        <v>36.4</v>
      </c>
      <c r="C367">
        <v>30.5</v>
      </c>
      <c r="D367">
        <f t="shared" si="20"/>
        <v>5.8999999999999986</v>
      </c>
      <c r="E367">
        <f t="shared" si="21"/>
        <v>0.16208791208791207</v>
      </c>
      <c r="F367">
        <f t="shared" si="22"/>
        <v>2.6272491245018712E-2</v>
      </c>
      <c r="I367">
        <f t="shared" si="23"/>
        <v>0.16208791208791207</v>
      </c>
    </row>
    <row r="368" spans="1:9">
      <c r="A368" t="s">
        <v>394</v>
      </c>
      <c r="B368">
        <v>36.4</v>
      </c>
      <c r="C368">
        <v>34.799999999999997</v>
      </c>
      <c r="D368">
        <f t="shared" si="20"/>
        <v>1.6000000000000014</v>
      </c>
      <c r="E368">
        <f t="shared" si="21"/>
        <v>4.3956043956043994E-2</v>
      </c>
      <c r="F368">
        <f t="shared" si="22"/>
        <v>1.9321338002656718E-3</v>
      </c>
      <c r="I368">
        <f t="shared" si="23"/>
        <v>4.3956043956043994E-2</v>
      </c>
    </row>
    <row r="369" spans="1:9">
      <c r="A369" t="s">
        <v>393</v>
      </c>
      <c r="B369">
        <v>36.4</v>
      </c>
      <c r="C369">
        <v>36</v>
      </c>
      <c r="D369">
        <f t="shared" si="20"/>
        <v>0.39999999999999858</v>
      </c>
      <c r="E369">
        <f t="shared" si="21"/>
        <v>1.098901098901095E-2</v>
      </c>
      <c r="F369">
        <f t="shared" si="22"/>
        <v>1.2075836251660342E-4</v>
      </c>
      <c r="I369">
        <f t="shared" si="23"/>
        <v>1.098901098901095E-2</v>
      </c>
    </row>
    <row r="370" spans="1:9">
      <c r="A370" t="s">
        <v>397</v>
      </c>
      <c r="B370">
        <v>36.200000000000003</v>
      </c>
      <c r="C370">
        <v>30.5</v>
      </c>
      <c r="D370">
        <f t="shared" si="20"/>
        <v>5.7000000000000028</v>
      </c>
      <c r="E370">
        <f t="shared" si="21"/>
        <v>0.15745856353591167</v>
      </c>
      <c r="F370">
        <f t="shared" si="22"/>
        <v>2.4793199230792734E-2</v>
      </c>
      <c r="I370">
        <f t="shared" si="23"/>
        <v>0.15745856353591167</v>
      </c>
    </row>
    <row r="371" spans="1:9">
      <c r="A371" t="s">
        <v>396</v>
      </c>
      <c r="B371">
        <v>36.200000000000003</v>
      </c>
      <c r="C371">
        <v>31.9</v>
      </c>
      <c r="D371">
        <f t="shared" si="20"/>
        <v>4.3000000000000043</v>
      </c>
      <c r="E371">
        <f t="shared" si="21"/>
        <v>0.11878453038674044</v>
      </c>
      <c r="F371">
        <f t="shared" si="22"/>
        <v>1.4109764659198464E-2</v>
      </c>
      <c r="I371">
        <f t="shared" si="23"/>
        <v>0.11878453038674044</v>
      </c>
    </row>
    <row r="372" spans="1:9">
      <c r="A372" t="s">
        <v>399</v>
      </c>
      <c r="B372">
        <v>36.1</v>
      </c>
      <c r="C372">
        <v>32.299999999999997</v>
      </c>
      <c r="D372">
        <f t="shared" si="20"/>
        <v>3.8000000000000043</v>
      </c>
      <c r="E372">
        <f t="shared" si="21"/>
        <v>0.10526315789473696</v>
      </c>
      <c r="F372">
        <f t="shared" si="22"/>
        <v>1.1080332409972323E-2</v>
      </c>
      <c r="I372">
        <f t="shared" si="23"/>
        <v>0.10526315789473696</v>
      </c>
    </row>
    <row r="373" spans="1:9">
      <c r="A373" t="s">
        <v>401</v>
      </c>
      <c r="B373">
        <v>36</v>
      </c>
      <c r="C373">
        <v>31</v>
      </c>
      <c r="D373">
        <f t="shared" si="20"/>
        <v>5</v>
      </c>
      <c r="E373">
        <f t="shared" si="21"/>
        <v>0.1388888888888889</v>
      </c>
      <c r="F373">
        <f t="shared" si="22"/>
        <v>1.9290123456790126E-2</v>
      </c>
      <c r="I373">
        <f t="shared" si="23"/>
        <v>0.1388888888888889</v>
      </c>
    </row>
    <row r="374" spans="1:9">
      <c r="A374" t="s">
        <v>403</v>
      </c>
      <c r="B374">
        <v>36</v>
      </c>
      <c r="C374">
        <v>34.6</v>
      </c>
      <c r="D374">
        <f t="shared" si="20"/>
        <v>1.3999999999999986</v>
      </c>
      <c r="E374">
        <f t="shared" si="21"/>
        <v>3.8888888888888848E-2</v>
      </c>
      <c r="F374">
        <f t="shared" si="22"/>
        <v>1.5123456790123425E-3</v>
      </c>
      <c r="I374">
        <f t="shared" si="23"/>
        <v>3.8888888888888848E-2</v>
      </c>
    </row>
    <row r="375" spans="1:9">
      <c r="A375" t="s">
        <v>405</v>
      </c>
      <c r="B375">
        <v>35.9</v>
      </c>
      <c r="C375">
        <v>31.4</v>
      </c>
      <c r="D375">
        <f t="shared" si="20"/>
        <v>4.5</v>
      </c>
      <c r="E375">
        <f t="shared" si="21"/>
        <v>0.12534818941504178</v>
      </c>
      <c r="F375">
        <f t="shared" si="22"/>
        <v>1.5712168589629191E-2</v>
      </c>
      <c r="I375">
        <f t="shared" si="23"/>
        <v>0.12534818941504178</v>
      </c>
    </row>
    <row r="376" spans="1:9">
      <c r="A376" t="s">
        <v>406</v>
      </c>
      <c r="B376">
        <v>35.9</v>
      </c>
      <c r="C376">
        <v>34.1</v>
      </c>
      <c r="D376">
        <f t="shared" si="20"/>
        <v>1.7999999999999972</v>
      </c>
      <c r="E376">
        <f t="shared" si="21"/>
        <v>5.0139275766016636E-2</v>
      </c>
      <c r="F376">
        <f t="shared" si="22"/>
        <v>2.5139469743406632E-3</v>
      </c>
      <c r="I376">
        <f t="shared" si="23"/>
        <v>5.0139275766016636E-2</v>
      </c>
    </row>
    <row r="377" spans="1:9">
      <c r="A377" t="s">
        <v>409</v>
      </c>
      <c r="B377">
        <v>35.700000000000003</v>
      </c>
      <c r="C377">
        <v>30.4</v>
      </c>
      <c r="D377">
        <f t="shared" si="20"/>
        <v>5.3000000000000043</v>
      </c>
      <c r="E377">
        <f t="shared" si="21"/>
        <v>0.14845938375350151</v>
      </c>
      <c r="F377">
        <f t="shared" si="22"/>
        <v>2.204018862446943E-2</v>
      </c>
      <c r="I377">
        <f t="shared" si="23"/>
        <v>0.14845938375350151</v>
      </c>
    </row>
    <row r="378" spans="1:9">
      <c r="A378" t="s">
        <v>408</v>
      </c>
      <c r="B378">
        <v>35.700000000000003</v>
      </c>
      <c r="C378">
        <v>34.700000000000003</v>
      </c>
      <c r="D378">
        <f t="shared" si="20"/>
        <v>1</v>
      </c>
      <c r="E378">
        <f t="shared" si="21"/>
        <v>2.8011204481792715E-2</v>
      </c>
      <c r="F378">
        <f t="shared" si="22"/>
        <v>7.8462757652080428E-4</v>
      </c>
      <c r="I378">
        <f t="shared" si="23"/>
        <v>2.8011204481792715E-2</v>
      </c>
    </row>
    <row r="379" spans="1:9">
      <c r="A379" t="s">
        <v>410</v>
      </c>
      <c r="B379">
        <v>35.6</v>
      </c>
      <c r="C379">
        <v>31.7</v>
      </c>
      <c r="D379">
        <f t="shared" si="20"/>
        <v>3.9000000000000021</v>
      </c>
      <c r="E379">
        <f t="shared" si="21"/>
        <v>0.10955056179775287</v>
      </c>
      <c r="F379">
        <f t="shared" si="22"/>
        <v>1.200132559020327E-2</v>
      </c>
      <c r="I379">
        <f t="shared" si="23"/>
        <v>0.10955056179775287</v>
      </c>
    </row>
    <row r="380" spans="1:9">
      <c r="A380" t="s">
        <v>411</v>
      </c>
      <c r="B380">
        <v>35.5</v>
      </c>
      <c r="C380">
        <v>30.9</v>
      </c>
      <c r="D380">
        <f t="shared" si="20"/>
        <v>4.6000000000000014</v>
      </c>
      <c r="E380">
        <f t="shared" si="21"/>
        <v>0.12957746478873244</v>
      </c>
      <c r="F380">
        <f t="shared" si="22"/>
        <v>1.6790319381075197E-2</v>
      </c>
      <c r="I380">
        <f t="shared" si="23"/>
        <v>0.12957746478873244</v>
      </c>
    </row>
    <row r="381" spans="1:9">
      <c r="A381" t="s">
        <v>414</v>
      </c>
      <c r="B381">
        <v>35.1</v>
      </c>
      <c r="C381">
        <v>33.4</v>
      </c>
      <c r="D381">
        <f t="shared" si="20"/>
        <v>1.7000000000000028</v>
      </c>
      <c r="E381">
        <f t="shared" si="21"/>
        <v>4.8433048433048513E-2</v>
      </c>
      <c r="F381">
        <f t="shared" si="22"/>
        <v>2.345760180518023E-3</v>
      </c>
      <c r="I381">
        <f t="shared" si="23"/>
        <v>4.8433048433048513E-2</v>
      </c>
    </row>
    <row r="382" spans="1:9">
      <c r="A382" t="s">
        <v>417</v>
      </c>
      <c r="B382">
        <v>35</v>
      </c>
      <c r="C382">
        <v>30.7</v>
      </c>
      <c r="D382">
        <f t="shared" si="20"/>
        <v>4.3000000000000007</v>
      </c>
      <c r="E382">
        <f t="shared" si="21"/>
        <v>0.12285714285714287</v>
      </c>
      <c r="F382">
        <f t="shared" si="22"/>
        <v>1.5093877551020412E-2</v>
      </c>
      <c r="I382">
        <f t="shared" si="23"/>
        <v>0.12285714285714287</v>
      </c>
    </row>
    <row r="383" spans="1:9">
      <c r="A383" t="s">
        <v>418</v>
      </c>
      <c r="B383">
        <v>35</v>
      </c>
      <c r="C383">
        <v>33.6</v>
      </c>
      <c r="D383">
        <f t="shared" si="20"/>
        <v>1.3999999999999986</v>
      </c>
      <c r="E383">
        <f t="shared" si="21"/>
        <v>3.9999999999999959E-2</v>
      </c>
      <c r="F383">
        <f t="shared" si="22"/>
        <v>1.5999999999999968E-3</v>
      </c>
      <c r="I383">
        <f t="shared" si="23"/>
        <v>3.9999999999999959E-2</v>
      </c>
    </row>
    <row r="385" spans="5:9">
      <c r="E385" t="s">
        <v>965</v>
      </c>
      <c r="F385">
        <f>SUM(F2:F383)</f>
        <v>5.1891465510267425</v>
      </c>
      <c r="I385">
        <f>SUM(I2:I383)</f>
        <v>40.148316600111592</v>
      </c>
    </row>
    <row r="386" spans="5:9">
      <c r="E386" t="s">
        <v>966</v>
      </c>
      <c r="F386">
        <f>F385/382</f>
        <v>1.3584153274939116E-2</v>
      </c>
      <c r="H386" t="s">
        <v>967</v>
      </c>
      <c r="I386" s="1">
        <f>I385/382</f>
        <v>0.10510030523589423</v>
      </c>
    </row>
    <row r="387" spans="5:9">
      <c r="E387" t="s">
        <v>968</v>
      </c>
      <c r="F387" s="1">
        <f>SQRT(F386)</f>
        <v>0.11655107582059943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90"/>
  <sheetViews>
    <sheetView topLeftCell="A376" workbookViewId="0">
      <selection activeCell="I389" sqref="I389"/>
    </sheetView>
  </sheetViews>
  <sheetFormatPr defaultRowHeight="15"/>
  <cols>
    <col min="1" max="1" width="26.28515625"/>
    <col min="2" max="3" width="16.28515625"/>
    <col min="4" max="1025" width="8.5703125"/>
  </cols>
  <sheetData>
    <row r="1" spans="1:9">
      <c r="A1" t="s">
        <v>0</v>
      </c>
      <c r="B1" t="s">
        <v>3</v>
      </c>
      <c r="C1" t="s">
        <v>11</v>
      </c>
      <c r="D1" t="s">
        <v>962</v>
      </c>
      <c r="E1" t="s">
        <v>963</v>
      </c>
      <c r="F1" t="s">
        <v>973</v>
      </c>
    </row>
    <row r="2" spans="1:9">
      <c r="A2" t="s">
        <v>17</v>
      </c>
      <c r="B2">
        <v>100</v>
      </c>
      <c r="C2">
        <v>100</v>
      </c>
      <c r="D2">
        <f t="shared" ref="D2:D65" si="0">B2-C2</f>
        <v>0</v>
      </c>
      <c r="E2">
        <f t="shared" ref="E2:E65" si="1">D2/B2</f>
        <v>0</v>
      </c>
      <c r="F2">
        <f t="shared" ref="F2:F65" si="2">E2^2</f>
        <v>0</v>
      </c>
      <c r="I2">
        <f t="shared" ref="I2:I65" si="3">ABS(E2)</f>
        <v>0</v>
      </c>
    </row>
    <row r="3" spans="1:9">
      <c r="A3" t="s">
        <v>18</v>
      </c>
      <c r="B3">
        <v>100</v>
      </c>
      <c r="C3">
        <v>100</v>
      </c>
      <c r="D3">
        <f t="shared" si="0"/>
        <v>0</v>
      </c>
      <c r="E3">
        <f t="shared" si="1"/>
        <v>0</v>
      </c>
      <c r="F3">
        <f t="shared" si="2"/>
        <v>0</v>
      </c>
      <c r="I3">
        <f t="shared" si="3"/>
        <v>0</v>
      </c>
    </row>
    <row r="4" spans="1:9">
      <c r="A4" t="s">
        <v>19</v>
      </c>
      <c r="B4">
        <v>100</v>
      </c>
      <c r="C4">
        <v>100</v>
      </c>
      <c r="D4">
        <f t="shared" si="0"/>
        <v>0</v>
      </c>
      <c r="E4">
        <f t="shared" si="1"/>
        <v>0</v>
      </c>
      <c r="F4">
        <f t="shared" si="2"/>
        <v>0</v>
      </c>
      <c r="I4">
        <f t="shared" si="3"/>
        <v>0</v>
      </c>
    </row>
    <row r="5" spans="1:9">
      <c r="A5" t="s">
        <v>20</v>
      </c>
      <c r="B5">
        <v>100</v>
      </c>
      <c r="C5">
        <v>100</v>
      </c>
      <c r="D5">
        <f t="shared" si="0"/>
        <v>0</v>
      </c>
      <c r="E5">
        <f t="shared" si="1"/>
        <v>0</v>
      </c>
      <c r="F5">
        <f t="shared" si="2"/>
        <v>0</v>
      </c>
      <c r="I5">
        <f t="shared" si="3"/>
        <v>0</v>
      </c>
    </row>
    <row r="6" spans="1:9">
      <c r="A6" t="s">
        <v>22</v>
      </c>
      <c r="B6">
        <v>100</v>
      </c>
      <c r="C6">
        <v>100</v>
      </c>
      <c r="D6">
        <f t="shared" si="0"/>
        <v>0</v>
      </c>
      <c r="E6">
        <f t="shared" si="1"/>
        <v>0</v>
      </c>
      <c r="F6">
        <f t="shared" si="2"/>
        <v>0</v>
      </c>
      <c r="I6">
        <f t="shared" si="3"/>
        <v>0</v>
      </c>
    </row>
    <row r="7" spans="1:9">
      <c r="A7" t="s">
        <v>27</v>
      </c>
      <c r="B7">
        <v>100</v>
      </c>
      <c r="C7">
        <v>100</v>
      </c>
      <c r="D7">
        <f t="shared" si="0"/>
        <v>0</v>
      </c>
      <c r="E7">
        <f t="shared" si="1"/>
        <v>0</v>
      </c>
      <c r="F7">
        <f t="shared" si="2"/>
        <v>0</v>
      </c>
      <c r="I7">
        <f t="shared" si="3"/>
        <v>0</v>
      </c>
    </row>
    <row r="8" spans="1:9">
      <c r="A8" t="s">
        <v>28</v>
      </c>
      <c r="B8">
        <v>100</v>
      </c>
      <c r="C8">
        <v>100</v>
      </c>
      <c r="D8">
        <f t="shared" si="0"/>
        <v>0</v>
      </c>
      <c r="E8">
        <f t="shared" si="1"/>
        <v>0</v>
      </c>
      <c r="F8">
        <f t="shared" si="2"/>
        <v>0</v>
      </c>
      <c r="I8">
        <f t="shared" si="3"/>
        <v>0</v>
      </c>
    </row>
    <row r="9" spans="1:9">
      <c r="A9" t="s">
        <v>31</v>
      </c>
      <c r="B9">
        <v>100</v>
      </c>
      <c r="C9">
        <v>100</v>
      </c>
      <c r="D9">
        <f t="shared" si="0"/>
        <v>0</v>
      </c>
      <c r="E9">
        <f t="shared" si="1"/>
        <v>0</v>
      </c>
      <c r="F9">
        <f t="shared" si="2"/>
        <v>0</v>
      </c>
      <c r="I9">
        <f t="shared" si="3"/>
        <v>0</v>
      </c>
    </row>
    <row r="10" spans="1:9">
      <c r="A10" t="s">
        <v>42</v>
      </c>
      <c r="B10">
        <v>100</v>
      </c>
      <c r="C10">
        <v>100</v>
      </c>
      <c r="D10">
        <f t="shared" si="0"/>
        <v>0</v>
      </c>
      <c r="E10">
        <f t="shared" si="1"/>
        <v>0</v>
      </c>
      <c r="F10">
        <f t="shared" si="2"/>
        <v>0</v>
      </c>
      <c r="I10">
        <f t="shared" si="3"/>
        <v>0</v>
      </c>
    </row>
    <row r="11" spans="1:9">
      <c r="A11" t="s">
        <v>43</v>
      </c>
      <c r="B11">
        <v>100</v>
      </c>
      <c r="C11">
        <v>100</v>
      </c>
      <c r="D11">
        <f t="shared" si="0"/>
        <v>0</v>
      </c>
      <c r="E11">
        <f t="shared" si="1"/>
        <v>0</v>
      </c>
      <c r="F11">
        <f t="shared" si="2"/>
        <v>0</v>
      </c>
      <c r="I11">
        <f t="shared" si="3"/>
        <v>0</v>
      </c>
    </row>
    <row r="12" spans="1:9">
      <c r="A12" t="s">
        <v>55</v>
      </c>
      <c r="B12">
        <v>100</v>
      </c>
      <c r="C12">
        <v>100</v>
      </c>
      <c r="D12">
        <f t="shared" si="0"/>
        <v>0</v>
      </c>
      <c r="E12">
        <f t="shared" si="1"/>
        <v>0</v>
      </c>
      <c r="F12">
        <f t="shared" si="2"/>
        <v>0</v>
      </c>
      <c r="I12">
        <f t="shared" si="3"/>
        <v>0</v>
      </c>
    </row>
    <row r="13" spans="1:9">
      <c r="A13" t="s">
        <v>38</v>
      </c>
      <c r="B13">
        <v>100</v>
      </c>
      <c r="C13">
        <v>99.9</v>
      </c>
      <c r="D13">
        <f t="shared" si="0"/>
        <v>9.9999999999994316E-2</v>
      </c>
      <c r="E13">
        <f t="shared" si="1"/>
        <v>9.9999999999994321E-4</v>
      </c>
      <c r="F13">
        <f t="shared" si="2"/>
        <v>9.9999999999988645E-7</v>
      </c>
      <c r="I13">
        <f t="shared" si="3"/>
        <v>9.9999999999994321E-4</v>
      </c>
    </row>
    <row r="14" spans="1:9">
      <c r="A14" t="s">
        <v>26</v>
      </c>
      <c r="B14">
        <v>99.9</v>
      </c>
      <c r="C14">
        <v>99.9</v>
      </c>
      <c r="D14">
        <f t="shared" si="0"/>
        <v>0</v>
      </c>
      <c r="E14">
        <f t="shared" si="1"/>
        <v>0</v>
      </c>
      <c r="F14">
        <f t="shared" si="2"/>
        <v>0</v>
      </c>
      <c r="I14">
        <f t="shared" si="3"/>
        <v>0</v>
      </c>
    </row>
    <row r="15" spans="1:9">
      <c r="A15" t="s">
        <v>23</v>
      </c>
      <c r="B15">
        <v>99.9</v>
      </c>
      <c r="C15">
        <v>99.8</v>
      </c>
      <c r="D15">
        <f t="shared" si="0"/>
        <v>0.10000000000000853</v>
      </c>
      <c r="E15">
        <f t="shared" si="1"/>
        <v>1.0010010010010862E-3</v>
      </c>
      <c r="F15">
        <f t="shared" si="2"/>
        <v>1.0020030040051766E-6</v>
      </c>
      <c r="I15">
        <f t="shared" si="3"/>
        <v>1.0010010010010862E-3</v>
      </c>
    </row>
    <row r="16" spans="1:9">
      <c r="A16" t="s">
        <v>50</v>
      </c>
      <c r="B16">
        <v>99.9</v>
      </c>
      <c r="C16">
        <v>99.8</v>
      </c>
      <c r="D16">
        <f t="shared" si="0"/>
        <v>0.10000000000000853</v>
      </c>
      <c r="E16">
        <f t="shared" si="1"/>
        <v>1.0010010010010862E-3</v>
      </c>
      <c r="F16">
        <f t="shared" si="2"/>
        <v>1.0020030040051766E-6</v>
      </c>
      <c r="I16">
        <f t="shared" si="3"/>
        <v>1.0010010010010862E-3</v>
      </c>
    </row>
    <row r="17" spans="1:9">
      <c r="A17" t="s">
        <v>57</v>
      </c>
      <c r="B17">
        <v>99.9</v>
      </c>
      <c r="C17">
        <v>99.8</v>
      </c>
      <c r="D17">
        <f t="shared" si="0"/>
        <v>0.10000000000000853</v>
      </c>
      <c r="E17">
        <f t="shared" si="1"/>
        <v>1.0010010010010862E-3</v>
      </c>
      <c r="F17">
        <f t="shared" si="2"/>
        <v>1.0020030040051766E-6</v>
      </c>
      <c r="I17">
        <f t="shared" si="3"/>
        <v>1.0010010010010862E-3</v>
      </c>
    </row>
    <row r="18" spans="1:9">
      <c r="A18" t="s">
        <v>54</v>
      </c>
      <c r="B18">
        <v>99.9</v>
      </c>
      <c r="C18">
        <v>99.7</v>
      </c>
      <c r="D18">
        <f t="shared" si="0"/>
        <v>0.20000000000000284</v>
      </c>
      <c r="E18">
        <f t="shared" si="1"/>
        <v>2.0020020020020302E-3</v>
      </c>
      <c r="F18">
        <f t="shared" si="2"/>
        <v>4.0080120160201365E-6</v>
      </c>
      <c r="I18">
        <f t="shared" si="3"/>
        <v>2.0020020020020302E-3</v>
      </c>
    </row>
    <row r="19" spans="1:9">
      <c r="A19" t="s">
        <v>24</v>
      </c>
      <c r="B19">
        <v>99.9</v>
      </c>
      <c r="C19">
        <v>99.6</v>
      </c>
      <c r="D19">
        <f t="shared" si="0"/>
        <v>0.30000000000001137</v>
      </c>
      <c r="E19">
        <f t="shared" si="1"/>
        <v>3.0030030030031166E-3</v>
      </c>
      <c r="F19">
        <f t="shared" si="2"/>
        <v>9.0180270360457357E-6</v>
      </c>
      <c r="I19">
        <f t="shared" si="3"/>
        <v>3.0030030030031166E-3</v>
      </c>
    </row>
    <row r="20" spans="1:9">
      <c r="A20" t="s">
        <v>25</v>
      </c>
      <c r="B20">
        <v>99.9</v>
      </c>
      <c r="C20">
        <v>99.6</v>
      </c>
      <c r="D20">
        <f t="shared" si="0"/>
        <v>0.30000000000001137</v>
      </c>
      <c r="E20">
        <f t="shared" si="1"/>
        <v>3.0030030030031166E-3</v>
      </c>
      <c r="F20">
        <f t="shared" si="2"/>
        <v>9.0180270360457357E-6</v>
      </c>
      <c r="I20">
        <f t="shared" si="3"/>
        <v>3.0030030030031166E-3</v>
      </c>
    </row>
    <row r="21" spans="1:9">
      <c r="A21" t="s">
        <v>33</v>
      </c>
      <c r="B21">
        <v>99.9</v>
      </c>
      <c r="C21">
        <v>99.6</v>
      </c>
      <c r="D21">
        <f t="shared" si="0"/>
        <v>0.30000000000001137</v>
      </c>
      <c r="E21">
        <f t="shared" si="1"/>
        <v>3.0030030030031166E-3</v>
      </c>
      <c r="F21">
        <f t="shared" si="2"/>
        <v>9.0180270360457357E-6</v>
      </c>
      <c r="I21">
        <f t="shared" si="3"/>
        <v>3.0030030030031166E-3</v>
      </c>
    </row>
    <row r="22" spans="1:9">
      <c r="A22" t="s">
        <v>47</v>
      </c>
      <c r="B22">
        <v>99.9</v>
      </c>
      <c r="C22">
        <v>99.6</v>
      </c>
      <c r="D22">
        <f t="shared" si="0"/>
        <v>0.30000000000001137</v>
      </c>
      <c r="E22">
        <f t="shared" si="1"/>
        <v>3.0030030030031166E-3</v>
      </c>
      <c r="F22">
        <f t="shared" si="2"/>
        <v>9.0180270360457357E-6</v>
      </c>
      <c r="I22">
        <f t="shared" si="3"/>
        <v>3.0030030030031166E-3</v>
      </c>
    </row>
    <row r="23" spans="1:9">
      <c r="A23" t="s">
        <v>58</v>
      </c>
      <c r="B23">
        <v>99.8</v>
      </c>
      <c r="C23">
        <v>99.7</v>
      </c>
      <c r="D23">
        <f t="shared" si="0"/>
        <v>9.9999999999994316E-2</v>
      </c>
      <c r="E23">
        <f t="shared" si="1"/>
        <v>1.0020040080159752E-3</v>
      </c>
      <c r="F23">
        <f t="shared" si="2"/>
        <v>1.0040120320800784E-6</v>
      </c>
      <c r="I23">
        <f t="shared" si="3"/>
        <v>1.0020040080159752E-3</v>
      </c>
    </row>
    <row r="24" spans="1:9">
      <c r="A24" t="s">
        <v>21</v>
      </c>
      <c r="B24">
        <v>99.8</v>
      </c>
      <c r="C24">
        <v>99.4</v>
      </c>
      <c r="D24">
        <f t="shared" si="0"/>
        <v>0.39999999999999147</v>
      </c>
      <c r="E24">
        <f t="shared" si="1"/>
        <v>4.0080160320640429E-3</v>
      </c>
      <c r="F24">
        <f t="shared" si="2"/>
        <v>1.6064192513282395E-5</v>
      </c>
      <c r="I24">
        <f t="shared" si="3"/>
        <v>4.0080160320640429E-3</v>
      </c>
    </row>
    <row r="25" spans="1:9">
      <c r="A25" t="s">
        <v>37</v>
      </c>
      <c r="B25">
        <v>99.7</v>
      </c>
      <c r="C25">
        <v>99.2</v>
      </c>
      <c r="D25">
        <f t="shared" si="0"/>
        <v>0.5</v>
      </c>
      <c r="E25">
        <f t="shared" si="1"/>
        <v>5.0150451354062184E-3</v>
      </c>
      <c r="F25">
        <f t="shared" si="2"/>
        <v>2.5150677710161574E-5</v>
      </c>
      <c r="I25">
        <f t="shared" si="3"/>
        <v>5.0150451354062184E-3</v>
      </c>
    </row>
    <row r="26" spans="1:9">
      <c r="A26" t="s">
        <v>36</v>
      </c>
      <c r="B26">
        <v>99.6</v>
      </c>
      <c r="C26">
        <v>99.1</v>
      </c>
      <c r="D26">
        <f t="shared" si="0"/>
        <v>0.5</v>
      </c>
      <c r="E26">
        <f t="shared" si="1"/>
        <v>5.0200803212851405E-3</v>
      </c>
      <c r="F26">
        <f t="shared" si="2"/>
        <v>2.5201206432154321E-5</v>
      </c>
      <c r="I26">
        <f t="shared" si="3"/>
        <v>5.0200803212851405E-3</v>
      </c>
    </row>
    <row r="27" spans="1:9">
      <c r="A27" t="s">
        <v>66</v>
      </c>
      <c r="B27">
        <v>99.6</v>
      </c>
      <c r="C27">
        <v>99.1</v>
      </c>
      <c r="D27">
        <f t="shared" si="0"/>
        <v>0.5</v>
      </c>
      <c r="E27">
        <f t="shared" si="1"/>
        <v>5.0200803212851405E-3</v>
      </c>
      <c r="F27">
        <f t="shared" si="2"/>
        <v>2.5201206432154321E-5</v>
      </c>
      <c r="I27">
        <f t="shared" si="3"/>
        <v>5.0200803212851405E-3</v>
      </c>
    </row>
    <row r="28" spans="1:9">
      <c r="A28" t="s">
        <v>41</v>
      </c>
      <c r="B28">
        <v>99.6</v>
      </c>
      <c r="C28">
        <v>99</v>
      </c>
      <c r="D28">
        <f t="shared" si="0"/>
        <v>0.59999999999999432</v>
      </c>
      <c r="E28">
        <f t="shared" si="1"/>
        <v>6.0240963855421117E-3</v>
      </c>
      <c r="F28">
        <f t="shared" si="2"/>
        <v>3.6289737262301533E-5</v>
      </c>
      <c r="I28">
        <f t="shared" si="3"/>
        <v>6.0240963855421117E-3</v>
      </c>
    </row>
    <row r="29" spans="1:9">
      <c r="A29" t="s">
        <v>61</v>
      </c>
      <c r="B29">
        <v>99.5</v>
      </c>
      <c r="C29">
        <v>99.1</v>
      </c>
      <c r="D29">
        <f t="shared" si="0"/>
        <v>0.40000000000000568</v>
      </c>
      <c r="E29">
        <f t="shared" si="1"/>
        <v>4.0201005025126196E-3</v>
      </c>
      <c r="F29">
        <f t="shared" si="2"/>
        <v>1.6161208050302216E-5</v>
      </c>
      <c r="I29">
        <f t="shared" si="3"/>
        <v>4.0201005025126196E-3</v>
      </c>
    </row>
    <row r="30" spans="1:9">
      <c r="A30" t="s">
        <v>46</v>
      </c>
      <c r="B30">
        <v>99.5</v>
      </c>
      <c r="C30">
        <v>98.9</v>
      </c>
      <c r="D30">
        <f t="shared" si="0"/>
        <v>0.59999999999999432</v>
      </c>
      <c r="E30">
        <f t="shared" si="1"/>
        <v>6.0301507537687867E-3</v>
      </c>
      <c r="F30">
        <f t="shared" si="2"/>
        <v>3.6362718113178265E-5</v>
      </c>
      <c r="I30">
        <f t="shared" si="3"/>
        <v>6.0301507537687867E-3</v>
      </c>
    </row>
    <row r="31" spans="1:9">
      <c r="A31" t="s">
        <v>49</v>
      </c>
      <c r="B31">
        <v>99.3</v>
      </c>
      <c r="C31">
        <v>97.9</v>
      </c>
      <c r="D31">
        <f t="shared" si="0"/>
        <v>1.3999999999999915</v>
      </c>
      <c r="E31">
        <f t="shared" si="1"/>
        <v>1.4098690835850872E-2</v>
      </c>
      <c r="F31">
        <f t="shared" si="2"/>
        <v>1.9877308328490536E-4</v>
      </c>
      <c r="I31">
        <f t="shared" si="3"/>
        <v>1.4098690835850872E-2</v>
      </c>
    </row>
    <row r="32" spans="1:9">
      <c r="A32" t="s">
        <v>52</v>
      </c>
      <c r="B32">
        <v>99.2</v>
      </c>
      <c r="C32">
        <v>98.5</v>
      </c>
      <c r="D32">
        <f t="shared" si="0"/>
        <v>0.70000000000000284</v>
      </c>
      <c r="E32">
        <f t="shared" si="1"/>
        <v>7.0564516129032542E-3</v>
      </c>
      <c r="F32">
        <f t="shared" si="2"/>
        <v>4.9793509365244938E-5</v>
      </c>
      <c r="I32">
        <f t="shared" si="3"/>
        <v>7.0564516129032542E-3</v>
      </c>
    </row>
    <row r="33" spans="1:9">
      <c r="A33" t="s">
        <v>40</v>
      </c>
      <c r="B33">
        <v>99.1</v>
      </c>
      <c r="C33">
        <v>97.3</v>
      </c>
      <c r="D33">
        <f t="shared" si="0"/>
        <v>1.7999999999999972</v>
      </c>
      <c r="E33">
        <f t="shared" si="1"/>
        <v>1.8163471241170508E-2</v>
      </c>
      <c r="F33">
        <f t="shared" si="2"/>
        <v>3.2991168752882809E-4</v>
      </c>
      <c r="I33">
        <f t="shared" si="3"/>
        <v>1.8163471241170508E-2</v>
      </c>
    </row>
    <row r="34" spans="1:9">
      <c r="A34" t="s">
        <v>34</v>
      </c>
      <c r="B34">
        <v>98.8</v>
      </c>
      <c r="C34">
        <v>97.4</v>
      </c>
      <c r="D34">
        <f t="shared" si="0"/>
        <v>1.3999999999999915</v>
      </c>
      <c r="E34">
        <f t="shared" si="1"/>
        <v>1.4170040485829873E-2</v>
      </c>
      <c r="F34">
        <f t="shared" si="2"/>
        <v>2.007900473700577E-4</v>
      </c>
      <c r="I34">
        <f t="shared" si="3"/>
        <v>1.4170040485829873E-2</v>
      </c>
    </row>
    <row r="35" spans="1:9">
      <c r="A35" t="s">
        <v>69</v>
      </c>
      <c r="B35">
        <v>98.8</v>
      </c>
      <c r="C35">
        <v>97.3</v>
      </c>
      <c r="D35">
        <f t="shared" si="0"/>
        <v>1.5</v>
      </c>
      <c r="E35">
        <f t="shared" si="1"/>
        <v>1.5182186234817815E-2</v>
      </c>
      <c r="F35">
        <f t="shared" si="2"/>
        <v>2.3049877886869154E-4</v>
      </c>
      <c r="I35">
        <f t="shared" si="3"/>
        <v>1.5182186234817815E-2</v>
      </c>
    </row>
    <row r="36" spans="1:9">
      <c r="A36" t="s">
        <v>93</v>
      </c>
      <c r="B36">
        <v>98.5</v>
      </c>
      <c r="C36">
        <v>97.5</v>
      </c>
      <c r="D36">
        <f t="shared" si="0"/>
        <v>1</v>
      </c>
      <c r="E36">
        <f t="shared" si="1"/>
        <v>1.015228426395939E-2</v>
      </c>
      <c r="F36">
        <f t="shared" si="2"/>
        <v>1.0306887577623746E-4</v>
      </c>
      <c r="I36">
        <f t="shared" si="3"/>
        <v>1.015228426395939E-2</v>
      </c>
    </row>
    <row r="37" spans="1:9">
      <c r="A37" t="s">
        <v>91</v>
      </c>
      <c r="B37">
        <v>98.1</v>
      </c>
      <c r="C37">
        <v>96.1</v>
      </c>
      <c r="D37">
        <f t="shared" si="0"/>
        <v>2</v>
      </c>
      <c r="E37">
        <f t="shared" si="1"/>
        <v>2.0387359836901122E-2</v>
      </c>
      <c r="F37">
        <f t="shared" si="2"/>
        <v>4.1564444111928894E-4</v>
      </c>
      <c r="I37">
        <f t="shared" si="3"/>
        <v>2.0387359836901122E-2</v>
      </c>
    </row>
    <row r="38" spans="1:9">
      <c r="A38" t="s">
        <v>60</v>
      </c>
      <c r="B38">
        <v>98</v>
      </c>
      <c r="C38">
        <v>95.9</v>
      </c>
      <c r="D38">
        <f t="shared" si="0"/>
        <v>2.0999999999999943</v>
      </c>
      <c r="E38">
        <f t="shared" si="1"/>
        <v>2.142857142857137E-2</v>
      </c>
      <c r="F38">
        <f t="shared" si="2"/>
        <v>4.5918367346938524E-4</v>
      </c>
      <c r="I38">
        <f t="shared" si="3"/>
        <v>2.142857142857137E-2</v>
      </c>
    </row>
    <row r="39" spans="1:9">
      <c r="A39" t="s">
        <v>88</v>
      </c>
      <c r="B39">
        <v>98</v>
      </c>
      <c r="C39">
        <v>95.7</v>
      </c>
      <c r="D39">
        <f t="shared" si="0"/>
        <v>2.2999999999999972</v>
      </c>
      <c r="E39">
        <f t="shared" si="1"/>
        <v>2.3469387755102013E-2</v>
      </c>
      <c r="F39">
        <f t="shared" si="2"/>
        <v>5.5081216159933236E-4</v>
      </c>
      <c r="I39">
        <f t="shared" si="3"/>
        <v>2.3469387755102013E-2</v>
      </c>
    </row>
    <row r="40" spans="1:9">
      <c r="A40" t="s">
        <v>75</v>
      </c>
      <c r="B40">
        <v>97.7</v>
      </c>
      <c r="C40">
        <v>95.1</v>
      </c>
      <c r="D40">
        <f t="shared" si="0"/>
        <v>2.6000000000000085</v>
      </c>
      <c r="E40">
        <f t="shared" si="1"/>
        <v>2.6612077789150548E-2</v>
      </c>
      <c r="F40">
        <f t="shared" si="2"/>
        <v>7.0820268425579992E-4</v>
      </c>
      <c r="I40">
        <f t="shared" si="3"/>
        <v>2.6612077789150548E-2</v>
      </c>
    </row>
    <row r="41" spans="1:9">
      <c r="A41" t="s">
        <v>70</v>
      </c>
      <c r="B41">
        <v>97.4</v>
      </c>
      <c r="C41">
        <v>94.5</v>
      </c>
      <c r="D41">
        <f t="shared" si="0"/>
        <v>2.9000000000000057</v>
      </c>
      <c r="E41">
        <f t="shared" si="1"/>
        <v>2.9774127310061658E-2</v>
      </c>
      <c r="F41">
        <f t="shared" si="2"/>
        <v>8.8649865707575947E-4</v>
      </c>
      <c r="I41">
        <f t="shared" si="3"/>
        <v>2.9774127310061658E-2</v>
      </c>
    </row>
    <row r="42" spans="1:9">
      <c r="A42" t="s">
        <v>32</v>
      </c>
      <c r="B42">
        <v>97.2</v>
      </c>
      <c r="C42">
        <v>94.8</v>
      </c>
      <c r="D42">
        <f t="shared" si="0"/>
        <v>2.4000000000000057</v>
      </c>
      <c r="E42">
        <f t="shared" si="1"/>
        <v>2.4691358024691416E-2</v>
      </c>
      <c r="F42">
        <f t="shared" si="2"/>
        <v>6.0966316110349316E-4</v>
      </c>
      <c r="I42">
        <f t="shared" si="3"/>
        <v>2.4691358024691416E-2</v>
      </c>
    </row>
    <row r="43" spans="1:9">
      <c r="A43" t="s">
        <v>62</v>
      </c>
      <c r="B43">
        <v>96.9</v>
      </c>
      <c r="C43">
        <v>95.3</v>
      </c>
      <c r="D43">
        <f t="shared" si="0"/>
        <v>1.6000000000000085</v>
      </c>
      <c r="E43">
        <f t="shared" si="1"/>
        <v>1.6511867905056845E-2</v>
      </c>
      <c r="F43">
        <f t="shared" si="2"/>
        <v>2.7264178171404631E-4</v>
      </c>
      <c r="I43">
        <f t="shared" si="3"/>
        <v>1.6511867905056845E-2</v>
      </c>
    </row>
    <row r="44" spans="1:9">
      <c r="A44" t="s">
        <v>143</v>
      </c>
      <c r="B44">
        <v>96.6</v>
      </c>
      <c r="C44">
        <v>93.9</v>
      </c>
      <c r="D44">
        <f t="shared" si="0"/>
        <v>2.6999999999999886</v>
      </c>
      <c r="E44">
        <f t="shared" si="1"/>
        <v>2.7950310559006094E-2</v>
      </c>
      <c r="F44">
        <f t="shared" si="2"/>
        <v>7.8121986034488755E-4</v>
      </c>
      <c r="I44">
        <f t="shared" si="3"/>
        <v>2.7950310559006094E-2</v>
      </c>
    </row>
    <row r="45" spans="1:9">
      <c r="A45" t="s">
        <v>45</v>
      </c>
      <c r="B45">
        <v>96.4</v>
      </c>
      <c r="C45">
        <v>94</v>
      </c>
      <c r="D45">
        <f t="shared" si="0"/>
        <v>2.4000000000000057</v>
      </c>
      <c r="E45">
        <f t="shared" si="1"/>
        <v>2.4896265560166032E-2</v>
      </c>
      <c r="F45">
        <f t="shared" si="2"/>
        <v>6.198240388423093E-4</v>
      </c>
      <c r="I45">
        <f t="shared" si="3"/>
        <v>2.4896265560166032E-2</v>
      </c>
    </row>
    <row r="46" spans="1:9">
      <c r="A46" t="s">
        <v>177</v>
      </c>
      <c r="B46">
        <v>95.9</v>
      </c>
      <c r="C46">
        <v>94.3</v>
      </c>
      <c r="D46">
        <f t="shared" si="0"/>
        <v>1.6000000000000085</v>
      </c>
      <c r="E46">
        <f t="shared" si="1"/>
        <v>1.668404588112626E-2</v>
      </c>
      <c r="F46">
        <f t="shared" si="2"/>
        <v>2.7835738696352613E-4</v>
      </c>
      <c r="I46">
        <f t="shared" si="3"/>
        <v>1.668404588112626E-2</v>
      </c>
    </row>
    <row r="47" spans="1:9">
      <c r="A47" t="s">
        <v>140</v>
      </c>
      <c r="B47">
        <v>95.7</v>
      </c>
      <c r="C47">
        <v>92.8</v>
      </c>
      <c r="D47">
        <f t="shared" si="0"/>
        <v>2.9000000000000057</v>
      </c>
      <c r="E47">
        <f t="shared" si="1"/>
        <v>3.0303030303030363E-2</v>
      </c>
      <c r="F47">
        <f t="shared" si="2"/>
        <v>9.1827364554637649E-4</v>
      </c>
      <c r="I47">
        <f t="shared" si="3"/>
        <v>3.0303030303030363E-2</v>
      </c>
    </row>
    <row r="48" spans="1:9">
      <c r="A48" t="s">
        <v>63</v>
      </c>
      <c r="B48">
        <v>95.6</v>
      </c>
      <c r="C48">
        <v>93.4</v>
      </c>
      <c r="D48">
        <f t="shared" si="0"/>
        <v>2.1999999999999886</v>
      </c>
      <c r="E48">
        <f t="shared" si="1"/>
        <v>2.3012552301255113E-2</v>
      </c>
      <c r="F48">
        <f t="shared" si="2"/>
        <v>5.2957756341800197E-4</v>
      </c>
      <c r="I48">
        <f t="shared" si="3"/>
        <v>2.3012552301255113E-2</v>
      </c>
    </row>
    <row r="49" spans="1:9">
      <c r="A49" t="s">
        <v>81</v>
      </c>
      <c r="B49">
        <v>95.5</v>
      </c>
      <c r="C49">
        <v>91.8</v>
      </c>
      <c r="D49">
        <f t="shared" si="0"/>
        <v>3.7000000000000028</v>
      </c>
      <c r="E49">
        <f t="shared" si="1"/>
        <v>3.8743455497382229E-2</v>
      </c>
      <c r="F49">
        <f t="shared" si="2"/>
        <v>1.5010553438776371E-3</v>
      </c>
      <c r="I49">
        <f t="shared" si="3"/>
        <v>3.8743455497382229E-2</v>
      </c>
    </row>
    <row r="50" spans="1:9">
      <c r="A50" t="s">
        <v>82</v>
      </c>
      <c r="B50">
        <v>95.5</v>
      </c>
      <c r="C50">
        <v>90.1</v>
      </c>
      <c r="D50">
        <f t="shared" si="0"/>
        <v>5.4000000000000057</v>
      </c>
      <c r="E50">
        <f t="shared" si="1"/>
        <v>5.6544502617801105E-2</v>
      </c>
      <c r="F50">
        <f t="shared" si="2"/>
        <v>3.1972807762945159E-3</v>
      </c>
      <c r="I50">
        <f t="shared" si="3"/>
        <v>5.6544502617801105E-2</v>
      </c>
    </row>
    <row r="51" spans="1:9">
      <c r="A51" t="s">
        <v>67</v>
      </c>
      <c r="B51">
        <v>95.4</v>
      </c>
      <c r="C51">
        <v>92.4</v>
      </c>
      <c r="D51">
        <f t="shared" si="0"/>
        <v>3</v>
      </c>
      <c r="E51">
        <f t="shared" si="1"/>
        <v>3.1446540880503145E-2</v>
      </c>
      <c r="F51">
        <f t="shared" si="2"/>
        <v>9.8888493334915555E-4</v>
      </c>
      <c r="I51">
        <f t="shared" si="3"/>
        <v>3.1446540880503145E-2</v>
      </c>
    </row>
    <row r="52" spans="1:9">
      <c r="A52" t="s">
        <v>160</v>
      </c>
      <c r="B52">
        <v>95.3</v>
      </c>
      <c r="C52">
        <v>93.3</v>
      </c>
      <c r="D52">
        <f t="shared" si="0"/>
        <v>2</v>
      </c>
      <c r="E52">
        <f t="shared" si="1"/>
        <v>2.0986358866736624E-2</v>
      </c>
      <c r="F52">
        <f t="shared" si="2"/>
        <v>4.4042725848345487E-4</v>
      </c>
      <c r="I52">
        <f t="shared" si="3"/>
        <v>2.0986358866736624E-2</v>
      </c>
    </row>
    <row r="53" spans="1:9">
      <c r="A53" t="s">
        <v>29</v>
      </c>
      <c r="B53">
        <v>95.3</v>
      </c>
      <c r="C53">
        <v>91.6</v>
      </c>
      <c r="D53">
        <f t="shared" si="0"/>
        <v>3.7000000000000028</v>
      </c>
      <c r="E53">
        <f t="shared" si="1"/>
        <v>3.8824763903462782E-2</v>
      </c>
      <c r="F53">
        <f t="shared" si="2"/>
        <v>1.5073622921596265E-3</v>
      </c>
      <c r="I53">
        <f t="shared" si="3"/>
        <v>3.8824763903462782E-2</v>
      </c>
    </row>
    <row r="54" spans="1:9">
      <c r="A54" t="s">
        <v>35</v>
      </c>
      <c r="B54">
        <v>95.2</v>
      </c>
      <c r="C54">
        <v>91.8</v>
      </c>
      <c r="D54">
        <f t="shared" si="0"/>
        <v>3.4000000000000057</v>
      </c>
      <c r="E54">
        <f t="shared" si="1"/>
        <v>3.5714285714285775E-2</v>
      </c>
      <c r="F54">
        <f t="shared" si="2"/>
        <v>1.2755102040816369E-3</v>
      </c>
      <c r="I54">
        <f t="shared" si="3"/>
        <v>3.5714285714285775E-2</v>
      </c>
    </row>
    <row r="55" spans="1:9">
      <c r="A55" t="s">
        <v>71</v>
      </c>
      <c r="B55">
        <v>95.1</v>
      </c>
      <c r="C55">
        <v>91.4</v>
      </c>
      <c r="D55">
        <f t="shared" si="0"/>
        <v>3.6999999999999886</v>
      </c>
      <c r="E55">
        <f t="shared" si="1"/>
        <v>3.890641430073595E-2</v>
      </c>
      <c r="F55">
        <f t="shared" si="2"/>
        <v>1.5137090737405109E-3</v>
      </c>
      <c r="I55">
        <f t="shared" si="3"/>
        <v>3.890641430073595E-2</v>
      </c>
    </row>
    <row r="56" spans="1:9">
      <c r="A56" t="s">
        <v>83</v>
      </c>
      <c r="B56">
        <v>94.5</v>
      </c>
      <c r="C56">
        <v>91.8</v>
      </c>
      <c r="D56">
        <f t="shared" si="0"/>
        <v>2.7000000000000028</v>
      </c>
      <c r="E56">
        <f t="shared" si="1"/>
        <v>2.8571428571428602E-2</v>
      </c>
      <c r="F56">
        <f t="shared" si="2"/>
        <v>8.1632653061224666E-4</v>
      </c>
      <c r="I56">
        <f t="shared" si="3"/>
        <v>2.8571428571428602E-2</v>
      </c>
    </row>
    <row r="57" spans="1:9">
      <c r="A57" t="s">
        <v>44</v>
      </c>
      <c r="B57">
        <v>94.3</v>
      </c>
      <c r="C57">
        <v>91.1</v>
      </c>
      <c r="D57">
        <f t="shared" si="0"/>
        <v>3.2000000000000028</v>
      </c>
      <c r="E57">
        <f t="shared" si="1"/>
        <v>3.3934252386002152E-2</v>
      </c>
      <c r="F57">
        <f t="shared" si="2"/>
        <v>1.1515334849968928E-3</v>
      </c>
      <c r="I57">
        <f t="shared" si="3"/>
        <v>3.3934252386002152E-2</v>
      </c>
    </row>
    <row r="58" spans="1:9">
      <c r="A58" t="s">
        <v>68</v>
      </c>
      <c r="B58">
        <v>94.1</v>
      </c>
      <c r="C58">
        <v>90.8</v>
      </c>
      <c r="D58">
        <f t="shared" si="0"/>
        <v>3.2999999999999972</v>
      </c>
      <c r="E58">
        <f t="shared" si="1"/>
        <v>3.5069075451647155E-2</v>
      </c>
      <c r="F58">
        <f t="shared" si="2"/>
        <v>1.2298400530333211E-3</v>
      </c>
      <c r="I58">
        <f t="shared" si="3"/>
        <v>3.5069075451647155E-2</v>
      </c>
    </row>
    <row r="59" spans="1:9">
      <c r="A59" t="s">
        <v>48</v>
      </c>
      <c r="B59">
        <v>94</v>
      </c>
      <c r="C59">
        <v>90.2</v>
      </c>
      <c r="D59">
        <f t="shared" si="0"/>
        <v>3.7999999999999972</v>
      </c>
      <c r="E59">
        <f t="shared" si="1"/>
        <v>4.0425531914893585E-2</v>
      </c>
      <c r="F59">
        <f t="shared" si="2"/>
        <v>1.6342236306020799E-3</v>
      </c>
      <c r="I59">
        <f t="shared" si="3"/>
        <v>4.0425531914893585E-2</v>
      </c>
    </row>
    <row r="60" spans="1:9">
      <c r="A60" t="s">
        <v>51</v>
      </c>
      <c r="B60">
        <v>93.8</v>
      </c>
      <c r="C60">
        <v>88.8</v>
      </c>
      <c r="D60">
        <f t="shared" si="0"/>
        <v>5</v>
      </c>
      <c r="E60">
        <f t="shared" si="1"/>
        <v>5.3304904051172712E-2</v>
      </c>
      <c r="F60">
        <f t="shared" si="2"/>
        <v>2.841412795904729E-3</v>
      </c>
      <c r="I60">
        <f t="shared" si="3"/>
        <v>5.3304904051172712E-2</v>
      </c>
    </row>
    <row r="61" spans="1:9">
      <c r="A61" t="s">
        <v>135</v>
      </c>
      <c r="B61">
        <v>93.3</v>
      </c>
      <c r="C61">
        <v>88.4</v>
      </c>
      <c r="D61">
        <f t="shared" si="0"/>
        <v>4.8999999999999915</v>
      </c>
      <c r="E61">
        <f t="shared" si="1"/>
        <v>5.2518756698820918E-2</v>
      </c>
      <c r="F61">
        <f t="shared" si="2"/>
        <v>2.758219805189947E-3</v>
      </c>
      <c r="I61">
        <f t="shared" si="3"/>
        <v>5.2518756698820918E-2</v>
      </c>
    </row>
    <row r="62" spans="1:9">
      <c r="A62" t="s">
        <v>98</v>
      </c>
      <c r="B62">
        <v>92.7</v>
      </c>
      <c r="C62">
        <v>90.1</v>
      </c>
      <c r="D62">
        <f t="shared" si="0"/>
        <v>2.6000000000000085</v>
      </c>
      <c r="E62">
        <f t="shared" si="1"/>
        <v>2.8047464940668915E-2</v>
      </c>
      <c r="F62">
        <f t="shared" si="2"/>
        <v>7.8666028959805193E-4</v>
      </c>
      <c r="I62">
        <f t="shared" si="3"/>
        <v>2.8047464940668915E-2</v>
      </c>
    </row>
    <row r="63" spans="1:9">
      <c r="A63" t="s">
        <v>74</v>
      </c>
      <c r="B63">
        <v>92.5</v>
      </c>
      <c r="C63">
        <v>88.6</v>
      </c>
      <c r="D63">
        <f t="shared" si="0"/>
        <v>3.9000000000000057</v>
      </c>
      <c r="E63">
        <f t="shared" si="1"/>
        <v>4.2162162162162224E-2</v>
      </c>
      <c r="F63">
        <f t="shared" si="2"/>
        <v>1.7776479181884639E-3</v>
      </c>
      <c r="I63">
        <f t="shared" si="3"/>
        <v>4.2162162162162224E-2</v>
      </c>
    </row>
    <row r="64" spans="1:9">
      <c r="A64" t="s">
        <v>99</v>
      </c>
      <c r="B64">
        <v>92.4</v>
      </c>
      <c r="C64">
        <v>87.4</v>
      </c>
      <c r="D64">
        <f t="shared" si="0"/>
        <v>5</v>
      </c>
      <c r="E64">
        <f t="shared" si="1"/>
        <v>5.4112554112554112E-2</v>
      </c>
      <c r="F64">
        <f t="shared" si="2"/>
        <v>2.9281685125840968E-3</v>
      </c>
      <c r="I64">
        <f t="shared" si="3"/>
        <v>5.4112554112554112E-2</v>
      </c>
    </row>
    <row r="65" spans="1:9">
      <c r="A65" t="s">
        <v>53</v>
      </c>
      <c r="B65">
        <v>92.1</v>
      </c>
      <c r="C65">
        <v>85.5</v>
      </c>
      <c r="D65">
        <f t="shared" si="0"/>
        <v>6.5999999999999943</v>
      </c>
      <c r="E65">
        <f t="shared" si="1"/>
        <v>7.1661237785016235E-2</v>
      </c>
      <c r="F65">
        <f t="shared" si="2"/>
        <v>5.1353330008806382E-3</v>
      </c>
      <c r="I65">
        <f t="shared" si="3"/>
        <v>7.1661237785016235E-2</v>
      </c>
    </row>
    <row r="66" spans="1:9">
      <c r="A66" t="s">
        <v>187</v>
      </c>
      <c r="B66">
        <v>90.7</v>
      </c>
      <c r="C66">
        <v>89.7</v>
      </c>
      <c r="D66">
        <f t="shared" ref="D66:D129" si="4">B66-C66</f>
        <v>1</v>
      </c>
      <c r="E66">
        <f t="shared" ref="E66:E129" si="5">D66/B66</f>
        <v>1.1025358324145534E-2</v>
      </c>
      <c r="F66">
        <f t="shared" ref="F66:F129" si="6">E66^2</f>
        <v>1.2155852617580521E-4</v>
      </c>
      <c r="I66">
        <f t="shared" ref="I66:I129" si="7">ABS(E66)</f>
        <v>1.1025358324145534E-2</v>
      </c>
    </row>
    <row r="67" spans="1:9">
      <c r="A67" t="s">
        <v>76</v>
      </c>
      <c r="B67">
        <v>90.4</v>
      </c>
      <c r="C67">
        <v>85</v>
      </c>
      <c r="D67">
        <f t="shared" si="4"/>
        <v>5.4000000000000057</v>
      </c>
      <c r="E67">
        <f t="shared" si="5"/>
        <v>5.9734513274336341E-2</v>
      </c>
      <c r="F67">
        <f t="shared" si="6"/>
        <v>3.5682120761218647E-3</v>
      </c>
      <c r="I67">
        <f t="shared" si="7"/>
        <v>5.9734513274336341E-2</v>
      </c>
    </row>
    <row r="68" spans="1:9">
      <c r="A68" t="s">
        <v>64</v>
      </c>
      <c r="B68">
        <v>90.4</v>
      </c>
      <c r="C68">
        <v>83.9</v>
      </c>
      <c r="D68">
        <f t="shared" si="4"/>
        <v>6.5</v>
      </c>
      <c r="E68">
        <f t="shared" si="5"/>
        <v>7.1902654867256638E-2</v>
      </c>
      <c r="F68">
        <f t="shared" si="6"/>
        <v>5.1699917769598243E-3</v>
      </c>
      <c r="I68">
        <f t="shared" si="7"/>
        <v>7.1902654867256638E-2</v>
      </c>
    </row>
    <row r="69" spans="1:9">
      <c r="A69" t="s">
        <v>39</v>
      </c>
      <c r="B69">
        <v>89.6</v>
      </c>
      <c r="C69">
        <v>82.1</v>
      </c>
      <c r="D69">
        <f t="shared" si="4"/>
        <v>7.5</v>
      </c>
      <c r="E69">
        <f t="shared" si="5"/>
        <v>8.3705357142857151E-2</v>
      </c>
      <c r="F69">
        <f t="shared" si="6"/>
        <v>7.0065868144132664E-3</v>
      </c>
      <c r="I69">
        <f t="shared" si="7"/>
        <v>8.3705357142857151E-2</v>
      </c>
    </row>
    <row r="70" spans="1:9">
      <c r="A70" t="s">
        <v>59</v>
      </c>
      <c r="B70">
        <v>89.4</v>
      </c>
      <c r="C70">
        <v>85.5</v>
      </c>
      <c r="D70">
        <f t="shared" si="4"/>
        <v>3.9000000000000057</v>
      </c>
      <c r="E70">
        <f t="shared" si="5"/>
        <v>4.3624161073825565E-2</v>
      </c>
      <c r="F70">
        <f t="shared" si="6"/>
        <v>1.9030674293950777E-3</v>
      </c>
      <c r="I70">
        <f t="shared" si="7"/>
        <v>4.3624161073825565E-2</v>
      </c>
    </row>
    <row r="71" spans="1:9">
      <c r="A71" t="s">
        <v>87</v>
      </c>
      <c r="B71">
        <v>89.3</v>
      </c>
      <c r="C71">
        <v>82</v>
      </c>
      <c r="D71">
        <f t="shared" si="4"/>
        <v>7.2999999999999972</v>
      </c>
      <c r="E71">
        <f t="shared" si="5"/>
        <v>8.1746920492721128E-2</v>
      </c>
      <c r="F71">
        <f t="shared" si="6"/>
        <v>6.6825590100432694E-3</v>
      </c>
      <c r="I71">
        <f t="shared" si="7"/>
        <v>8.1746920492721128E-2</v>
      </c>
    </row>
    <row r="72" spans="1:9">
      <c r="A72" t="s">
        <v>30</v>
      </c>
      <c r="B72">
        <v>89.1</v>
      </c>
      <c r="C72">
        <v>82.1</v>
      </c>
      <c r="D72">
        <f t="shared" si="4"/>
        <v>7</v>
      </c>
      <c r="E72">
        <f t="shared" si="5"/>
        <v>7.8563411896745233E-2</v>
      </c>
      <c r="F72">
        <f t="shared" si="6"/>
        <v>6.1722096888576503E-3</v>
      </c>
      <c r="I72">
        <f t="shared" si="7"/>
        <v>7.8563411896745233E-2</v>
      </c>
    </row>
    <row r="73" spans="1:9">
      <c r="A73" t="s">
        <v>85</v>
      </c>
      <c r="B73">
        <v>89.1</v>
      </c>
      <c r="C73">
        <v>81.900000000000006</v>
      </c>
      <c r="D73">
        <f t="shared" si="4"/>
        <v>7.1999999999999886</v>
      </c>
      <c r="E73">
        <f t="shared" si="5"/>
        <v>8.080808080808069E-2</v>
      </c>
      <c r="F73">
        <f t="shared" si="6"/>
        <v>6.5299459238852987E-3</v>
      </c>
      <c r="I73">
        <f t="shared" si="7"/>
        <v>8.080808080808069E-2</v>
      </c>
    </row>
    <row r="74" spans="1:9">
      <c r="A74" t="s">
        <v>89</v>
      </c>
      <c r="B74">
        <v>88.8</v>
      </c>
      <c r="C74">
        <v>87.1</v>
      </c>
      <c r="D74">
        <f t="shared" si="4"/>
        <v>1.7000000000000028</v>
      </c>
      <c r="E74">
        <f t="shared" si="5"/>
        <v>1.9144144144144178E-2</v>
      </c>
      <c r="F74">
        <f t="shared" si="6"/>
        <v>3.6649825501176983E-4</v>
      </c>
      <c r="I74">
        <f t="shared" si="7"/>
        <v>1.9144144144144178E-2</v>
      </c>
    </row>
    <row r="75" spans="1:9">
      <c r="A75" t="s">
        <v>78</v>
      </c>
      <c r="B75">
        <v>88.1</v>
      </c>
      <c r="C75">
        <v>83.8</v>
      </c>
      <c r="D75">
        <f t="shared" si="4"/>
        <v>4.2999999999999972</v>
      </c>
      <c r="E75">
        <f t="shared" si="5"/>
        <v>4.88081725312145E-2</v>
      </c>
      <c r="F75">
        <f t="shared" si="6"/>
        <v>2.3822377058368015E-3</v>
      </c>
      <c r="I75">
        <f t="shared" si="7"/>
        <v>4.88081725312145E-2</v>
      </c>
    </row>
    <row r="76" spans="1:9">
      <c r="A76" t="s">
        <v>221</v>
      </c>
      <c r="B76">
        <v>87.5</v>
      </c>
      <c r="C76">
        <v>80.2</v>
      </c>
      <c r="D76">
        <f t="shared" si="4"/>
        <v>7.2999999999999972</v>
      </c>
      <c r="E76">
        <f t="shared" si="5"/>
        <v>8.3428571428571394E-2</v>
      </c>
      <c r="F76">
        <f t="shared" si="6"/>
        <v>6.9603265306122392E-3</v>
      </c>
      <c r="I76">
        <f t="shared" si="7"/>
        <v>8.3428571428571394E-2</v>
      </c>
    </row>
    <row r="77" spans="1:9">
      <c r="A77" t="s">
        <v>79</v>
      </c>
      <c r="B77">
        <v>87.5</v>
      </c>
      <c r="C77">
        <v>80</v>
      </c>
      <c r="D77">
        <f t="shared" si="4"/>
        <v>7.5</v>
      </c>
      <c r="E77">
        <f t="shared" si="5"/>
        <v>8.5714285714285715E-2</v>
      </c>
      <c r="F77">
        <f t="shared" si="6"/>
        <v>7.3469387755102046E-3</v>
      </c>
      <c r="I77">
        <f t="shared" si="7"/>
        <v>8.5714285714285715E-2</v>
      </c>
    </row>
    <row r="78" spans="1:9">
      <c r="A78" t="s">
        <v>111</v>
      </c>
      <c r="B78">
        <v>87.1</v>
      </c>
      <c r="C78">
        <v>78.8</v>
      </c>
      <c r="D78">
        <f t="shared" si="4"/>
        <v>8.2999999999999972</v>
      </c>
      <c r="E78">
        <f t="shared" si="5"/>
        <v>9.529276693455796E-2</v>
      </c>
      <c r="F78">
        <f t="shared" si="6"/>
        <v>9.0807114300439831E-3</v>
      </c>
      <c r="I78">
        <f t="shared" si="7"/>
        <v>9.529276693455796E-2</v>
      </c>
    </row>
    <row r="79" spans="1:9">
      <c r="A79" t="s">
        <v>184</v>
      </c>
      <c r="B79">
        <v>86.9</v>
      </c>
      <c r="C79">
        <v>79.5</v>
      </c>
      <c r="D79">
        <f t="shared" si="4"/>
        <v>7.4000000000000057</v>
      </c>
      <c r="E79">
        <f t="shared" si="5"/>
        <v>8.5155350978135855E-2</v>
      </c>
      <c r="F79">
        <f t="shared" si="6"/>
        <v>7.2514338002095027E-3</v>
      </c>
      <c r="I79">
        <f t="shared" si="7"/>
        <v>8.5155350978135855E-2</v>
      </c>
    </row>
    <row r="80" spans="1:9">
      <c r="A80" t="s">
        <v>72</v>
      </c>
      <c r="B80">
        <v>86.2</v>
      </c>
      <c r="C80">
        <v>82.7</v>
      </c>
      <c r="D80">
        <f t="shared" si="4"/>
        <v>3.5</v>
      </c>
      <c r="E80">
        <f t="shared" si="5"/>
        <v>4.0603248259860787E-2</v>
      </c>
      <c r="F80">
        <f t="shared" si="6"/>
        <v>1.648623769251888E-3</v>
      </c>
      <c r="I80">
        <f t="shared" si="7"/>
        <v>4.0603248259860787E-2</v>
      </c>
    </row>
    <row r="81" spans="1:9">
      <c r="A81" t="s">
        <v>90</v>
      </c>
      <c r="B81">
        <v>86</v>
      </c>
      <c r="C81">
        <v>78.7</v>
      </c>
      <c r="D81">
        <f t="shared" si="4"/>
        <v>7.2999999999999972</v>
      </c>
      <c r="E81">
        <f t="shared" si="5"/>
        <v>8.4883720930232526E-2</v>
      </c>
      <c r="F81">
        <f t="shared" si="6"/>
        <v>7.2052460789615953E-3</v>
      </c>
      <c r="I81">
        <f t="shared" si="7"/>
        <v>8.4883720930232526E-2</v>
      </c>
    </row>
    <row r="82" spans="1:9">
      <c r="A82" t="s">
        <v>238</v>
      </c>
      <c r="B82">
        <v>86</v>
      </c>
      <c r="C82">
        <v>74.900000000000006</v>
      </c>
      <c r="D82">
        <f t="shared" si="4"/>
        <v>11.099999999999994</v>
      </c>
      <c r="E82">
        <f t="shared" si="5"/>
        <v>0.12906976744186041</v>
      </c>
      <c r="F82">
        <f t="shared" si="6"/>
        <v>1.6659004867495931E-2</v>
      </c>
      <c r="I82">
        <f t="shared" si="7"/>
        <v>0.12906976744186041</v>
      </c>
    </row>
    <row r="83" spans="1:9">
      <c r="A83" t="s">
        <v>102</v>
      </c>
      <c r="B83">
        <v>85.8</v>
      </c>
      <c r="C83">
        <v>80.599999999999994</v>
      </c>
      <c r="D83">
        <f t="shared" si="4"/>
        <v>5.2000000000000028</v>
      </c>
      <c r="E83">
        <f t="shared" si="5"/>
        <v>6.0606060606060642E-2</v>
      </c>
      <c r="F83">
        <f t="shared" si="6"/>
        <v>3.6730945821854956E-3</v>
      </c>
      <c r="I83">
        <f t="shared" si="7"/>
        <v>6.0606060606060642E-2</v>
      </c>
    </row>
    <row r="84" spans="1:9">
      <c r="A84" t="s">
        <v>117</v>
      </c>
      <c r="B84">
        <v>85.7</v>
      </c>
      <c r="C84">
        <v>81.3</v>
      </c>
      <c r="D84">
        <f t="shared" si="4"/>
        <v>4.4000000000000057</v>
      </c>
      <c r="E84">
        <f t="shared" si="5"/>
        <v>5.1341890315052575E-2</v>
      </c>
      <c r="F84">
        <f t="shared" si="6"/>
        <v>2.6359897011228894E-3</v>
      </c>
      <c r="I84">
        <f t="shared" si="7"/>
        <v>5.1341890315052575E-2</v>
      </c>
    </row>
    <row r="85" spans="1:9">
      <c r="A85" t="s">
        <v>118</v>
      </c>
      <c r="B85">
        <v>85.7</v>
      </c>
      <c r="C85">
        <v>77.599999999999994</v>
      </c>
      <c r="D85">
        <f t="shared" si="4"/>
        <v>8.1000000000000085</v>
      </c>
      <c r="E85">
        <f t="shared" si="5"/>
        <v>9.4515752625437668E-2</v>
      </c>
      <c r="F85">
        <f t="shared" si="6"/>
        <v>8.9332274943529268E-3</v>
      </c>
      <c r="I85">
        <f t="shared" si="7"/>
        <v>9.4515752625437668E-2</v>
      </c>
    </row>
    <row r="86" spans="1:9">
      <c r="A86" t="s">
        <v>230</v>
      </c>
      <c r="B86">
        <v>85.7</v>
      </c>
      <c r="C86">
        <v>76.3</v>
      </c>
      <c r="D86">
        <f t="shared" si="4"/>
        <v>9.4000000000000057</v>
      </c>
      <c r="E86">
        <f t="shared" si="5"/>
        <v>0.1096849474912486</v>
      </c>
      <c r="F86">
        <f t="shared" si="6"/>
        <v>1.2030787706157963E-2</v>
      </c>
      <c r="I86">
        <f t="shared" si="7"/>
        <v>0.1096849474912486</v>
      </c>
    </row>
    <row r="87" spans="1:9">
      <c r="A87" t="s">
        <v>225</v>
      </c>
      <c r="B87">
        <v>84.6</v>
      </c>
      <c r="C87">
        <v>78.599999999999994</v>
      </c>
      <c r="D87">
        <f t="shared" si="4"/>
        <v>6</v>
      </c>
      <c r="E87">
        <f t="shared" si="5"/>
        <v>7.0921985815602842E-2</v>
      </c>
      <c r="F87">
        <f t="shared" si="6"/>
        <v>5.029928072028571E-3</v>
      </c>
      <c r="I87">
        <f t="shared" si="7"/>
        <v>7.0921985815602842E-2</v>
      </c>
    </row>
    <row r="88" spans="1:9">
      <c r="A88" t="s">
        <v>145</v>
      </c>
      <c r="B88">
        <v>84.4</v>
      </c>
      <c r="C88">
        <v>77</v>
      </c>
      <c r="D88">
        <f t="shared" si="4"/>
        <v>7.4000000000000057</v>
      </c>
      <c r="E88">
        <f t="shared" si="5"/>
        <v>8.7677725118483471E-2</v>
      </c>
      <c r="F88">
        <f t="shared" si="6"/>
        <v>7.6873834819523477E-3</v>
      </c>
      <c r="I88">
        <f t="shared" si="7"/>
        <v>8.7677725118483471E-2</v>
      </c>
    </row>
    <row r="89" spans="1:9">
      <c r="A89" t="s">
        <v>124</v>
      </c>
      <c r="B89">
        <v>84.2</v>
      </c>
      <c r="C89">
        <v>77.099999999999994</v>
      </c>
      <c r="D89">
        <f t="shared" si="4"/>
        <v>7.1000000000000085</v>
      </c>
      <c r="E89">
        <f t="shared" si="5"/>
        <v>8.4323040380047606E-2</v>
      </c>
      <c r="F89">
        <f t="shared" si="6"/>
        <v>7.1103751389351389E-3</v>
      </c>
      <c r="I89">
        <f t="shared" si="7"/>
        <v>8.4323040380047606E-2</v>
      </c>
    </row>
    <row r="90" spans="1:9">
      <c r="A90" t="s">
        <v>95</v>
      </c>
      <c r="B90">
        <v>84.1</v>
      </c>
      <c r="C90">
        <v>76.900000000000006</v>
      </c>
      <c r="D90">
        <f t="shared" si="4"/>
        <v>7.1999999999999886</v>
      </c>
      <c r="E90">
        <f t="shared" si="5"/>
        <v>8.5612366230677639E-2</v>
      </c>
      <c r="F90">
        <f t="shared" si="6"/>
        <v>7.3294772516156728E-3</v>
      </c>
      <c r="I90">
        <f t="shared" si="7"/>
        <v>8.5612366230677639E-2</v>
      </c>
    </row>
    <row r="91" spans="1:9">
      <c r="A91" t="s">
        <v>139</v>
      </c>
      <c r="B91">
        <v>84.1</v>
      </c>
      <c r="C91">
        <v>76.8</v>
      </c>
      <c r="D91">
        <f t="shared" si="4"/>
        <v>7.2999999999999972</v>
      </c>
      <c r="E91">
        <f t="shared" si="5"/>
        <v>8.6801426872770482E-2</v>
      </c>
      <c r="F91">
        <f t="shared" si="6"/>
        <v>7.5344877071489213E-3</v>
      </c>
      <c r="I91">
        <f t="shared" si="7"/>
        <v>8.6801426872770482E-2</v>
      </c>
    </row>
    <row r="92" spans="1:9">
      <c r="A92" t="s">
        <v>80</v>
      </c>
      <c r="B92">
        <v>83.9</v>
      </c>
      <c r="C92">
        <v>75.599999999999994</v>
      </c>
      <c r="D92">
        <f t="shared" si="4"/>
        <v>8.3000000000000114</v>
      </c>
      <c r="E92">
        <f t="shared" si="5"/>
        <v>9.8927294398093099E-2</v>
      </c>
      <c r="F92">
        <f t="shared" si="6"/>
        <v>9.7866095769269818E-3</v>
      </c>
      <c r="I92">
        <f t="shared" si="7"/>
        <v>9.8927294398093099E-2</v>
      </c>
    </row>
    <row r="93" spans="1:9">
      <c r="A93" t="s">
        <v>113</v>
      </c>
      <c r="B93">
        <v>83.7</v>
      </c>
      <c r="C93">
        <v>75.5</v>
      </c>
      <c r="D93">
        <f t="shared" si="4"/>
        <v>8.2000000000000028</v>
      </c>
      <c r="E93">
        <f t="shared" si="5"/>
        <v>9.796893667861413E-2</v>
      </c>
      <c r="F93">
        <f t="shared" si="6"/>
        <v>9.5979125539383051E-3</v>
      </c>
      <c r="I93">
        <f t="shared" si="7"/>
        <v>9.796893667861413E-2</v>
      </c>
    </row>
    <row r="94" spans="1:9">
      <c r="A94" t="s">
        <v>110</v>
      </c>
      <c r="B94">
        <v>83.7</v>
      </c>
      <c r="C94">
        <v>74.599999999999994</v>
      </c>
      <c r="D94">
        <f t="shared" si="4"/>
        <v>9.1000000000000085</v>
      </c>
      <c r="E94">
        <f t="shared" si="5"/>
        <v>0.1087216248506572</v>
      </c>
      <c r="F94">
        <f t="shared" si="6"/>
        <v>1.1820391710167041E-2</v>
      </c>
      <c r="I94">
        <f t="shared" si="7"/>
        <v>0.1087216248506572</v>
      </c>
    </row>
    <row r="95" spans="1:9">
      <c r="A95" t="s">
        <v>169</v>
      </c>
      <c r="B95">
        <v>82.5</v>
      </c>
      <c r="C95">
        <v>74.900000000000006</v>
      </c>
      <c r="D95">
        <f t="shared" si="4"/>
        <v>7.5999999999999943</v>
      </c>
      <c r="E95">
        <f t="shared" si="5"/>
        <v>9.2121212121212048E-2</v>
      </c>
      <c r="F95">
        <f t="shared" si="6"/>
        <v>8.4863177226813455E-3</v>
      </c>
      <c r="I95">
        <f t="shared" si="7"/>
        <v>9.2121212121212048E-2</v>
      </c>
    </row>
    <row r="96" spans="1:9">
      <c r="A96" t="s">
        <v>94</v>
      </c>
      <c r="B96">
        <v>82.5</v>
      </c>
      <c r="C96">
        <v>68.2</v>
      </c>
      <c r="D96">
        <f t="shared" si="4"/>
        <v>14.299999999999997</v>
      </c>
      <c r="E96">
        <f t="shared" si="5"/>
        <v>0.17333333333333331</v>
      </c>
      <c r="F96">
        <f t="shared" si="6"/>
        <v>3.0044444444444436E-2</v>
      </c>
      <c r="I96">
        <f t="shared" si="7"/>
        <v>0.17333333333333331</v>
      </c>
    </row>
    <row r="97" spans="1:9">
      <c r="A97" t="s">
        <v>92</v>
      </c>
      <c r="B97">
        <v>82.4</v>
      </c>
      <c r="C97">
        <v>73.900000000000006</v>
      </c>
      <c r="D97">
        <f t="shared" si="4"/>
        <v>8.5</v>
      </c>
      <c r="E97">
        <f t="shared" si="5"/>
        <v>0.10315533980582524</v>
      </c>
      <c r="F97">
        <f t="shared" si="6"/>
        <v>1.0641024130455272E-2</v>
      </c>
      <c r="I97">
        <f t="shared" si="7"/>
        <v>0.10315533980582524</v>
      </c>
    </row>
    <row r="98" spans="1:9">
      <c r="A98" t="s">
        <v>115</v>
      </c>
      <c r="B98">
        <v>82</v>
      </c>
      <c r="C98">
        <v>75.5</v>
      </c>
      <c r="D98">
        <f t="shared" si="4"/>
        <v>6.5</v>
      </c>
      <c r="E98">
        <f t="shared" si="5"/>
        <v>7.926829268292683E-2</v>
      </c>
      <c r="F98">
        <f t="shared" si="6"/>
        <v>6.2834622248661509E-3</v>
      </c>
      <c r="I98">
        <f t="shared" si="7"/>
        <v>7.926829268292683E-2</v>
      </c>
    </row>
    <row r="99" spans="1:9">
      <c r="A99" t="s">
        <v>65</v>
      </c>
      <c r="B99">
        <v>81.900000000000006</v>
      </c>
      <c r="C99">
        <v>73.5</v>
      </c>
      <c r="D99">
        <f t="shared" si="4"/>
        <v>8.4000000000000057</v>
      </c>
      <c r="E99">
        <f t="shared" si="5"/>
        <v>0.10256410256410263</v>
      </c>
      <c r="F99">
        <f t="shared" si="6"/>
        <v>1.0519395134779763E-2</v>
      </c>
      <c r="I99">
        <f t="shared" si="7"/>
        <v>0.10256410256410263</v>
      </c>
    </row>
    <row r="100" spans="1:9">
      <c r="A100" t="s">
        <v>100</v>
      </c>
      <c r="B100">
        <v>81.8</v>
      </c>
      <c r="C100">
        <v>76.099999999999994</v>
      </c>
      <c r="D100">
        <f t="shared" si="4"/>
        <v>5.7000000000000028</v>
      </c>
      <c r="E100">
        <f t="shared" si="5"/>
        <v>6.9682151589242097E-2</v>
      </c>
      <c r="F100">
        <f t="shared" si="6"/>
        <v>4.8556022501061152E-3</v>
      </c>
      <c r="I100">
        <f t="shared" si="7"/>
        <v>6.9682151589242097E-2</v>
      </c>
    </row>
    <row r="101" spans="1:9">
      <c r="A101" t="s">
        <v>103</v>
      </c>
      <c r="B101">
        <v>81.7</v>
      </c>
      <c r="C101">
        <v>72</v>
      </c>
      <c r="D101">
        <f t="shared" si="4"/>
        <v>9.7000000000000028</v>
      </c>
      <c r="E101">
        <f t="shared" si="5"/>
        <v>0.11872705018359857</v>
      </c>
      <c r="F101">
        <f t="shared" si="6"/>
        <v>1.4096112445298733E-2</v>
      </c>
      <c r="I101">
        <f t="shared" si="7"/>
        <v>0.11872705018359857</v>
      </c>
    </row>
    <row r="102" spans="1:9">
      <c r="A102" t="s">
        <v>257</v>
      </c>
      <c r="B102">
        <v>81.099999999999994</v>
      </c>
      <c r="C102">
        <v>71.400000000000006</v>
      </c>
      <c r="D102">
        <f t="shared" si="4"/>
        <v>9.6999999999999886</v>
      </c>
      <c r="E102">
        <f t="shared" si="5"/>
        <v>0.11960542540073969</v>
      </c>
      <c r="F102">
        <f t="shared" si="6"/>
        <v>1.4305457785291908E-2</v>
      </c>
      <c r="I102">
        <f t="shared" si="7"/>
        <v>0.11960542540073969</v>
      </c>
    </row>
    <row r="103" spans="1:9">
      <c r="A103" t="s">
        <v>106</v>
      </c>
      <c r="B103">
        <v>81</v>
      </c>
      <c r="C103">
        <v>74.5</v>
      </c>
      <c r="D103">
        <f t="shared" si="4"/>
        <v>6.5</v>
      </c>
      <c r="E103">
        <f t="shared" si="5"/>
        <v>8.0246913580246909E-2</v>
      </c>
      <c r="F103">
        <f t="shared" si="6"/>
        <v>6.4395671391556161E-3</v>
      </c>
      <c r="I103">
        <f t="shared" si="7"/>
        <v>8.0246913580246909E-2</v>
      </c>
    </row>
    <row r="104" spans="1:9">
      <c r="A104" t="s">
        <v>86</v>
      </c>
      <c r="B104">
        <v>80.599999999999994</v>
      </c>
      <c r="C104">
        <v>71.400000000000006</v>
      </c>
      <c r="D104">
        <f t="shared" si="4"/>
        <v>9.1999999999999886</v>
      </c>
      <c r="E104">
        <f t="shared" si="5"/>
        <v>0.11414392059553337</v>
      </c>
      <c r="F104">
        <f t="shared" si="6"/>
        <v>1.3028834608919427E-2</v>
      </c>
      <c r="I104">
        <f t="shared" si="7"/>
        <v>0.11414392059553337</v>
      </c>
    </row>
    <row r="105" spans="1:9">
      <c r="A105" t="s">
        <v>127</v>
      </c>
      <c r="B105">
        <v>80.2</v>
      </c>
      <c r="C105">
        <v>73.2</v>
      </c>
      <c r="D105">
        <f t="shared" si="4"/>
        <v>7</v>
      </c>
      <c r="E105">
        <f t="shared" si="5"/>
        <v>8.7281795511221935E-2</v>
      </c>
      <c r="F105">
        <f t="shared" si="6"/>
        <v>7.6181118276627616E-3</v>
      </c>
      <c r="I105">
        <f t="shared" si="7"/>
        <v>8.7281795511221935E-2</v>
      </c>
    </row>
    <row r="106" spans="1:9">
      <c r="A106" t="s">
        <v>112</v>
      </c>
      <c r="B106">
        <v>79.5</v>
      </c>
      <c r="C106">
        <v>70.599999999999994</v>
      </c>
      <c r="D106">
        <f t="shared" si="4"/>
        <v>8.9000000000000057</v>
      </c>
      <c r="E106">
        <f t="shared" si="5"/>
        <v>0.11194968553459127</v>
      </c>
      <c r="F106">
        <f t="shared" si="6"/>
        <v>1.2532732091293873E-2</v>
      </c>
      <c r="I106">
        <f t="shared" si="7"/>
        <v>0.11194968553459127</v>
      </c>
    </row>
    <row r="107" spans="1:9">
      <c r="A107" t="s">
        <v>131</v>
      </c>
      <c r="B107">
        <v>79.5</v>
      </c>
      <c r="C107">
        <v>69.3</v>
      </c>
      <c r="D107">
        <f t="shared" si="4"/>
        <v>10.200000000000003</v>
      </c>
      <c r="E107">
        <f t="shared" si="5"/>
        <v>0.12830188679245286</v>
      </c>
      <c r="F107">
        <f t="shared" si="6"/>
        <v>1.646137415450339E-2</v>
      </c>
      <c r="I107">
        <f t="shared" si="7"/>
        <v>0.12830188679245286</v>
      </c>
    </row>
    <row r="108" spans="1:9">
      <c r="A108" t="s">
        <v>121</v>
      </c>
      <c r="B108">
        <v>79.400000000000006</v>
      </c>
      <c r="C108">
        <v>70.7</v>
      </c>
      <c r="D108">
        <f t="shared" si="4"/>
        <v>8.7000000000000028</v>
      </c>
      <c r="E108">
        <f t="shared" si="5"/>
        <v>0.10957178841309827</v>
      </c>
      <c r="F108">
        <f t="shared" si="6"/>
        <v>1.2005976816044775E-2</v>
      </c>
      <c r="I108">
        <f t="shared" si="7"/>
        <v>0.10957178841309827</v>
      </c>
    </row>
    <row r="109" spans="1:9">
      <c r="A109" t="s">
        <v>114</v>
      </c>
      <c r="B109">
        <v>79.3</v>
      </c>
      <c r="C109">
        <v>71.8</v>
      </c>
      <c r="D109">
        <f t="shared" si="4"/>
        <v>7.5</v>
      </c>
      <c r="E109">
        <f t="shared" si="5"/>
        <v>9.4577553593947039E-2</v>
      </c>
      <c r="F109">
        <f t="shared" si="6"/>
        <v>8.9449136438159247E-3</v>
      </c>
      <c r="I109">
        <f t="shared" si="7"/>
        <v>9.4577553593947039E-2</v>
      </c>
    </row>
    <row r="110" spans="1:9">
      <c r="A110" t="s">
        <v>96</v>
      </c>
      <c r="B110">
        <v>79</v>
      </c>
      <c r="C110">
        <v>70.3</v>
      </c>
      <c r="D110">
        <f t="shared" si="4"/>
        <v>8.7000000000000028</v>
      </c>
      <c r="E110">
        <f t="shared" si="5"/>
        <v>0.11012658227848104</v>
      </c>
      <c r="F110">
        <f t="shared" si="6"/>
        <v>1.2127864124339055E-2</v>
      </c>
      <c r="I110">
        <f t="shared" si="7"/>
        <v>0.11012658227848104</v>
      </c>
    </row>
    <row r="111" spans="1:9">
      <c r="A111" t="s">
        <v>107</v>
      </c>
      <c r="B111">
        <v>78.5</v>
      </c>
      <c r="C111">
        <v>71.3</v>
      </c>
      <c r="D111">
        <f t="shared" si="4"/>
        <v>7.2000000000000028</v>
      </c>
      <c r="E111">
        <f t="shared" si="5"/>
        <v>9.1719745222929971E-2</v>
      </c>
      <c r="F111">
        <f t="shared" si="6"/>
        <v>8.4125116637591858E-3</v>
      </c>
      <c r="I111">
        <f t="shared" si="7"/>
        <v>9.1719745222929971E-2</v>
      </c>
    </row>
    <row r="112" spans="1:9">
      <c r="A112" t="s">
        <v>161</v>
      </c>
      <c r="B112">
        <v>78.5</v>
      </c>
      <c r="C112">
        <v>69.2</v>
      </c>
      <c r="D112">
        <f t="shared" si="4"/>
        <v>9.2999999999999972</v>
      </c>
      <c r="E112">
        <f t="shared" si="5"/>
        <v>0.11847133757961779</v>
      </c>
      <c r="F112">
        <f t="shared" si="6"/>
        <v>1.4035457827903759E-2</v>
      </c>
      <c r="I112">
        <f t="shared" si="7"/>
        <v>0.11847133757961779</v>
      </c>
    </row>
    <row r="113" spans="1:9">
      <c r="A113" t="s">
        <v>120</v>
      </c>
      <c r="B113">
        <v>78.400000000000006</v>
      </c>
      <c r="C113">
        <v>70.8</v>
      </c>
      <c r="D113">
        <f t="shared" si="4"/>
        <v>7.6000000000000085</v>
      </c>
      <c r="E113">
        <f t="shared" si="5"/>
        <v>9.6938775510204189E-2</v>
      </c>
      <c r="F113">
        <f t="shared" si="6"/>
        <v>9.3971261974177631E-3</v>
      </c>
      <c r="I113">
        <f t="shared" si="7"/>
        <v>9.6938775510204189E-2</v>
      </c>
    </row>
    <row r="114" spans="1:9">
      <c r="A114" t="s">
        <v>101</v>
      </c>
      <c r="B114">
        <v>78.099999999999994</v>
      </c>
      <c r="C114">
        <v>68.599999999999994</v>
      </c>
      <c r="D114">
        <f t="shared" si="4"/>
        <v>9.5</v>
      </c>
      <c r="E114">
        <f t="shared" si="5"/>
        <v>0.12163892445582587</v>
      </c>
      <c r="F114">
        <f t="shared" si="6"/>
        <v>1.4796027942770114E-2</v>
      </c>
      <c r="I114">
        <f t="shared" si="7"/>
        <v>0.12163892445582587</v>
      </c>
    </row>
    <row r="115" spans="1:9">
      <c r="A115" t="s">
        <v>209</v>
      </c>
      <c r="B115">
        <v>78</v>
      </c>
      <c r="C115">
        <v>68.7</v>
      </c>
      <c r="D115">
        <f t="shared" si="4"/>
        <v>9.2999999999999972</v>
      </c>
      <c r="E115">
        <f t="shared" si="5"/>
        <v>0.1192307692307692</v>
      </c>
      <c r="F115">
        <f t="shared" si="6"/>
        <v>1.4215976331360939E-2</v>
      </c>
      <c r="I115">
        <f t="shared" si="7"/>
        <v>0.1192307692307692</v>
      </c>
    </row>
    <row r="116" spans="1:9">
      <c r="A116" t="s">
        <v>242</v>
      </c>
      <c r="B116">
        <v>76.900000000000006</v>
      </c>
      <c r="C116">
        <v>68</v>
      </c>
      <c r="D116">
        <f t="shared" si="4"/>
        <v>8.9000000000000057</v>
      </c>
      <c r="E116">
        <f t="shared" si="5"/>
        <v>0.1157347204161249</v>
      </c>
      <c r="F116">
        <f t="shared" si="6"/>
        <v>1.3394525509798597E-2</v>
      </c>
      <c r="I116">
        <f t="shared" si="7"/>
        <v>0.1157347204161249</v>
      </c>
    </row>
    <row r="117" spans="1:9">
      <c r="A117" t="s">
        <v>201</v>
      </c>
      <c r="B117">
        <v>76.900000000000006</v>
      </c>
      <c r="C117">
        <v>66.3</v>
      </c>
      <c r="D117">
        <f t="shared" si="4"/>
        <v>10.600000000000009</v>
      </c>
      <c r="E117">
        <f t="shared" si="5"/>
        <v>0.13784135240572182</v>
      </c>
      <c r="F117">
        <f t="shared" si="6"/>
        <v>1.9000238433038392E-2</v>
      </c>
      <c r="I117">
        <f t="shared" si="7"/>
        <v>0.13784135240572182</v>
      </c>
    </row>
    <row r="118" spans="1:9">
      <c r="A118" t="s">
        <v>147</v>
      </c>
      <c r="B118">
        <v>76.7</v>
      </c>
      <c r="C118">
        <v>69</v>
      </c>
      <c r="D118">
        <f t="shared" si="4"/>
        <v>7.7000000000000028</v>
      </c>
      <c r="E118">
        <f t="shared" si="5"/>
        <v>0.10039113428943941</v>
      </c>
      <c r="F118">
        <f t="shared" si="6"/>
        <v>1.0078379843920257E-2</v>
      </c>
      <c r="I118">
        <f t="shared" si="7"/>
        <v>0.10039113428943941</v>
      </c>
    </row>
    <row r="119" spans="1:9">
      <c r="A119" t="s">
        <v>165</v>
      </c>
      <c r="B119">
        <v>76.5</v>
      </c>
      <c r="C119">
        <v>65.099999999999994</v>
      </c>
      <c r="D119">
        <f t="shared" si="4"/>
        <v>11.400000000000006</v>
      </c>
      <c r="E119">
        <f t="shared" si="5"/>
        <v>0.14901960784313734</v>
      </c>
      <c r="F119">
        <f t="shared" si="6"/>
        <v>2.220684352172244E-2</v>
      </c>
      <c r="I119">
        <f t="shared" si="7"/>
        <v>0.14901960784313734</v>
      </c>
    </row>
    <row r="120" spans="1:9">
      <c r="A120" t="s">
        <v>270</v>
      </c>
      <c r="B120">
        <v>76.3</v>
      </c>
      <c r="C120">
        <v>68.900000000000006</v>
      </c>
      <c r="D120">
        <f t="shared" si="4"/>
        <v>7.3999999999999915</v>
      </c>
      <c r="E120">
        <f t="shared" si="5"/>
        <v>9.6985583224115227E-2</v>
      </c>
      <c r="F120">
        <f t="shared" si="6"/>
        <v>9.4062033533217817E-3</v>
      </c>
      <c r="I120">
        <f t="shared" si="7"/>
        <v>9.6985583224115227E-2</v>
      </c>
    </row>
    <row r="121" spans="1:9">
      <c r="A121" t="s">
        <v>176</v>
      </c>
      <c r="B121">
        <v>76.3</v>
      </c>
      <c r="C121">
        <v>68.7</v>
      </c>
      <c r="D121">
        <f t="shared" si="4"/>
        <v>7.5999999999999943</v>
      </c>
      <c r="E121">
        <f t="shared" si="5"/>
        <v>9.9606815203145405E-2</v>
      </c>
      <c r="F121">
        <f t="shared" si="6"/>
        <v>9.9215176349135587E-3</v>
      </c>
      <c r="I121">
        <f t="shared" si="7"/>
        <v>9.9606815203145405E-2</v>
      </c>
    </row>
    <row r="122" spans="1:9">
      <c r="A122" t="s">
        <v>77</v>
      </c>
      <c r="B122">
        <v>75.400000000000006</v>
      </c>
      <c r="C122">
        <v>64.900000000000006</v>
      </c>
      <c r="D122">
        <f t="shared" si="4"/>
        <v>10.5</v>
      </c>
      <c r="E122">
        <f t="shared" si="5"/>
        <v>0.13925729442970822</v>
      </c>
      <c r="F122">
        <f t="shared" si="6"/>
        <v>1.9392594051882442E-2</v>
      </c>
      <c r="I122">
        <f t="shared" si="7"/>
        <v>0.13925729442970822</v>
      </c>
    </row>
    <row r="123" spans="1:9">
      <c r="A123" t="s">
        <v>129</v>
      </c>
      <c r="B123">
        <v>75.2</v>
      </c>
      <c r="C123">
        <v>67.400000000000006</v>
      </c>
      <c r="D123">
        <f t="shared" si="4"/>
        <v>7.7999999999999972</v>
      </c>
      <c r="E123">
        <f t="shared" si="5"/>
        <v>0.1037234042553191</v>
      </c>
      <c r="F123">
        <f t="shared" si="6"/>
        <v>1.0758544590312349E-2</v>
      </c>
      <c r="I123">
        <f t="shared" si="7"/>
        <v>0.1037234042553191</v>
      </c>
    </row>
    <row r="124" spans="1:9">
      <c r="A124" t="s">
        <v>214</v>
      </c>
      <c r="B124">
        <v>75.099999999999994</v>
      </c>
      <c r="C124">
        <v>70.5</v>
      </c>
      <c r="D124">
        <f t="shared" si="4"/>
        <v>4.5999999999999943</v>
      </c>
      <c r="E124">
        <f t="shared" si="5"/>
        <v>6.1251664447403389E-2</v>
      </c>
      <c r="F124">
        <f t="shared" si="6"/>
        <v>3.7517663975773002E-3</v>
      </c>
      <c r="I124">
        <f t="shared" si="7"/>
        <v>6.1251664447403389E-2</v>
      </c>
    </row>
    <row r="125" spans="1:9">
      <c r="A125" t="s">
        <v>123</v>
      </c>
      <c r="B125">
        <v>74.900000000000006</v>
      </c>
      <c r="C125">
        <v>66.3</v>
      </c>
      <c r="D125">
        <f t="shared" si="4"/>
        <v>8.6000000000000085</v>
      </c>
      <c r="E125">
        <f t="shared" si="5"/>
        <v>0.11481975967957286</v>
      </c>
      <c r="F125">
        <f t="shared" si="6"/>
        <v>1.3183577212874867E-2</v>
      </c>
      <c r="I125">
        <f t="shared" si="7"/>
        <v>0.11481975967957286</v>
      </c>
    </row>
    <row r="126" spans="1:9">
      <c r="A126" t="s">
        <v>185</v>
      </c>
      <c r="B126">
        <v>74.2</v>
      </c>
      <c r="C126">
        <v>62.5</v>
      </c>
      <c r="D126">
        <f t="shared" si="4"/>
        <v>11.700000000000003</v>
      </c>
      <c r="E126">
        <f t="shared" si="5"/>
        <v>0.15768194070080865</v>
      </c>
      <c r="F126">
        <f t="shared" si="6"/>
        <v>2.4863594423173336E-2</v>
      </c>
      <c r="I126">
        <f t="shared" si="7"/>
        <v>0.15768194070080865</v>
      </c>
    </row>
    <row r="127" spans="1:9">
      <c r="A127" t="s">
        <v>149</v>
      </c>
      <c r="B127">
        <v>74.099999999999994</v>
      </c>
      <c r="C127">
        <v>63.7</v>
      </c>
      <c r="D127">
        <f t="shared" si="4"/>
        <v>10.399999999999991</v>
      </c>
      <c r="E127">
        <f t="shared" si="5"/>
        <v>0.14035087719298237</v>
      </c>
      <c r="F127">
        <f t="shared" si="6"/>
        <v>1.9698368728839618E-2</v>
      </c>
      <c r="I127">
        <f t="shared" si="7"/>
        <v>0.14035087719298237</v>
      </c>
    </row>
    <row r="128" spans="1:9">
      <c r="A128" t="s">
        <v>136</v>
      </c>
      <c r="B128">
        <v>73.7</v>
      </c>
      <c r="C128">
        <v>68.2</v>
      </c>
      <c r="D128">
        <f t="shared" si="4"/>
        <v>5.5</v>
      </c>
      <c r="E128">
        <f t="shared" si="5"/>
        <v>7.4626865671641784E-2</v>
      </c>
      <c r="F128">
        <f t="shared" si="6"/>
        <v>5.5691690799732673E-3</v>
      </c>
      <c r="I128">
        <f t="shared" si="7"/>
        <v>7.4626865671641784E-2</v>
      </c>
    </row>
    <row r="129" spans="1:9">
      <c r="A129" t="s">
        <v>56</v>
      </c>
      <c r="B129">
        <v>73.5</v>
      </c>
      <c r="C129">
        <v>62.7</v>
      </c>
      <c r="D129">
        <f t="shared" si="4"/>
        <v>10.799999999999997</v>
      </c>
      <c r="E129">
        <f t="shared" si="5"/>
        <v>0.14693877551020404</v>
      </c>
      <c r="F129">
        <f t="shared" si="6"/>
        <v>2.1591003748438139E-2</v>
      </c>
      <c r="I129">
        <f t="shared" si="7"/>
        <v>0.14693877551020404</v>
      </c>
    </row>
    <row r="130" spans="1:9">
      <c r="A130" t="s">
        <v>228</v>
      </c>
      <c r="B130">
        <v>73.3</v>
      </c>
      <c r="C130">
        <v>68.099999999999994</v>
      </c>
      <c r="D130">
        <f t="shared" ref="D130:D193" si="8">B130-C130</f>
        <v>5.2000000000000028</v>
      </c>
      <c r="E130">
        <f t="shared" ref="E130:E193" si="9">D130/B130</f>
        <v>7.094133697135066E-2</v>
      </c>
      <c r="F130">
        <f t="shared" ref="F130:F193" si="10">E130^2</f>
        <v>5.0326732912827242E-3</v>
      </c>
      <c r="I130">
        <f t="shared" ref="I130:I193" si="11">ABS(E130)</f>
        <v>7.094133697135066E-2</v>
      </c>
    </row>
    <row r="131" spans="1:9">
      <c r="A131" t="s">
        <v>97</v>
      </c>
      <c r="B131">
        <v>72.900000000000006</v>
      </c>
      <c r="C131">
        <v>63.3</v>
      </c>
      <c r="D131">
        <f t="shared" si="8"/>
        <v>9.6000000000000085</v>
      </c>
      <c r="E131">
        <f t="shared" si="9"/>
        <v>0.131687242798354</v>
      </c>
      <c r="F131">
        <f t="shared" si="10"/>
        <v>1.7341529915832637E-2</v>
      </c>
      <c r="I131">
        <f t="shared" si="11"/>
        <v>0.131687242798354</v>
      </c>
    </row>
    <row r="132" spans="1:9">
      <c r="A132" t="s">
        <v>73</v>
      </c>
      <c r="B132">
        <v>72.7</v>
      </c>
      <c r="C132">
        <v>64.8</v>
      </c>
      <c r="D132">
        <f t="shared" si="8"/>
        <v>7.9000000000000057</v>
      </c>
      <c r="E132">
        <f t="shared" si="9"/>
        <v>0.10866574965612112</v>
      </c>
      <c r="F132">
        <f t="shared" si="10"/>
        <v>1.1808245148326787E-2</v>
      </c>
      <c r="I132">
        <f t="shared" si="11"/>
        <v>0.10866574965612112</v>
      </c>
    </row>
    <row r="133" spans="1:9">
      <c r="A133" t="s">
        <v>204</v>
      </c>
      <c r="B133">
        <v>72.5</v>
      </c>
      <c r="C133">
        <v>64.400000000000006</v>
      </c>
      <c r="D133">
        <f t="shared" si="8"/>
        <v>8.0999999999999943</v>
      </c>
      <c r="E133">
        <f t="shared" si="9"/>
        <v>0.1117241379310344</v>
      </c>
      <c r="F133">
        <f t="shared" si="10"/>
        <v>1.24822829964328E-2</v>
      </c>
      <c r="I133">
        <f t="shared" si="11"/>
        <v>0.1117241379310344</v>
      </c>
    </row>
    <row r="134" spans="1:9">
      <c r="A134" t="s">
        <v>935</v>
      </c>
      <c r="B134">
        <v>72.400000000000006</v>
      </c>
      <c r="C134">
        <v>61.5</v>
      </c>
      <c r="D134">
        <f t="shared" si="8"/>
        <v>10.900000000000006</v>
      </c>
      <c r="E134">
        <f t="shared" si="9"/>
        <v>0.15055248618784536</v>
      </c>
      <c r="F134">
        <f t="shared" si="10"/>
        <v>2.2666051097341371E-2</v>
      </c>
      <c r="I134">
        <f t="shared" si="11"/>
        <v>0.15055248618784536</v>
      </c>
    </row>
    <row r="135" spans="1:9">
      <c r="A135" t="s">
        <v>154</v>
      </c>
      <c r="B135">
        <v>72.3</v>
      </c>
      <c r="C135">
        <v>63.5</v>
      </c>
      <c r="D135">
        <f t="shared" si="8"/>
        <v>8.7999999999999972</v>
      </c>
      <c r="E135">
        <f t="shared" si="9"/>
        <v>0.12171507607192251</v>
      </c>
      <c r="F135">
        <f t="shared" si="10"/>
        <v>1.4814559743193885E-2</v>
      </c>
      <c r="I135">
        <f t="shared" si="11"/>
        <v>0.12171507607192251</v>
      </c>
    </row>
    <row r="136" spans="1:9">
      <c r="A136" t="s">
        <v>258</v>
      </c>
      <c r="B136">
        <v>72.3</v>
      </c>
      <c r="C136">
        <v>60.7</v>
      </c>
      <c r="D136">
        <f t="shared" si="8"/>
        <v>11.599999999999994</v>
      </c>
      <c r="E136">
        <f t="shared" si="9"/>
        <v>0.1604426002766251</v>
      </c>
      <c r="F136">
        <f t="shared" si="10"/>
        <v>2.5741827983524902E-2</v>
      </c>
      <c r="I136">
        <f t="shared" si="11"/>
        <v>0.1604426002766251</v>
      </c>
    </row>
    <row r="137" spans="1:9">
      <c r="A137" t="s">
        <v>130</v>
      </c>
      <c r="B137">
        <v>72.099999999999994</v>
      </c>
      <c r="C137">
        <v>63.4</v>
      </c>
      <c r="D137">
        <f t="shared" si="8"/>
        <v>8.6999999999999957</v>
      </c>
      <c r="E137">
        <f t="shared" si="9"/>
        <v>0.12066574202496527</v>
      </c>
      <c r="F137">
        <f t="shared" si="10"/>
        <v>1.4560221298435471E-2</v>
      </c>
      <c r="I137">
        <f t="shared" si="11"/>
        <v>0.12066574202496527</v>
      </c>
    </row>
    <row r="138" spans="1:9">
      <c r="A138" t="s">
        <v>141</v>
      </c>
      <c r="B138">
        <v>71.5</v>
      </c>
      <c r="C138">
        <v>61.9</v>
      </c>
      <c r="D138">
        <f t="shared" si="8"/>
        <v>9.6000000000000014</v>
      </c>
      <c r="E138">
        <f t="shared" si="9"/>
        <v>0.13426573426573429</v>
      </c>
      <c r="F138">
        <f t="shared" si="10"/>
        <v>1.8027287397916775E-2</v>
      </c>
      <c r="I138">
        <f t="shared" si="11"/>
        <v>0.13426573426573429</v>
      </c>
    </row>
    <row r="139" spans="1:9">
      <c r="A139" t="s">
        <v>152</v>
      </c>
      <c r="B139">
        <v>71.5</v>
      </c>
      <c r="C139">
        <v>61</v>
      </c>
      <c r="D139">
        <f t="shared" si="8"/>
        <v>10.5</v>
      </c>
      <c r="E139">
        <f t="shared" si="9"/>
        <v>0.14685314685314685</v>
      </c>
      <c r="F139">
        <f t="shared" si="10"/>
        <v>2.1565846740671916E-2</v>
      </c>
      <c r="I139">
        <f t="shared" si="11"/>
        <v>0.14685314685314685</v>
      </c>
    </row>
    <row r="140" spans="1:9">
      <c r="A140" t="s">
        <v>308</v>
      </c>
      <c r="B140">
        <v>71.2</v>
      </c>
      <c r="C140">
        <v>65</v>
      </c>
      <c r="D140">
        <f t="shared" si="8"/>
        <v>6.2000000000000028</v>
      </c>
      <c r="E140">
        <f t="shared" si="9"/>
        <v>8.7078651685393291E-2</v>
      </c>
      <c r="F140">
        <f t="shared" si="10"/>
        <v>7.5826915793460476E-3</v>
      </c>
      <c r="I140">
        <f t="shared" si="11"/>
        <v>8.7078651685393291E-2</v>
      </c>
    </row>
    <row r="141" spans="1:9">
      <c r="A141" t="s">
        <v>195</v>
      </c>
      <c r="B141">
        <v>70.5</v>
      </c>
      <c r="C141">
        <v>61.3</v>
      </c>
      <c r="D141">
        <f t="shared" si="8"/>
        <v>9.2000000000000028</v>
      </c>
      <c r="E141">
        <f t="shared" si="9"/>
        <v>0.13049645390070927</v>
      </c>
      <c r="F141">
        <f t="shared" si="10"/>
        <v>1.7029324480659941E-2</v>
      </c>
      <c r="I141">
        <f t="shared" si="11"/>
        <v>0.13049645390070927</v>
      </c>
    </row>
    <row r="142" spans="1:9">
      <c r="A142" t="s">
        <v>146</v>
      </c>
      <c r="B142">
        <v>70.400000000000006</v>
      </c>
      <c r="C142">
        <v>63</v>
      </c>
      <c r="D142">
        <f t="shared" si="8"/>
        <v>7.4000000000000057</v>
      </c>
      <c r="E142">
        <f t="shared" si="9"/>
        <v>0.10511363636363644</v>
      </c>
      <c r="F142">
        <f t="shared" si="10"/>
        <v>1.1048876549586792E-2</v>
      </c>
      <c r="I142">
        <f t="shared" si="11"/>
        <v>0.10511363636363644</v>
      </c>
    </row>
    <row r="143" spans="1:9">
      <c r="A143" t="s">
        <v>144</v>
      </c>
      <c r="B143">
        <v>70</v>
      </c>
      <c r="C143">
        <v>61.3</v>
      </c>
      <c r="D143">
        <f t="shared" si="8"/>
        <v>8.7000000000000028</v>
      </c>
      <c r="E143">
        <f t="shared" si="9"/>
        <v>0.12428571428571433</v>
      </c>
      <c r="F143">
        <f t="shared" si="10"/>
        <v>1.5446938775510215E-2</v>
      </c>
      <c r="I143">
        <f t="shared" si="11"/>
        <v>0.12428571428571433</v>
      </c>
    </row>
    <row r="144" spans="1:9">
      <c r="A144" t="s">
        <v>157</v>
      </c>
      <c r="B144">
        <v>69.8</v>
      </c>
      <c r="C144">
        <v>67.3</v>
      </c>
      <c r="D144">
        <f t="shared" si="8"/>
        <v>2.5</v>
      </c>
      <c r="E144">
        <f t="shared" si="9"/>
        <v>3.581661891117479E-2</v>
      </c>
      <c r="F144">
        <f t="shared" si="10"/>
        <v>1.2828301902283235E-3</v>
      </c>
      <c r="I144">
        <f t="shared" si="11"/>
        <v>3.581661891117479E-2</v>
      </c>
    </row>
    <row r="145" spans="1:9">
      <c r="A145" t="s">
        <v>181</v>
      </c>
      <c r="B145">
        <v>69.8</v>
      </c>
      <c r="C145">
        <v>63.5</v>
      </c>
      <c r="D145">
        <f t="shared" si="8"/>
        <v>6.2999999999999972</v>
      </c>
      <c r="E145">
        <f t="shared" si="9"/>
        <v>9.0257879656160417E-2</v>
      </c>
      <c r="F145">
        <f t="shared" si="10"/>
        <v>8.1464848400259367E-3</v>
      </c>
      <c r="I145">
        <f t="shared" si="11"/>
        <v>9.0257879656160417E-2</v>
      </c>
    </row>
    <row r="146" spans="1:9">
      <c r="A146" t="s">
        <v>105</v>
      </c>
      <c r="B146">
        <v>69.8</v>
      </c>
      <c r="C146">
        <v>57.8</v>
      </c>
      <c r="D146">
        <f t="shared" si="8"/>
        <v>12</v>
      </c>
      <c r="E146">
        <f t="shared" si="9"/>
        <v>0.17191977077363899</v>
      </c>
      <c r="F146">
        <f t="shared" si="10"/>
        <v>2.9556407582860572E-2</v>
      </c>
      <c r="I146">
        <f t="shared" si="11"/>
        <v>0.17191977077363899</v>
      </c>
    </row>
    <row r="147" spans="1:9">
      <c r="A147" t="s">
        <v>158</v>
      </c>
      <c r="B147">
        <v>69.3</v>
      </c>
      <c r="C147">
        <v>62.1</v>
      </c>
      <c r="D147">
        <f t="shared" si="8"/>
        <v>7.1999999999999957</v>
      </c>
      <c r="E147">
        <f t="shared" si="9"/>
        <v>0.10389610389610383</v>
      </c>
      <c r="F147">
        <f t="shared" si="10"/>
        <v>1.0794400404790003E-2</v>
      </c>
      <c r="I147">
        <f t="shared" si="11"/>
        <v>0.10389610389610383</v>
      </c>
    </row>
    <row r="148" spans="1:9">
      <c r="A148" t="s">
        <v>132</v>
      </c>
      <c r="B148">
        <v>69.099999999999994</v>
      </c>
      <c r="C148">
        <v>63.8</v>
      </c>
      <c r="D148">
        <f t="shared" si="8"/>
        <v>5.2999999999999972</v>
      </c>
      <c r="E148">
        <f t="shared" si="9"/>
        <v>7.6700434153400832E-2</v>
      </c>
      <c r="F148">
        <f t="shared" si="10"/>
        <v>5.8829565993201768E-3</v>
      </c>
      <c r="I148">
        <f t="shared" si="11"/>
        <v>7.6700434153400832E-2</v>
      </c>
    </row>
    <row r="149" spans="1:9">
      <c r="A149" t="s">
        <v>116</v>
      </c>
      <c r="B149">
        <v>69.099999999999994</v>
      </c>
      <c r="C149">
        <v>59.6</v>
      </c>
      <c r="D149">
        <f t="shared" si="8"/>
        <v>9.4999999999999929</v>
      </c>
      <c r="E149">
        <f t="shared" si="9"/>
        <v>0.13748191027496373</v>
      </c>
      <c r="F149">
        <f t="shared" si="10"/>
        <v>1.8901275652853176E-2</v>
      </c>
      <c r="I149">
        <f t="shared" si="11"/>
        <v>0.13748191027496373</v>
      </c>
    </row>
    <row r="150" spans="1:9">
      <c r="A150" t="s">
        <v>134</v>
      </c>
      <c r="B150">
        <v>68.900000000000006</v>
      </c>
      <c r="C150">
        <v>65.2</v>
      </c>
      <c r="D150">
        <f t="shared" si="8"/>
        <v>3.7000000000000028</v>
      </c>
      <c r="E150">
        <f t="shared" si="9"/>
        <v>5.3701015965166944E-2</v>
      </c>
      <c r="F150">
        <f t="shared" si="10"/>
        <v>2.8837991156911149E-3</v>
      </c>
      <c r="I150">
        <f t="shared" si="11"/>
        <v>5.3701015965166944E-2</v>
      </c>
    </row>
    <row r="151" spans="1:9">
      <c r="A151" t="s">
        <v>235</v>
      </c>
      <c r="B151">
        <v>68.900000000000006</v>
      </c>
      <c r="C151">
        <v>58.8</v>
      </c>
      <c r="D151">
        <f t="shared" si="8"/>
        <v>10.100000000000009</v>
      </c>
      <c r="E151">
        <f t="shared" si="9"/>
        <v>0.14658925979680709</v>
      </c>
      <c r="F151">
        <f t="shared" si="10"/>
        <v>2.1488411087775803E-2</v>
      </c>
      <c r="I151">
        <f t="shared" si="11"/>
        <v>0.14658925979680709</v>
      </c>
    </row>
    <row r="152" spans="1:9">
      <c r="A152" t="s">
        <v>188</v>
      </c>
      <c r="B152">
        <v>68.900000000000006</v>
      </c>
      <c r="C152">
        <v>58.1</v>
      </c>
      <c r="D152">
        <f t="shared" si="8"/>
        <v>10.800000000000004</v>
      </c>
      <c r="E152">
        <f t="shared" si="9"/>
        <v>0.15674891146589265</v>
      </c>
      <c r="F152">
        <f t="shared" si="10"/>
        <v>2.4570221245742253E-2</v>
      </c>
      <c r="I152">
        <f t="shared" si="11"/>
        <v>0.15674891146589265</v>
      </c>
    </row>
    <row r="153" spans="1:9">
      <c r="A153" t="s">
        <v>119</v>
      </c>
      <c r="B153">
        <v>67.7</v>
      </c>
      <c r="C153">
        <v>54.9</v>
      </c>
      <c r="D153">
        <f t="shared" si="8"/>
        <v>12.800000000000004</v>
      </c>
      <c r="E153">
        <f t="shared" si="9"/>
        <v>0.18906942392909903</v>
      </c>
      <c r="F153">
        <f t="shared" si="10"/>
        <v>3.5747247064881367E-2</v>
      </c>
      <c r="I153">
        <f t="shared" si="11"/>
        <v>0.18906942392909903</v>
      </c>
    </row>
    <row r="154" spans="1:9">
      <c r="A154" t="s">
        <v>226</v>
      </c>
      <c r="B154">
        <v>67.099999999999994</v>
      </c>
      <c r="C154">
        <v>57.9</v>
      </c>
      <c r="D154">
        <f t="shared" si="8"/>
        <v>9.1999999999999957</v>
      </c>
      <c r="E154">
        <f t="shared" si="9"/>
        <v>0.13710879284649771</v>
      </c>
      <c r="F154">
        <f t="shared" si="10"/>
        <v>1.8798821075823823E-2</v>
      </c>
      <c r="I154">
        <f t="shared" si="11"/>
        <v>0.13710879284649771</v>
      </c>
    </row>
    <row r="155" spans="1:9">
      <c r="A155" t="s">
        <v>164</v>
      </c>
      <c r="B155">
        <v>66.900000000000006</v>
      </c>
      <c r="C155">
        <v>56</v>
      </c>
      <c r="D155">
        <f t="shared" si="8"/>
        <v>10.900000000000006</v>
      </c>
      <c r="E155">
        <f t="shared" si="9"/>
        <v>0.16292974588938722</v>
      </c>
      <c r="F155">
        <f t="shared" si="10"/>
        <v>2.6546102095580292E-2</v>
      </c>
      <c r="I155">
        <f t="shared" si="11"/>
        <v>0.16292974588938722</v>
      </c>
    </row>
    <row r="156" spans="1:9">
      <c r="A156" t="s">
        <v>84</v>
      </c>
      <c r="B156">
        <v>65.900000000000006</v>
      </c>
      <c r="C156">
        <v>54.3</v>
      </c>
      <c r="D156">
        <f t="shared" si="8"/>
        <v>11.600000000000009</v>
      </c>
      <c r="E156">
        <f t="shared" si="9"/>
        <v>0.17602427921092575</v>
      </c>
      <c r="F156">
        <f t="shared" si="10"/>
        <v>3.098454687172595E-2</v>
      </c>
      <c r="I156">
        <f t="shared" si="11"/>
        <v>0.17602427921092575</v>
      </c>
    </row>
    <row r="157" spans="1:9">
      <c r="A157" t="s">
        <v>237</v>
      </c>
      <c r="B157">
        <v>65.8</v>
      </c>
      <c r="C157">
        <v>57.3</v>
      </c>
      <c r="D157">
        <f t="shared" si="8"/>
        <v>8.5</v>
      </c>
      <c r="E157">
        <f t="shared" si="9"/>
        <v>0.12917933130699089</v>
      </c>
      <c r="F157">
        <f t="shared" si="10"/>
        <v>1.6687299636921317E-2</v>
      </c>
      <c r="I157">
        <f t="shared" si="11"/>
        <v>0.12917933130699089</v>
      </c>
    </row>
    <row r="158" spans="1:9">
      <c r="A158" t="s">
        <v>279</v>
      </c>
      <c r="B158">
        <v>65.8</v>
      </c>
      <c r="C158">
        <v>55.8</v>
      </c>
      <c r="D158">
        <f t="shared" si="8"/>
        <v>10</v>
      </c>
      <c r="E158">
        <f t="shared" si="9"/>
        <v>0.1519756838905775</v>
      </c>
      <c r="F158">
        <f t="shared" si="10"/>
        <v>2.3096608494008738E-2</v>
      </c>
      <c r="I158">
        <f t="shared" si="11"/>
        <v>0.1519756838905775</v>
      </c>
    </row>
    <row r="159" spans="1:9">
      <c r="A159" t="s">
        <v>339</v>
      </c>
      <c r="B159">
        <v>65.599999999999994</v>
      </c>
      <c r="C159">
        <v>61.6</v>
      </c>
      <c r="D159">
        <f t="shared" si="8"/>
        <v>3.9999999999999929</v>
      </c>
      <c r="E159">
        <f t="shared" si="9"/>
        <v>6.0975609756097456E-2</v>
      </c>
      <c r="F159">
        <f t="shared" si="10"/>
        <v>3.7180249851278871E-3</v>
      </c>
      <c r="I159">
        <f t="shared" si="11"/>
        <v>6.0975609756097456E-2</v>
      </c>
    </row>
    <row r="160" spans="1:9">
      <c r="A160" t="s">
        <v>300</v>
      </c>
      <c r="B160">
        <v>65.5</v>
      </c>
      <c r="C160">
        <v>59.7</v>
      </c>
      <c r="D160">
        <f t="shared" si="8"/>
        <v>5.7999999999999972</v>
      </c>
      <c r="E160">
        <f t="shared" si="9"/>
        <v>8.8549618320610646E-2</v>
      </c>
      <c r="F160">
        <f t="shared" si="10"/>
        <v>7.841034904725824E-3</v>
      </c>
      <c r="I160">
        <f t="shared" si="11"/>
        <v>8.8549618320610646E-2</v>
      </c>
    </row>
    <row r="161" spans="1:9">
      <c r="A161" t="s">
        <v>197</v>
      </c>
      <c r="B161">
        <v>65.3</v>
      </c>
      <c r="C161">
        <v>56.8</v>
      </c>
      <c r="D161">
        <f t="shared" si="8"/>
        <v>8.5</v>
      </c>
      <c r="E161">
        <f t="shared" si="9"/>
        <v>0.13016845329249618</v>
      </c>
      <c r="F161">
        <f t="shared" si="10"/>
        <v>1.6943826232560761E-2</v>
      </c>
      <c r="I161">
        <f t="shared" si="11"/>
        <v>0.13016845329249618</v>
      </c>
    </row>
    <row r="162" spans="1:9">
      <c r="A162" t="s">
        <v>171</v>
      </c>
      <c r="B162">
        <v>65.2</v>
      </c>
      <c r="C162">
        <v>56.8</v>
      </c>
      <c r="D162">
        <f t="shared" si="8"/>
        <v>8.4000000000000057</v>
      </c>
      <c r="E162">
        <f t="shared" si="9"/>
        <v>0.12883435582822095</v>
      </c>
      <c r="F162">
        <f t="shared" si="10"/>
        <v>1.6598291241672648E-2</v>
      </c>
      <c r="I162">
        <f t="shared" si="11"/>
        <v>0.12883435582822095</v>
      </c>
    </row>
    <row r="163" spans="1:9">
      <c r="A163" t="s">
        <v>205</v>
      </c>
      <c r="B163">
        <v>64.7</v>
      </c>
      <c r="C163">
        <v>57.2</v>
      </c>
      <c r="D163">
        <f t="shared" si="8"/>
        <v>7.5</v>
      </c>
      <c r="E163">
        <f t="shared" si="9"/>
        <v>0.11591962905718702</v>
      </c>
      <c r="F163">
        <f t="shared" si="10"/>
        <v>1.3437360400755835E-2</v>
      </c>
      <c r="I163">
        <f t="shared" si="11"/>
        <v>0.11591962905718702</v>
      </c>
    </row>
    <row r="164" spans="1:9">
      <c r="A164" t="s">
        <v>261</v>
      </c>
      <c r="B164">
        <v>64.7</v>
      </c>
      <c r="C164">
        <v>55.3</v>
      </c>
      <c r="D164">
        <f t="shared" si="8"/>
        <v>9.4000000000000057</v>
      </c>
      <c r="E164">
        <f t="shared" si="9"/>
        <v>0.14528593508500781</v>
      </c>
      <c r="F164">
        <f t="shared" si="10"/>
        <v>2.1108002933525105E-2</v>
      </c>
      <c r="I164">
        <f t="shared" si="11"/>
        <v>0.14528593508500781</v>
      </c>
    </row>
    <row r="165" spans="1:9">
      <c r="A165" t="s">
        <v>191</v>
      </c>
      <c r="B165">
        <v>64.5</v>
      </c>
      <c r="C165">
        <v>56</v>
      </c>
      <c r="D165">
        <f t="shared" si="8"/>
        <v>8.5</v>
      </c>
      <c r="E165">
        <f t="shared" si="9"/>
        <v>0.13178294573643412</v>
      </c>
      <c r="F165">
        <f t="shared" si="10"/>
        <v>1.7366744786971939E-2</v>
      </c>
      <c r="I165">
        <f t="shared" si="11"/>
        <v>0.13178294573643412</v>
      </c>
    </row>
    <row r="166" spans="1:9">
      <c r="A166" t="s">
        <v>327</v>
      </c>
      <c r="B166">
        <v>64.3</v>
      </c>
      <c r="C166">
        <v>56</v>
      </c>
      <c r="D166">
        <f t="shared" si="8"/>
        <v>8.2999999999999972</v>
      </c>
      <c r="E166">
        <f t="shared" si="9"/>
        <v>0.12908242612752718</v>
      </c>
      <c r="F166">
        <f t="shared" si="10"/>
        <v>1.6662272734968512E-2</v>
      </c>
      <c r="I166">
        <f t="shared" si="11"/>
        <v>0.12908242612752718</v>
      </c>
    </row>
    <row r="167" spans="1:9">
      <c r="A167" t="s">
        <v>193</v>
      </c>
      <c r="B167">
        <v>64.3</v>
      </c>
      <c r="C167">
        <v>52.3</v>
      </c>
      <c r="D167">
        <f t="shared" si="8"/>
        <v>12</v>
      </c>
      <c r="E167">
        <f t="shared" si="9"/>
        <v>0.18662519440124417</v>
      </c>
      <c r="F167">
        <f t="shared" si="10"/>
        <v>3.4828963185302181E-2</v>
      </c>
      <c r="I167">
        <f t="shared" si="11"/>
        <v>0.18662519440124417</v>
      </c>
    </row>
    <row r="168" spans="1:9">
      <c r="A168" t="s">
        <v>108</v>
      </c>
      <c r="B168">
        <v>64.099999999999994</v>
      </c>
      <c r="C168">
        <v>52.2</v>
      </c>
      <c r="D168">
        <f t="shared" si="8"/>
        <v>11.899999999999991</v>
      </c>
      <c r="E168">
        <f t="shared" si="9"/>
        <v>0.18564742589703576</v>
      </c>
      <c r="F168">
        <f t="shared" si="10"/>
        <v>3.4464966742195381E-2</v>
      </c>
      <c r="I168">
        <f t="shared" si="11"/>
        <v>0.18564742589703576</v>
      </c>
    </row>
    <row r="169" spans="1:9">
      <c r="A169" t="s">
        <v>109</v>
      </c>
      <c r="B169">
        <v>64</v>
      </c>
      <c r="C169">
        <v>57.4</v>
      </c>
      <c r="D169">
        <f t="shared" si="8"/>
        <v>6.6000000000000014</v>
      </c>
      <c r="E169">
        <f t="shared" si="9"/>
        <v>0.10312500000000002</v>
      </c>
      <c r="F169">
        <f t="shared" si="10"/>
        <v>1.0634765625000004E-2</v>
      </c>
      <c r="I169">
        <f t="shared" si="11"/>
        <v>0.10312500000000002</v>
      </c>
    </row>
    <row r="170" spans="1:9">
      <c r="A170" t="s">
        <v>138</v>
      </c>
      <c r="B170">
        <v>63.8</v>
      </c>
      <c r="C170">
        <v>54.7</v>
      </c>
      <c r="D170">
        <f t="shared" si="8"/>
        <v>9.0999999999999943</v>
      </c>
      <c r="E170">
        <f t="shared" si="9"/>
        <v>0.1426332288401253</v>
      </c>
      <c r="F170">
        <f t="shared" si="10"/>
        <v>2.0344237969359552E-2</v>
      </c>
      <c r="I170">
        <f t="shared" si="11"/>
        <v>0.1426332288401253</v>
      </c>
    </row>
    <row r="171" spans="1:9">
      <c r="A171" t="s">
        <v>125</v>
      </c>
      <c r="B171">
        <v>63.4</v>
      </c>
      <c r="C171">
        <v>53.6</v>
      </c>
      <c r="D171">
        <f t="shared" si="8"/>
        <v>9.7999999999999972</v>
      </c>
      <c r="E171">
        <f t="shared" si="9"/>
        <v>0.15457413249211352</v>
      </c>
      <c r="F171">
        <f t="shared" si="10"/>
        <v>2.3893162435689466E-2</v>
      </c>
      <c r="I171">
        <f t="shared" si="11"/>
        <v>0.15457413249211352</v>
      </c>
    </row>
    <row r="172" spans="1:9">
      <c r="A172" t="s">
        <v>180</v>
      </c>
      <c r="B172">
        <v>63.3</v>
      </c>
      <c r="C172">
        <v>54.9</v>
      </c>
      <c r="D172">
        <f t="shared" si="8"/>
        <v>8.3999999999999986</v>
      </c>
      <c r="E172">
        <f t="shared" si="9"/>
        <v>0.13270142180094785</v>
      </c>
      <c r="F172">
        <f t="shared" si="10"/>
        <v>1.7609667347993078E-2</v>
      </c>
      <c r="I172">
        <f t="shared" si="11"/>
        <v>0.13270142180094785</v>
      </c>
    </row>
    <row r="173" spans="1:9">
      <c r="A173" t="s">
        <v>190</v>
      </c>
      <c r="B173">
        <v>62.7</v>
      </c>
      <c r="C173">
        <v>57.9</v>
      </c>
      <c r="D173">
        <f t="shared" si="8"/>
        <v>4.8000000000000043</v>
      </c>
      <c r="E173">
        <f t="shared" si="9"/>
        <v>7.6555023923445042E-2</v>
      </c>
      <c r="F173">
        <f t="shared" si="10"/>
        <v>5.8606716879192429E-3</v>
      </c>
      <c r="I173">
        <f t="shared" si="11"/>
        <v>7.6555023923445042E-2</v>
      </c>
    </row>
    <row r="174" spans="1:9">
      <c r="A174" t="s">
        <v>218</v>
      </c>
      <c r="B174">
        <v>62.3</v>
      </c>
      <c r="C174">
        <v>54.7</v>
      </c>
      <c r="D174">
        <f t="shared" si="8"/>
        <v>7.5999999999999943</v>
      </c>
      <c r="E174">
        <f t="shared" si="9"/>
        <v>0.12199036918138033</v>
      </c>
      <c r="F174">
        <f t="shared" si="10"/>
        <v>1.4881650173009468E-2</v>
      </c>
      <c r="I174">
        <f t="shared" si="11"/>
        <v>0.12199036918138033</v>
      </c>
    </row>
    <row r="175" spans="1:9">
      <c r="A175" t="s">
        <v>170</v>
      </c>
      <c r="B175">
        <v>62.2</v>
      </c>
      <c r="C175">
        <v>49.8</v>
      </c>
      <c r="D175">
        <f t="shared" si="8"/>
        <v>12.400000000000006</v>
      </c>
      <c r="E175">
        <f t="shared" si="9"/>
        <v>0.19935691318327983</v>
      </c>
      <c r="F175">
        <f t="shared" si="10"/>
        <v>3.9743178833965775E-2</v>
      </c>
      <c r="I175">
        <f t="shared" si="11"/>
        <v>0.19935691318327983</v>
      </c>
    </row>
    <row r="176" spans="1:9">
      <c r="A176" t="s">
        <v>162</v>
      </c>
      <c r="B176">
        <v>62</v>
      </c>
      <c r="C176">
        <v>55.7</v>
      </c>
      <c r="D176">
        <f t="shared" si="8"/>
        <v>6.2999999999999972</v>
      </c>
      <c r="E176">
        <f t="shared" si="9"/>
        <v>0.10161290322580641</v>
      </c>
      <c r="F176">
        <f t="shared" si="10"/>
        <v>1.0325182101977097E-2</v>
      </c>
      <c r="I176">
        <f t="shared" si="11"/>
        <v>0.10161290322580641</v>
      </c>
    </row>
    <row r="177" spans="1:9">
      <c r="A177" t="s">
        <v>166</v>
      </c>
      <c r="B177">
        <v>61.7</v>
      </c>
      <c r="C177">
        <v>51.6</v>
      </c>
      <c r="D177">
        <f t="shared" si="8"/>
        <v>10.100000000000001</v>
      </c>
      <c r="E177">
        <f t="shared" si="9"/>
        <v>0.16369529983792547</v>
      </c>
      <c r="F177">
        <f t="shared" si="10"/>
        <v>2.6796151189028321E-2</v>
      </c>
      <c r="I177">
        <f t="shared" si="11"/>
        <v>0.16369529983792547</v>
      </c>
    </row>
    <row r="178" spans="1:9">
      <c r="A178" t="s">
        <v>322</v>
      </c>
      <c r="B178">
        <v>61.7</v>
      </c>
      <c r="C178">
        <v>48.2</v>
      </c>
      <c r="D178">
        <f t="shared" si="8"/>
        <v>13.5</v>
      </c>
      <c r="E178">
        <f t="shared" si="9"/>
        <v>0.21880064829821716</v>
      </c>
      <c r="F178">
        <f t="shared" si="10"/>
        <v>4.787372369572012E-2</v>
      </c>
      <c r="I178">
        <f t="shared" si="11"/>
        <v>0.21880064829821716</v>
      </c>
    </row>
    <row r="179" spans="1:9">
      <c r="A179" t="s">
        <v>281</v>
      </c>
      <c r="B179">
        <v>61.6</v>
      </c>
      <c r="C179">
        <v>53.1</v>
      </c>
      <c r="D179">
        <f t="shared" si="8"/>
        <v>8.5</v>
      </c>
      <c r="E179">
        <f t="shared" si="9"/>
        <v>0.13798701298701299</v>
      </c>
      <c r="F179">
        <f t="shared" si="10"/>
        <v>1.9040415753078091E-2</v>
      </c>
      <c r="I179">
        <f t="shared" si="11"/>
        <v>0.13798701298701299</v>
      </c>
    </row>
    <row r="180" spans="1:9">
      <c r="A180" t="s">
        <v>233</v>
      </c>
      <c r="B180">
        <v>61</v>
      </c>
      <c r="C180">
        <v>52.1</v>
      </c>
      <c r="D180">
        <f t="shared" si="8"/>
        <v>8.8999999999999986</v>
      </c>
      <c r="E180">
        <f t="shared" si="9"/>
        <v>0.14590163934426228</v>
      </c>
      <c r="F180">
        <f t="shared" si="10"/>
        <v>2.1287288363343183E-2</v>
      </c>
      <c r="I180">
        <f t="shared" si="11"/>
        <v>0.14590163934426228</v>
      </c>
    </row>
    <row r="181" spans="1:9">
      <c r="A181" t="s">
        <v>168</v>
      </c>
      <c r="B181">
        <v>61</v>
      </c>
      <c r="C181">
        <v>49.7</v>
      </c>
      <c r="D181">
        <f t="shared" si="8"/>
        <v>11.299999999999997</v>
      </c>
      <c r="E181">
        <f t="shared" si="9"/>
        <v>0.18524590163934421</v>
      </c>
      <c r="F181">
        <f t="shared" si="10"/>
        <v>3.4316044074173588E-2</v>
      </c>
      <c r="I181">
        <f t="shared" si="11"/>
        <v>0.18524590163934421</v>
      </c>
    </row>
    <row r="182" spans="1:9">
      <c r="A182" t="s">
        <v>936</v>
      </c>
      <c r="B182">
        <v>60.5</v>
      </c>
      <c r="C182">
        <v>51.9</v>
      </c>
      <c r="D182">
        <f t="shared" si="8"/>
        <v>8.6000000000000014</v>
      </c>
      <c r="E182">
        <f t="shared" si="9"/>
        <v>0.14214876033057855</v>
      </c>
      <c r="F182">
        <f t="shared" si="10"/>
        <v>2.020627006352026E-2</v>
      </c>
      <c r="I182">
        <f t="shared" si="11"/>
        <v>0.14214876033057855</v>
      </c>
    </row>
    <row r="183" spans="1:9">
      <c r="A183" t="s">
        <v>126</v>
      </c>
      <c r="B183">
        <v>60.4</v>
      </c>
      <c r="C183">
        <v>53.1</v>
      </c>
      <c r="D183">
        <f t="shared" si="8"/>
        <v>7.2999999999999972</v>
      </c>
      <c r="E183">
        <f t="shared" si="9"/>
        <v>0.12086092715231783</v>
      </c>
      <c r="F183">
        <f t="shared" si="10"/>
        <v>1.4607363712117878E-2</v>
      </c>
      <c r="I183">
        <f t="shared" si="11"/>
        <v>0.12086092715231783</v>
      </c>
    </row>
    <row r="184" spans="1:9">
      <c r="A184" t="s">
        <v>267</v>
      </c>
      <c r="B184">
        <v>60.3</v>
      </c>
      <c r="C184">
        <v>51.8</v>
      </c>
      <c r="D184">
        <f t="shared" si="8"/>
        <v>8.5</v>
      </c>
      <c r="E184">
        <f t="shared" si="9"/>
        <v>0.14096185737976782</v>
      </c>
      <c r="F184">
        <f t="shared" si="10"/>
        <v>1.9870245235954005E-2</v>
      </c>
      <c r="I184">
        <f t="shared" si="11"/>
        <v>0.14096185737976782</v>
      </c>
    </row>
    <row r="185" spans="1:9">
      <c r="A185" t="s">
        <v>385</v>
      </c>
      <c r="B185">
        <v>59.4</v>
      </c>
      <c r="C185">
        <v>47.5</v>
      </c>
      <c r="D185">
        <f t="shared" si="8"/>
        <v>11.899999999999999</v>
      </c>
      <c r="E185">
        <f t="shared" si="9"/>
        <v>0.20033670033670031</v>
      </c>
      <c r="F185">
        <f t="shared" si="10"/>
        <v>4.0134793501796856E-2</v>
      </c>
      <c r="I185">
        <f t="shared" si="11"/>
        <v>0.20033670033670031</v>
      </c>
    </row>
    <row r="186" spans="1:9">
      <c r="A186" t="s">
        <v>137</v>
      </c>
      <c r="B186">
        <v>59.1</v>
      </c>
      <c r="C186">
        <v>48.9</v>
      </c>
      <c r="D186">
        <f t="shared" si="8"/>
        <v>10.200000000000003</v>
      </c>
      <c r="E186">
        <f t="shared" si="9"/>
        <v>0.17258883248730969</v>
      </c>
      <c r="F186">
        <f t="shared" si="10"/>
        <v>2.9786905099332645E-2</v>
      </c>
      <c r="I186">
        <f t="shared" si="11"/>
        <v>0.17258883248730969</v>
      </c>
    </row>
    <row r="187" spans="1:9">
      <c r="A187" t="s">
        <v>202</v>
      </c>
      <c r="B187">
        <v>59</v>
      </c>
      <c r="C187">
        <v>52.1</v>
      </c>
      <c r="D187">
        <f t="shared" si="8"/>
        <v>6.8999999999999986</v>
      </c>
      <c r="E187">
        <f t="shared" si="9"/>
        <v>0.11694915254237286</v>
      </c>
      <c r="F187">
        <f t="shared" si="10"/>
        <v>1.3677104280379195E-2</v>
      </c>
      <c r="I187">
        <f t="shared" si="11"/>
        <v>0.11694915254237286</v>
      </c>
    </row>
    <row r="188" spans="1:9">
      <c r="A188" t="s">
        <v>207</v>
      </c>
      <c r="B188">
        <v>58.3</v>
      </c>
      <c r="C188">
        <v>49.4</v>
      </c>
      <c r="D188">
        <f t="shared" si="8"/>
        <v>8.8999999999999986</v>
      </c>
      <c r="E188">
        <f t="shared" si="9"/>
        <v>0.15265866209262435</v>
      </c>
      <c r="F188">
        <f t="shared" si="10"/>
        <v>2.3304667111910062E-2</v>
      </c>
      <c r="I188">
        <f t="shared" si="11"/>
        <v>0.15265866209262435</v>
      </c>
    </row>
    <row r="189" spans="1:9">
      <c r="A189" t="s">
        <v>379</v>
      </c>
      <c r="B189">
        <v>58.3</v>
      </c>
      <c r="C189">
        <v>44.6</v>
      </c>
      <c r="D189">
        <f t="shared" si="8"/>
        <v>13.699999999999996</v>
      </c>
      <c r="E189">
        <f t="shared" si="9"/>
        <v>0.23499142367066889</v>
      </c>
      <c r="F189">
        <f t="shared" si="10"/>
        <v>5.5220969198767803E-2</v>
      </c>
      <c r="I189">
        <f t="shared" si="11"/>
        <v>0.23499142367066889</v>
      </c>
    </row>
    <row r="190" spans="1:9">
      <c r="A190" t="s">
        <v>150</v>
      </c>
      <c r="B190">
        <v>58.2</v>
      </c>
      <c r="C190">
        <v>48.2</v>
      </c>
      <c r="D190">
        <f t="shared" si="8"/>
        <v>10</v>
      </c>
      <c r="E190">
        <f t="shared" si="9"/>
        <v>0.1718213058419244</v>
      </c>
      <c r="F190">
        <f t="shared" si="10"/>
        <v>2.9522561141224122E-2</v>
      </c>
      <c r="I190">
        <f t="shared" si="11"/>
        <v>0.1718213058419244</v>
      </c>
    </row>
    <row r="191" spans="1:9">
      <c r="A191" t="s">
        <v>219</v>
      </c>
      <c r="B191">
        <v>58</v>
      </c>
      <c r="C191">
        <v>47.7</v>
      </c>
      <c r="D191">
        <f t="shared" si="8"/>
        <v>10.299999999999997</v>
      </c>
      <c r="E191">
        <f t="shared" si="9"/>
        <v>0.17758620689655166</v>
      </c>
      <c r="F191">
        <f t="shared" si="10"/>
        <v>3.153686087990485E-2</v>
      </c>
      <c r="I191">
        <f t="shared" si="11"/>
        <v>0.17758620689655166</v>
      </c>
    </row>
    <row r="192" spans="1:9">
      <c r="A192" t="s">
        <v>296</v>
      </c>
      <c r="B192">
        <v>57.9</v>
      </c>
      <c r="C192">
        <v>48.7</v>
      </c>
      <c r="D192">
        <f t="shared" si="8"/>
        <v>9.1999999999999957</v>
      </c>
      <c r="E192">
        <f t="shared" si="9"/>
        <v>0.158894645941278</v>
      </c>
      <c r="F192">
        <f t="shared" si="10"/>
        <v>2.5247508508804094E-2</v>
      </c>
      <c r="I192">
        <f t="shared" si="11"/>
        <v>0.158894645941278</v>
      </c>
    </row>
    <row r="193" spans="1:9">
      <c r="A193" t="s">
        <v>248</v>
      </c>
      <c r="B193">
        <v>56.4</v>
      </c>
      <c r="C193">
        <v>49.3</v>
      </c>
      <c r="D193">
        <f t="shared" si="8"/>
        <v>7.1000000000000014</v>
      </c>
      <c r="E193">
        <f t="shared" si="9"/>
        <v>0.12588652482269505</v>
      </c>
      <c r="F193">
        <f t="shared" si="10"/>
        <v>1.5847417131935018E-2</v>
      </c>
      <c r="I193">
        <f t="shared" si="11"/>
        <v>0.12588652482269505</v>
      </c>
    </row>
    <row r="194" spans="1:9">
      <c r="A194" t="s">
        <v>223</v>
      </c>
      <c r="B194">
        <v>56.4</v>
      </c>
      <c r="C194">
        <v>46.2</v>
      </c>
      <c r="D194">
        <f t="shared" ref="D194:D257" si="12">B194-C194</f>
        <v>10.199999999999996</v>
      </c>
      <c r="E194">
        <f t="shared" ref="E194:E257" si="13">D194/B194</f>
        <v>0.18085106382978716</v>
      </c>
      <c r="F194">
        <f t="shared" ref="F194:F257" si="14">E194^2</f>
        <v>3.2707107288365747E-2</v>
      </c>
      <c r="I194">
        <f t="shared" ref="I194:I257" si="15">ABS(E194)</f>
        <v>0.18085106382978716</v>
      </c>
    </row>
    <row r="195" spans="1:9">
      <c r="A195" t="s">
        <v>104</v>
      </c>
      <c r="B195">
        <v>56.1</v>
      </c>
      <c r="C195">
        <v>47</v>
      </c>
      <c r="D195">
        <f t="shared" si="12"/>
        <v>9.1000000000000014</v>
      </c>
      <c r="E195">
        <f t="shared" si="13"/>
        <v>0.16221033868092694</v>
      </c>
      <c r="F195">
        <f t="shared" si="14"/>
        <v>2.6312193974981021E-2</v>
      </c>
      <c r="I195">
        <f t="shared" si="15"/>
        <v>0.16221033868092694</v>
      </c>
    </row>
    <row r="196" spans="1:9">
      <c r="A196" t="s">
        <v>192</v>
      </c>
      <c r="B196">
        <v>56</v>
      </c>
      <c r="C196">
        <v>51</v>
      </c>
      <c r="D196">
        <f t="shared" si="12"/>
        <v>5</v>
      </c>
      <c r="E196">
        <f t="shared" si="13"/>
        <v>8.9285714285714288E-2</v>
      </c>
      <c r="F196">
        <f t="shared" si="14"/>
        <v>7.9719387755102043E-3</v>
      </c>
      <c r="I196">
        <f t="shared" si="15"/>
        <v>8.9285714285714288E-2</v>
      </c>
    </row>
    <row r="197" spans="1:9">
      <c r="A197" t="s">
        <v>151</v>
      </c>
      <c r="B197">
        <v>55.6</v>
      </c>
      <c r="C197">
        <v>47.7</v>
      </c>
      <c r="D197">
        <f t="shared" si="12"/>
        <v>7.8999999999999986</v>
      </c>
      <c r="E197">
        <f t="shared" si="13"/>
        <v>0.14208633093525178</v>
      </c>
      <c r="F197">
        <f t="shared" si="14"/>
        <v>2.0188525438641886E-2</v>
      </c>
      <c r="I197">
        <f t="shared" si="15"/>
        <v>0.14208633093525178</v>
      </c>
    </row>
    <row r="198" spans="1:9">
      <c r="A198" t="s">
        <v>196</v>
      </c>
      <c r="B198">
        <v>55.3</v>
      </c>
      <c r="C198">
        <v>47.2</v>
      </c>
      <c r="D198">
        <f t="shared" si="12"/>
        <v>8.0999999999999943</v>
      </c>
      <c r="E198">
        <f t="shared" si="13"/>
        <v>0.1464737793851717</v>
      </c>
      <c r="F198">
        <f t="shared" si="14"/>
        <v>2.1454568047375951E-2</v>
      </c>
      <c r="I198">
        <f t="shared" si="15"/>
        <v>0.1464737793851717</v>
      </c>
    </row>
    <row r="199" spans="1:9">
      <c r="A199" t="s">
        <v>167</v>
      </c>
      <c r="B199">
        <v>55.1</v>
      </c>
      <c r="C199">
        <v>46.1</v>
      </c>
      <c r="D199">
        <f t="shared" si="12"/>
        <v>9</v>
      </c>
      <c r="E199">
        <f t="shared" si="13"/>
        <v>0.16333938294010888</v>
      </c>
      <c r="F199">
        <f t="shared" si="14"/>
        <v>2.6679754019255535E-2</v>
      </c>
      <c r="I199">
        <f t="shared" si="15"/>
        <v>0.16333938294010888</v>
      </c>
    </row>
    <row r="200" spans="1:9">
      <c r="A200" t="s">
        <v>142</v>
      </c>
      <c r="B200">
        <v>55.1</v>
      </c>
      <c r="C200">
        <v>45</v>
      </c>
      <c r="D200">
        <f t="shared" si="12"/>
        <v>10.100000000000001</v>
      </c>
      <c r="E200">
        <f t="shared" si="13"/>
        <v>0.18330308529945555</v>
      </c>
      <c r="F200">
        <f t="shared" si="14"/>
        <v>3.3600021080299476E-2</v>
      </c>
      <c r="I200">
        <f t="shared" si="15"/>
        <v>0.18330308529945555</v>
      </c>
    </row>
    <row r="201" spans="1:9">
      <c r="A201" t="s">
        <v>220</v>
      </c>
      <c r="B201">
        <v>54.9</v>
      </c>
      <c r="C201">
        <v>45</v>
      </c>
      <c r="D201">
        <f t="shared" si="12"/>
        <v>9.8999999999999986</v>
      </c>
      <c r="E201">
        <f t="shared" si="13"/>
        <v>0.18032786885245899</v>
      </c>
      <c r="F201">
        <f t="shared" si="14"/>
        <v>3.251814028486965E-2</v>
      </c>
      <c r="I201">
        <f t="shared" si="15"/>
        <v>0.18032786885245899</v>
      </c>
    </row>
    <row r="202" spans="1:9">
      <c r="A202" t="s">
        <v>155</v>
      </c>
      <c r="B202">
        <v>54.5</v>
      </c>
      <c r="C202">
        <v>45.3</v>
      </c>
      <c r="D202">
        <f t="shared" si="12"/>
        <v>9.2000000000000028</v>
      </c>
      <c r="E202">
        <f t="shared" si="13"/>
        <v>0.16880733944954135</v>
      </c>
      <c r="F202">
        <f t="shared" si="14"/>
        <v>2.849591785203268E-2</v>
      </c>
      <c r="I202">
        <f t="shared" si="15"/>
        <v>0.16880733944954135</v>
      </c>
    </row>
    <row r="203" spans="1:9">
      <c r="A203" t="s">
        <v>216</v>
      </c>
      <c r="B203">
        <v>54.2</v>
      </c>
      <c r="C203">
        <v>45.2</v>
      </c>
      <c r="D203">
        <f t="shared" si="12"/>
        <v>9</v>
      </c>
      <c r="E203">
        <f t="shared" si="13"/>
        <v>0.16605166051660517</v>
      </c>
      <c r="F203">
        <f t="shared" si="14"/>
        <v>2.7573153960321891E-2</v>
      </c>
      <c r="I203">
        <f t="shared" si="15"/>
        <v>0.16605166051660517</v>
      </c>
    </row>
    <row r="204" spans="1:9">
      <c r="A204" t="s">
        <v>222</v>
      </c>
      <c r="B204">
        <v>53.8</v>
      </c>
      <c r="C204">
        <v>43.4</v>
      </c>
      <c r="D204">
        <f t="shared" si="12"/>
        <v>10.399999999999999</v>
      </c>
      <c r="E204">
        <f t="shared" si="13"/>
        <v>0.19330855018587359</v>
      </c>
      <c r="F204">
        <f t="shared" si="14"/>
        <v>3.7368195574964409E-2</v>
      </c>
      <c r="I204">
        <f t="shared" si="15"/>
        <v>0.19330855018587359</v>
      </c>
    </row>
    <row r="205" spans="1:9">
      <c r="A205" t="s">
        <v>262</v>
      </c>
      <c r="B205">
        <v>53.7</v>
      </c>
      <c r="C205">
        <v>47.5</v>
      </c>
      <c r="D205">
        <f t="shared" si="12"/>
        <v>6.2000000000000028</v>
      </c>
      <c r="E205">
        <f t="shared" si="13"/>
        <v>0.11545623836126634</v>
      </c>
      <c r="F205">
        <f t="shared" si="14"/>
        <v>1.3330142976533548E-2</v>
      </c>
      <c r="I205">
        <f t="shared" si="15"/>
        <v>0.11545623836126634</v>
      </c>
    </row>
    <row r="206" spans="1:9">
      <c r="A206" t="s">
        <v>189</v>
      </c>
      <c r="B206">
        <v>53.7</v>
      </c>
      <c r="C206">
        <v>45.3</v>
      </c>
      <c r="D206">
        <f t="shared" si="12"/>
        <v>8.4000000000000057</v>
      </c>
      <c r="E206">
        <f t="shared" si="13"/>
        <v>0.15642458100558668</v>
      </c>
      <c r="F206">
        <f t="shared" si="14"/>
        <v>2.4468649542773349E-2</v>
      </c>
      <c r="I206">
        <f t="shared" si="15"/>
        <v>0.15642458100558668</v>
      </c>
    </row>
    <row r="207" spans="1:9">
      <c r="A207" t="s">
        <v>153</v>
      </c>
      <c r="B207">
        <v>53.6</v>
      </c>
      <c r="C207">
        <v>42.6</v>
      </c>
      <c r="D207">
        <f t="shared" si="12"/>
        <v>11</v>
      </c>
      <c r="E207">
        <f t="shared" si="13"/>
        <v>0.20522388059701491</v>
      </c>
      <c r="F207">
        <f t="shared" si="14"/>
        <v>4.211684116729783E-2</v>
      </c>
      <c r="I207">
        <f t="shared" si="15"/>
        <v>0.20522388059701491</v>
      </c>
    </row>
    <row r="208" spans="1:9">
      <c r="A208" t="s">
        <v>438</v>
      </c>
      <c r="B208">
        <v>53.3</v>
      </c>
      <c r="C208">
        <v>43.7</v>
      </c>
      <c r="D208">
        <f t="shared" si="12"/>
        <v>9.5999999999999943</v>
      </c>
      <c r="E208">
        <f t="shared" si="13"/>
        <v>0.18011257035647271</v>
      </c>
      <c r="F208">
        <f t="shared" si="14"/>
        <v>3.2440538000415332E-2</v>
      </c>
      <c r="I208">
        <f t="shared" si="15"/>
        <v>0.18011257035647271</v>
      </c>
    </row>
    <row r="209" spans="1:9">
      <c r="A209" t="s">
        <v>159</v>
      </c>
      <c r="B209">
        <v>53.2</v>
      </c>
      <c r="C209">
        <v>44.8</v>
      </c>
      <c r="D209">
        <f t="shared" si="12"/>
        <v>8.4000000000000057</v>
      </c>
      <c r="E209">
        <f t="shared" si="13"/>
        <v>0.15789473684210537</v>
      </c>
      <c r="F209">
        <f t="shared" si="14"/>
        <v>2.4930747922437706E-2</v>
      </c>
      <c r="I209">
        <f t="shared" si="15"/>
        <v>0.15789473684210537</v>
      </c>
    </row>
    <row r="210" spans="1:9">
      <c r="A210" t="s">
        <v>265</v>
      </c>
      <c r="B210">
        <v>52.8</v>
      </c>
      <c r="C210">
        <v>43</v>
      </c>
      <c r="D210">
        <f t="shared" si="12"/>
        <v>9.7999999999999972</v>
      </c>
      <c r="E210">
        <f t="shared" si="13"/>
        <v>0.18560606060606055</v>
      </c>
      <c r="F210">
        <f t="shared" si="14"/>
        <v>3.444960973370062E-2</v>
      </c>
      <c r="I210">
        <f t="shared" si="15"/>
        <v>0.18560606060606055</v>
      </c>
    </row>
    <row r="211" spans="1:9">
      <c r="A211" t="s">
        <v>286</v>
      </c>
      <c r="B211">
        <v>52.7</v>
      </c>
      <c r="C211">
        <v>43.8</v>
      </c>
      <c r="D211">
        <f t="shared" si="12"/>
        <v>8.9000000000000057</v>
      </c>
      <c r="E211">
        <f t="shared" si="13"/>
        <v>0.16888045540796973</v>
      </c>
      <c r="F211">
        <f t="shared" si="14"/>
        <v>2.8520608218803253E-2</v>
      </c>
      <c r="I211">
        <f t="shared" si="15"/>
        <v>0.16888045540796973</v>
      </c>
    </row>
    <row r="212" spans="1:9">
      <c r="A212" t="s">
        <v>163</v>
      </c>
      <c r="B212">
        <v>52.5</v>
      </c>
      <c r="C212">
        <v>42.4</v>
      </c>
      <c r="D212">
        <f t="shared" si="12"/>
        <v>10.100000000000001</v>
      </c>
      <c r="E212">
        <f t="shared" si="13"/>
        <v>0.1923809523809524</v>
      </c>
      <c r="F212">
        <f t="shared" si="14"/>
        <v>3.7010430839002274E-2</v>
      </c>
      <c r="I212">
        <f t="shared" si="15"/>
        <v>0.1923809523809524</v>
      </c>
    </row>
    <row r="213" spans="1:9">
      <c r="A213" t="s">
        <v>349</v>
      </c>
      <c r="B213">
        <v>52.3</v>
      </c>
      <c r="C213">
        <v>42.9</v>
      </c>
      <c r="D213">
        <f t="shared" si="12"/>
        <v>9.3999999999999986</v>
      </c>
      <c r="E213">
        <f t="shared" si="13"/>
        <v>0.1797323135755258</v>
      </c>
      <c r="F213">
        <f t="shared" si="14"/>
        <v>3.2303704543211138E-2</v>
      </c>
      <c r="I213">
        <f t="shared" si="15"/>
        <v>0.1797323135755258</v>
      </c>
    </row>
    <row r="214" spans="1:9">
      <c r="A214" t="s">
        <v>236</v>
      </c>
      <c r="B214">
        <v>52.1</v>
      </c>
      <c r="C214">
        <v>45.3</v>
      </c>
      <c r="D214">
        <f t="shared" si="12"/>
        <v>6.8000000000000043</v>
      </c>
      <c r="E214">
        <f t="shared" si="13"/>
        <v>0.13051823416506725</v>
      </c>
      <c r="F214">
        <f t="shared" si="14"/>
        <v>1.7035009449567328E-2</v>
      </c>
      <c r="I214">
        <f t="shared" si="15"/>
        <v>0.13051823416506725</v>
      </c>
    </row>
    <row r="215" spans="1:9">
      <c r="A215" t="s">
        <v>178</v>
      </c>
      <c r="B215">
        <v>52</v>
      </c>
      <c r="C215">
        <v>43.2</v>
      </c>
      <c r="D215">
        <f t="shared" si="12"/>
        <v>8.7999999999999972</v>
      </c>
      <c r="E215">
        <f t="shared" si="13"/>
        <v>0.16923076923076918</v>
      </c>
      <c r="F215">
        <f t="shared" si="14"/>
        <v>2.8639053254437854E-2</v>
      </c>
      <c r="I215">
        <f t="shared" si="15"/>
        <v>0.16923076923076918</v>
      </c>
    </row>
    <row r="216" spans="1:9">
      <c r="A216" t="s">
        <v>449</v>
      </c>
      <c r="B216">
        <v>51.4</v>
      </c>
      <c r="C216">
        <v>47.4</v>
      </c>
      <c r="D216">
        <f t="shared" si="12"/>
        <v>4</v>
      </c>
      <c r="E216">
        <f t="shared" si="13"/>
        <v>7.7821011673151752E-2</v>
      </c>
      <c r="F216">
        <f t="shared" si="14"/>
        <v>6.0561098578328209E-3</v>
      </c>
      <c r="I216">
        <f t="shared" si="15"/>
        <v>7.7821011673151752E-2</v>
      </c>
    </row>
    <row r="217" spans="1:9">
      <c r="A217" t="s">
        <v>175</v>
      </c>
      <c r="B217">
        <v>51.3</v>
      </c>
      <c r="C217">
        <v>43.5</v>
      </c>
      <c r="D217">
        <f t="shared" si="12"/>
        <v>7.7999999999999972</v>
      </c>
      <c r="E217">
        <f t="shared" si="13"/>
        <v>0.15204678362573096</v>
      </c>
      <c r="F217">
        <f t="shared" si="14"/>
        <v>2.3118224410929849E-2</v>
      </c>
      <c r="I217">
        <f t="shared" si="15"/>
        <v>0.15204678362573096</v>
      </c>
    </row>
    <row r="218" spans="1:9">
      <c r="A218" t="s">
        <v>246</v>
      </c>
      <c r="B218">
        <v>51.2</v>
      </c>
      <c r="C218">
        <v>46.6</v>
      </c>
      <c r="D218">
        <f t="shared" si="12"/>
        <v>4.6000000000000014</v>
      </c>
      <c r="E218">
        <f t="shared" si="13"/>
        <v>8.9843750000000028E-2</v>
      </c>
      <c r="F218">
        <f t="shared" si="14"/>
        <v>8.0718994140625052E-3</v>
      </c>
      <c r="I218">
        <f t="shared" si="15"/>
        <v>8.9843750000000028E-2</v>
      </c>
    </row>
    <row r="219" spans="1:9">
      <c r="A219" t="s">
        <v>173</v>
      </c>
      <c r="B219">
        <v>51.1</v>
      </c>
      <c r="C219">
        <v>38.6</v>
      </c>
      <c r="D219">
        <f t="shared" si="12"/>
        <v>12.5</v>
      </c>
      <c r="E219">
        <f t="shared" si="13"/>
        <v>0.2446183953033268</v>
      </c>
      <c r="F219">
        <f t="shared" si="14"/>
        <v>5.9838159320774652E-2</v>
      </c>
      <c r="I219">
        <f t="shared" si="15"/>
        <v>0.2446183953033268</v>
      </c>
    </row>
    <row r="220" spans="1:9">
      <c r="A220" t="s">
        <v>476</v>
      </c>
      <c r="B220">
        <v>51</v>
      </c>
      <c r="C220">
        <v>42.1</v>
      </c>
      <c r="D220">
        <f t="shared" si="12"/>
        <v>8.8999999999999986</v>
      </c>
      <c r="E220">
        <f t="shared" si="13"/>
        <v>0.17450980392156859</v>
      </c>
      <c r="F220">
        <f t="shared" si="14"/>
        <v>3.0453671664744317E-2</v>
      </c>
      <c r="I220">
        <f t="shared" si="15"/>
        <v>0.17450980392156859</v>
      </c>
    </row>
    <row r="221" spans="1:9">
      <c r="A221" t="s">
        <v>359</v>
      </c>
      <c r="B221">
        <v>50.9</v>
      </c>
      <c r="C221">
        <v>42.5</v>
      </c>
      <c r="D221">
        <f t="shared" si="12"/>
        <v>8.3999999999999986</v>
      </c>
      <c r="E221">
        <f t="shared" si="13"/>
        <v>0.16502946954813358</v>
      </c>
      <c r="F221">
        <f t="shared" si="14"/>
        <v>2.7234725819338348E-2</v>
      </c>
      <c r="I221">
        <f t="shared" si="15"/>
        <v>0.16502946954813358</v>
      </c>
    </row>
    <row r="222" spans="1:9">
      <c r="A222" t="s">
        <v>156</v>
      </c>
      <c r="B222">
        <v>50.5</v>
      </c>
      <c r="C222">
        <v>45.8</v>
      </c>
      <c r="D222">
        <f t="shared" si="12"/>
        <v>4.7000000000000028</v>
      </c>
      <c r="E222">
        <f t="shared" si="13"/>
        <v>9.3069306930693124E-2</v>
      </c>
      <c r="F222">
        <f t="shared" si="14"/>
        <v>8.6618958925595638E-3</v>
      </c>
      <c r="I222">
        <f t="shared" si="15"/>
        <v>9.3069306930693124E-2</v>
      </c>
    </row>
    <row r="223" spans="1:9">
      <c r="A223" t="s">
        <v>122</v>
      </c>
      <c r="B223">
        <v>50.5</v>
      </c>
      <c r="C223">
        <v>43</v>
      </c>
      <c r="D223">
        <f t="shared" si="12"/>
        <v>7.5</v>
      </c>
      <c r="E223">
        <f t="shared" si="13"/>
        <v>0.14851485148514851</v>
      </c>
      <c r="F223">
        <f t="shared" si="14"/>
        <v>2.2056661111655718E-2</v>
      </c>
      <c r="I223">
        <f t="shared" si="15"/>
        <v>0.14851485148514851</v>
      </c>
    </row>
    <row r="224" spans="1:9">
      <c r="A224" t="s">
        <v>376</v>
      </c>
      <c r="B224">
        <v>50.5</v>
      </c>
      <c r="C224">
        <v>42.6</v>
      </c>
      <c r="D224">
        <f t="shared" si="12"/>
        <v>7.8999999999999986</v>
      </c>
      <c r="E224">
        <f t="shared" si="13"/>
        <v>0.15643564356435641</v>
      </c>
      <c r="F224">
        <f t="shared" si="14"/>
        <v>2.4472110577394363E-2</v>
      </c>
      <c r="I224">
        <f t="shared" si="15"/>
        <v>0.15643564356435641</v>
      </c>
    </row>
    <row r="225" spans="1:9">
      <c r="A225" t="s">
        <v>133</v>
      </c>
      <c r="B225">
        <v>50.5</v>
      </c>
      <c r="C225">
        <v>41.8</v>
      </c>
      <c r="D225">
        <f t="shared" si="12"/>
        <v>8.7000000000000028</v>
      </c>
      <c r="E225">
        <f t="shared" si="13"/>
        <v>0.17227722772277235</v>
      </c>
      <c r="F225">
        <f t="shared" si="14"/>
        <v>2.9679443191843961E-2</v>
      </c>
      <c r="I225">
        <f t="shared" si="15"/>
        <v>0.17227722772277235</v>
      </c>
    </row>
    <row r="226" spans="1:9">
      <c r="A226" t="s">
        <v>509</v>
      </c>
      <c r="B226">
        <v>50.5</v>
      </c>
      <c r="C226">
        <v>40.1</v>
      </c>
      <c r="D226">
        <f t="shared" si="12"/>
        <v>10.399999999999999</v>
      </c>
      <c r="E226">
        <f t="shared" si="13"/>
        <v>0.2059405940594059</v>
      </c>
      <c r="F226">
        <f t="shared" si="14"/>
        <v>4.241152828154101E-2</v>
      </c>
      <c r="I226">
        <f t="shared" si="15"/>
        <v>0.2059405940594059</v>
      </c>
    </row>
    <row r="227" spans="1:9">
      <c r="A227" t="s">
        <v>210</v>
      </c>
      <c r="B227">
        <v>50.3</v>
      </c>
      <c r="C227">
        <v>39.9</v>
      </c>
      <c r="D227">
        <f t="shared" si="12"/>
        <v>10.399999999999999</v>
      </c>
      <c r="E227">
        <f t="shared" si="13"/>
        <v>0.20675944333996021</v>
      </c>
      <c r="F227">
        <f t="shared" si="14"/>
        <v>4.2749467410250215E-2</v>
      </c>
      <c r="I227">
        <f t="shared" si="15"/>
        <v>0.20675944333996021</v>
      </c>
    </row>
    <row r="228" spans="1:9">
      <c r="A228" t="s">
        <v>306</v>
      </c>
      <c r="B228">
        <v>50.2</v>
      </c>
      <c r="C228">
        <v>40.299999999999997</v>
      </c>
      <c r="D228">
        <f t="shared" si="12"/>
        <v>9.9000000000000057</v>
      </c>
      <c r="E228">
        <f t="shared" si="13"/>
        <v>0.19721115537848616</v>
      </c>
      <c r="F228">
        <f t="shared" si="14"/>
        <v>3.8892239805717412E-2</v>
      </c>
      <c r="I228">
        <f t="shared" si="15"/>
        <v>0.19721115537848616</v>
      </c>
    </row>
    <row r="229" spans="1:9">
      <c r="A229" t="s">
        <v>291</v>
      </c>
      <c r="B229">
        <v>49.9</v>
      </c>
      <c r="C229">
        <v>42.8</v>
      </c>
      <c r="D229">
        <f t="shared" si="12"/>
        <v>7.1000000000000014</v>
      </c>
      <c r="E229">
        <f t="shared" si="13"/>
        <v>0.14228456913827658</v>
      </c>
      <c r="F229">
        <f t="shared" si="14"/>
        <v>2.024489861486501E-2</v>
      </c>
      <c r="I229">
        <f t="shared" si="15"/>
        <v>0.14228456913827658</v>
      </c>
    </row>
    <row r="230" spans="1:9">
      <c r="A230" t="s">
        <v>199</v>
      </c>
      <c r="B230">
        <v>49.9</v>
      </c>
      <c r="C230">
        <v>36.200000000000003</v>
      </c>
      <c r="D230">
        <f t="shared" si="12"/>
        <v>13.699999999999996</v>
      </c>
      <c r="E230">
        <f t="shared" si="13"/>
        <v>0.27454909819639273</v>
      </c>
      <c r="F230">
        <f t="shared" si="14"/>
        <v>7.5377207320452499E-2</v>
      </c>
      <c r="I230">
        <f t="shared" si="15"/>
        <v>0.27454909819639273</v>
      </c>
    </row>
    <row r="231" spans="1:9">
      <c r="A231" t="s">
        <v>554</v>
      </c>
      <c r="B231">
        <v>49.8</v>
      </c>
      <c r="C231">
        <v>40.6</v>
      </c>
      <c r="D231">
        <f t="shared" si="12"/>
        <v>9.1999999999999957</v>
      </c>
      <c r="E231">
        <f t="shared" si="13"/>
        <v>0.18473895582329311</v>
      </c>
      <c r="F231">
        <f t="shared" si="14"/>
        <v>3.4128481798680645E-2</v>
      </c>
      <c r="I231">
        <f t="shared" si="15"/>
        <v>0.18473895582329311</v>
      </c>
    </row>
    <row r="232" spans="1:9">
      <c r="A232" t="s">
        <v>229</v>
      </c>
      <c r="B232">
        <v>49.8</v>
      </c>
      <c r="C232">
        <v>40.299999999999997</v>
      </c>
      <c r="D232">
        <f t="shared" si="12"/>
        <v>9.5</v>
      </c>
      <c r="E232">
        <f t="shared" si="13"/>
        <v>0.19076305220883535</v>
      </c>
      <c r="F232">
        <f t="shared" si="14"/>
        <v>3.6390542088030844E-2</v>
      </c>
      <c r="I232">
        <f t="shared" si="15"/>
        <v>0.19076305220883535</v>
      </c>
    </row>
    <row r="233" spans="1:9">
      <c r="A233" t="s">
        <v>240</v>
      </c>
      <c r="B233">
        <v>49.7</v>
      </c>
      <c r="C233">
        <v>42.2</v>
      </c>
      <c r="D233">
        <f t="shared" si="12"/>
        <v>7.5</v>
      </c>
      <c r="E233">
        <f t="shared" si="13"/>
        <v>0.15090543259557343</v>
      </c>
      <c r="F233">
        <f t="shared" si="14"/>
        <v>2.2772449586857157E-2</v>
      </c>
      <c r="I233">
        <f t="shared" si="15"/>
        <v>0.15090543259557343</v>
      </c>
    </row>
    <row r="234" spans="1:9">
      <c r="A234" t="s">
        <v>424</v>
      </c>
      <c r="B234">
        <v>49.7</v>
      </c>
      <c r="C234">
        <v>40.5</v>
      </c>
      <c r="D234">
        <f t="shared" si="12"/>
        <v>9.2000000000000028</v>
      </c>
      <c r="E234">
        <f t="shared" si="13"/>
        <v>0.18511066398390347</v>
      </c>
      <c r="F234">
        <f t="shared" si="14"/>
        <v>3.426595792056162E-2</v>
      </c>
      <c r="I234">
        <f t="shared" si="15"/>
        <v>0.18511066398390347</v>
      </c>
    </row>
    <row r="235" spans="1:9">
      <c r="A235" t="s">
        <v>275</v>
      </c>
      <c r="B235">
        <v>49.7</v>
      </c>
      <c r="C235">
        <v>39.799999999999997</v>
      </c>
      <c r="D235">
        <f t="shared" si="12"/>
        <v>9.9000000000000057</v>
      </c>
      <c r="E235">
        <f t="shared" si="13"/>
        <v>0.19919517102615705</v>
      </c>
      <c r="F235">
        <f t="shared" si="14"/>
        <v>3.967871616013996E-2</v>
      </c>
      <c r="I235">
        <f t="shared" si="15"/>
        <v>0.19919517102615705</v>
      </c>
    </row>
    <row r="236" spans="1:9">
      <c r="A236" t="s">
        <v>179</v>
      </c>
      <c r="B236">
        <v>49.6</v>
      </c>
      <c r="C236">
        <v>40.9</v>
      </c>
      <c r="D236">
        <f t="shared" si="12"/>
        <v>8.7000000000000028</v>
      </c>
      <c r="E236">
        <f t="shared" si="13"/>
        <v>0.17540322580645165</v>
      </c>
      <c r="F236">
        <f t="shared" si="14"/>
        <v>3.0766291623309065E-2</v>
      </c>
      <c r="I236">
        <f t="shared" si="15"/>
        <v>0.17540322580645165</v>
      </c>
    </row>
    <row r="237" spans="1:9">
      <c r="A237" t="s">
        <v>324</v>
      </c>
      <c r="B237">
        <v>49.3</v>
      </c>
      <c r="C237">
        <v>41.7</v>
      </c>
      <c r="D237">
        <f t="shared" si="12"/>
        <v>7.5999999999999943</v>
      </c>
      <c r="E237">
        <f t="shared" si="13"/>
        <v>0.15415821501014187</v>
      </c>
      <c r="F237">
        <f t="shared" si="14"/>
        <v>2.3764755255113131E-2</v>
      </c>
      <c r="I237">
        <f t="shared" si="15"/>
        <v>0.15415821501014187</v>
      </c>
    </row>
    <row r="238" spans="1:9">
      <c r="A238" t="s">
        <v>274</v>
      </c>
      <c r="B238">
        <v>49.3</v>
      </c>
      <c r="C238">
        <v>38</v>
      </c>
      <c r="D238">
        <f t="shared" si="12"/>
        <v>11.299999999999997</v>
      </c>
      <c r="E238">
        <f t="shared" si="13"/>
        <v>0.22920892494929002</v>
      </c>
      <c r="F238">
        <f t="shared" si="14"/>
        <v>5.253673127640926E-2</v>
      </c>
      <c r="I238">
        <f t="shared" si="15"/>
        <v>0.22920892494929002</v>
      </c>
    </row>
    <row r="239" spans="1:9">
      <c r="A239" t="s">
        <v>243</v>
      </c>
      <c r="B239">
        <v>49.2</v>
      </c>
      <c r="C239">
        <v>41.6</v>
      </c>
      <c r="D239">
        <f t="shared" si="12"/>
        <v>7.6000000000000014</v>
      </c>
      <c r="E239">
        <f t="shared" si="13"/>
        <v>0.15447154471544716</v>
      </c>
      <c r="F239">
        <f t="shared" si="14"/>
        <v>2.3861458126776394E-2</v>
      </c>
      <c r="I239">
        <f t="shared" si="15"/>
        <v>0.15447154471544716</v>
      </c>
    </row>
    <row r="240" spans="1:9">
      <c r="A240" t="s">
        <v>316</v>
      </c>
      <c r="B240">
        <v>49.1</v>
      </c>
      <c r="C240">
        <v>45.8</v>
      </c>
      <c r="D240">
        <f t="shared" si="12"/>
        <v>3.3000000000000043</v>
      </c>
      <c r="E240">
        <f t="shared" si="13"/>
        <v>6.7209775967413524E-2</v>
      </c>
      <c r="F240">
        <f t="shared" si="14"/>
        <v>4.5171539855899164E-3</v>
      </c>
      <c r="I240">
        <f t="shared" si="15"/>
        <v>6.7209775967413524E-2</v>
      </c>
    </row>
    <row r="241" spans="1:9">
      <c r="A241" t="s">
        <v>227</v>
      </c>
      <c r="B241">
        <v>49.1</v>
      </c>
      <c r="C241">
        <v>45.7</v>
      </c>
      <c r="D241">
        <f t="shared" si="12"/>
        <v>3.3999999999999986</v>
      </c>
      <c r="E241">
        <f t="shared" si="13"/>
        <v>6.9246435845213825E-2</v>
      </c>
      <c r="F241">
        <f t="shared" si="14"/>
        <v>4.7950688772653138E-3</v>
      </c>
      <c r="I241">
        <f t="shared" si="15"/>
        <v>6.9246435845213825E-2</v>
      </c>
    </row>
    <row r="242" spans="1:9">
      <c r="A242" t="s">
        <v>329</v>
      </c>
      <c r="B242">
        <v>49</v>
      </c>
      <c r="C242">
        <v>40</v>
      </c>
      <c r="D242">
        <f t="shared" si="12"/>
        <v>9</v>
      </c>
      <c r="E242">
        <f t="shared" si="13"/>
        <v>0.18367346938775511</v>
      </c>
      <c r="F242">
        <f t="shared" si="14"/>
        <v>3.3735943356934611E-2</v>
      </c>
      <c r="I242">
        <f t="shared" si="15"/>
        <v>0.18367346938775511</v>
      </c>
    </row>
    <row r="243" spans="1:9">
      <c r="A243" t="s">
        <v>234</v>
      </c>
      <c r="B243">
        <v>48.6</v>
      </c>
      <c r="C243">
        <v>48.8</v>
      </c>
      <c r="D243">
        <f t="shared" si="12"/>
        <v>-0.19999999999999574</v>
      </c>
      <c r="E243">
        <f t="shared" si="13"/>
        <v>-4.1152263374484715E-3</v>
      </c>
      <c r="F243">
        <f t="shared" si="14"/>
        <v>1.6935087808429561E-5</v>
      </c>
      <c r="I243">
        <f t="shared" si="15"/>
        <v>4.1152263374484715E-3</v>
      </c>
    </row>
    <row r="244" spans="1:9">
      <c r="A244" t="s">
        <v>148</v>
      </c>
      <c r="B244">
        <v>48.6</v>
      </c>
      <c r="C244">
        <v>37.700000000000003</v>
      </c>
      <c r="D244">
        <f t="shared" si="12"/>
        <v>10.899999999999999</v>
      </c>
      <c r="E244">
        <f t="shared" si="13"/>
        <v>0.22427983539094645</v>
      </c>
      <c r="F244">
        <f t="shared" si="14"/>
        <v>5.0301444562990037E-2</v>
      </c>
      <c r="I244">
        <f t="shared" si="15"/>
        <v>0.22427983539094645</v>
      </c>
    </row>
    <row r="245" spans="1:9">
      <c r="A245" t="s">
        <v>245</v>
      </c>
      <c r="B245">
        <v>48.4</v>
      </c>
      <c r="C245">
        <v>39.200000000000003</v>
      </c>
      <c r="D245">
        <f t="shared" si="12"/>
        <v>9.1999999999999957</v>
      </c>
      <c r="E245">
        <f t="shared" si="13"/>
        <v>0.1900826446280991</v>
      </c>
      <c r="F245">
        <f t="shared" si="14"/>
        <v>3.6131411788812212E-2</v>
      </c>
      <c r="I245">
        <f t="shared" si="15"/>
        <v>0.1900826446280991</v>
      </c>
    </row>
    <row r="246" spans="1:9">
      <c r="A246" t="s">
        <v>203</v>
      </c>
      <c r="B246">
        <v>48.4</v>
      </c>
      <c r="C246">
        <v>37.4</v>
      </c>
      <c r="D246">
        <f t="shared" si="12"/>
        <v>11</v>
      </c>
      <c r="E246">
        <f t="shared" si="13"/>
        <v>0.22727272727272729</v>
      </c>
      <c r="F246">
        <f t="shared" si="14"/>
        <v>5.1652892561983479E-2</v>
      </c>
      <c r="I246">
        <f t="shared" si="15"/>
        <v>0.22727272727272729</v>
      </c>
    </row>
    <row r="247" spans="1:9">
      <c r="A247" t="s">
        <v>485</v>
      </c>
      <c r="B247">
        <v>48</v>
      </c>
      <c r="C247">
        <v>39</v>
      </c>
      <c r="D247">
        <f t="shared" si="12"/>
        <v>9</v>
      </c>
      <c r="E247">
        <f t="shared" si="13"/>
        <v>0.1875</v>
      </c>
      <c r="F247">
        <f t="shared" si="14"/>
        <v>3.515625E-2</v>
      </c>
      <c r="I247">
        <f t="shared" si="15"/>
        <v>0.1875</v>
      </c>
    </row>
    <row r="248" spans="1:9">
      <c r="A248" t="s">
        <v>514</v>
      </c>
      <c r="B248">
        <v>47.9</v>
      </c>
      <c r="C248">
        <v>42</v>
      </c>
      <c r="D248">
        <f t="shared" si="12"/>
        <v>5.8999999999999986</v>
      </c>
      <c r="E248">
        <f t="shared" si="13"/>
        <v>0.12317327766179538</v>
      </c>
      <c r="F248">
        <f t="shared" si="14"/>
        <v>1.5171656329949742E-2</v>
      </c>
      <c r="I248">
        <f t="shared" si="15"/>
        <v>0.12317327766179538</v>
      </c>
    </row>
    <row r="249" spans="1:9">
      <c r="A249" t="s">
        <v>467</v>
      </c>
      <c r="B249">
        <v>47.8</v>
      </c>
      <c r="C249">
        <v>38.200000000000003</v>
      </c>
      <c r="D249">
        <f t="shared" si="12"/>
        <v>9.5999999999999943</v>
      </c>
      <c r="E249">
        <f t="shared" si="13"/>
        <v>0.20083682008368189</v>
      </c>
      <c r="F249">
        <f t="shared" si="14"/>
        <v>4.0335428301325214E-2</v>
      </c>
      <c r="I249">
        <f t="shared" si="15"/>
        <v>0.20083682008368189</v>
      </c>
    </row>
    <row r="250" spans="1:9">
      <c r="A250" t="s">
        <v>280</v>
      </c>
      <c r="B250">
        <v>47.7</v>
      </c>
      <c r="C250">
        <v>39.9</v>
      </c>
      <c r="D250">
        <f t="shared" si="12"/>
        <v>7.8000000000000043</v>
      </c>
      <c r="E250">
        <f t="shared" si="13"/>
        <v>0.16352201257861643</v>
      </c>
      <c r="F250">
        <f t="shared" si="14"/>
        <v>2.673944859776119E-2</v>
      </c>
      <c r="I250">
        <f t="shared" si="15"/>
        <v>0.16352201257861643</v>
      </c>
    </row>
    <row r="251" spans="1:9">
      <c r="A251" t="s">
        <v>293</v>
      </c>
      <c r="B251">
        <v>47.6</v>
      </c>
      <c r="C251">
        <v>42.1</v>
      </c>
      <c r="D251">
        <f t="shared" si="12"/>
        <v>5.5</v>
      </c>
      <c r="E251">
        <f t="shared" si="13"/>
        <v>0.11554621848739495</v>
      </c>
      <c r="F251">
        <f t="shared" si="14"/>
        <v>1.335092860673681E-2</v>
      </c>
      <c r="I251">
        <f t="shared" si="15"/>
        <v>0.11554621848739495</v>
      </c>
    </row>
    <row r="252" spans="1:9">
      <c r="A252" t="s">
        <v>198</v>
      </c>
      <c r="B252">
        <v>47.3</v>
      </c>
      <c r="C252">
        <v>37.9</v>
      </c>
      <c r="D252">
        <f t="shared" si="12"/>
        <v>9.3999999999999986</v>
      </c>
      <c r="E252">
        <f t="shared" si="13"/>
        <v>0.19873150105708243</v>
      </c>
      <c r="F252">
        <f t="shared" si="14"/>
        <v>3.9494209512401152E-2</v>
      </c>
      <c r="I252">
        <f t="shared" si="15"/>
        <v>0.19873150105708243</v>
      </c>
    </row>
    <row r="253" spans="1:9">
      <c r="A253" t="s">
        <v>215</v>
      </c>
      <c r="B253">
        <v>47.2</v>
      </c>
      <c r="C253">
        <v>39.4</v>
      </c>
      <c r="D253">
        <f t="shared" si="12"/>
        <v>7.8000000000000043</v>
      </c>
      <c r="E253">
        <f t="shared" si="13"/>
        <v>0.16525423728813568</v>
      </c>
      <c r="F253">
        <f t="shared" si="14"/>
        <v>2.7308962941683453E-2</v>
      </c>
      <c r="I253">
        <f t="shared" si="15"/>
        <v>0.16525423728813568</v>
      </c>
    </row>
    <row r="254" spans="1:9">
      <c r="A254" t="s">
        <v>426</v>
      </c>
      <c r="B254">
        <v>47.1</v>
      </c>
      <c r="C254">
        <v>36.9</v>
      </c>
      <c r="D254">
        <f t="shared" si="12"/>
        <v>10.200000000000003</v>
      </c>
      <c r="E254">
        <f t="shared" si="13"/>
        <v>0.21656050955414019</v>
      </c>
      <c r="F254">
        <f t="shared" si="14"/>
        <v>4.6898454298348845E-2</v>
      </c>
      <c r="I254">
        <f t="shared" si="15"/>
        <v>0.21656050955414019</v>
      </c>
    </row>
    <row r="255" spans="1:9">
      <c r="A255" t="s">
        <v>428</v>
      </c>
      <c r="B255">
        <v>47</v>
      </c>
      <c r="C255">
        <v>42.5</v>
      </c>
      <c r="D255">
        <f t="shared" si="12"/>
        <v>4.5</v>
      </c>
      <c r="E255">
        <f t="shared" si="13"/>
        <v>9.5744680851063829E-2</v>
      </c>
      <c r="F255">
        <f t="shared" si="14"/>
        <v>9.1670439112720679E-3</v>
      </c>
      <c r="I255">
        <f t="shared" si="15"/>
        <v>9.5744680851063829E-2</v>
      </c>
    </row>
    <row r="256" spans="1:9">
      <c r="A256" t="s">
        <v>510</v>
      </c>
      <c r="B256">
        <v>47</v>
      </c>
      <c r="C256">
        <v>42.4</v>
      </c>
      <c r="D256">
        <f t="shared" si="12"/>
        <v>4.6000000000000014</v>
      </c>
      <c r="E256">
        <f t="shared" si="13"/>
        <v>9.7872340425531945E-2</v>
      </c>
      <c r="F256">
        <f t="shared" si="14"/>
        <v>9.578995020371215E-3</v>
      </c>
      <c r="I256">
        <f t="shared" si="15"/>
        <v>9.7872340425531945E-2</v>
      </c>
    </row>
    <row r="257" spans="1:9">
      <c r="A257" t="s">
        <v>194</v>
      </c>
      <c r="B257">
        <v>47</v>
      </c>
      <c r="C257">
        <v>38.6</v>
      </c>
      <c r="D257">
        <f t="shared" si="12"/>
        <v>8.3999999999999986</v>
      </c>
      <c r="E257">
        <f t="shared" si="13"/>
        <v>0.17872340425531913</v>
      </c>
      <c r="F257">
        <f t="shared" si="14"/>
        <v>3.1942055228610225E-2</v>
      </c>
      <c r="I257">
        <f t="shared" si="15"/>
        <v>0.17872340425531913</v>
      </c>
    </row>
    <row r="258" spans="1:9">
      <c r="A258" t="s">
        <v>302</v>
      </c>
      <c r="B258">
        <v>46.7</v>
      </c>
      <c r="C258">
        <v>34.799999999999997</v>
      </c>
      <c r="D258">
        <f t="shared" ref="D258:D321" si="16">B258-C258</f>
        <v>11.900000000000006</v>
      </c>
      <c r="E258">
        <f t="shared" ref="E258:E321" si="17">D258/B258</f>
        <v>0.25481798715203435</v>
      </c>
      <c r="F258">
        <f t="shared" ref="F258:F321" si="18">E258^2</f>
        <v>6.4932206576214346E-2</v>
      </c>
      <c r="I258">
        <f t="shared" ref="I258:I321" si="19">ABS(E258)</f>
        <v>0.25481798715203435</v>
      </c>
    </row>
    <row r="259" spans="1:9">
      <c r="A259" t="s">
        <v>232</v>
      </c>
      <c r="B259">
        <v>46.6</v>
      </c>
      <c r="C259">
        <v>37.700000000000003</v>
      </c>
      <c r="D259">
        <f t="shared" si="16"/>
        <v>8.8999999999999986</v>
      </c>
      <c r="E259">
        <f t="shared" si="17"/>
        <v>0.19098712446351929</v>
      </c>
      <c r="F259">
        <f t="shared" si="18"/>
        <v>3.6476081710843808E-2</v>
      </c>
      <c r="I259">
        <f t="shared" si="19"/>
        <v>0.19098712446351929</v>
      </c>
    </row>
    <row r="260" spans="1:9">
      <c r="A260" t="s">
        <v>606</v>
      </c>
      <c r="B260">
        <v>46.4</v>
      </c>
      <c r="C260">
        <v>40.9</v>
      </c>
      <c r="D260">
        <f t="shared" si="16"/>
        <v>5.5</v>
      </c>
      <c r="E260">
        <f t="shared" si="17"/>
        <v>0.11853448275862069</v>
      </c>
      <c r="F260">
        <f t="shared" si="18"/>
        <v>1.4050423602853745E-2</v>
      </c>
      <c r="I260">
        <f t="shared" si="19"/>
        <v>0.11853448275862069</v>
      </c>
    </row>
    <row r="261" spans="1:9">
      <c r="A261" t="s">
        <v>259</v>
      </c>
      <c r="B261">
        <v>46.3</v>
      </c>
      <c r="C261">
        <v>37.4</v>
      </c>
      <c r="D261">
        <f t="shared" si="16"/>
        <v>8.8999999999999986</v>
      </c>
      <c r="E261">
        <f t="shared" si="17"/>
        <v>0.19222462203023757</v>
      </c>
      <c r="F261">
        <f t="shared" si="18"/>
        <v>3.6950305314667697E-2</v>
      </c>
      <c r="I261">
        <f t="shared" si="19"/>
        <v>0.19222462203023757</v>
      </c>
    </row>
    <row r="262" spans="1:9">
      <c r="A262" t="s">
        <v>603</v>
      </c>
      <c r="B262">
        <v>46</v>
      </c>
      <c r="C262">
        <v>33.799999999999997</v>
      </c>
      <c r="D262">
        <f t="shared" si="16"/>
        <v>12.200000000000003</v>
      </c>
      <c r="E262">
        <f t="shared" si="17"/>
        <v>0.2652173913043479</v>
      </c>
      <c r="F262">
        <f t="shared" si="18"/>
        <v>7.034026465028359E-2</v>
      </c>
      <c r="I262">
        <f t="shared" si="19"/>
        <v>0.2652173913043479</v>
      </c>
    </row>
    <row r="263" spans="1:9">
      <c r="A263" t="s">
        <v>289</v>
      </c>
      <c r="B263">
        <v>45.4</v>
      </c>
      <c r="C263">
        <v>36.9</v>
      </c>
      <c r="D263">
        <f t="shared" si="16"/>
        <v>8.5</v>
      </c>
      <c r="E263">
        <f t="shared" si="17"/>
        <v>0.18722466960352424</v>
      </c>
      <c r="F263">
        <f t="shared" si="18"/>
        <v>3.5053076908148816E-2</v>
      </c>
      <c r="I263">
        <f t="shared" si="19"/>
        <v>0.18722466960352424</v>
      </c>
    </row>
    <row r="264" spans="1:9">
      <c r="A264" t="s">
        <v>323</v>
      </c>
      <c r="B264">
        <v>45.3</v>
      </c>
      <c r="C264">
        <v>41.2</v>
      </c>
      <c r="D264">
        <f t="shared" si="16"/>
        <v>4.0999999999999943</v>
      </c>
      <c r="E264">
        <f t="shared" si="17"/>
        <v>9.0507726269315553E-2</v>
      </c>
      <c r="F264">
        <f t="shared" si="18"/>
        <v>8.1916485144413534E-3</v>
      </c>
      <c r="I264">
        <f t="shared" si="19"/>
        <v>9.0507726269315553E-2</v>
      </c>
    </row>
    <row r="265" spans="1:9">
      <c r="A265" t="s">
        <v>394</v>
      </c>
      <c r="B265">
        <v>45.2</v>
      </c>
      <c r="C265">
        <v>46.8</v>
      </c>
      <c r="D265">
        <f t="shared" si="16"/>
        <v>-1.5999999999999943</v>
      </c>
      <c r="E265">
        <f t="shared" si="17"/>
        <v>-3.539823008849545E-2</v>
      </c>
      <c r="F265">
        <f t="shared" si="18"/>
        <v>1.2530346933980645E-3</v>
      </c>
      <c r="I265">
        <f t="shared" si="19"/>
        <v>3.539823008849545E-2</v>
      </c>
    </row>
    <row r="266" spans="1:9">
      <c r="A266" t="s">
        <v>488</v>
      </c>
      <c r="B266">
        <v>45</v>
      </c>
      <c r="C266">
        <v>36.1</v>
      </c>
      <c r="D266">
        <f t="shared" si="16"/>
        <v>8.8999999999999986</v>
      </c>
      <c r="E266">
        <f t="shared" si="17"/>
        <v>0.19777777777777775</v>
      </c>
      <c r="F266">
        <f t="shared" si="18"/>
        <v>3.9116049382716039E-2</v>
      </c>
      <c r="I266">
        <f t="shared" si="19"/>
        <v>0.19777777777777775</v>
      </c>
    </row>
    <row r="267" spans="1:9">
      <c r="A267" t="s">
        <v>290</v>
      </c>
      <c r="B267">
        <v>44.5</v>
      </c>
      <c r="C267">
        <v>42</v>
      </c>
      <c r="D267">
        <f t="shared" si="16"/>
        <v>2.5</v>
      </c>
      <c r="E267">
        <f t="shared" si="17"/>
        <v>5.6179775280898875E-2</v>
      </c>
      <c r="F267">
        <f t="shared" si="18"/>
        <v>3.1561671506122962E-3</v>
      </c>
      <c r="I267">
        <f t="shared" si="19"/>
        <v>5.6179775280898875E-2</v>
      </c>
    </row>
    <row r="268" spans="1:9">
      <c r="A268" t="s">
        <v>249</v>
      </c>
      <c r="B268">
        <v>44.4</v>
      </c>
      <c r="C268">
        <v>31.1</v>
      </c>
      <c r="D268">
        <f t="shared" si="16"/>
        <v>13.299999999999997</v>
      </c>
      <c r="E268">
        <f t="shared" si="17"/>
        <v>0.29954954954954949</v>
      </c>
      <c r="F268">
        <f t="shared" si="18"/>
        <v>8.9729932635338003E-2</v>
      </c>
      <c r="I268">
        <f t="shared" si="19"/>
        <v>0.29954954954954949</v>
      </c>
    </row>
    <row r="269" spans="1:9">
      <c r="A269" t="s">
        <v>211</v>
      </c>
      <c r="B269">
        <v>44.3</v>
      </c>
      <c r="C269">
        <v>44.7</v>
      </c>
      <c r="D269">
        <f t="shared" si="16"/>
        <v>-0.40000000000000568</v>
      </c>
      <c r="E269">
        <f t="shared" si="17"/>
        <v>-9.029345372460626E-3</v>
      </c>
      <c r="F269">
        <f t="shared" si="18"/>
        <v>8.1529077855176121E-5</v>
      </c>
      <c r="I269">
        <f t="shared" si="19"/>
        <v>9.029345372460626E-3</v>
      </c>
    </row>
    <row r="270" spans="1:9">
      <c r="A270" t="s">
        <v>268</v>
      </c>
      <c r="B270">
        <v>44.2</v>
      </c>
      <c r="C270">
        <v>34.799999999999997</v>
      </c>
      <c r="D270">
        <f t="shared" si="16"/>
        <v>9.4000000000000057</v>
      </c>
      <c r="E270">
        <f t="shared" si="17"/>
        <v>0.21266968325791866</v>
      </c>
      <c r="F270">
        <f t="shared" si="18"/>
        <v>4.522839417702345E-2</v>
      </c>
      <c r="I270">
        <f t="shared" si="19"/>
        <v>0.21266968325791866</v>
      </c>
    </row>
    <row r="271" spans="1:9">
      <c r="A271" t="s">
        <v>128</v>
      </c>
      <c r="B271">
        <v>44.1</v>
      </c>
      <c r="C271">
        <v>34.5</v>
      </c>
      <c r="D271">
        <f t="shared" si="16"/>
        <v>9.6000000000000014</v>
      </c>
      <c r="E271">
        <f t="shared" si="17"/>
        <v>0.21768707482993199</v>
      </c>
      <c r="F271">
        <f t="shared" si="18"/>
        <v>4.738766254801241E-2</v>
      </c>
      <c r="I271">
        <f t="shared" si="19"/>
        <v>0.21768707482993199</v>
      </c>
    </row>
    <row r="272" spans="1:9">
      <c r="A272" t="s">
        <v>384</v>
      </c>
      <c r="B272">
        <v>44</v>
      </c>
      <c r="C272">
        <v>35.200000000000003</v>
      </c>
      <c r="D272">
        <f t="shared" si="16"/>
        <v>8.7999999999999972</v>
      </c>
      <c r="E272">
        <f t="shared" si="17"/>
        <v>0.19999999999999993</v>
      </c>
      <c r="F272">
        <f t="shared" si="18"/>
        <v>3.9999999999999973E-2</v>
      </c>
      <c r="I272">
        <f t="shared" si="19"/>
        <v>0.19999999999999993</v>
      </c>
    </row>
    <row r="273" spans="1:9">
      <c r="A273" t="s">
        <v>183</v>
      </c>
      <c r="B273">
        <v>43.8</v>
      </c>
      <c r="C273">
        <v>36.1</v>
      </c>
      <c r="D273">
        <f t="shared" si="16"/>
        <v>7.6999999999999957</v>
      </c>
      <c r="E273">
        <f t="shared" si="17"/>
        <v>0.17579908675799077</v>
      </c>
      <c r="F273">
        <f t="shared" si="18"/>
        <v>3.0905318904943566E-2</v>
      </c>
      <c r="I273">
        <f t="shared" si="19"/>
        <v>0.17579908675799077</v>
      </c>
    </row>
    <row r="274" spans="1:9">
      <c r="A274" t="s">
        <v>255</v>
      </c>
      <c r="B274">
        <v>43.6</v>
      </c>
      <c r="C274">
        <v>36</v>
      </c>
      <c r="D274">
        <f t="shared" si="16"/>
        <v>7.6000000000000014</v>
      </c>
      <c r="E274">
        <f t="shared" si="17"/>
        <v>0.17431192660550462</v>
      </c>
      <c r="F274">
        <f t="shared" si="18"/>
        <v>3.0384647756922831E-2</v>
      </c>
      <c r="I274">
        <f t="shared" si="19"/>
        <v>0.17431192660550462</v>
      </c>
    </row>
    <row r="275" spans="1:9">
      <c r="A275" t="s">
        <v>348</v>
      </c>
      <c r="B275">
        <v>43.5</v>
      </c>
      <c r="C275">
        <v>43.2</v>
      </c>
      <c r="D275">
        <f t="shared" si="16"/>
        <v>0.29999999999999716</v>
      </c>
      <c r="E275">
        <f t="shared" si="17"/>
        <v>6.8965517241378659E-3</v>
      </c>
      <c r="F275">
        <f t="shared" si="18"/>
        <v>4.7562425683708968E-5</v>
      </c>
      <c r="I275">
        <f t="shared" si="19"/>
        <v>6.8965517241378659E-3</v>
      </c>
    </row>
    <row r="276" spans="1:9">
      <c r="A276" t="s">
        <v>313</v>
      </c>
      <c r="B276">
        <v>43.5</v>
      </c>
      <c r="C276">
        <v>31.4</v>
      </c>
      <c r="D276">
        <f t="shared" si="16"/>
        <v>12.100000000000001</v>
      </c>
      <c r="E276">
        <f t="shared" si="17"/>
        <v>0.27816091954022992</v>
      </c>
      <c r="F276">
        <f t="shared" si="18"/>
        <v>7.7373497159466259E-2</v>
      </c>
      <c r="I276">
        <f t="shared" si="19"/>
        <v>0.27816091954022992</v>
      </c>
    </row>
    <row r="277" spans="1:9">
      <c r="A277" t="s">
        <v>271</v>
      </c>
      <c r="B277">
        <v>43.4</v>
      </c>
      <c r="C277">
        <v>36.6</v>
      </c>
      <c r="D277">
        <f t="shared" si="16"/>
        <v>6.7999999999999972</v>
      </c>
      <c r="E277">
        <f t="shared" si="17"/>
        <v>0.15668202764976952</v>
      </c>
      <c r="F277">
        <f t="shared" si="18"/>
        <v>2.4549257788443139E-2</v>
      </c>
      <c r="I277">
        <f t="shared" si="19"/>
        <v>0.15668202764976952</v>
      </c>
    </row>
    <row r="278" spans="1:9">
      <c r="A278" t="s">
        <v>224</v>
      </c>
      <c r="B278">
        <v>43.4</v>
      </c>
      <c r="C278">
        <v>33.9</v>
      </c>
      <c r="D278">
        <f t="shared" si="16"/>
        <v>9.5</v>
      </c>
      <c r="E278">
        <f t="shared" si="17"/>
        <v>0.21889400921658986</v>
      </c>
      <c r="F278">
        <f t="shared" si="18"/>
        <v>4.7914587270912523E-2</v>
      </c>
      <c r="I278">
        <f t="shared" si="19"/>
        <v>0.21889400921658986</v>
      </c>
    </row>
    <row r="279" spans="1:9">
      <c r="A279" t="s">
        <v>937</v>
      </c>
      <c r="B279">
        <v>43.3</v>
      </c>
      <c r="C279">
        <v>41.2</v>
      </c>
      <c r="D279">
        <f t="shared" si="16"/>
        <v>2.0999999999999943</v>
      </c>
      <c r="E279">
        <f t="shared" si="17"/>
        <v>4.8498845265588786E-2</v>
      </c>
      <c r="F279">
        <f t="shared" si="18"/>
        <v>2.3521379920955236E-3</v>
      </c>
      <c r="I279">
        <f t="shared" si="19"/>
        <v>4.8498845265588786E-2</v>
      </c>
    </row>
    <row r="280" spans="1:9">
      <c r="A280" t="s">
        <v>544</v>
      </c>
      <c r="B280">
        <v>43.3</v>
      </c>
      <c r="C280">
        <v>36.5</v>
      </c>
      <c r="D280">
        <f t="shared" si="16"/>
        <v>6.7999999999999972</v>
      </c>
      <c r="E280">
        <f t="shared" si="17"/>
        <v>0.1570438799076212</v>
      </c>
      <c r="F280">
        <f t="shared" si="18"/>
        <v>2.4662780216439348E-2</v>
      </c>
      <c r="I280">
        <f t="shared" si="19"/>
        <v>0.1570438799076212</v>
      </c>
    </row>
    <row r="281" spans="1:9">
      <c r="A281" t="s">
        <v>938</v>
      </c>
      <c r="B281">
        <v>43.2</v>
      </c>
      <c r="C281">
        <v>33</v>
      </c>
      <c r="D281">
        <f t="shared" si="16"/>
        <v>10.200000000000003</v>
      </c>
      <c r="E281">
        <f t="shared" si="17"/>
        <v>0.23611111111111116</v>
      </c>
      <c r="F281">
        <f t="shared" si="18"/>
        <v>5.5748456790123482E-2</v>
      </c>
      <c r="I281">
        <f t="shared" si="19"/>
        <v>0.23611111111111116</v>
      </c>
    </row>
    <row r="282" spans="1:9">
      <c r="A282" t="s">
        <v>273</v>
      </c>
      <c r="B282">
        <v>43</v>
      </c>
      <c r="C282">
        <v>37.700000000000003</v>
      </c>
      <c r="D282">
        <f t="shared" si="16"/>
        <v>5.2999999999999972</v>
      </c>
      <c r="E282">
        <f t="shared" si="17"/>
        <v>0.12325581395348831</v>
      </c>
      <c r="F282">
        <f t="shared" si="18"/>
        <v>1.5191995673336922E-2</v>
      </c>
      <c r="I282">
        <f t="shared" si="19"/>
        <v>0.12325581395348831</v>
      </c>
    </row>
    <row r="283" spans="1:9">
      <c r="A283" t="s">
        <v>317</v>
      </c>
      <c r="B283">
        <v>43</v>
      </c>
      <c r="C283">
        <v>35.1</v>
      </c>
      <c r="D283">
        <f t="shared" si="16"/>
        <v>7.8999999999999986</v>
      </c>
      <c r="E283">
        <f t="shared" si="17"/>
        <v>0.18372093023255812</v>
      </c>
      <c r="F283">
        <f t="shared" si="18"/>
        <v>3.3753380205516485E-2</v>
      </c>
      <c r="I283">
        <f t="shared" si="19"/>
        <v>0.18372093023255812</v>
      </c>
    </row>
    <row r="284" spans="1:9">
      <c r="A284" t="s">
        <v>527</v>
      </c>
      <c r="B284">
        <v>42.9</v>
      </c>
      <c r="C284">
        <v>33.9</v>
      </c>
      <c r="D284">
        <f t="shared" si="16"/>
        <v>9</v>
      </c>
      <c r="E284">
        <f t="shared" si="17"/>
        <v>0.20979020979020979</v>
      </c>
      <c r="F284">
        <f t="shared" si="18"/>
        <v>4.4011932123820235E-2</v>
      </c>
      <c r="I284">
        <f t="shared" si="19"/>
        <v>0.20979020979020979</v>
      </c>
    </row>
    <row r="285" spans="1:9">
      <c r="A285" t="s">
        <v>336</v>
      </c>
      <c r="B285">
        <v>42.9</v>
      </c>
      <c r="C285">
        <v>33.700000000000003</v>
      </c>
      <c r="D285">
        <f t="shared" si="16"/>
        <v>9.1999999999999957</v>
      </c>
      <c r="E285">
        <f t="shared" si="17"/>
        <v>0.21445221445221435</v>
      </c>
      <c r="F285">
        <f t="shared" si="18"/>
        <v>4.5989752283458536E-2</v>
      </c>
      <c r="I285">
        <f t="shared" si="19"/>
        <v>0.21445221445221435</v>
      </c>
    </row>
    <row r="286" spans="1:9">
      <c r="A286" t="s">
        <v>314</v>
      </c>
      <c r="B286">
        <v>42.4</v>
      </c>
      <c r="C286">
        <v>39.4</v>
      </c>
      <c r="D286">
        <f t="shared" si="16"/>
        <v>3</v>
      </c>
      <c r="E286">
        <f t="shared" si="17"/>
        <v>7.0754716981132074E-2</v>
      </c>
      <c r="F286">
        <f t="shared" si="18"/>
        <v>5.0062299750800992E-3</v>
      </c>
      <c r="I286">
        <f t="shared" si="19"/>
        <v>7.0754716981132074E-2</v>
      </c>
    </row>
    <row r="287" spans="1:9">
      <c r="A287" t="s">
        <v>415</v>
      </c>
      <c r="B287">
        <v>42.3</v>
      </c>
      <c r="C287">
        <v>33.299999999999997</v>
      </c>
      <c r="D287">
        <f t="shared" si="16"/>
        <v>9</v>
      </c>
      <c r="E287">
        <f t="shared" si="17"/>
        <v>0.21276595744680851</v>
      </c>
      <c r="F287">
        <f t="shared" si="18"/>
        <v>4.5269352648257127E-2</v>
      </c>
      <c r="I287">
        <f t="shared" si="19"/>
        <v>0.21276595744680851</v>
      </c>
    </row>
    <row r="288" spans="1:9">
      <c r="A288" t="s">
        <v>292</v>
      </c>
      <c r="B288">
        <v>42.2</v>
      </c>
      <c r="C288">
        <v>38.4</v>
      </c>
      <c r="D288">
        <f t="shared" si="16"/>
        <v>3.8000000000000043</v>
      </c>
      <c r="E288">
        <f t="shared" si="17"/>
        <v>9.0047393364929007E-2</v>
      </c>
      <c r="F288">
        <f t="shared" si="18"/>
        <v>8.1085330518182609E-3</v>
      </c>
      <c r="I288">
        <f t="shared" si="19"/>
        <v>9.0047393364929007E-2</v>
      </c>
    </row>
    <row r="289" spans="1:9">
      <c r="A289" t="s">
        <v>253</v>
      </c>
      <c r="B289">
        <v>42.2</v>
      </c>
      <c r="C289">
        <v>34.5</v>
      </c>
      <c r="D289">
        <f t="shared" si="16"/>
        <v>7.7000000000000028</v>
      </c>
      <c r="E289">
        <f t="shared" si="17"/>
        <v>0.18246445497630337</v>
      </c>
      <c r="F289">
        <f t="shared" si="18"/>
        <v>3.3293277329799441E-2</v>
      </c>
      <c r="I289">
        <f t="shared" si="19"/>
        <v>0.18246445497630337</v>
      </c>
    </row>
    <row r="290" spans="1:9">
      <c r="A290" t="s">
        <v>213</v>
      </c>
      <c r="B290">
        <v>42.2</v>
      </c>
      <c r="C290">
        <v>33.200000000000003</v>
      </c>
      <c r="D290">
        <f t="shared" si="16"/>
        <v>9</v>
      </c>
      <c r="E290">
        <f t="shared" si="17"/>
        <v>0.21327014218009477</v>
      </c>
      <c r="F290">
        <f t="shared" si="18"/>
        <v>4.5484153545517839E-2</v>
      </c>
      <c r="I290">
        <f t="shared" si="19"/>
        <v>0.21327014218009477</v>
      </c>
    </row>
    <row r="291" spans="1:9">
      <c r="A291" t="s">
        <v>551</v>
      </c>
      <c r="B291">
        <v>42</v>
      </c>
      <c r="C291">
        <v>39.299999999999997</v>
      </c>
      <c r="D291">
        <f t="shared" si="16"/>
        <v>2.7000000000000028</v>
      </c>
      <c r="E291">
        <f t="shared" si="17"/>
        <v>6.4285714285714349E-2</v>
      </c>
      <c r="F291">
        <f t="shared" si="18"/>
        <v>4.1326530612244977E-3</v>
      </c>
      <c r="I291">
        <f t="shared" si="19"/>
        <v>6.4285714285714349E-2</v>
      </c>
    </row>
    <row r="292" spans="1:9">
      <c r="A292" t="s">
        <v>456</v>
      </c>
      <c r="B292">
        <v>42</v>
      </c>
      <c r="C292">
        <v>31.5</v>
      </c>
      <c r="D292">
        <f t="shared" si="16"/>
        <v>10.5</v>
      </c>
      <c r="E292">
        <f t="shared" si="17"/>
        <v>0.25</v>
      </c>
      <c r="F292">
        <f t="shared" si="18"/>
        <v>6.25E-2</v>
      </c>
      <c r="I292">
        <f t="shared" si="19"/>
        <v>0.25</v>
      </c>
    </row>
    <row r="293" spans="1:9">
      <c r="A293" t="s">
        <v>250</v>
      </c>
      <c r="B293">
        <v>41.9</v>
      </c>
      <c r="C293">
        <v>34.5</v>
      </c>
      <c r="D293">
        <f t="shared" si="16"/>
        <v>7.3999999999999986</v>
      </c>
      <c r="E293">
        <f t="shared" si="17"/>
        <v>0.17661097852028637</v>
      </c>
      <c r="F293">
        <f t="shared" si="18"/>
        <v>3.1191437733893053E-2</v>
      </c>
      <c r="I293">
        <f t="shared" si="19"/>
        <v>0.17661097852028637</v>
      </c>
    </row>
    <row r="294" spans="1:9">
      <c r="A294" t="s">
        <v>182</v>
      </c>
      <c r="B294">
        <v>41.8</v>
      </c>
      <c r="C294">
        <v>34.9</v>
      </c>
      <c r="D294">
        <f t="shared" si="16"/>
        <v>6.8999999999999986</v>
      </c>
      <c r="E294">
        <f t="shared" si="17"/>
        <v>0.1650717703349282</v>
      </c>
      <c r="F294">
        <f t="shared" si="18"/>
        <v>2.7248689361507282E-2</v>
      </c>
      <c r="I294">
        <f t="shared" si="19"/>
        <v>0.1650717703349282</v>
      </c>
    </row>
    <row r="295" spans="1:9">
      <c r="A295" t="s">
        <v>332</v>
      </c>
      <c r="B295">
        <v>41.8</v>
      </c>
      <c r="C295">
        <v>34.799999999999997</v>
      </c>
      <c r="D295">
        <f t="shared" si="16"/>
        <v>7</v>
      </c>
      <c r="E295">
        <f t="shared" si="17"/>
        <v>0.1674641148325359</v>
      </c>
      <c r="F295">
        <f t="shared" si="18"/>
        <v>2.8044229756644772E-2</v>
      </c>
      <c r="I295">
        <f t="shared" si="19"/>
        <v>0.1674641148325359</v>
      </c>
    </row>
    <row r="296" spans="1:9">
      <c r="A296" t="s">
        <v>350</v>
      </c>
      <c r="B296">
        <v>41.6</v>
      </c>
      <c r="C296">
        <v>33.9</v>
      </c>
      <c r="D296">
        <f t="shared" si="16"/>
        <v>7.7000000000000028</v>
      </c>
      <c r="E296">
        <f t="shared" si="17"/>
        <v>0.18509615384615391</v>
      </c>
      <c r="F296">
        <f t="shared" si="18"/>
        <v>3.4260586168639078E-2</v>
      </c>
      <c r="I296">
        <f t="shared" si="19"/>
        <v>0.18509615384615391</v>
      </c>
    </row>
    <row r="297" spans="1:9">
      <c r="A297" t="s">
        <v>241</v>
      </c>
      <c r="B297">
        <v>41.6</v>
      </c>
      <c r="C297">
        <v>31.9</v>
      </c>
      <c r="D297">
        <f t="shared" si="16"/>
        <v>9.7000000000000028</v>
      </c>
      <c r="E297">
        <f t="shared" si="17"/>
        <v>0.23317307692307698</v>
      </c>
      <c r="F297">
        <f t="shared" si="18"/>
        <v>5.4369683801775176E-2</v>
      </c>
      <c r="I297">
        <f t="shared" si="19"/>
        <v>0.23317307692307698</v>
      </c>
    </row>
    <row r="298" spans="1:9">
      <c r="A298" t="s">
        <v>482</v>
      </c>
      <c r="B298">
        <v>41.5</v>
      </c>
      <c r="C298">
        <v>34.799999999999997</v>
      </c>
      <c r="D298">
        <f t="shared" si="16"/>
        <v>6.7000000000000028</v>
      </c>
      <c r="E298">
        <f t="shared" si="17"/>
        <v>0.16144578313253019</v>
      </c>
      <c r="F298">
        <f t="shared" si="18"/>
        <v>2.6064740891275969E-2</v>
      </c>
      <c r="I298">
        <f t="shared" si="19"/>
        <v>0.16144578313253019</v>
      </c>
    </row>
    <row r="299" spans="1:9">
      <c r="A299" t="s">
        <v>466</v>
      </c>
      <c r="B299">
        <v>41.5</v>
      </c>
      <c r="C299">
        <v>32.799999999999997</v>
      </c>
      <c r="D299">
        <f t="shared" si="16"/>
        <v>8.7000000000000028</v>
      </c>
      <c r="E299">
        <f t="shared" si="17"/>
        <v>0.20963855421686753</v>
      </c>
      <c r="F299">
        <f t="shared" si="18"/>
        <v>4.3948323414138506E-2</v>
      </c>
      <c r="I299">
        <f t="shared" si="19"/>
        <v>0.20963855421686753</v>
      </c>
    </row>
    <row r="300" spans="1:9">
      <c r="A300" t="s">
        <v>343</v>
      </c>
      <c r="B300">
        <v>41.5</v>
      </c>
      <c r="C300">
        <v>32.4</v>
      </c>
      <c r="D300">
        <f t="shared" si="16"/>
        <v>9.1000000000000014</v>
      </c>
      <c r="E300">
        <f t="shared" si="17"/>
        <v>0.21927710843373496</v>
      </c>
      <c r="F300">
        <f t="shared" si="18"/>
        <v>4.8082450283059963E-2</v>
      </c>
      <c r="I300">
        <f t="shared" si="19"/>
        <v>0.21927710843373496</v>
      </c>
    </row>
    <row r="301" spans="1:9">
      <c r="A301" t="s">
        <v>272</v>
      </c>
      <c r="B301">
        <v>41.4</v>
      </c>
      <c r="C301">
        <v>41.1</v>
      </c>
      <c r="D301">
        <f t="shared" si="16"/>
        <v>0.29999999999999716</v>
      </c>
      <c r="E301">
        <f t="shared" si="17"/>
        <v>7.2463768115941345E-3</v>
      </c>
      <c r="F301">
        <f t="shared" si="18"/>
        <v>5.2509976895609174E-5</v>
      </c>
      <c r="I301">
        <f t="shared" si="19"/>
        <v>7.2463768115941345E-3</v>
      </c>
    </row>
    <row r="302" spans="1:9">
      <c r="A302" t="s">
        <v>553</v>
      </c>
      <c r="B302">
        <v>41.4</v>
      </c>
      <c r="C302">
        <v>33.4</v>
      </c>
      <c r="D302">
        <f t="shared" si="16"/>
        <v>8</v>
      </c>
      <c r="E302">
        <f t="shared" si="17"/>
        <v>0.19323671497584541</v>
      </c>
      <c r="F302">
        <f t="shared" si="18"/>
        <v>3.7340428014656118E-2</v>
      </c>
      <c r="I302">
        <f t="shared" si="19"/>
        <v>0.19323671497584541</v>
      </c>
    </row>
    <row r="303" spans="1:9">
      <c r="A303" t="s">
        <v>212</v>
      </c>
      <c r="B303">
        <v>41.4</v>
      </c>
      <c r="C303">
        <v>33</v>
      </c>
      <c r="D303">
        <f t="shared" si="16"/>
        <v>8.3999999999999986</v>
      </c>
      <c r="E303">
        <f t="shared" si="17"/>
        <v>0.20289855072463767</v>
      </c>
      <c r="F303">
        <f t="shared" si="18"/>
        <v>4.1167821886158362E-2</v>
      </c>
      <c r="I303">
        <f t="shared" si="19"/>
        <v>0.20289855072463767</v>
      </c>
    </row>
    <row r="304" spans="1:9">
      <c r="A304" t="s">
        <v>434</v>
      </c>
      <c r="B304">
        <v>41.3</v>
      </c>
      <c r="C304">
        <v>34.4</v>
      </c>
      <c r="D304">
        <f t="shared" si="16"/>
        <v>6.8999999999999986</v>
      </c>
      <c r="E304">
        <f t="shared" si="17"/>
        <v>0.16707021791767551</v>
      </c>
      <c r="F304">
        <f t="shared" si="18"/>
        <v>2.7912457715059583E-2</v>
      </c>
      <c r="I304">
        <f t="shared" si="19"/>
        <v>0.16707021791767551</v>
      </c>
    </row>
    <row r="305" spans="1:9">
      <c r="A305" t="s">
        <v>341</v>
      </c>
      <c r="B305">
        <v>41.2</v>
      </c>
      <c r="C305">
        <v>31.9</v>
      </c>
      <c r="D305">
        <f t="shared" si="16"/>
        <v>9.3000000000000043</v>
      </c>
      <c r="E305">
        <f t="shared" si="17"/>
        <v>0.22572815533980592</v>
      </c>
      <c r="F305">
        <f t="shared" si="18"/>
        <v>5.0953200113111552E-2</v>
      </c>
      <c r="I305">
        <f t="shared" si="19"/>
        <v>0.22572815533980592</v>
      </c>
    </row>
    <row r="306" spans="1:9">
      <c r="A306" t="s">
        <v>174</v>
      </c>
      <c r="B306">
        <v>41.1</v>
      </c>
      <c r="C306">
        <v>31.4</v>
      </c>
      <c r="D306">
        <f t="shared" si="16"/>
        <v>9.7000000000000028</v>
      </c>
      <c r="E306">
        <f t="shared" si="17"/>
        <v>0.2360097323600974</v>
      </c>
      <c r="F306">
        <f t="shared" si="18"/>
        <v>5.5700593768684803E-2</v>
      </c>
      <c r="I306">
        <f t="shared" si="19"/>
        <v>0.2360097323600974</v>
      </c>
    </row>
    <row r="307" spans="1:9">
      <c r="A307" t="s">
        <v>402</v>
      </c>
      <c r="B307">
        <v>41</v>
      </c>
      <c r="C307">
        <v>31.2</v>
      </c>
      <c r="D307">
        <f t="shared" si="16"/>
        <v>9.8000000000000007</v>
      </c>
      <c r="E307">
        <f t="shared" si="17"/>
        <v>0.23902439024390246</v>
      </c>
      <c r="F307">
        <f t="shared" si="18"/>
        <v>5.7132659131469372E-2</v>
      </c>
      <c r="I307">
        <f t="shared" si="19"/>
        <v>0.23902439024390246</v>
      </c>
    </row>
    <row r="308" spans="1:9">
      <c r="A308" t="s">
        <v>558</v>
      </c>
      <c r="B308">
        <v>40.700000000000003</v>
      </c>
      <c r="C308">
        <v>33.200000000000003</v>
      </c>
      <c r="D308">
        <f t="shared" si="16"/>
        <v>7.5</v>
      </c>
      <c r="E308">
        <f t="shared" si="17"/>
        <v>0.18427518427518427</v>
      </c>
      <c r="F308">
        <f t="shared" si="18"/>
        <v>3.3957343539653122E-2</v>
      </c>
      <c r="I308">
        <f t="shared" si="19"/>
        <v>0.18427518427518427</v>
      </c>
    </row>
    <row r="309" spans="1:9">
      <c r="A309" t="s">
        <v>452</v>
      </c>
      <c r="B309">
        <v>40.6</v>
      </c>
      <c r="C309">
        <v>33.9</v>
      </c>
      <c r="D309">
        <f t="shared" si="16"/>
        <v>6.7000000000000028</v>
      </c>
      <c r="E309">
        <f t="shared" si="17"/>
        <v>0.165024630541872</v>
      </c>
      <c r="F309">
        <f t="shared" si="18"/>
        <v>2.7233128685481351E-2</v>
      </c>
      <c r="I309">
        <f t="shared" si="19"/>
        <v>0.165024630541872</v>
      </c>
    </row>
    <row r="310" spans="1:9">
      <c r="A310" t="s">
        <v>393</v>
      </c>
      <c r="B310">
        <v>40.5</v>
      </c>
      <c r="C310">
        <v>37.799999999999997</v>
      </c>
      <c r="D310">
        <f t="shared" si="16"/>
        <v>2.7000000000000028</v>
      </c>
      <c r="E310">
        <f t="shared" si="17"/>
        <v>6.6666666666666735E-2</v>
      </c>
      <c r="F310">
        <f t="shared" si="18"/>
        <v>4.444444444444454E-3</v>
      </c>
      <c r="I310">
        <f t="shared" si="19"/>
        <v>6.6666666666666735E-2</v>
      </c>
    </row>
    <row r="311" spans="1:9">
      <c r="A311" t="s">
        <v>328</v>
      </c>
      <c r="B311">
        <v>40.4</v>
      </c>
      <c r="C311">
        <v>28.8</v>
      </c>
      <c r="D311">
        <f t="shared" si="16"/>
        <v>11.599999999999998</v>
      </c>
      <c r="E311">
        <f t="shared" si="17"/>
        <v>0.28712871287128711</v>
      </c>
      <c r="F311">
        <f t="shared" si="18"/>
        <v>8.2442897755122035E-2</v>
      </c>
      <c r="I311">
        <f t="shared" si="19"/>
        <v>0.28712871287128711</v>
      </c>
    </row>
    <row r="312" spans="1:9">
      <c r="A312" t="s">
        <v>287</v>
      </c>
      <c r="B312">
        <v>40.1</v>
      </c>
      <c r="C312">
        <v>31.1</v>
      </c>
      <c r="D312">
        <f t="shared" si="16"/>
        <v>9</v>
      </c>
      <c r="E312">
        <f t="shared" si="17"/>
        <v>0.22443890274314213</v>
      </c>
      <c r="F312">
        <f t="shared" si="18"/>
        <v>5.037282106454561E-2</v>
      </c>
      <c r="I312">
        <f t="shared" si="19"/>
        <v>0.22443890274314213</v>
      </c>
    </row>
    <row r="313" spans="1:9">
      <c r="A313" t="s">
        <v>295</v>
      </c>
      <c r="B313">
        <v>40</v>
      </c>
      <c r="C313">
        <v>35.5</v>
      </c>
      <c r="D313">
        <f t="shared" si="16"/>
        <v>4.5</v>
      </c>
      <c r="E313">
        <f t="shared" si="17"/>
        <v>0.1125</v>
      </c>
      <c r="F313">
        <f t="shared" si="18"/>
        <v>1.2656250000000001E-2</v>
      </c>
      <c r="I313">
        <f t="shared" si="19"/>
        <v>0.1125</v>
      </c>
    </row>
    <row r="314" spans="1:9">
      <c r="A314" t="s">
        <v>423</v>
      </c>
      <c r="B314">
        <v>39.9</v>
      </c>
      <c r="C314">
        <v>32.200000000000003</v>
      </c>
      <c r="D314">
        <f t="shared" si="16"/>
        <v>7.6999999999999957</v>
      </c>
      <c r="E314">
        <f t="shared" si="17"/>
        <v>0.19298245614035078</v>
      </c>
      <c r="F314">
        <f t="shared" si="18"/>
        <v>3.7242228377962414E-2</v>
      </c>
      <c r="I314">
        <f t="shared" si="19"/>
        <v>0.19298245614035078</v>
      </c>
    </row>
    <row r="315" spans="1:9">
      <c r="A315" t="s">
        <v>656</v>
      </c>
      <c r="B315">
        <v>39.799999999999997</v>
      </c>
      <c r="C315">
        <v>37.6</v>
      </c>
      <c r="D315">
        <f t="shared" si="16"/>
        <v>2.1999999999999957</v>
      </c>
      <c r="E315">
        <f t="shared" si="17"/>
        <v>5.5276381909547638E-2</v>
      </c>
      <c r="F315">
        <f t="shared" si="18"/>
        <v>3.0554783970101656E-3</v>
      </c>
      <c r="I315">
        <f t="shared" si="19"/>
        <v>5.5276381909547638E-2</v>
      </c>
    </row>
    <row r="316" spans="1:9">
      <c r="A316" t="s">
        <v>368</v>
      </c>
      <c r="B316">
        <v>39.5</v>
      </c>
      <c r="C316">
        <v>30.3</v>
      </c>
      <c r="D316">
        <f t="shared" si="16"/>
        <v>9.1999999999999993</v>
      </c>
      <c r="E316">
        <f t="shared" si="17"/>
        <v>0.23291139240506328</v>
      </c>
      <c r="F316">
        <f t="shared" si="18"/>
        <v>5.4247716712065373E-2</v>
      </c>
      <c r="I316">
        <f t="shared" si="19"/>
        <v>0.23291139240506328</v>
      </c>
    </row>
    <row r="317" spans="1:9">
      <c r="A317" t="s">
        <v>469</v>
      </c>
      <c r="B317">
        <v>39.5</v>
      </c>
      <c r="C317">
        <v>29.5</v>
      </c>
      <c r="D317">
        <f t="shared" si="16"/>
        <v>10</v>
      </c>
      <c r="E317">
        <f t="shared" si="17"/>
        <v>0.25316455696202533</v>
      </c>
      <c r="F317">
        <f t="shared" si="18"/>
        <v>6.4092292901778564E-2</v>
      </c>
      <c r="I317">
        <f t="shared" si="19"/>
        <v>0.25316455696202533</v>
      </c>
    </row>
    <row r="318" spans="1:9">
      <c r="A318" t="s">
        <v>340</v>
      </c>
      <c r="B318">
        <v>39.299999999999997</v>
      </c>
      <c r="C318">
        <v>30.9</v>
      </c>
      <c r="D318">
        <f t="shared" si="16"/>
        <v>8.3999999999999986</v>
      </c>
      <c r="E318">
        <f t="shared" si="17"/>
        <v>0.21374045801526714</v>
      </c>
      <c r="F318">
        <f t="shared" si="18"/>
        <v>4.5684983392576178E-2</v>
      </c>
      <c r="I318">
        <f t="shared" si="19"/>
        <v>0.21374045801526714</v>
      </c>
    </row>
    <row r="319" spans="1:9">
      <c r="A319" t="s">
        <v>605</v>
      </c>
      <c r="B319">
        <v>39.200000000000003</v>
      </c>
      <c r="C319">
        <v>35.4</v>
      </c>
      <c r="D319">
        <f t="shared" si="16"/>
        <v>3.8000000000000043</v>
      </c>
      <c r="E319">
        <f t="shared" si="17"/>
        <v>9.6938775510204189E-2</v>
      </c>
      <c r="F319">
        <f t="shared" si="18"/>
        <v>9.3971261974177631E-3</v>
      </c>
      <c r="I319">
        <f t="shared" si="19"/>
        <v>9.6938775510204189E-2</v>
      </c>
    </row>
    <row r="320" spans="1:9">
      <c r="A320" t="s">
        <v>939</v>
      </c>
      <c r="B320">
        <v>39.200000000000003</v>
      </c>
      <c r="C320">
        <v>30.4</v>
      </c>
      <c r="D320">
        <f t="shared" si="16"/>
        <v>8.8000000000000043</v>
      </c>
      <c r="E320">
        <f t="shared" si="17"/>
        <v>0.22448979591836743</v>
      </c>
      <c r="F320">
        <f t="shared" si="18"/>
        <v>5.0395668471470256E-2</v>
      </c>
      <c r="I320">
        <f t="shared" si="19"/>
        <v>0.22448979591836743</v>
      </c>
    </row>
    <row r="321" spans="1:9">
      <c r="A321" t="s">
        <v>380</v>
      </c>
      <c r="B321">
        <v>39.1</v>
      </c>
      <c r="C321">
        <v>31.7</v>
      </c>
      <c r="D321">
        <f t="shared" si="16"/>
        <v>7.4000000000000021</v>
      </c>
      <c r="E321">
        <f t="shared" si="17"/>
        <v>0.1892583120204604</v>
      </c>
      <c r="F321">
        <f t="shared" si="18"/>
        <v>3.5818708668833944E-2</v>
      </c>
      <c r="I321">
        <f t="shared" si="19"/>
        <v>0.1892583120204604</v>
      </c>
    </row>
    <row r="322" spans="1:9">
      <c r="A322" t="s">
        <v>244</v>
      </c>
      <c r="B322">
        <v>38.9</v>
      </c>
      <c r="C322">
        <v>31.7</v>
      </c>
      <c r="D322">
        <f t="shared" ref="D322:D385" si="20">B322-C322</f>
        <v>7.1999999999999993</v>
      </c>
      <c r="E322">
        <f t="shared" ref="E322:E385" si="21">D322/B322</f>
        <v>0.18508997429305912</v>
      </c>
      <c r="F322">
        <f t="shared" ref="F322:F385" si="22">E322^2</f>
        <v>3.4258298583805288E-2</v>
      </c>
      <c r="I322">
        <f t="shared" ref="I322:I386" si="23">ABS(E322)</f>
        <v>0.18508997429305912</v>
      </c>
    </row>
    <row r="323" spans="1:9">
      <c r="A323" t="s">
        <v>301</v>
      </c>
      <c r="B323">
        <v>38.9</v>
      </c>
      <c r="C323">
        <v>30.7</v>
      </c>
      <c r="D323">
        <f t="shared" si="20"/>
        <v>8.1999999999999993</v>
      </c>
      <c r="E323">
        <f t="shared" si="21"/>
        <v>0.21079691516709512</v>
      </c>
      <c r="F323">
        <f t="shared" si="22"/>
        <v>4.4435339443963495E-2</v>
      </c>
      <c r="I323">
        <f t="shared" si="23"/>
        <v>0.21079691516709512</v>
      </c>
    </row>
    <row r="324" spans="1:9">
      <c r="A324" t="s">
        <v>208</v>
      </c>
      <c r="B324">
        <v>38.9</v>
      </c>
      <c r="C324">
        <v>29.9</v>
      </c>
      <c r="D324">
        <f t="shared" si="20"/>
        <v>9</v>
      </c>
      <c r="E324">
        <f t="shared" si="21"/>
        <v>0.23136246786632392</v>
      </c>
      <c r="F324">
        <f t="shared" si="22"/>
        <v>5.3528591537195767E-2</v>
      </c>
      <c r="I324">
        <f t="shared" si="23"/>
        <v>0.23136246786632392</v>
      </c>
    </row>
    <row r="325" spans="1:9">
      <c r="A325" t="s">
        <v>477</v>
      </c>
      <c r="B325">
        <v>38.799999999999997</v>
      </c>
      <c r="C325">
        <v>35.200000000000003</v>
      </c>
      <c r="D325">
        <f t="shared" si="20"/>
        <v>3.5999999999999943</v>
      </c>
      <c r="E325">
        <f t="shared" si="21"/>
        <v>9.278350515463904E-2</v>
      </c>
      <c r="F325">
        <f t="shared" si="22"/>
        <v>8.6087788287809285E-3</v>
      </c>
      <c r="I325">
        <f t="shared" si="23"/>
        <v>9.278350515463904E-2</v>
      </c>
    </row>
    <row r="326" spans="1:9">
      <c r="A326" t="s">
        <v>331</v>
      </c>
      <c r="B326">
        <v>38.799999999999997</v>
      </c>
      <c r="C326">
        <v>32.6</v>
      </c>
      <c r="D326">
        <f t="shared" si="20"/>
        <v>6.1999999999999957</v>
      </c>
      <c r="E326">
        <f t="shared" si="21"/>
        <v>0.15979381443298959</v>
      </c>
      <c r="F326">
        <f t="shared" si="22"/>
        <v>2.5534063131044712E-2</v>
      </c>
      <c r="I326">
        <f t="shared" si="23"/>
        <v>0.15979381443298959</v>
      </c>
    </row>
    <row r="327" spans="1:9">
      <c r="A327" t="s">
        <v>352</v>
      </c>
      <c r="B327">
        <v>38.700000000000003</v>
      </c>
      <c r="C327">
        <v>33.700000000000003</v>
      </c>
      <c r="D327">
        <f t="shared" si="20"/>
        <v>5</v>
      </c>
      <c r="E327">
        <f t="shared" si="21"/>
        <v>0.12919896640826872</v>
      </c>
      <c r="F327">
        <f t="shared" si="22"/>
        <v>1.6692372920964951E-2</v>
      </c>
      <c r="I327">
        <f t="shared" si="23"/>
        <v>0.12919896640826872</v>
      </c>
    </row>
    <row r="328" spans="1:9">
      <c r="A328" t="s">
        <v>356</v>
      </c>
      <c r="B328">
        <v>38.700000000000003</v>
      </c>
      <c r="C328">
        <v>31.8</v>
      </c>
      <c r="D328">
        <f t="shared" si="20"/>
        <v>6.9000000000000021</v>
      </c>
      <c r="E328">
        <f t="shared" si="21"/>
        <v>0.17829457364341089</v>
      </c>
      <c r="F328">
        <f t="shared" si="22"/>
        <v>3.1788954990685667E-2</v>
      </c>
      <c r="I328">
        <f t="shared" si="23"/>
        <v>0.17829457364341089</v>
      </c>
    </row>
    <row r="329" spans="1:9">
      <c r="A329" t="s">
        <v>435</v>
      </c>
      <c r="B329">
        <v>38.5</v>
      </c>
      <c r="C329">
        <v>32.4</v>
      </c>
      <c r="D329">
        <f t="shared" si="20"/>
        <v>6.1000000000000014</v>
      </c>
      <c r="E329">
        <f t="shared" si="21"/>
        <v>0.15844155844155847</v>
      </c>
      <c r="F329">
        <f t="shared" si="22"/>
        <v>2.5103727441389789E-2</v>
      </c>
      <c r="I329">
        <f t="shared" si="23"/>
        <v>0.15844155844155847</v>
      </c>
    </row>
    <row r="330" spans="1:9">
      <c r="A330" t="s">
        <v>451</v>
      </c>
      <c r="B330">
        <v>38.5</v>
      </c>
      <c r="C330">
        <v>31.2</v>
      </c>
      <c r="D330">
        <f t="shared" si="20"/>
        <v>7.3000000000000007</v>
      </c>
      <c r="E330">
        <f t="shared" si="21"/>
        <v>0.18961038961038962</v>
      </c>
      <c r="F330">
        <f t="shared" si="22"/>
        <v>3.5952099848203745E-2</v>
      </c>
      <c r="I330">
        <f t="shared" si="23"/>
        <v>0.18961038961038962</v>
      </c>
    </row>
    <row r="331" spans="1:9">
      <c r="A331" t="s">
        <v>381</v>
      </c>
      <c r="B331">
        <v>38.4</v>
      </c>
      <c r="C331">
        <v>31.7</v>
      </c>
      <c r="D331">
        <f t="shared" si="20"/>
        <v>6.6999999999999993</v>
      </c>
      <c r="E331">
        <f t="shared" si="21"/>
        <v>0.17447916666666666</v>
      </c>
      <c r="F331">
        <f t="shared" si="22"/>
        <v>3.0442979600694441E-2</v>
      </c>
      <c r="I331">
        <f t="shared" si="23"/>
        <v>0.17447916666666666</v>
      </c>
    </row>
    <row r="332" spans="1:9">
      <c r="A332" t="s">
        <v>310</v>
      </c>
      <c r="B332">
        <v>38.4</v>
      </c>
      <c r="C332">
        <v>30.1</v>
      </c>
      <c r="D332">
        <f t="shared" si="20"/>
        <v>8.2999999999999972</v>
      </c>
      <c r="E332">
        <f t="shared" si="21"/>
        <v>0.21614583333333326</v>
      </c>
      <c r="F332">
        <f t="shared" si="22"/>
        <v>4.6719021267361077E-2</v>
      </c>
      <c r="I332">
        <f t="shared" si="23"/>
        <v>0.21614583333333326</v>
      </c>
    </row>
    <row r="333" spans="1:9">
      <c r="A333" t="s">
        <v>556</v>
      </c>
      <c r="B333">
        <v>38.200000000000003</v>
      </c>
      <c r="C333">
        <v>30.5</v>
      </c>
      <c r="D333">
        <f t="shared" si="20"/>
        <v>7.7000000000000028</v>
      </c>
      <c r="E333">
        <f t="shared" si="21"/>
        <v>0.2015706806282723</v>
      </c>
      <c r="F333">
        <f t="shared" si="22"/>
        <v>4.063073928894495E-2</v>
      </c>
      <c r="I333">
        <f t="shared" si="23"/>
        <v>0.2015706806282723</v>
      </c>
    </row>
    <row r="334" spans="1:9">
      <c r="A334" t="s">
        <v>940</v>
      </c>
      <c r="B334">
        <v>38.1</v>
      </c>
      <c r="C334">
        <v>36.799999999999997</v>
      </c>
      <c r="D334">
        <f t="shared" si="20"/>
        <v>1.3000000000000043</v>
      </c>
      <c r="E334">
        <f t="shared" si="21"/>
        <v>3.4120734908136593E-2</v>
      </c>
      <c r="F334">
        <f t="shared" si="22"/>
        <v>1.1642245506713312E-3</v>
      </c>
      <c r="I334">
        <f t="shared" si="23"/>
        <v>3.4120734908136593E-2</v>
      </c>
    </row>
    <row r="335" spans="1:9">
      <c r="A335" t="s">
        <v>508</v>
      </c>
      <c r="B335">
        <v>38.1</v>
      </c>
      <c r="C335">
        <v>30.6</v>
      </c>
      <c r="D335">
        <f t="shared" si="20"/>
        <v>7.5</v>
      </c>
      <c r="E335">
        <f t="shared" si="21"/>
        <v>0.19685039370078738</v>
      </c>
      <c r="F335">
        <f t="shared" si="22"/>
        <v>3.8750077500154995E-2</v>
      </c>
      <c r="I335">
        <f t="shared" si="23"/>
        <v>0.19685039370078738</v>
      </c>
    </row>
    <row r="336" spans="1:9">
      <c r="A336" t="s">
        <v>566</v>
      </c>
      <c r="B336">
        <v>37.9</v>
      </c>
      <c r="C336">
        <v>31</v>
      </c>
      <c r="D336">
        <f t="shared" si="20"/>
        <v>6.8999999999999986</v>
      </c>
      <c r="E336">
        <f t="shared" si="21"/>
        <v>0.18205804749340365</v>
      </c>
      <c r="F336">
        <f t="shared" si="22"/>
        <v>3.3145132657110422E-2</v>
      </c>
      <c r="I336">
        <f t="shared" si="23"/>
        <v>0.18205804749340365</v>
      </c>
    </row>
    <row r="337" spans="1:9">
      <c r="A337" t="s">
        <v>463</v>
      </c>
      <c r="B337">
        <v>37.799999999999997</v>
      </c>
      <c r="C337">
        <v>38.299999999999997</v>
      </c>
      <c r="D337">
        <f t="shared" si="20"/>
        <v>-0.5</v>
      </c>
      <c r="E337">
        <f t="shared" si="21"/>
        <v>-1.3227513227513229E-2</v>
      </c>
      <c r="F337">
        <f t="shared" si="22"/>
        <v>1.7496710618403744E-4</v>
      </c>
      <c r="I337">
        <f t="shared" si="23"/>
        <v>1.3227513227513229E-2</v>
      </c>
    </row>
    <row r="338" spans="1:9">
      <c r="A338" t="s">
        <v>405</v>
      </c>
      <c r="B338">
        <v>37.799999999999997</v>
      </c>
      <c r="C338">
        <v>30.8</v>
      </c>
      <c r="D338">
        <f t="shared" si="20"/>
        <v>6.9999999999999964</v>
      </c>
      <c r="E338">
        <f t="shared" si="21"/>
        <v>0.18518518518518509</v>
      </c>
      <c r="F338">
        <f t="shared" si="22"/>
        <v>3.4293552812071297E-2</v>
      </c>
      <c r="I338">
        <f t="shared" si="23"/>
        <v>0.18518518518518509</v>
      </c>
    </row>
    <row r="339" spans="1:9">
      <c r="A339" t="s">
        <v>342</v>
      </c>
      <c r="B339">
        <v>37.6</v>
      </c>
      <c r="C339">
        <v>29</v>
      </c>
      <c r="D339">
        <f t="shared" si="20"/>
        <v>8.6000000000000014</v>
      </c>
      <c r="E339">
        <f t="shared" si="21"/>
        <v>0.22872340425531917</v>
      </c>
      <c r="F339">
        <f t="shared" si="22"/>
        <v>5.2314395654142157E-2</v>
      </c>
      <c r="I339">
        <f t="shared" si="23"/>
        <v>0.22872340425531917</v>
      </c>
    </row>
    <row r="340" spans="1:9">
      <c r="A340" t="s">
        <v>200</v>
      </c>
      <c r="B340">
        <v>37.5</v>
      </c>
      <c r="C340">
        <v>33.299999999999997</v>
      </c>
      <c r="D340">
        <f t="shared" si="20"/>
        <v>4.2000000000000028</v>
      </c>
      <c r="E340">
        <f t="shared" si="21"/>
        <v>0.11200000000000007</v>
      </c>
      <c r="F340">
        <f t="shared" si="22"/>
        <v>1.2544000000000015E-2</v>
      </c>
      <c r="I340">
        <f t="shared" si="23"/>
        <v>0.11200000000000007</v>
      </c>
    </row>
    <row r="341" spans="1:9">
      <c r="A341" t="s">
        <v>186</v>
      </c>
      <c r="B341">
        <v>37.5</v>
      </c>
      <c r="C341">
        <v>30.2</v>
      </c>
      <c r="D341">
        <f t="shared" si="20"/>
        <v>7.3000000000000007</v>
      </c>
      <c r="E341">
        <f t="shared" si="21"/>
        <v>0.19466666666666668</v>
      </c>
      <c r="F341">
        <f t="shared" si="22"/>
        <v>3.7895111111111116E-2</v>
      </c>
      <c r="I341">
        <f t="shared" si="23"/>
        <v>0.19466666666666668</v>
      </c>
    </row>
    <row r="342" spans="1:9">
      <c r="A342" t="s">
        <v>206</v>
      </c>
      <c r="B342">
        <v>37.4</v>
      </c>
      <c r="C342">
        <v>29</v>
      </c>
      <c r="D342">
        <f t="shared" si="20"/>
        <v>8.3999999999999986</v>
      </c>
      <c r="E342">
        <f t="shared" si="21"/>
        <v>0.2245989304812834</v>
      </c>
      <c r="F342">
        <f t="shared" si="22"/>
        <v>5.0444679573336378E-2</v>
      </c>
      <c r="I342">
        <f t="shared" si="23"/>
        <v>0.2245989304812834</v>
      </c>
    </row>
    <row r="343" spans="1:9">
      <c r="A343" t="s">
        <v>266</v>
      </c>
      <c r="B343">
        <v>37.4</v>
      </c>
      <c r="C343">
        <v>28.7</v>
      </c>
      <c r="D343">
        <f t="shared" si="20"/>
        <v>8.6999999999999993</v>
      </c>
      <c r="E343">
        <f t="shared" si="21"/>
        <v>0.23262032085561496</v>
      </c>
      <c r="F343">
        <f t="shared" si="22"/>
        <v>5.4112213674969253E-2</v>
      </c>
      <c r="I343">
        <f t="shared" si="23"/>
        <v>0.23262032085561496</v>
      </c>
    </row>
    <row r="344" spans="1:9">
      <c r="A344" t="s">
        <v>360</v>
      </c>
      <c r="B344">
        <v>37.200000000000003</v>
      </c>
      <c r="C344">
        <v>35.5</v>
      </c>
      <c r="D344">
        <f t="shared" si="20"/>
        <v>1.7000000000000028</v>
      </c>
      <c r="E344">
        <f t="shared" si="21"/>
        <v>4.5698924731182866E-2</v>
      </c>
      <c r="F344">
        <f t="shared" si="22"/>
        <v>2.0883917215863169E-3</v>
      </c>
      <c r="I344">
        <f t="shared" si="23"/>
        <v>4.5698924731182866E-2</v>
      </c>
    </row>
    <row r="345" spans="1:9">
      <c r="A345" t="s">
        <v>217</v>
      </c>
      <c r="B345">
        <v>37.200000000000003</v>
      </c>
      <c r="C345">
        <v>29.3</v>
      </c>
      <c r="D345">
        <f t="shared" si="20"/>
        <v>7.9000000000000021</v>
      </c>
      <c r="E345">
        <f t="shared" si="21"/>
        <v>0.2123655913978495</v>
      </c>
      <c r="F345">
        <f t="shared" si="22"/>
        <v>4.5099144409758367E-2</v>
      </c>
      <c r="I345">
        <f t="shared" si="23"/>
        <v>0.2123655913978495</v>
      </c>
    </row>
    <row r="346" spans="1:9">
      <c r="A346" t="s">
        <v>304</v>
      </c>
      <c r="B346">
        <v>37.200000000000003</v>
      </c>
      <c r="C346">
        <v>28.7</v>
      </c>
      <c r="D346">
        <f t="shared" si="20"/>
        <v>8.5000000000000036</v>
      </c>
      <c r="E346">
        <f t="shared" si="21"/>
        <v>0.22849462365591405</v>
      </c>
      <c r="F346">
        <f t="shared" si="22"/>
        <v>5.2209793039657795E-2</v>
      </c>
      <c r="I346">
        <f t="shared" si="23"/>
        <v>0.22849462365591405</v>
      </c>
    </row>
    <row r="347" spans="1:9">
      <c r="A347" t="s">
        <v>421</v>
      </c>
      <c r="B347">
        <v>37.1</v>
      </c>
      <c r="C347">
        <v>31.5</v>
      </c>
      <c r="D347">
        <f t="shared" si="20"/>
        <v>5.6000000000000014</v>
      </c>
      <c r="E347">
        <f t="shared" si="21"/>
        <v>0.15094339622641512</v>
      </c>
      <c r="F347">
        <f t="shared" si="22"/>
        <v>2.2783908864364551E-2</v>
      </c>
      <c r="I347">
        <f t="shared" si="23"/>
        <v>0.15094339622641512</v>
      </c>
    </row>
    <row r="348" spans="1:9">
      <c r="A348" t="s">
        <v>361</v>
      </c>
      <c r="B348">
        <v>36.799999999999997</v>
      </c>
      <c r="C348">
        <v>31.6</v>
      </c>
      <c r="D348">
        <f t="shared" si="20"/>
        <v>5.1999999999999957</v>
      </c>
      <c r="E348">
        <f t="shared" si="21"/>
        <v>0.14130434782608686</v>
      </c>
      <c r="F348">
        <f t="shared" si="22"/>
        <v>1.9966918714555738E-2</v>
      </c>
      <c r="I348">
        <f t="shared" si="23"/>
        <v>0.14130434782608686</v>
      </c>
    </row>
    <row r="349" spans="1:9">
      <c r="A349" t="s">
        <v>239</v>
      </c>
      <c r="B349">
        <v>36.799999999999997</v>
      </c>
      <c r="C349">
        <v>31.4</v>
      </c>
      <c r="D349">
        <f t="shared" si="20"/>
        <v>5.3999999999999986</v>
      </c>
      <c r="E349">
        <f t="shared" si="21"/>
        <v>0.14673913043478259</v>
      </c>
      <c r="F349">
        <f t="shared" si="22"/>
        <v>2.1532372400756141E-2</v>
      </c>
      <c r="I349">
        <f t="shared" si="23"/>
        <v>0.14673913043478259</v>
      </c>
    </row>
    <row r="350" spans="1:9">
      <c r="A350" t="s">
        <v>256</v>
      </c>
      <c r="B350">
        <v>36.700000000000003</v>
      </c>
      <c r="C350">
        <v>28.3</v>
      </c>
      <c r="D350">
        <f t="shared" si="20"/>
        <v>8.4000000000000021</v>
      </c>
      <c r="E350">
        <f t="shared" si="21"/>
        <v>0.22888283378746599</v>
      </c>
      <c r="F350">
        <f t="shared" si="22"/>
        <v>5.2387351602580783E-2</v>
      </c>
      <c r="I350">
        <f t="shared" si="23"/>
        <v>0.22888283378746599</v>
      </c>
    </row>
    <row r="351" spans="1:9">
      <c r="A351" t="s">
        <v>441</v>
      </c>
      <c r="B351">
        <v>36.6</v>
      </c>
      <c r="C351">
        <v>28.1</v>
      </c>
      <c r="D351">
        <f t="shared" si="20"/>
        <v>8.5</v>
      </c>
      <c r="E351">
        <f t="shared" si="21"/>
        <v>0.23224043715846993</v>
      </c>
      <c r="F351">
        <f t="shared" si="22"/>
        <v>5.3935620651557221E-2</v>
      </c>
      <c r="I351">
        <f t="shared" si="23"/>
        <v>0.23224043715846993</v>
      </c>
    </row>
    <row r="352" spans="1:9">
      <c r="A352" t="s">
        <v>326</v>
      </c>
      <c r="B352">
        <v>36.5</v>
      </c>
      <c r="C352">
        <v>28.4</v>
      </c>
      <c r="D352">
        <f t="shared" si="20"/>
        <v>8.1000000000000014</v>
      </c>
      <c r="E352">
        <f t="shared" si="21"/>
        <v>0.22191780821917811</v>
      </c>
      <c r="F352">
        <f t="shared" si="22"/>
        <v>4.9247513604803915E-2</v>
      </c>
      <c r="I352">
        <f t="shared" si="23"/>
        <v>0.22191780821917811</v>
      </c>
    </row>
    <row r="353" spans="1:9">
      <c r="A353" t="s">
        <v>372</v>
      </c>
      <c r="B353">
        <v>36.4</v>
      </c>
      <c r="C353">
        <v>27.8</v>
      </c>
      <c r="D353">
        <f t="shared" si="20"/>
        <v>8.5999999999999979</v>
      </c>
      <c r="E353">
        <f t="shared" si="21"/>
        <v>0.2362637362637362</v>
      </c>
      <c r="F353">
        <f t="shared" si="22"/>
        <v>5.5820553073300298E-2</v>
      </c>
      <c r="I353">
        <f t="shared" si="23"/>
        <v>0.2362637362637362</v>
      </c>
    </row>
    <row r="354" spans="1:9">
      <c r="A354" t="s">
        <v>325</v>
      </c>
      <c r="B354">
        <v>36.1</v>
      </c>
      <c r="C354">
        <v>36.200000000000003</v>
      </c>
      <c r="D354">
        <f t="shared" si="20"/>
        <v>-0.10000000000000142</v>
      </c>
      <c r="E354">
        <f t="shared" si="21"/>
        <v>-2.7700831024931143E-3</v>
      </c>
      <c r="F354">
        <f t="shared" si="22"/>
        <v>7.6733603947178776E-6</v>
      </c>
      <c r="I354">
        <f t="shared" si="23"/>
        <v>2.7700831024931143E-3</v>
      </c>
    </row>
    <row r="355" spans="1:9">
      <c r="A355" t="s">
        <v>550</v>
      </c>
      <c r="B355">
        <v>36.1</v>
      </c>
      <c r="C355">
        <v>29.6</v>
      </c>
      <c r="D355">
        <f t="shared" si="20"/>
        <v>6.5</v>
      </c>
      <c r="E355">
        <f t="shared" si="21"/>
        <v>0.18005540166204986</v>
      </c>
      <c r="F355">
        <f t="shared" si="22"/>
        <v>3.2419947667682109E-2</v>
      </c>
      <c r="I355">
        <f t="shared" si="23"/>
        <v>0.18005540166204986</v>
      </c>
    </row>
    <row r="356" spans="1:9">
      <c r="A356" t="s">
        <v>576</v>
      </c>
      <c r="B356">
        <v>35.9</v>
      </c>
      <c r="C356">
        <v>37.4</v>
      </c>
      <c r="D356">
        <f t="shared" si="20"/>
        <v>-1.5</v>
      </c>
      <c r="E356">
        <f t="shared" si="21"/>
        <v>-4.1782729805013928E-2</v>
      </c>
      <c r="F356">
        <f t="shared" si="22"/>
        <v>1.7457965099587993E-3</v>
      </c>
      <c r="I356">
        <f t="shared" si="23"/>
        <v>4.1782729805013928E-2</v>
      </c>
    </row>
    <row r="357" spans="1:9">
      <c r="A357" t="s">
        <v>369</v>
      </c>
      <c r="B357">
        <v>35.700000000000003</v>
      </c>
      <c r="C357">
        <v>29.3</v>
      </c>
      <c r="D357">
        <f t="shared" si="20"/>
        <v>6.4000000000000021</v>
      </c>
      <c r="E357">
        <f t="shared" si="21"/>
        <v>0.17927170868347345</v>
      </c>
      <c r="F357">
        <f t="shared" si="22"/>
        <v>3.2138345534292172E-2</v>
      </c>
      <c r="I357">
        <f t="shared" si="23"/>
        <v>0.17927170868347345</v>
      </c>
    </row>
    <row r="358" spans="1:9">
      <c r="A358" t="s">
        <v>386</v>
      </c>
      <c r="B358">
        <v>35.6</v>
      </c>
      <c r="C358">
        <v>31.2</v>
      </c>
      <c r="D358">
        <f t="shared" si="20"/>
        <v>4.4000000000000021</v>
      </c>
      <c r="E358">
        <f t="shared" si="21"/>
        <v>0.12359550561797758</v>
      </c>
      <c r="F358">
        <f t="shared" si="22"/>
        <v>1.5275849008963527E-2</v>
      </c>
      <c r="I358">
        <f t="shared" si="23"/>
        <v>0.12359550561797758</v>
      </c>
    </row>
    <row r="359" spans="1:9">
      <c r="A359" t="s">
        <v>557</v>
      </c>
      <c r="B359">
        <v>35.6</v>
      </c>
      <c r="C359">
        <v>27.1</v>
      </c>
      <c r="D359">
        <f t="shared" si="20"/>
        <v>8.5</v>
      </c>
      <c r="E359">
        <f t="shared" si="21"/>
        <v>0.23876404494382023</v>
      </c>
      <c r="F359">
        <f t="shared" si="22"/>
        <v>5.7008269157934603E-2</v>
      </c>
      <c r="I359">
        <f t="shared" si="23"/>
        <v>0.23876404494382023</v>
      </c>
    </row>
    <row r="360" spans="1:9">
      <c r="A360" t="s">
        <v>367</v>
      </c>
      <c r="B360">
        <v>35.5</v>
      </c>
      <c r="C360">
        <v>29</v>
      </c>
      <c r="D360">
        <f t="shared" si="20"/>
        <v>6.5</v>
      </c>
      <c r="E360">
        <f t="shared" si="21"/>
        <v>0.18309859154929578</v>
      </c>
      <c r="F360">
        <f t="shared" si="22"/>
        <v>3.352509422733585E-2</v>
      </c>
      <c r="I360">
        <f t="shared" si="23"/>
        <v>0.18309859154929578</v>
      </c>
    </row>
    <row r="361" spans="1:9">
      <c r="A361" t="s">
        <v>333</v>
      </c>
      <c r="B361">
        <v>35.1</v>
      </c>
      <c r="C361">
        <v>28.9</v>
      </c>
      <c r="D361">
        <f t="shared" si="20"/>
        <v>6.2000000000000028</v>
      </c>
      <c r="E361">
        <f t="shared" si="21"/>
        <v>0.17663817663817671</v>
      </c>
      <c r="F361">
        <f t="shared" si="22"/>
        <v>3.1201045446059717E-2</v>
      </c>
      <c r="I361">
        <f t="shared" si="23"/>
        <v>0.17663817663817671</v>
      </c>
    </row>
    <row r="362" spans="1:9">
      <c r="A362" t="s">
        <v>391</v>
      </c>
      <c r="B362">
        <v>34.9</v>
      </c>
      <c r="C362">
        <v>35.4</v>
      </c>
      <c r="D362">
        <f t="shared" si="20"/>
        <v>-0.5</v>
      </c>
      <c r="E362">
        <f t="shared" si="21"/>
        <v>-1.4326647564469915E-2</v>
      </c>
      <c r="F362">
        <f t="shared" si="22"/>
        <v>2.0525283043653175E-4</v>
      </c>
      <c r="I362">
        <f t="shared" si="23"/>
        <v>1.4326647564469915E-2</v>
      </c>
    </row>
    <row r="363" spans="1:9">
      <c r="A363" t="s">
        <v>277</v>
      </c>
      <c r="B363">
        <v>34.799999999999997</v>
      </c>
      <c r="C363">
        <v>33.1</v>
      </c>
      <c r="D363">
        <f t="shared" si="20"/>
        <v>1.6999999999999957</v>
      </c>
      <c r="E363">
        <f t="shared" si="21"/>
        <v>4.8850574712643563E-2</v>
      </c>
      <c r="F363">
        <f t="shared" si="22"/>
        <v>2.3863786497555707E-3</v>
      </c>
      <c r="I363">
        <f t="shared" si="23"/>
        <v>4.8850574712643563E-2</v>
      </c>
    </row>
    <row r="364" spans="1:9">
      <c r="A364" t="s">
        <v>346</v>
      </c>
      <c r="B364">
        <v>34.799999999999997</v>
      </c>
      <c r="C364">
        <v>31.7</v>
      </c>
      <c r="D364">
        <f t="shared" si="20"/>
        <v>3.0999999999999979</v>
      </c>
      <c r="E364">
        <f t="shared" si="21"/>
        <v>8.9080459770114889E-2</v>
      </c>
      <c r="F364">
        <f t="shared" si="22"/>
        <v>7.935328312855058E-3</v>
      </c>
      <c r="I364">
        <f t="shared" si="23"/>
        <v>8.9080459770114889E-2</v>
      </c>
    </row>
    <row r="365" spans="1:9">
      <c r="A365" t="s">
        <v>444</v>
      </c>
      <c r="B365">
        <v>34.799999999999997</v>
      </c>
      <c r="C365">
        <v>30.7</v>
      </c>
      <c r="D365">
        <f t="shared" si="20"/>
        <v>4.0999999999999979</v>
      </c>
      <c r="E365">
        <f t="shared" si="21"/>
        <v>0.11781609195402294</v>
      </c>
      <c r="F365">
        <f t="shared" si="22"/>
        <v>1.3880631523318789E-2</v>
      </c>
      <c r="I365">
        <f t="shared" si="23"/>
        <v>0.11781609195402294</v>
      </c>
    </row>
    <row r="366" spans="1:9">
      <c r="A366" t="s">
        <v>521</v>
      </c>
      <c r="B366">
        <v>34.799999999999997</v>
      </c>
      <c r="C366">
        <v>27.6</v>
      </c>
      <c r="D366">
        <f t="shared" si="20"/>
        <v>7.1999999999999957</v>
      </c>
      <c r="E366">
        <f t="shared" si="21"/>
        <v>0.20689655172413782</v>
      </c>
      <c r="F366">
        <f t="shared" si="22"/>
        <v>4.2806183115338833E-2</v>
      </c>
      <c r="I366">
        <f t="shared" si="23"/>
        <v>0.20689655172413782</v>
      </c>
    </row>
    <row r="367" spans="1:9">
      <c r="A367" t="s">
        <v>299</v>
      </c>
      <c r="B367">
        <v>34.700000000000003</v>
      </c>
      <c r="C367">
        <v>28.8</v>
      </c>
      <c r="D367">
        <f t="shared" si="20"/>
        <v>5.9000000000000021</v>
      </c>
      <c r="E367">
        <f t="shared" si="21"/>
        <v>0.17002881844380408</v>
      </c>
      <c r="F367">
        <f t="shared" si="22"/>
        <v>2.8909799101396089E-2</v>
      </c>
      <c r="I367">
        <f t="shared" si="23"/>
        <v>0.17002881844380408</v>
      </c>
    </row>
    <row r="368" spans="1:9">
      <c r="A368" t="s">
        <v>413</v>
      </c>
      <c r="B368">
        <v>34.700000000000003</v>
      </c>
      <c r="C368">
        <v>28.8</v>
      </c>
      <c r="D368">
        <f t="shared" si="20"/>
        <v>5.9000000000000021</v>
      </c>
      <c r="E368">
        <f t="shared" si="21"/>
        <v>0.17002881844380408</v>
      </c>
      <c r="F368">
        <f t="shared" si="22"/>
        <v>2.8909799101396089E-2</v>
      </c>
      <c r="I368">
        <f t="shared" si="23"/>
        <v>0.17002881844380408</v>
      </c>
    </row>
    <row r="369" spans="1:9">
      <c r="A369" t="s">
        <v>283</v>
      </c>
      <c r="B369">
        <v>34.4</v>
      </c>
      <c r="C369">
        <v>32.4</v>
      </c>
      <c r="D369">
        <f t="shared" si="20"/>
        <v>2</v>
      </c>
      <c r="E369">
        <f t="shared" si="21"/>
        <v>5.8139534883720929E-2</v>
      </c>
      <c r="F369">
        <f t="shared" si="22"/>
        <v>3.3802055164954027E-3</v>
      </c>
      <c r="I369">
        <f t="shared" si="23"/>
        <v>5.8139534883720929E-2</v>
      </c>
    </row>
    <row r="370" spans="1:9">
      <c r="A370" t="s">
        <v>694</v>
      </c>
      <c r="B370">
        <v>34.4</v>
      </c>
      <c r="C370">
        <v>29.7</v>
      </c>
      <c r="D370">
        <f t="shared" si="20"/>
        <v>4.6999999999999993</v>
      </c>
      <c r="E370">
        <f t="shared" si="21"/>
        <v>0.13662790697674418</v>
      </c>
      <c r="F370">
        <f t="shared" si="22"/>
        <v>1.8667184964845859E-2</v>
      </c>
      <c r="I370">
        <f t="shared" si="23"/>
        <v>0.13662790697674418</v>
      </c>
    </row>
    <row r="371" spans="1:9">
      <c r="A371" t="s">
        <v>425</v>
      </c>
      <c r="B371">
        <v>34.4</v>
      </c>
      <c r="C371">
        <v>28.8</v>
      </c>
      <c r="D371">
        <f t="shared" si="20"/>
        <v>5.5999999999999979</v>
      </c>
      <c r="E371">
        <f t="shared" si="21"/>
        <v>0.16279069767441856</v>
      </c>
      <c r="F371">
        <f t="shared" si="22"/>
        <v>2.6500811249323946E-2</v>
      </c>
      <c r="I371">
        <f t="shared" si="23"/>
        <v>0.16279069767441856</v>
      </c>
    </row>
    <row r="372" spans="1:9">
      <c r="A372" t="s">
        <v>320</v>
      </c>
      <c r="B372">
        <v>34.4</v>
      </c>
      <c r="C372">
        <v>27.3</v>
      </c>
      <c r="D372">
        <f t="shared" si="20"/>
        <v>7.0999999999999979</v>
      </c>
      <c r="E372">
        <f t="shared" si="21"/>
        <v>0.20639534883720925</v>
      </c>
      <c r="F372">
        <f t="shared" si="22"/>
        <v>4.2599040021633297E-2</v>
      </c>
      <c r="I372">
        <f t="shared" si="23"/>
        <v>0.20639534883720925</v>
      </c>
    </row>
    <row r="373" spans="1:9">
      <c r="A373" t="s">
        <v>462</v>
      </c>
      <c r="B373">
        <v>34.299999999999997</v>
      </c>
      <c r="C373">
        <v>30.9</v>
      </c>
      <c r="D373">
        <f t="shared" si="20"/>
        <v>3.3999999999999986</v>
      </c>
      <c r="E373">
        <f t="shared" si="21"/>
        <v>9.9125364431486854E-2</v>
      </c>
      <c r="F373">
        <f t="shared" si="22"/>
        <v>9.8258378736750789E-3</v>
      </c>
      <c r="I373">
        <f t="shared" si="23"/>
        <v>9.9125364431486854E-2</v>
      </c>
    </row>
    <row r="374" spans="1:9">
      <c r="A374" t="s">
        <v>263</v>
      </c>
      <c r="B374">
        <v>34.200000000000003</v>
      </c>
      <c r="C374">
        <v>29.3</v>
      </c>
      <c r="D374">
        <f t="shared" si="20"/>
        <v>4.9000000000000021</v>
      </c>
      <c r="E374">
        <f t="shared" si="21"/>
        <v>0.14327485380116964</v>
      </c>
      <c r="F374">
        <f t="shared" si="22"/>
        <v>2.0527683731746533E-2</v>
      </c>
      <c r="I374">
        <f t="shared" si="23"/>
        <v>0.14327485380116964</v>
      </c>
    </row>
    <row r="375" spans="1:9">
      <c r="A375" t="s">
        <v>429</v>
      </c>
      <c r="B375">
        <v>34.1</v>
      </c>
      <c r="C375">
        <v>27.6</v>
      </c>
      <c r="D375">
        <f t="shared" si="20"/>
        <v>6.5</v>
      </c>
      <c r="E375">
        <f t="shared" si="21"/>
        <v>0.1906158357771261</v>
      </c>
      <c r="F375">
        <f t="shared" si="22"/>
        <v>3.6334396849012303E-2</v>
      </c>
      <c r="I375">
        <f t="shared" si="23"/>
        <v>0.1906158357771261</v>
      </c>
    </row>
    <row r="376" spans="1:9">
      <c r="A376" t="s">
        <v>315</v>
      </c>
      <c r="B376">
        <v>34</v>
      </c>
      <c r="C376">
        <v>29.1</v>
      </c>
      <c r="D376">
        <f t="shared" si="20"/>
        <v>4.8999999999999986</v>
      </c>
      <c r="E376">
        <f t="shared" si="21"/>
        <v>0.14411764705882349</v>
      </c>
      <c r="F376">
        <f t="shared" si="22"/>
        <v>2.0769896193771616E-2</v>
      </c>
      <c r="I376">
        <f t="shared" si="23"/>
        <v>0.14411764705882349</v>
      </c>
    </row>
    <row r="377" spans="1:9">
      <c r="A377" t="s">
        <v>305</v>
      </c>
      <c r="B377">
        <v>34</v>
      </c>
      <c r="C377">
        <v>28.8</v>
      </c>
      <c r="D377">
        <f t="shared" si="20"/>
        <v>5.1999999999999993</v>
      </c>
      <c r="E377">
        <f t="shared" si="21"/>
        <v>0.15294117647058822</v>
      </c>
      <c r="F377">
        <f t="shared" si="22"/>
        <v>2.3391003460207609E-2</v>
      </c>
      <c r="I377">
        <f t="shared" si="23"/>
        <v>0.15294117647058822</v>
      </c>
    </row>
    <row r="378" spans="1:9">
      <c r="A378" t="s">
        <v>366</v>
      </c>
      <c r="B378">
        <v>33.799999999999997</v>
      </c>
      <c r="C378">
        <v>34.299999999999997</v>
      </c>
      <c r="D378">
        <f t="shared" si="20"/>
        <v>-0.5</v>
      </c>
      <c r="E378">
        <f t="shared" si="21"/>
        <v>-1.4792899408284025E-2</v>
      </c>
      <c r="F378">
        <f t="shared" si="22"/>
        <v>2.1882987290360986E-4</v>
      </c>
      <c r="I378">
        <f t="shared" si="23"/>
        <v>1.4792899408284025E-2</v>
      </c>
    </row>
    <row r="379" spans="1:9">
      <c r="A379" t="s">
        <v>507</v>
      </c>
      <c r="B379">
        <v>33.4</v>
      </c>
      <c r="C379">
        <v>28.8</v>
      </c>
      <c r="D379">
        <f t="shared" si="20"/>
        <v>4.5999999999999979</v>
      </c>
      <c r="E379">
        <f t="shared" si="21"/>
        <v>0.13772455089820354</v>
      </c>
      <c r="F379">
        <f t="shared" si="22"/>
        <v>1.8968051920111858E-2</v>
      </c>
      <c r="I379">
        <f t="shared" si="23"/>
        <v>0.13772455089820354</v>
      </c>
    </row>
    <row r="380" spans="1:9">
      <c r="A380" t="s">
        <v>351</v>
      </c>
      <c r="B380">
        <v>33.1</v>
      </c>
      <c r="C380">
        <v>33.5</v>
      </c>
      <c r="D380">
        <f t="shared" si="20"/>
        <v>-0.39999999999999858</v>
      </c>
      <c r="E380">
        <f t="shared" si="21"/>
        <v>-1.2084592145015062E-2</v>
      </c>
      <c r="F380">
        <f t="shared" si="22"/>
        <v>1.4603736731135975E-4</v>
      </c>
      <c r="I380">
        <f t="shared" si="23"/>
        <v>1.2084592145015062E-2</v>
      </c>
    </row>
    <row r="381" spans="1:9">
      <c r="A381" t="s">
        <v>525</v>
      </c>
      <c r="B381">
        <v>32.799999999999997</v>
      </c>
      <c r="C381">
        <v>30.4</v>
      </c>
      <c r="D381">
        <f t="shared" si="20"/>
        <v>2.3999999999999986</v>
      </c>
      <c r="E381">
        <f t="shared" si="21"/>
        <v>7.3170731707317041E-2</v>
      </c>
      <c r="F381">
        <f t="shared" si="22"/>
        <v>5.3539559785841717E-3</v>
      </c>
      <c r="I381">
        <f t="shared" si="23"/>
        <v>7.3170731707317041E-2</v>
      </c>
    </row>
    <row r="382" spans="1:9">
      <c r="A382" t="s">
        <v>496</v>
      </c>
      <c r="B382">
        <v>32.799999999999997</v>
      </c>
      <c r="C382">
        <v>29.2</v>
      </c>
      <c r="D382">
        <f t="shared" si="20"/>
        <v>3.5999999999999979</v>
      </c>
      <c r="E382">
        <f t="shared" si="21"/>
        <v>0.10975609756097555</v>
      </c>
      <c r="F382">
        <f t="shared" si="22"/>
        <v>1.2046400951814385E-2</v>
      </c>
      <c r="I382">
        <f t="shared" si="23"/>
        <v>0.10975609756097555</v>
      </c>
    </row>
    <row r="383" spans="1:9">
      <c r="A383" t="s">
        <v>397</v>
      </c>
      <c r="B383">
        <v>32.700000000000003</v>
      </c>
      <c r="C383">
        <v>28.2</v>
      </c>
      <c r="D383">
        <f t="shared" si="20"/>
        <v>4.5000000000000036</v>
      </c>
      <c r="E383">
        <f t="shared" si="21"/>
        <v>0.13761467889908266</v>
      </c>
      <c r="F383">
        <f t="shared" si="22"/>
        <v>1.8937799848497625E-2</v>
      </c>
      <c r="I383">
        <f t="shared" si="23"/>
        <v>0.13761467889908266</v>
      </c>
    </row>
    <row r="384" spans="1:9">
      <c r="A384" t="s">
        <v>455</v>
      </c>
      <c r="B384">
        <v>32.700000000000003</v>
      </c>
      <c r="C384">
        <v>28.2</v>
      </c>
      <c r="D384">
        <f t="shared" si="20"/>
        <v>4.5000000000000036</v>
      </c>
      <c r="E384">
        <f t="shared" si="21"/>
        <v>0.13761467889908266</v>
      </c>
      <c r="F384">
        <f t="shared" si="22"/>
        <v>1.8937799848497625E-2</v>
      </c>
      <c r="I384">
        <f t="shared" si="23"/>
        <v>0.13761467889908266</v>
      </c>
    </row>
    <row r="385" spans="1:9">
      <c r="A385" t="s">
        <v>645</v>
      </c>
      <c r="B385">
        <v>32.6</v>
      </c>
      <c r="C385">
        <v>28.2</v>
      </c>
      <c r="D385">
        <f t="shared" si="20"/>
        <v>4.4000000000000021</v>
      </c>
      <c r="E385">
        <f t="shared" si="21"/>
        <v>0.13496932515337429</v>
      </c>
      <c r="F385">
        <f t="shared" si="22"/>
        <v>1.8216718732357272E-2</v>
      </c>
      <c r="I385">
        <f t="shared" si="23"/>
        <v>0.13496932515337429</v>
      </c>
    </row>
    <row r="386" spans="1:9">
      <c r="A386" t="s">
        <v>657</v>
      </c>
      <c r="B386">
        <v>32.6</v>
      </c>
      <c r="C386">
        <v>27.5</v>
      </c>
      <c r="D386">
        <f t="shared" ref="D386:D449" si="24">B386-C386</f>
        <v>5.1000000000000014</v>
      </c>
      <c r="E386">
        <f t="shared" ref="E386:E449" si="25">D386/B386</f>
        <v>0.15644171779141108</v>
      </c>
      <c r="F386">
        <f t="shared" ref="F386:F449" si="26">E386^2</f>
        <v>2.4474011065527507E-2</v>
      </c>
      <c r="I386">
        <f t="shared" si="23"/>
        <v>0.15644171779141108</v>
      </c>
    </row>
    <row r="388" spans="1:9">
      <c r="E388" t="s">
        <v>965</v>
      </c>
      <c r="F388">
        <f>SUM(F2:F386)</f>
        <v>7.7844812425351382</v>
      </c>
      <c r="I388">
        <f>SUM(I2:I386)</f>
        <v>47.209685516378094</v>
      </c>
    </row>
    <row r="389" spans="1:9">
      <c r="E389" t="s">
        <v>966</v>
      </c>
      <c r="F389">
        <f>F388/385</f>
        <v>2.0219431798792566E-2</v>
      </c>
      <c r="H389" t="s">
        <v>974</v>
      </c>
      <c r="I389" s="1">
        <f>I388/385</f>
        <v>0.12262255978280025</v>
      </c>
    </row>
    <row r="390" spans="1:9">
      <c r="E390" t="s">
        <v>968</v>
      </c>
      <c r="F390" s="1">
        <f>SQRT(F389)</f>
        <v>0.14219504843275158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2"/>
  <sheetViews>
    <sheetView topLeftCell="A368" workbookViewId="0">
      <selection activeCell="I381" sqref="I381"/>
    </sheetView>
  </sheetViews>
  <sheetFormatPr defaultRowHeight="15"/>
  <cols>
    <col min="1" max="1" width="31.85546875"/>
    <col min="2" max="3" width="16.140625"/>
    <col min="4" max="1025" width="8.5703125"/>
  </cols>
  <sheetData>
    <row r="1" spans="1:9">
      <c r="A1" t="s">
        <v>0</v>
      </c>
      <c r="B1" t="s">
        <v>4</v>
      </c>
      <c r="C1" t="s">
        <v>12</v>
      </c>
      <c r="D1" t="s">
        <v>962</v>
      </c>
      <c r="E1" t="s">
        <v>975</v>
      </c>
      <c r="F1" t="s">
        <v>973</v>
      </c>
      <c r="I1" t="s">
        <v>972</v>
      </c>
    </row>
    <row r="2" spans="1:9">
      <c r="A2" t="s">
        <v>31</v>
      </c>
      <c r="B2">
        <v>100</v>
      </c>
      <c r="C2">
        <v>99.9</v>
      </c>
      <c r="D2">
        <f t="shared" ref="D2:D65" si="0">B2-C2</f>
        <v>9.9999999999994316E-2</v>
      </c>
      <c r="E2">
        <f t="shared" ref="E2:E65" si="1">D2/B2</f>
        <v>9.9999999999994321E-4</v>
      </c>
      <c r="F2">
        <f t="shared" ref="F2:F65" si="2">E2^2</f>
        <v>9.9999999999988645E-7</v>
      </c>
      <c r="I2">
        <f t="shared" ref="I2:I65" si="3">ABS(E2)</f>
        <v>9.9999999999994321E-4</v>
      </c>
    </row>
    <row r="3" spans="1:9">
      <c r="A3" t="s">
        <v>17</v>
      </c>
      <c r="B3">
        <v>100</v>
      </c>
      <c r="C3">
        <v>100</v>
      </c>
      <c r="D3">
        <f t="shared" si="0"/>
        <v>0</v>
      </c>
      <c r="E3">
        <f t="shared" si="1"/>
        <v>0</v>
      </c>
      <c r="F3">
        <f t="shared" si="2"/>
        <v>0</v>
      </c>
      <c r="I3">
        <f t="shared" si="3"/>
        <v>0</v>
      </c>
    </row>
    <row r="4" spans="1:9">
      <c r="A4" t="s">
        <v>18</v>
      </c>
      <c r="B4">
        <v>100</v>
      </c>
      <c r="C4">
        <v>100</v>
      </c>
      <c r="D4">
        <f t="shared" si="0"/>
        <v>0</v>
      </c>
      <c r="E4">
        <f t="shared" si="1"/>
        <v>0</v>
      </c>
      <c r="F4">
        <f t="shared" si="2"/>
        <v>0</v>
      </c>
      <c r="I4">
        <f t="shared" si="3"/>
        <v>0</v>
      </c>
    </row>
    <row r="5" spans="1:9">
      <c r="A5" t="s">
        <v>19</v>
      </c>
      <c r="B5">
        <v>100</v>
      </c>
      <c r="C5">
        <v>100</v>
      </c>
      <c r="D5">
        <f t="shared" si="0"/>
        <v>0</v>
      </c>
      <c r="E5">
        <f t="shared" si="1"/>
        <v>0</v>
      </c>
      <c r="F5">
        <f t="shared" si="2"/>
        <v>0</v>
      </c>
      <c r="I5">
        <f t="shared" si="3"/>
        <v>0</v>
      </c>
    </row>
    <row r="6" spans="1:9">
      <c r="A6" t="s">
        <v>20</v>
      </c>
      <c r="B6">
        <v>100</v>
      </c>
      <c r="C6">
        <v>100</v>
      </c>
      <c r="D6">
        <f t="shared" si="0"/>
        <v>0</v>
      </c>
      <c r="E6">
        <f t="shared" si="1"/>
        <v>0</v>
      </c>
      <c r="F6">
        <f t="shared" si="2"/>
        <v>0</v>
      </c>
      <c r="I6">
        <f t="shared" si="3"/>
        <v>0</v>
      </c>
    </row>
    <row r="7" spans="1:9">
      <c r="A7" t="s">
        <v>22</v>
      </c>
      <c r="B7">
        <v>100</v>
      </c>
      <c r="C7">
        <v>100</v>
      </c>
      <c r="D7">
        <f t="shared" si="0"/>
        <v>0</v>
      </c>
      <c r="E7">
        <f t="shared" si="1"/>
        <v>0</v>
      </c>
      <c r="F7">
        <f t="shared" si="2"/>
        <v>0</v>
      </c>
      <c r="I7">
        <f t="shared" si="3"/>
        <v>0</v>
      </c>
    </row>
    <row r="8" spans="1:9">
      <c r="A8" t="s">
        <v>24</v>
      </c>
      <c r="B8">
        <v>100</v>
      </c>
      <c r="C8">
        <v>100</v>
      </c>
      <c r="D8">
        <f t="shared" si="0"/>
        <v>0</v>
      </c>
      <c r="E8">
        <f t="shared" si="1"/>
        <v>0</v>
      </c>
      <c r="F8">
        <f t="shared" si="2"/>
        <v>0</v>
      </c>
      <c r="I8">
        <f t="shared" si="3"/>
        <v>0</v>
      </c>
    </row>
    <row r="9" spans="1:9">
      <c r="A9" t="s">
        <v>28</v>
      </c>
      <c r="B9">
        <v>100</v>
      </c>
      <c r="C9">
        <v>100</v>
      </c>
      <c r="D9">
        <f t="shared" si="0"/>
        <v>0</v>
      </c>
      <c r="E9">
        <f t="shared" si="1"/>
        <v>0</v>
      </c>
      <c r="F9">
        <f t="shared" si="2"/>
        <v>0</v>
      </c>
      <c r="I9">
        <f t="shared" si="3"/>
        <v>0</v>
      </c>
    </row>
    <row r="10" spans="1:9">
      <c r="A10" t="s">
        <v>51</v>
      </c>
      <c r="B10">
        <v>100</v>
      </c>
      <c r="C10">
        <v>100</v>
      </c>
      <c r="D10">
        <f t="shared" si="0"/>
        <v>0</v>
      </c>
      <c r="E10">
        <f t="shared" si="1"/>
        <v>0</v>
      </c>
      <c r="F10">
        <f t="shared" si="2"/>
        <v>0</v>
      </c>
      <c r="I10">
        <f t="shared" si="3"/>
        <v>0</v>
      </c>
    </row>
    <row r="11" spans="1:9">
      <c r="A11" t="s">
        <v>172</v>
      </c>
      <c r="B11">
        <v>100</v>
      </c>
      <c r="C11">
        <v>100</v>
      </c>
      <c r="D11">
        <f t="shared" si="0"/>
        <v>0</v>
      </c>
      <c r="E11">
        <f t="shared" si="1"/>
        <v>0</v>
      </c>
      <c r="F11">
        <f t="shared" si="2"/>
        <v>0</v>
      </c>
      <c r="I11">
        <f t="shared" si="3"/>
        <v>0</v>
      </c>
    </row>
    <row r="12" spans="1:9">
      <c r="A12" t="s">
        <v>938</v>
      </c>
      <c r="B12">
        <v>100</v>
      </c>
      <c r="C12">
        <v>100</v>
      </c>
      <c r="D12">
        <f t="shared" si="0"/>
        <v>0</v>
      </c>
      <c r="E12">
        <f t="shared" si="1"/>
        <v>0</v>
      </c>
      <c r="F12">
        <f t="shared" si="2"/>
        <v>0</v>
      </c>
      <c r="I12">
        <f t="shared" si="3"/>
        <v>0</v>
      </c>
    </row>
    <row r="13" spans="1:9">
      <c r="A13" t="s">
        <v>55</v>
      </c>
      <c r="B13">
        <v>99.9</v>
      </c>
      <c r="C13">
        <v>99.6</v>
      </c>
      <c r="D13">
        <f t="shared" si="0"/>
        <v>0.30000000000001137</v>
      </c>
      <c r="E13">
        <f t="shared" si="1"/>
        <v>3.0030030030031166E-3</v>
      </c>
      <c r="F13">
        <f t="shared" si="2"/>
        <v>9.0180270360457357E-6</v>
      </c>
      <c r="I13">
        <f t="shared" si="3"/>
        <v>3.0030030030031166E-3</v>
      </c>
    </row>
    <row r="14" spans="1:9">
      <c r="A14" t="s">
        <v>49</v>
      </c>
      <c r="B14">
        <v>99.9</v>
      </c>
      <c r="C14">
        <v>99.7</v>
      </c>
      <c r="D14">
        <f t="shared" si="0"/>
        <v>0.20000000000000284</v>
      </c>
      <c r="E14">
        <f t="shared" si="1"/>
        <v>2.0020020020020302E-3</v>
      </c>
      <c r="F14">
        <f t="shared" si="2"/>
        <v>4.0080120160201365E-6</v>
      </c>
      <c r="I14">
        <f t="shared" si="3"/>
        <v>2.0020020020020302E-3</v>
      </c>
    </row>
    <row r="15" spans="1:9">
      <c r="A15" t="s">
        <v>42</v>
      </c>
      <c r="B15">
        <v>99.9</v>
      </c>
      <c r="C15">
        <v>99.9</v>
      </c>
      <c r="D15">
        <f t="shared" si="0"/>
        <v>0</v>
      </c>
      <c r="E15">
        <f t="shared" si="1"/>
        <v>0</v>
      </c>
      <c r="F15">
        <f t="shared" si="2"/>
        <v>0</v>
      </c>
      <c r="I15">
        <f t="shared" si="3"/>
        <v>0</v>
      </c>
    </row>
    <row r="16" spans="1:9">
      <c r="A16" t="s">
        <v>940</v>
      </c>
      <c r="B16">
        <v>99.9</v>
      </c>
      <c r="C16">
        <v>99.9</v>
      </c>
      <c r="D16">
        <f t="shared" si="0"/>
        <v>0</v>
      </c>
      <c r="E16">
        <f t="shared" si="1"/>
        <v>0</v>
      </c>
      <c r="F16">
        <f t="shared" si="2"/>
        <v>0</v>
      </c>
      <c r="I16">
        <f t="shared" si="3"/>
        <v>0</v>
      </c>
    </row>
    <row r="17" spans="1:9">
      <c r="A17" t="s">
        <v>58</v>
      </c>
      <c r="B17">
        <v>99.8</v>
      </c>
      <c r="C17">
        <v>99.2</v>
      </c>
      <c r="D17">
        <f t="shared" si="0"/>
        <v>0.59999999999999432</v>
      </c>
      <c r="E17">
        <f t="shared" si="1"/>
        <v>6.0120240480961359E-3</v>
      </c>
      <c r="F17">
        <f t="shared" si="2"/>
        <v>3.6144433154886252E-5</v>
      </c>
      <c r="I17">
        <f t="shared" si="3"/>
        <v>6.0120240480961359E-3</v>
      </c>
    </row>
    <row r="18" spans="1:9">
      <c r="A18" t="s">
        <v>23</v>
      </c>
      <c r="B18">
        <v>99.8</v>
      </c>
      <c r="C18">
        <v>99.3</v>
      </c>
      <c r="D18">
        <f t="shared" si="0"/>
        <v>0.5</v>
      </c>
      <c r="E18">
        <f t="shared" si="1"/>
        <v>5.0100200400801601E-3</v>
      </c>
      <c r="F18">
        <f t="shared" si="2"/>
        <v>2.5100300802004809E-5</v>
      </c>
      <c r="I18">
        <f t="shared" si="3"/>
        <v>5.0100200400801601E-3</v>
      </c>
    </row>
    <row r="19" spans="1:9">
      <c r="A19" t="s">
        <v>57</v>
      </c>
      <c r="B19">
        <v>99.8</v>
      </c>
      <c r="C19">
        <v>99.8</v>
      </c>
      <c r="D19">
        <f t="shared" si="0"/>
        <v>0</v>
      </c>
      <c r="E19">
        <f t="shared" si="1"/>
        <v>0</v>
      </c>
      <c r="F19">
        <f t="shared" si="2"/>
        <v>0</v>
      </c>
      <c r="I19">
        <f t="shared" si="3"/>
        <v>0</v>
      </c>
    </row>
    <row r="20" spans="1:9">
      <c r="A20" t="s">
        <v>64</v>
      </c>
      <c r="B20">
        <v>99.7</v>
      </c>
      <c r="C20">
        <v>98.9</v>
      </c>
      <c r="D20">
        <f t="shared" si="0"/>
        <v>0.79999999999999716</v>
      </c>
      <c r="E20">
        <f t="shared" si="1"/>
        <v>8.0240722166499204E-3</v>
      </c>
      <c r="F20">
        <f t="shared" si="2"/>
        <v>6.4385734938013172E-5</v>
      </c>
      <c r="I20">
        <f t="shared" si="3"/>
        <v>8.0240722166499204E-3</v>
      </c>
    </row>
    <row r="21" spans="1:9">
      <c r="A21" t="s">
        <v>43</v>
      </c>
      <c r="B21">
        <v>99.7</v>
      </c>
      <c r="C21">
        <v>99.6</v>
      </c>
      <c r="D21">
        <f t="shared" si="0"/>
        <v>0.10000000000000853</v>
      </c>
      <c r="E21">
        <f t="shared" si="1"/>
        <v>1.0030090270813292E-3</v>
      </c>
      <c r="F21">
        <f t="shared" si="2"/>
        <v>1.0060271084066345E-6</v>
      </c>
      <c r="I21">
        <f t="shared" si="3"/>
        <v>1.0030090270813292E-3</v>
      </c>
    </row>
    <row r="22" spans="1:9">
      <c r="A22" t="s">
        <v>62</v>
      </c>
      <c r="B22">
        <v>99.6</v>
      </c>
      <c r="C22">
        <v>98.7</v>
      </c>
      <c r="D22">
        <f t="shared" si="0"/>
        <v>0.89999999999999147</v>
      </c>
      <c r="E22">
        <f t="shared" si="1"/>
        <v>9.0361445783131676E-3</v>
      </c>
      <c r="F22">
        <f t="shared" si="2"/>
        <v>8.1651908840178457E-5</v>
      </c>
      <c r="I22">
        <f t="shared" si="3"/>
        <v>9.0361445783131676E-3</v>
      </c>
    </row>
    <row r="23" spans="1:9">
      <c r="A23" t="s">
        <v>942</v>
      </c>
      <c r="B23">
        <v>99.6</v>
      </c>
      <c r="C23">
        <v>99.3</v>
      </c>
      <c r="D23">
        <f t="shared" si="0"/>
        <v>0.29999999999999716</v>
      </c>
      <c r="E23">
        <f t="shared" si="1"/>
        <v>3.0120481927710559E-3</v>
      </c>
      <c r="F23">
        <f t="shared" si="2"/>
        <v>9.0724343155753834E-6</v>
      </c>
      <c r="I23">
        <f t="shared" si="3"/>
        <v>3.0120481927710559E-3</v>
      </c>
    </row>
    <row r="24" spans="1:9">
      <c r="A24" t="s">
        <v>56</v>
      </c>
      <c r="B24">
        <v>99.6</v>
      </c>
      <c r="C24">
        <v>99.6</v>
      </c>
      <c r="D24">
        <f t="shared" si="0"/>
        <v>0</v>
      </c>
      <c r="E24">
        <f t="shared" si="1"/>
        <v>0</v>
      </c>
      <c r="F24">
        <f t="shared" si="2"/>
        <v>0</v>
      </c>
      <c r="I24">
        <f t="shared" si="3"/>
        <v>0</v>
      </c>
    </row>
    <row r="25" spans="1:9">
      <c r="A25" t="s">
        <v>41</v>
      </c>
      <c r="B25">
        <v>99.5</v>
      </c>
      <c r="C25">
        <v>99.2</v>
      </c>
      <c r="D25">
        <f t="shared" si="0"/>
        <v>0.29999999999999716</v>
      </c>
      <c r="E25">
        <f t="shared" si="1"/>
        <v>3.0150753768843934E-3</v>
      </c>
      <c r="F25">
        <f t="shared" si="2"/>
        <v>9.0906795282945662E-6</v>
      </c>
      <c r="I25">
        <f t="shared" si="3"/>
        <v>3.0150753768843934E-3</v>
      </c>
    </row>
    <row r="26" spans="1:9">
      <c r="A26" t="s">
        <v>61</v>
      </c>
      <c r="B26">
        <v>99.4</v>
      </c>
      <c r="C26">
        <v>98.1</v>
      </c>
      <c r="D26">
        <f t="shared" si="0"/>
        <v>1.3000000000000114</v>
      </c>
      <c r="E26">
        <f t="shared" si="1"/>
        <v>1.3078470824949812E-2</v>
      </c>
      <c r="F26">
        <f t="shared" si="2"/>
        <v>1.710463991190634E-4</v>
      </c>
      <c r="I26">
        <f t="shared" si="3"/>
        <v>1.3078470824949812E-2</v>
      </c>
    </row>
    <row r="27" spans="1:9">
      <c r="A27" t="s">
        <v>134</v>
      </c>
      <c r="B27">
        <v>99.4</v>
      </c>
      <c r="C27">
        <v>98.1</v>
      </c>
      <c r="D27">
        <f t="shared" si="0"/>
        <v>1.3000000000000114</v>
      </c>
      <c r="E27">
        <f t="shared" si="1"/>
        <v>1.3078470824949812E-2</v>
      </c>
      <c r="F27">
        <f t="shared" si="2"/>
        <v>1.710463991190634E-4</v>
      </c>
      <c r="I27">
        <f t="shared" si="3"/>
        <v>1.3078470824949812E-2</v>
      </c>
    </row>
    <row r="28" spans="1:9">
      <c r="A28" t="s">
        <v>38</v>
      </c>
      <c r="B28">
        <v>99.4</v>
      </c>
      <c r="C28">
        <v>99.2</v>
      </c>
      <c r="D28">
        <f t="shared" si="0"/>
        <v>0.20000000000000284</v>
      </c>
      <c r="E28">
        <f t="shared" si="1"/>
        <v>2.0120724346076742E-3</v>
      </c>
      <c r="F28">
        <f t="shared" si="2"/>
        <v>4.0484354821080533E-6</v>
      </c>
      <c r="I28">
        <f t="shared" si="3"/>
        <v>2.0120724346076742E-3</v>
      </c>
    </row>
    <row r="29" spans="1:9">
      <c r="A29" t="s">
        <v>25</v>
      </c>
      <c r="B29">
        <v>99</v>
      </c>
      <c r="C29">
        <v>98.9</v>
      </c>
      <c r="D29">
        <f t="shared" si="0"/>
        <v>9.9999999999994316E-2</v>
      </c>
      <c r="E29">
        <f t="shared" si="1"/>
        <v>1.0101010101009526E-3</v>
      </c>
      <c r="F29">
        <f t="shared" si="2"/>
        <v>1.0203040506069648E-6</v>
      </c>
      <c r="I29">
        <f t="shared" si="3"/>
        <v>1.0101010101009526E-3</v>
      </c>
    </row>
    <row r="30" spans="1:9">
      <c r="A30" t="s">
        <v>140</v>
      </c>
      <c r="B30">
        <v>98.9</v>
      </c>
      <c r="C30">
        <v>98.9</v>
      </c>
      <c r="D30">
        <f t="shared" si="0"/>
        <v>0</v>
      </c>
      <c r="E30">
        <f t="shared" si="1"/>
        <v>0</v>
      </c>
      <c r="F30">
        <f t="shared" si="2"/>
        <v>0</v>
      </c>
      <c r="I30">
        <f t="shared" si="3"/>
        <v>0</v>
      </c>
    </row>
    <row r="31" spans="1:9">
      <c r="A31" t="s">
        <v>27</v>
      </c>
      <c r="B31">
        <v>98.5</v>
      </c>
      <c r="C31">
        <v>97.9</v>
      </c>
      <c r="D31">
        <f t="shared" si="0"/>
        <v>0.59999999999999432</v>
      </c>
      <c r="E31">
        <f t="shared" si="1"/>
        <v>6.0913705583755771E-3</v>
      </c>
      <c r="F31">
        <f t="shared" si="2"/>
        <v>3.7104795279444793E-5</v>
      </c>
      <c r="I31">
        <f t="shared" si="3"/>
        <v>6.0913705583755771E-3</v>
      </c>
    </row>
    <row r="32" spans="1:9">
      <c r="A32" t="s">
        <v>77</v>
      </c>
      <c r="B32">
        <v>98.4</v>
      </c>
      <c r="C32">
        <v>95.7</v>
      </c>
      <c r="D32">
        <f t="shared" si="0"/>
        <v>2.7000000000000028</v>
      </c>
      <c r="E32">
        <f t="shared" si="1"/>
        <v>2.743902439024393E-2</v>
      </c>
      <c r="F32">
        <f t="shared" si="2"/>
        <v>7.5290005948840132E-4</v>
      </c>
      <c r="I32">
        <f t="shared" si="3"/>
        <v>2.743902439024393E-2</v>
      </c>
    </row>
    <row r="33" spans="1:9">
      <c r="A33" t="s">
        <v>941</v>
      </c>
      <c r="B33">
        <v>98.4</v>
      </c>
      <c r="C33">
        <v>98.1</v>
      </c>
      <c r="D33">
        <f t="shared" si="0"/>
        <v>0.30000000000001137</v>
      </c>
      <c r="E33">
        <f t="shared" si="1"/>
        <v>3.0487804878049935E-3</v>
      </c>
      <c r="F33">
        <f t="shared" si="2"/>
        <v>9.2950624628204536E-6</v>
      </c>
      <c r="I33">
        <f t="shared" si="3"/>
        <v>3.0487804878049935E-3</v>
      </c>
    </row>
    <row r="34" spans="1:9">
      <c r="A34" t="s">
        <v>76</v>
      </c>
      <c r="B34">
        <v>98.3</v>
      </c>
      <c r="C34">
        <v>97.6</v>
      </c>
      <c r="D34">
        <f t="shared" si="0"/>
        <v>0.70000000000000284</v>
      </c>
      <c r="E34">
        <f t="shared" si="1"/>
        <v>7.1210579857579129E-3</v>
      </c>
      <c r="F34">
        <f t="shared" si="2"/>
        <v>5.070946683652654E-5</v>
      </c>
      <c r="I34">
        <f t="shared" si="3"/>
        <v>7.1210579857579129E-3</v>
      </c>
    </row>
    <row r="35" spans="1:9">
      <c r="A35" t="s">
        <v>187</v>
      </c>
      <c r="B35">
        <v>98.3</v>
      </c>
      <c r="C35">
        <v>98.3</v>
      </c>
      <c r="D35">
        <f t="shared" si="0"/>
        <v>0</v>
      </c>
      <c r="E35">
        <f t="shared" si="1"/>
        <v>0</v>
      </c>
      <c r="F35">
        <f t="shared" si="2"/>
        <v>0</v>
      </c>
      <c r="I35">
        <f t="shared" si="3"/>
        <v>0</v>
      </c>
    </row>
    <row r="36" spans="1:9">
      <c r="A36" t="s">
        <v>53</v>
      </c>
      <c r="B36">
        <v>98.2</v>
      </c>
      <c r="C36">
        <v>94.8</v>
      </c>
      <c r="D36">
        <f t="shared" si="0"/>
        <v>3.4000000000000057</v>
      </c>
      <c r="E36">
        <f t="shared" si="1"/>
        <v>3.4623217922606982E-2</v>
      </c>
      <c r="F36">
        <f t="shared" si="2"/>
        <v>1.1987672193163332E-3</v>
      </c>
      <c r="I36">
        <f t="shared" si="3"/>
        <v>3.4623217922606982E-2</v>
      </c>
    </row>
    <row r="37" spans="1:9">
      <c r="A37" t="s">
        <v>37</v>
      </c>
      <c r="B37">
        <v>98</v>
      </c>
      <c r="C37">
        <v>95</v>
      </c>
      <c r="D37">
        <f t="shared" si="0"/>
        <v>3</v>
      </c>
      <c r="E37">
        <f t="shared" si="1"/>
        <v>3.0612244897959183E-2</v>
      </c>
      <c r="F37">
        <f t="shared" si="2"/>
        <v>9.3710953769262804E-4</v>
      </c>
      <c r="I37">
        <f t="shared" si="3"/>
        <v>3.0612244897959183E-2</v>
      </c>
    </row>
    <row r="38" spans="1:9">
      <c r="A38" t="s">
        <v>69</v>
      </c>
      <c r="B38">
        <v>97.8</v>
      </c>
      <c r="C38">
        <v>96.2</v>
      </c>
      <c r="D38">
        <f t="shared" si="0"/>
        <v>1.5999999999999943</v>
      </c>
      <c r="E38">
        <f t="shared" si="1"/>
        <v>1.6359918200408941E-2</v>
      </c>
      <c r="F38">
        <f t="shared" si="2"/>
        <v>2.6764692352407169E-4</v>
      </c>
      <c r="I38">
        <f t="shared" si="3"/>
        <v>1.6359918200408941E-2</v>
      </c>
    </row>
    <row r="39" spans="1:9">
      <c r="A39" t="s">
        <v>161</v>
      </c>
      <c r="B39">
        <v>97.6</v>
      </c>
      <c r="C39">
        <v>96.9</v>
      </c>
      <c r="D39">
        <f t="shared" si="0"/>
        <v>0.69999999999998863</v>
      </c>
      <c r="E39">
        <f t="shared" si="1"/>
        <v>7.1721311475408675E-3</v>
      </c>
      <c r="F39">
        <f t="shared" si="2"/>
        <v>5.143946519752588E-5</v>
      </c>
      <c r="I39">
        <f t="shared" si="3"/>
        <v>7.1721311475408675E-3</v>
      </c>
    </row>
    <row r="40" spans="1:9">
      <c r="A40" t="s">
        <v>29</v>
      </c>
      <c r="B40">
        <v>97.5</v>
      </c>
      <c r="C40">
        <v>94.1</v>
      </c>
      <c r="D40">
        <f t="shared" si="0"/>
        <v>3.4000000000000057</v>
      </c>
      <c r="E40">
        <f t="shared" si="1"/>
        <v>3.4871794871794932E-2</v>
      </c>
      <c r="F40">
        <f t="shared" si="2"/>
        <v>1.2160420775805434E-3</v>
      </c>
      <c r="I40">
        <f t="shared" si="3"/>
        <v>3.4871794871794932E-2</v>
      </c>
    </row>
    <row r="41" spans="1:9">
      <c r="A41" t="s">
        <v>46</v>
      </c>
      <c r="B41">
        <v>97.4</v>
      </c>
      <c r="C41">
        <v>93.8</v>
      </c>
      <c r="D41">
        <f t="shared" si="0"/>
        <v>3.6000000000000085</v>
      </c>
      <c r="E41">
        <f t="shared" si="1"/>
        <v>3.696098562628345E-2</v>
      </c>
      <c r="F41">
        <f t="shared" si="2"/>
        <v>1.3661144584663318E-3</v>
      </c>
      <c r="I41">
        <f t="shared" si="3"/>
        <v>3.696098562628345E-2</v>
      </c>
    </row>
    <row r="42" spans="1:9">
      <c r="A42" t="s">
        <v>34</v>
      </c>
      <c r="B42">
        <v>97.4</v>
      </c>
      <c r="C42">
        <v>96.5</v>
      </c>
      <c r="D42">
        <f t="shared" si="0"/>
        <v>0.90000000000000568</v>
      </c>
      <c r="E42">
        <f t="shared" si="1"/>
        <v>9.240246406570899E-3</v>
      </c>
      <c r="F42">
        <f t="shared" si="2"/>
        <v>8.5382153654146417E-5</v>
      </c>
      <c r="I42">
        <f t="shared" si="3"/>
        <v>9.240246406570899E-3</v>
      </c>
    </row>
    <row r="43" spans="1:9">
      <c r="A43" t="s">
        <v>83</v>
      </c>
      <c r="B43">
        <v>96.9</v>
      </c>
      <c r="C43">
        <v>93.1</v>
      </c>
      <c r="D43">
        <f t="shared" si="0"/>
        <v>3.8000000000000114</v>
      </c>
      <c r="E43">
        <f t="shared" si="1"/>
        <v>3.9215686274509921E-2</v>
      </c>
      <c r="F43">
        <f t="shared" si="2"/>
        <v>1.5378700499807858E-3</v>
      </c>
      <c r="I43">
        <f t="shared" si="3"/>
        <v>3.9215686274509921E-2</v>
      </c>
    </row>
    <row r="44" spans="1:9">
      <c r="A44" t="s">
        <v>68</v>
      </c>
      <c r="B44">
        <v>96.9</v>
      </c>
      <c r="C44">
        <v>95.3</v>
      </c>
      <c r="D44">
        <f t="shared" si="0"/>
        <v>1.6000000000000085</v>
      </c>
      <c r="E44">
        <f t="shared" si="1"/>
        <v>1.6511867905056845E-2</v>
      </c>
      <c r="F44">
        <f t="shared" si="2"/>
        <v>2.7264178171404631E-4</v>
      </c>
      <c r="I44">
        <f t="shared" si="3"/>
        <v>1.6511867905056845E-2</v>
      </c>
    </row>
    <row r="45" spans="1:9">
      <c r="A45" t="s">
        <v>86</v>
      </c>
      <c r="B45">
        <v>96.7</v>
      </c>
      <c r="C45">
        <v>91.3</v>
      </c>
      <c r="D45">
        <f t="shared" si="0"/>
        <v>5.4000000000000057</v>
      </c>
      <c r="E45">
        <f t="shared" si="1"/>
        <v>5.5842812823164487E-2</v>
      </c>
      <c r="F45">
        <f t="shared" si="2"/>
        <v>3.1184197440029841E-3</v>
      </c>
      <c r="I45">
        <f t="shared" si="3"/>
        <v>5.5842812823164487E-2</v>
      </c>
    </row>
    <row r="46" spans="1:9">
      <c r="A46" t="s">
        <v>33</v>
      </c>
      <c r="B46">
        <v>96.7</v>
      </c>
      <c r="C46">
        <v>94</v>
      </c>
      <c r="D46">
        <f t="shared" si="0"/>
        <v>2.7000000000000028</v>
      </c>
      <c r="E46">
        <f t="shared" si="1"/>
        <v>2.7921406411582243E-2</v>
      </c>
      <c r="F46">
        <f t="shared" si="2"/>
        <v>7.7960493600074602E-4</v>
      </c>
      <c r="I46">
        <f t="shared" si="3"/>
        <v>2.7921406411582243E-2</v>
      </c>
    </row>
    <row r="47" spans="1:9">
      <c r="A47" t="s">
        <v>54</v>
      </c>
      <c r="B47">
        <v>96.6</v>
      </c>
      <c r="C47">
        <v>92.6</v>
      </c>
      <c r="D47">
        <f t="shared" si="0"/>
        <v>4</v>
      </c>
      <c r="E47">
        <f t="shared" si="1"/>
        <v>4.1407867494824016E-2</v>
      </c>
      <c r="F47">
        <f t="shared" si="2"/>
        <v>1.7146114904689033E-3</v>
      </c>
      <c r="I47">
        <f t="shared" si="3"/>
        <v>4.1407867494824016E-2</v>
      </c>
    </row>
    <row r="48" spans="1:9">
      <c r="A48" t="s">
        <v>52</v>
      </c>
      <c r="B48">
        <v>96.6</v>
      </c>
      <c r="C48">
        <v>96.1</v>
      </c>
      <c r="D48">
        <f t="shared" si="0"/>
        <v>0.5</v>
      </c>
      <c r="E48">
        <f t="shared" si="1"/>
        <v>5.175983436853002E-3</v>
      </c>
      <c r="F48">
        <f t="shared" si="2"/>
        <v>2.6790804538576615E-5</v>
      </c>
      <c r="I48">
        <f t="shared" si="3"/>
        <v>5.175983436853002E-3</v>
      </c>
    </row>
    <row r="49" spans="1:9">
      <c r="A49" t="s">
        <v>26</v>
      </c>
      <c r="B49">
        <v>96.3</v>
      </c>
      <c r="C49">
        <v>94.1</v>
      </c>
      <c r="D49">
        <f t="shared" si="0"/>
        <v>2.2000000000000028</v>
      </c>
      <c r="E49">
        <f t="shared" si="1"/>
        <v>2.2845275181723811E-2</v>
      </c>
      <c r="F49">
        <f t="shared" si="2"/>
        <v>5.2190659812868594E-4</v>
      </c>
      <c r="I49">
        <f t="shared" si="3"/>
        <v>2.2845275181723811E-2</v>
      </c>
    </row>
    <row r="50" spans="1:9">
      <c r="A50" t="s">
        <v>109</v>
      </c>
      <c r="B50">
        <v>96.2</v>
      </c>
      <c r="C50">
        <v>94.8</v>
      </c>
      <c r="D50">
        <f t="shared" si="0"/>
        <v>1.4000000000000057</v>
      </c>
      <c r="E50">
        <f t="shared" si="1"/>
        <v>1.4553014553014611E-2</v>
      </c>
      <c r="F50">
        <f t="shared" si="2"/>
        <v>2.1179023258025505E-4</v>
      </c>
      <c r="I50">
        <f t="shared" si="3"/>
        <v>1.4553014553014611E-2</v>
      </c>
    </row>
    <row r="51" spans="1:9">
      <c r="A51" t="s">
        <v>35</v>
      </c>
      <c r="B51">
        <v>95.9</v>
      </c>
      <c r="C51">
        <v>91.1</v>
      </c>
      <c r="D51">
        <f t="shared" si="0"/>
        <v>4.8000000000000114</v>
      </c>
      <c r="E51">
        <f t="shared" si="1"/>
        <v>5.0052137643378632E-2</v>
      </c>
      <c r="F51">
        <f t="shared" si="2"/>
        <v>2.5052164826717201E-3</v>
      </c>
      <c r="I51">
        <f t="shared" si="3"/>
        <v>5.0052137643378632E-2</v>
      </c>
    </row>
    <row r="52" spans="1:9">
      <c r="A52" t="s">
        <v>89</v>
      </c>
      <c r="B52">
        <v>95.9</v>
      </c>
      <c r="C52">
        <v>95.7</v>
      </c>
      <c r="D52">
        <f t="shared" si="0"/>
        <v>0.20000000000000284</v>
      </c>
      <c r="E52">
        <f t="shared" si="1"/>
        <v>2.0855057351408012E-3</v>
      </c>
      <c r="F52">
        <f t="shared" si="2"/>
        <v>4.3493341713051737E-6</v>
      </c>
      <c r="I52">
        <f t="shared" si="3"/>
        <v>2.0855057351408012E-3</v>
      </c>
    </row>
    <row r="53" spans="1:9">
      <c r="A53" t="s">
        <v>66</v>
      </c>
      <c r="B53">
        <v>95.8</v>
      </c>
      <c r="C53">
        <v>95.5</v>
      </c>
      <c r="D53">
        <f t="shared" si="0"/>
        <v>0.29999999999999716</v>
      </c>
      <c r="E53">
        <f t="shared" si="1"/>
        <v>3.1315240083507013E-3</v>
      </c>
      <c r="F53">
        <f t="shared" si="2"/>
        <v>9.8064426148768439E-6</v>
      </c>
      <c r="I53">
        <f t="shared" si="3"/>
        <v>3.1315240083507013E-3</v>
      </c>
    </row>
    <row r="54" spans="1:9">
      <c r="A54" t="s">
        <v>50</v>
      </c>
      <c r="B54">
        <v>95.6</v>
      </c>
      <c r="C54">
        <v>92.8</v>
      </c>
      <c r="D54">
        <f t="shared" si="0"/>
        <v>2.7999999999999972</v>
      </c>
      <c r="E54">
        <f t="shared" si="1"/>
        <v>2.9288702928870265E-2</v>
      </c>
      <c r="F54">
        <f t="shared" si="2"/>
        <v>8.5782811925561367E-4</v>
      </c>
      <c r="I54">
        <f t="shared" si="3"/>
        <v>2.9288702928870265E-2</v>
      </c>
    </row>
    <row r="55" spans="1:9">
      <c r="A55" t="s">
        <v>345</v>
      </c>
      <c r="B55">
        <v>95.2</v>
      </c>
      <c r="C55">
        <v>94.3</v>
      </c>
      <c r="D55">
        <f t="shared" si="0"/>
        <v>0.90000000000000568</v>
      </c>
      <c r="E55">
        <f t="shared" si="1"/>
        <v>9.4537815126051021E-3</v>
      </c>
      <c r="F55">
        <f t="shared" si="2"/>
        <v>8.9373984888074009E-5</v>
      </c>
      <c r="I55">
        <f t="shared" si="3"/>
        <v>9.4537815126051021E-3</v>
      </c>
    </row>
    <row r="56" spans="1:9">
      <c r="A56" t="s">
        <v>92</v>
      </c>
      <c r="B56">
        <v>94.9</v>
      </c>
      <c r="C56">
        <v>88.7</v>
      </c>
      <c r="D56">
        <f t="shared" si="0"/>
        <v>6.2000000000000028</v>
      </c>
      <c r="E56">
        <f t="shared" si="1"/>
        <v>6.5331928345626997E-2</v>
      </c>
      <c r="F56">
        <f t="shared" si="2"/>
        <v>4.2682608613581405E-3</v>
      </c>
      <c r="I56">
        <f t="shared" si="3"/>
        <v>6.5331928345626997E-2</v>
      </c>
    </row>
    <row r="57" spans="1:9">
      <c r="A57" t="s">
        <v>40</v>
      </c>
      <c r="B57">
        <v>94.7</v>
      </c>
      <c r="C57">
        <v>93.7</v>
      </c>
      <c r="D57">
        <f t="shared" si="0"/>
        <v>1</v>
      </c>
      <c r="E57">
        <f t="shared" si="1"/>
        <v>1.0559662090813094E-2</v>
      </c>
      <c r="F57">
        <f t="shared" si="2"/>
        <v>1.1150646347215517E-4</v>
      </c>
      <c r="I57">
        <f t="shared" si="3"/>
        <v>1.0559662090813094E-2</v>
      </c>
    </row>
    <row r="58" spans="1:9">
      <c r="A58" t="s">
        <v>160</v>
      </c>
      <c r="B58">
        <v>94.6</v>
      </c>
      <c r="C58">
        <v>94.4</v>
      </c>
      <c r="D58">
        <f t="shared" si="0"/>
        <v>0.19999999999998863</v>
      </c>
      <c r="E58">
        <f t="shared" si="1"/>
        <v>2.1141649048624592E-3</v>
      </c>
      <c r="F58">
        <f t="shared" si="2"/>
        <v>4.4696932449520915E-6</v>
      </c>
      <c r="I58">
        <f t="shared" si="3"/>
        <v>2.1141649048624592E-3</v>
      </c>
    </row>
    <row r="59" spans="1:9">
      <c r="A59" t="s">
        <v>943</v>
      </c>
      <c r="B59">
        <v>94.5</v>
      </c>
      <c r="C59">
        <v>88.7</v>
      </c>
      <c r="D59">
        <f t="shared" si="0"/>
        <v>5.7999999999999972</v>
      </c>
      <c r="E59">
        <f t="shared" si="1"/>
        <v>6.1375661375661347E-2</v>
      </c>
      <c r="F59">
        <f t="shared" si="2"/>
        <v>3.7669718092998481E-3</v>
      </c>
      <c r="I59">
        <f t="shared" si="3"/>
        <v>6.1375661375661347E-2</v>
      </c>
    </row>
    <row r="60" spans="1:9">
      <c r="A60" t="s">
        <v>36</v>
      </c>
      <c r="B60">
        <v>94.4</v>
      </c>
      <c r="C60">
        <v>89.6</v>
      </c>
      <c r="D60">
        <f t="shared" si="0"/>
        <v>4.8000000000000114</v>
      </c>
      <c r="E60">
        <f t="shared" si="1"/>
        <v>5.0847457627118758E-2</v>
      </c>
      <c r="F60">
        <f t="shared" si="2"/>
        <v>2.5854639471416378E-3</v>
      </c>
      <c r="I60">
        <f t="shared" si="3"/>
        <v>5.0847457627118758E-2</v>
      </c>
    </row>
    <row r="61" spans="1:9">
      <c r="A61" t="s">
        <v>98</v>
      </c>
      <c r="B61">
        <v>93.6</v>
      </c>
      <c r="C61">
        <v>85.8</v>
      </c>
      <c r="D61">
        <f t="shared" si="0"/>
        <v>7.7999999999999972</v>
      </c>
      <c r="E61">
        <f t="shared" si="1"/>
        <v>8.3333333333333315E-2</v>
      </c>
      <c r="F61">
        <f t="shared" si="2"/>
        <v>6.9444444444444415E-3</v>
      </c>
      <c r="I61">
        <f t="shared" si="3"/>
        <v>8.3333333333333315E-2</v>
      </c>
    </row>
    <row r="62" spans="1:9">
      <c r="A62" t="s">
        <v>30</v>
      </c>
      <c r="B62">
        <v>93.6</v>
      </c>
      <c r="C62">
        <v>93.5</v>
      </c>
      <c r="D62">
        <f t="shared" si="0"/>
        <v>9.9999999999994316E-2</v>
      </c>
      <c r="E62">
        <f t="shared" si="1"/>
        <v>1.0683760683760078E-3</v>
      </c>
      <c r="F62">
        <f t="shared" si="2"/>
        <v>1.141427423478576E-6</v>
      </c>
      <c r="I62">
        <f t="shared" si="3"/>
        <v>1.0683760683760078E-3</v>
      </c>
    </row>
    <row r="63" spans="1:9">
      <c r="A63" t="s">
        <v>255</v>
      </c>
      <c r="B63">
        <v>93.2</v>
      </c>
      <c r="C63">
        <v>92.6</v>
      </c>
      <c r="D63">
        <f t="shared" si="0"/>
        <v>0.60000000000000853</v>
      </c>
      <c r="E63">
        <f t="shared" si="1"/>
        <v>6.4377682403434387E-3</v>
      </c>
      <c r="F63">
        <f t="shared" si="2"/>
        <v>4.1444859916374657E-5</v>
      </c>
      <c r="I63">
        <f t="shared" si="3"/>
        <v>6.4377682403434387E-3</v>
      </c>
    </row>
    <row r="64" spans="1:9">
      <c r="A64" t="s">
        <v>285</v>
      </c>
      <c r="B64">
        <v>92.9</v>
      </c>
      <c r="C64">
        <v>84.9</v>
      </c>
      <c r="D64">
        <f t="shared" si="0"/>
        <v>8</v>
      </c>
      <c r="E64">
        <f t="shared" si="1"/>
        <v>8.6114101184068884E-2</v>
      </c>
      <c r="F64">
        <f t="shared" si="2"/>
        <v>7.4156384227400535E-3</v>
      </c>
      <c r="I64">
        <f t="shared" si="3"/>
        <v>8.6114101184068884E-2</v>
      </c>
    </row>
    <row r="65" spans="1:9">
      <c r="A65" t="s">
        <v>225</v>
      </c>
      <c r="B65">
        <v>92.8</v>
      </c>
      <c r="C65">
        <v>92.5</v>
      </c>
      <c r="D65">
        <f t="shared" si="0"/>
        <v>0.29999999999999716</v>
      </c>
      <c r="E65">
        <f t="shared" si="1"/>
        <v>3.2327586206896248E-3</v>
      </c>
      <c r="F65">
        <f t="shared" si="2"/>
        <v>1.0450728299643085E-5</v>
      </c>
      <c r="I65">
        <f t="shared" si="3"/>
        <v>3.2327586206896248E-3</v>
      </c>
    </row>
    <row r="66" spans="1:9">
      <c r="A66" t="s">
        <v>177</v>
      </c>
      <c r="B66">
        <v>92.5</v>
      </c>
      <c r="C66">
        <v>92.3</v>
      </c>
      <c r="D66">
        <f t="shared" ref="D66:D129" si="4">B66-C66</f>
        <v>0.20000000000000284</v>
      </c>
      <c r="E66">
        <f t="shared" ref="E66:E129" si="5">D66/B66</f>
        <v>2.162162162162193E-3</v>
      </c>
      <c r="F66">
        <f t="shared" ref="F66:F129" si="6">E66^2</f>
        <v>4.6749452154858896E-6</v>
      </c>
      <c r="I66">
        <f t="shared" ref="I66:I129" si="7">ABS(E66)</f>
        <v>2.162162162162193E-3</v>
      </c>
    </row>
    <row r="67" spans="1:9">
      <c r="A67" t="s">
        <v>308</v>
      </c>
      <c r="B67">
        <v>92.1</v>
      </c>
      <c r="C67">
        <v>91.5</v>
      </c>
      <c r="D67">
        <f t="shared" si="4"/>
        <v>0.59999999999999432</v>
      </c>
      <c r="E67">
        <f t="shared" si="5"/>
        <v>6.5146579804559648E-3</v>
      </c>
      <c r="F67">
        <f t="shared" si="6"/>
        <v>4.2440768602318591E-5</v>
      </c>
      <c r="I67">
        <f t="shared" si="7"/>
        <v>6.5146579804559648E-3</v>
      </c>
    </row>
    <row r="68" spans="1:9">
      <c r="A68" t="s">
        <v>44</v>
      </c>
      <c r="B68">
        <v>91.8</v>
      </c>
      <c r="C68">
        <v>86</v>
      </c>
      <c r="D68">
        <f t="shared" si="4"/>
        <v>5.7999999999999972</v>
      </c>
      <c r="E68">
        <f t="shared" si="5"/>
        <v>6.3180827886710214E-2</v>
      </c>
      <c r="F68">
        <f t="shared" si="6"/>
        <v>3.991817012450099E-3</v>
      </c>
      <c r="I68">
        <f t="shared" si="7"/>
        <v>6.3180827886710214E-2</v>
      </c>
    </row>
    <row r="69" spans="1:9">
      <c r="A69" t="s">
        <v>91</v>
      </c>
      <c r="B69">
        <v>91.6</v>
      </c>
      <c r="C69">
        <v>83.5</v>
      </c>
      <c r="D69">
        <f t="shared" si="4"/>
        <v>8.0999999999999943</v>
      </c>
      <c r="E69">
        <f t="shared" si="5"/>
        <v>8.8427947598253218E-2</v>
      </c>
      <c r="F69">
        <f t="shared" si="6"/>
        <v>7.8195019164394169E-3</v>
      </c>
      <c r="I69">
        <f t="shared" si="7"/>
        <v>8.8427947598253218E-2</v>
      </c>
    </row>
    <row r="70" spans="1:9">
      <c r="A70" t="s">
        <v>47</v>
      </c>
      <c r="B70">
        <v>91.4</v>
      </c>
      <c r="C70">
        <v>89.6</v>
      </c>
      <c r="D70">
        <f t="shared" si="4"/>
        <v>1.8000000000000114</v>
      </c>
      <c r="E70">
        <f t="shared" si="5"/>
        <v>1.9693654266958547E-2</v>
      </c>
      <c r="F70">
        <f t="shared" si="6"/>
        <v>3.8784001838649456E-4</v>
      </c>
      <c r="I70">
        <f t="shared" si="7"/>
        <v>1.9693654266958547E-2</v>
      </c>
    </row>
    <row r="71" spans="1:9">
      <c r="A71" t="s">
        <v>63</v>
      </c>
      <c r="B71">
        <v>91.3</v>
      </c>
      <c r="C71">
        <v>82.7</v>
      </c>
      <c r="D71">
        <f t="shared" si="4"/>
        <v>8.5999999999999943</v>
      </c>
      <c r="E71">
        <f t="shared" si="5"/>
        <v>9.419496166484112E-2</v>
      </c>
      <c r="F71">
        <f t="shared" si="6"/>
        <v>8.872690803040888E-3</v>
      </c>
      <c r="I71">
        <f t="shared" si="7"/>
        <v>9.419496166484112E-2</v>
      </c>
    </row>
    <row r="72" spans="1:9">
      <c r="A72" t="s">
        <v>103</v>
      </c>
      <c r="B72">
        <v>90.7</v>
      </c>
      <c r="C72">
        <v>81.8</v>
      </c>
      <c r="D72">
        <f t="shared" si="4"/>
        <v>8.9000000000000057</v>
      </c>
      <c r="E72">
        <f t="shared" si="5"/>
        <v>9.8125689084895315E-2</v>
      </c>
      <c r="F72">
        <f t="shared" si="6"/>
        <v>9.628650858385544E-3</v>
      </c>
      <c r="I72">
        <f t="shared" si="7"/>
        <v>9.8125689084895315E-2</v>
      </c>
    </row>
    <row r="73" spans="1:9">
      <c r="A73" t="s">
        <v>257</v>
      </c>
      <c r="B73">
        <v>90.7</v>
      </c>
      <c r="C73">
        <v>82.5</v>
      </c>
      <c r="D73">
        <f t="shared" si="4"/>
        <v>8.2000000000000028</v>
      </c>
      <c r="E73">
        <f t="shared" si="5"/>
        <v>9.0407938257993412E-2</v>
      </c>
      <c r="F73">
        <f t="shared" si="6"/>
        <v>8.1735953000611483E-3</v>
      </c>
      <c r="I73">
        <f t="shared" si="7"/>
        <v>9.0407938257993412E-2</v>
      </c>
    </row>
    <row r="74" spans="1:9">
      <c r="A74" t="s">
        <v>142</v>
      </c>
      <c r="B74">
        <v>90.4</v>
      </c>
      <c r="C74">
        <v>85.7</v>
      </c>
      <c r="D74">
        <f t="shared" si="4"/>
        <v>4.7000000000000028</v>
      </c>
      <c r="E74">
        <f t="shared" si="5"/>
        <v>5.1991150442477901E-2</v>
      </c>
      <c r="F74">
        <f t="shared" si="6"/>
        <v>2.7030797243323703E-3</v>
      </c>
      <c r="I74">
        <f t="shared" si="7"/>
        <v>5.1991150442477901E-2</v>
      </c>
    </row>
    <row r="75" spans="1:9">
      <c r="A75" t="s">
        <v>205</v>
      </c>
      <c r="B75">
        <v>89.8</v>
      </c>
      <c r="C75">
        <v>89.6</v>
      </c>
      <c r="D75">
        <f t="shared" si="4"/>
        <v>0.20000000000000284</v>
      </c>
      <c r="E75">
        <f t="shared" si="5"/>
        <v>2.2271714922049313E-3</v>
      </c>
      <c r="F75">
        <f t="shared" si="6"/>
        <v>4.9602928556903409E-6</v>
      </c>
      <c r="I75">
        <f t="shared" si="7"/>
        <v>2.2271714922049313E-3</v>
      </c>
    </row>
    <row r="76" spans="1:9">
      <c r="A76" t="s">
        <v>21</v>
      </c>
      <c r="B76">
        <v>89.6</v>
      </c>
      <c r="C76">
        <v>80.7</v>
      </c>
      <c r="D76">
        <f t="shared" si="4"/>
        <v>8.8999999999999915</v>
      </c>
      <c r="E76">
        <f t="shared" si="5"/>
        <v>9.9330357142857054E-2</v>
      </c>
      <c r="F76">
        <f t="shared" si="6"/>
        <v>9.8665198501275333E-3</v>
      </c>
      <c r="I76">
        <f t="shared" si="7"/>
        <v>9.9330357142857054E-2</v>
      </c>
    </row>
    <row r="77" spans="1:9">
      <c r="A77" t="s">
        <v>80</v>
      </c>
      <c r="B77">
        <v>89.4</v>
      </c>
      <c r="C77">
        <v>86.9</v>
      </c>
      <c r="D77">
        <f t="shared" si="4"/>
        <v>2.5</v>
      </c>
      <c r="E77">
        <f t="shared" si="5"/>
        <v>2.7964205816554809E-2</v>
      </c>
      <c r="F77">
        <f t="shared" si="6"/>
        <v>7.8199680695063779E-4</v>
      </c>
      <c r="I77">
        <f t="shared" si="7"/>
        <v>2.7964205816554809E-2</v>
      </c>
    </row>
    <row r="78" spans="1:9">
      <c r="A78" t="s">
        <v>175</v>
      </c>
      <c r="B78">
        <v>89</v>
      </c>
      <c r="C78">
        <v>78.7</v>
      </c>
      <c r="D78">
        <f t="shared" si="4"/>
        <v>10.299999999999997</v>
      </c>
      <c r="E78">
        <f t="shared" si="5"/>
        <v>0.11573033707865166</v>
      </c>
      <c r="F78">
        <f t="shared" si="6"/>
        <v>1.3393510920338334E-2</v>
      </c>
      <c r="I78">
        <f t="shared" si="7"/>
        <v>0.11573033707865166</v>
      </c>
    </row>
    <row r="79" spans="1:9">
      <c r="A79" t="s">
        <v>412</v>
      </c>
      <c r="B79">
        <v>88.5</v>
      </c>
      <c r="C79">
        <v>79.099999999999994</v>
      </c>
      <c r="D79">
        <f t="shared" si="4"/>
        <v>9.4000000000000057</v>
      </c>
      <c r="E79">
        <f t="shared" si="5"/>
        <v>0.10621468926553679</v>
      </c>
      <c r="F79">
        <f t="shared" si="6"/>
        <v>1.1281560215774537E-2</v>
      </c>
      <c r="I79">
        <f t="shared" si="7"/>
        <v>0.10621468926553679</v>
      </c>
    </row>
    <row r="80" spans="1:9">
      <c r="A80" t="s">
        <v>71</v>
      </c>
      <c r="B80">
        <v>88.1</v>
      </c>
      <c r="C80">
        <v>77.5</v>
      </c>
      <c r="D80">
        <f t="shared" si="4"/>
        <v>10.599999999999994</v>
      </c>
      <c r="E80">
        <f t="shared" si="5"/>
        <v>0.12031782065834273</v>
      </c>
      <c r="F80">
        <f t="shared" si="6"/>
        <v>1.4476377967973126E-2</v>
      </c>
      <c r="I80">
        <f t="shared" si="7"/>
        <v>0.12031782065834273</v>
      </c>
    </row>
    <row r="81" spans="1:9">
      <c r="A81" t="s">
        <v>263</v>
      </c>
      <c r="B81">
        <v>88.1</v>
      </c>
      <c r="C81">
        <v>82.6</v>
      </c>
      <c r="D81">
        <f t="shared" si="4"/>
        <v>5.5</v>
      </c>
      <c r="E81">
        <f t="shared" si="5"/>
        <v>6.2429057888762775E-2</v>
      </c>
      <c r="F81">
        <f t="shared" si="6"/>
        <v>3.8973872688784937E-3</v>
      </c>
      <c r="I81">
        <f t="shared" si="7"/>
        <v>6.2429057888762775E-2</v>
      </c>
    </row>
    <row r="82" spans="1:9">
      <c r="A82" t="s">
        <v>108</v>
      </c>
      <c r="B82">
        <v>88</v>
      </c>
      <c r="C82">
        <v>88.1</v>
      </c>
      <c r="D82">
        <f t="shared" si="4"/>
        <v>-9.9999999999994316E-2</v>
      </c>
      <c r="E82">
        <f t="shared" si="5"/>
        <v>-1.1363636363635717E-3</v>
      </c>
      <c r="F82">
        <f t="shared" si="6"/>
        <v>1.2913223140494397E-6</v>
      </c>
      <c r="I82">
        <f t="shared" si="7"/>
        <v>1.1363636363635717E-3</v>
      </c>
    </row>
    <row r="83" spans="1:9">
      <c r="A83" t="s">
        <v>300</v>
      </c>
      <c r="B83">
        <v>87.7</v>
      </c>
      <c r="C83">
        <v>84.8</v>
      </c>
      <c r="D83">
        <f t="shared" si="4"/>
        <v>2.9000000000000057</v>
      </c>
      <c r="E83">
        <f t="shared" si="5"/>
        <v>3.3067274800456167E-2</v>
      </c>
      <c r="F83">
        <f t="shared" si="6"/>
        <v>1.0934446627288835E-3</v>
      </c>
      <c r="I83">
        <f t="shared" si="7"/>
        <v>3.3067274800456167E-2</v>
      </c>
    </row>
    <row r="84" spans="1:9">
      <c r="A84" t="s">
        <v>218</v>
      </c>
      <c r="B84">
        <v>87.5</v>
      </c>
      <c r="C84">
        <v>79.099999999999994</v>
      </c>
      <c r="D84">
        <f t="shared" si="4"/>
        <v>8.4000000000000057</v>
      </c>
      <c r="E84">
        <f t="shared" si="5"/>
        <v>9.6000000000000071E-2</v>
      </c>
      <c r="F84">
        <f t="shared" si="6"/>
        <v>9.2160000000000141E-3</v>
      </c>
      <c r="I84">
        <f t="shared" si="7"/>
        <v>9.6000000000000071E-2</v>
      </c>
    </row>
    <row r="85" spans="1:9">
      <c r="A85" t="s">
        <v>121</v>
      </c>
      <c r="B85">
        <v>86.6</v>
      </c>
      <c r="C85">
        <v>82.9</v>
      </c>
      <c r="D85">
        <f t="shared" si="4"/>
        <v>3.6999999999999886</v>
      </c>
      <c r="E85">
        <f t="shared" si="5"/>
        <v>4.2725173210161532E-2</v>
      </c>
      <c r="F85">
        <f t="shared" si="6"/>
        <v>1.8254404258383047E-3</v>
      </c>
      <c r="I85">
        <f t="shared" si="7"/>
        <v>4.2725173210161532E-2</v>
      </c>
    </row>
    <row r="86" spans="1:9">
      <c r="A86" t="s">
        <v>59</v>
      </c>
      <c r="B86">
        <v>86.6</v>
      </c>
      <c r="C86">
        <v>83</v>
      </c>
      <c r="D86">
        <f t="shared" si="4"/>
        <v>3.5999999999999943</v>
      </c>
      <c r="E86">
        <f t="shared" si="5"/>
        <v>4.1570438799076147E-2</v>
      </c>
      <c r="F86">
        <f t="shared" si="6"/>
        <v>1.7281013819477355E-3</v>
      </c>
      <c r="I86">
        <f t="shared" si="7"/>
        <v>4.1570438799076147E-2</v>
      </c>
    </row>
    <row r="87" spans="1:9">
      <c r="A87" t="s">
        <v>148</v>
      </c>
      <c r="B87">
        <v>86.5</v>
      </c>
      <c r="C87">
        <v>76</v>
      </c>
      <c r="D87">
        <f t="shared" si="4"/>
        <v>10.5</v>
      </c>
      <c r="E87">
        <f t="shared" si="5"/>
        <v>0.12138728323699421</v>
      </c>
      <c r="F87">
        <f t="shared" si="6"/>
        <v>1.4734872531658257E-2</v>
      </c>
      <c r="I87">
        <f t="shared" si="7"/>
        <v>0.12138728323699421</v>
      </c>
    </row>
    <row r="88" spans="1:9">
      <c r="A88" t="s">
        <v>367</v>
      </c>
      <c r="B88">
        <v>86.2</v>
      </c>
      <c r="C88">
        <v>85.9</v>
      </c>
      <c r="D88">
        <f t="shared" si="4"/>
        <v>0.29999999999999716</v>
      </c>
      <c r="E88">
        <f t="shared" si="5"/>
        <v>3.4802784222737488E-3</v>
      </c>
      <c r="F88">
        <f t="shared" si="6"/>
        <v>1.2112337896544255E-5</v>
      </c>
      <c r="I88">
        <f t="shared" si="7"/>
        <v>3.4802784222737488E-3</v>
      </c>
    </row>
    <row r="89" spans="1:9">
      <c r="A89" t="s">
        <v>234</v>
      </c>
      <c r="B89">
        <v>85.9</v>
      </c>
      <c r="C89">
        <v>81</v>
      </c>
      <c r="D89">
        <f t="shared" si="4"/>
        <v>4.9000000000000057</v>
      </c>
      <c r="E89">
        <f t="shared" si="5"/>
        <v>5.7043073341094361E-2</v>
      </c>
      <c r="F89">
        <f t="shared" si="6"/>
        <v>3.2539122161974699E-3</v>
      </c>
      <c r="I89">
        <f t="shared" si="7"/>
        <v>5.7043073341094361E-2</v>
      </c>
    </row>
    <row r="90" spans="1:9">
      <c r="A90" t="s">
        <v>93</v>
      </c>
      <c r="B90">
        <v>85.8</v>
      </c>
      <c r="C90">
        <v>82.9</v>
      </c>
      <c r="D90">
        <f t="shared" si="4"/>
        <v>2.8999999999999915</v>
      </c>
      <c r="E90">
        <f t="shared" si="5"/>
        <v>3.3799533799533703E-2</v>
      </c>
      <c r="F90">
        <f t="shared" si="6"/>
        <v>1.1424084850658212E-3</v>
      </c>
      <c r="I90">
        <f t="shared" si="7"/>
        <v>3.3799533799533703E-2</v>
      </c>
    </row>
    <row r="91" spans="1:9">
      <c r="A91" t="s">
        <v>67</v>
      </c>
      <c r="B91">
        <v>85.6</v>
      </c>
      <c r="C91">
        <v>82</v>
      </c>
      <c r="D91">
        <f t="shared" si="4"/>
        <v>3.5999999999999943</v>
      </c>
      <c r="E91">
        <f t="shared" si="5"/>
        <v>4.2056074766355075E-2</v>
      </c>
      <c r="F91">
        <f t="shared" si="6"/>
        <v>1.7687134247532481E-3</v>
      </c>
      <c r="I91">
        <f t="shared" si="7"/>
        <v>4.2056074766355075E-2</v>
      </c>
    </row>
    <row r="92" spans="1:9">
      <c r="A92" t="s">
        <v>107</v>
      </c>
      <c r="B92">
        <v>85.6</v>
      </c>
      <c r="C92">
        <v>83.9</v>
      </c>
      <c r="D92">
        <f t="shared" si="4"/>
        <v>1.6999999999999886</v>
      </c>
      <c r="E92">
        <f t="shared" si="5"/>
        <v>1.9859813084112016E-2</v>
      </c>
      <c r="F92">
        <f t="shared" si="6"/>
        <v>3.9441217573586685E-4</v>
      </c>
      <c r="I92">
        <f t="shared" si="7"/>
        <v>1.9859813084112016E-2</v>
      </c>
    </row>
    <row r="93" spans="1:9">
      <c r="A93" t="s">
        <v>290</v>
      </c>
      <c r="B93">
        <v>85.3</v>
      </c>
      <c r="C93">
        <v>74.099999999999994</v>
      </c>
      <c r="D93">
        <f t="shared" si="4"/>
        <v>11.200000000000003</v>
      </c>
      <c r="E93">
        <f t="shared" si="5"/>
        <v>0.13130128956623685</v>
      </c>
      <c r="F93">
        <f t="shared" si="6"/>
        <v>1.7240028641756777E-2</v>
      </c>
      <c r="I93">
        <f t="shared" si="7"/>
        <v>0.13130128956623685</v>
      </c>
    </row>
    <row r="94" spans="1:9">
      <c r="A94" t="s">
        <v>228</v>
      </c>
      <c r="B94">
        <v>85.3</v>
      </c>
      <c r="C94">
        <v>84.5</v>
      </c>
      <c r="D94">
        <f t="shared" si="4"/>
        <v>0.79999999999999716</v>
      </c>
      <c r="E94">
        <f t="shared" si="5"/>
        <v>9.3786635404454529E-3</v>
      </c>
      <c r="F94">
        <f t="shared" si="6"/>
        <v>8.7959329804880836E-5</v>
      </c>
      <c r="I94">
        <f t="shared" si="7"/>
        <v>9.3786635404454529E-3</v>
      </c>
    </row>
    <row r="95" spans="1:9">
      <c r="A95" t="s">
        <v>283</v>
      </c>
      <c r="B95">
        <v>85.2</v>
      </c>
      <c r="C95">
        <v>84.7</v>
      </c>
      <c r="D95">
        <f t="shared" si="4"/>
        <v>0.5</v>
      </c>
      <c r="E95">
        <f t="shared" si="5"/>
        <v>5.8685446009389668E-3</v>
      </c>
      <c r="F95">
        <f t="shared" si="6"/>
        <v>3.4439815733209896E-5</v>
      </c>
      <c r="I95">
        <f t="shared" si="7"/>
        <v>5.8685446009389668E-3</v>
      </c>
    </row>
    <row r="96" spans="1:9">
      <c r="A96" t="s">
        <v>45</v>
      </c>
      <c r="B96">
        <v>84.6</v>
      </c>
      <c r="C96">
        <v>78.3</v>
      </c>
      <c r="D96">
        <f t="shared" si="4"/>
        <v>6.2999999999999972</v>
      </c>
      <c r="E96">
        <f t="shared" si="5"/>
        <v>7.4468085106382947E-2</v>
      </c>
      <c r="F96">
        <f t="shared" si="6"/>
        <v>5.5454956994114941E-3</v>
      </c>
      <c r="I96">
        <f t="shared" si="7"/>
        <v>7.4468085106382947E-2</v>
      </c>
    </row>
    <row r="97" spans="1:9">
      <c r="A97" t="s">
        <v>120</v>
      </c>
      <c r="B97">
        <v>84.6</v>
      </c>
      <c r="C97">
        <v>82.6</v>
      </c>
      <c r="D97">
        <f t="shared" si="4"/>
        <v>2</v>
      </c>
      <c r="E97">
        <f t="shared" si="5"/>
        <v>2.3640661938534282E-2</v>
      </c>
      <c r="F97">
        <f t="shared" si="6"/>
        <v>5.5888089689206343E-4</v>
      </c>
      <c r="I97">
        <f t="shared" si="7"/>
        <v>2.3640661938534282E-2</v>
      </c>
    </row>
    <row r="98" spans="1:9">
      <c r="A98" t="s">
        <v>72</v>
      </c>
      <c r="B98">
        <v>84.5</v>
      </c>
      <c r="C98">
        <v>77.400000000000006</v>
      </c>
      <c r="D98">
        <f t="shared" si="4"/>
        <v>7.0999999999999943</v>
      </c>
      <c r="E98">
        <f t="shared" si="5"/>
        <v>8.4023668639053181E-2</v>
      </c>
      <c r="F98">
        <f t="shared" si="6"/>
        <v>7.0599768915654091E-3</v>
      </c>
      <c r="I98">
        <f t="shared" si="7"/>
        <v>8.4023668639053181E-2</v>
      </c>
    </row>
    <row r="99" spans="1:9">
      <c r="A99" t="s">
        <v>944</v>
      </c>
      <c r="B99">
        <v>84.5</v>
      </c>
      <c r="C99">
        <v>78</v>
      </c>
      <c r="D99">
        <f t="shared" si="4"/>
        <v>6.5</v>
      </c>
      <c r="E99">
        <f t="shared" si="5"/>
        <v>7.6923076923076927E-2</v>
      </c>
      <c r="F99">
        <f t="shared" si="6"/>
        <v>5.9171597633136102E-3</v>
      </c>
      <c r="I99">
        <f t="shared" si="7"/>
        <v>7.6923076923076927E-2</v>
      </c>
    </row>
    <row r="100" spans="1:9">
      <c r="A100" t="s">
        <v>87</v>
      </c>
      <c r="B100">
        <v>84.2</v>
      </c>
      <c r="C100">
        <v>78.8</v>
      </c>
      <c r="D100">
        <f t="shared" si="4"/>
        <v>5.4000000000000057</v>
      </c>
      <c r="E100">
        <f t="shared" si="5"/>
        <v>6.4133016627078446E-2</v>
      </c>
      <c r="F100">
        <f t="shared" si="6"/>
        <v>4.1130438216891206E-3</v>
      </c>
      <c r="I100">
        <f t="shared" si="7"/>
        <v>6.4133016627078446E-2</v>
      </c>
    </row>
    <row r="101" spans="1:9">
      <c r="A101" t="s">
        <v>78</v>
      </c>
      <c r="B101">
        <v>83.9</v>
      </c>
      <c r="C101">
        <v>81.400000000000006</v>
      </c>
      <c r="D101">
        <f t="shared" si="4"/>
        <v>2.5</v>
      </c>
      <c r="E101">
        <f t="shared" si="5"/>
        <v>2.9797377830750892E-2</v>
      </c>
      <c r="F101">
        <f t="shared" si="6"/>
        <v>8.8788372558852471E-4</v>
      </c>
      <c r="I101">
        <f t="shared" si="7"/>
        <v>2.9797377830750892E-2</v>
      </c>
    </row>
    <row r="102" spans="1:9">
      <c r="A102" t="s">
        <v>237</v>
      </c>
      <c r="B102">
        <v>82.3</v>
      </c>
      <c r="C102">
        <v>73.2</v>
      </c>
      <c r="D102">
        <f t="shared" si="4"/>
        <v>9.0999999999999943</v>
      </c>
      <c r="E102">
        <f t="shared" si="5"/>
        <v>0.11057108140947745</v>
      </c>
      <c r="F102">
        <f t="shared" si="6"/>
        <v>1.222596404406129E-2</v>
      </c>
      <c r="I102">
        <f t="shared" si="7"/>
        <v>0.11057108140947745</v>
      </c>
    </row>
    <row r="103" spans="1:9">
      <c r="A103" t="s">
        <v>195</v>
      </c>
      <c r="B103">
        <v>82.3</v>
      </c>
      <c r="C103">
        <v>78.7</v>
      </c>
      <c r="D103">
        <f t="shared" si="4"/>
        <v>3.5999999999999943</v>
      </c>
      <c r="E103">
        <f t="shared" si="5"/>
        <v>4.374240583232071E-2</v>
      </c>
      <c r="F103">
        <f t="shared" si="6"/>
        <v>1.9133980679994448E-3</v>
      </c>
      <c r="I103">
        <f t="shared" si="7"/>
        <v>4.374240583232071E-2</v>
      </c>
    </row>
    <row r="104" spans="1:9">
      <c r="A104" t="s">
        <v>124</v>
      </c>
      <c r="B104">
        <v>82.1</v>
      </c>
      <c r="C104">
        <v>69.3</v>
      </c>
      <c r="D104">
        <f t="shared" si="4"/>
        <v>12.799999999999997</v>
      </c>
      <c r="E104">
        <f t="shared" si="5"/>
        <v>0.15590742996345916</v>
      </c>
      <c r="F104">
        <f t="shared" si="6"/>
        <v>2.4307126717810924E-2</v>
      </c>
      <c r="I104">
        <f t="shared" si="7"/>
        <v>0.15590742996345916</v>
      </c>
    </row>
    <row r="105" spans="1:9">
      <c r="A105" t="s">
        <v>196</v>
      </c>
      <c r="B105">
        <v>81.599999999999994</v>
      </c>
      <c r="C105">
        <v>75.2</v>
      </c>
      <c r="D105">
        <f t="shared" si="4"/>
        <v>6.3999999999999915</v>
      </c>
      <c r="E105">
        <f t="shared" si="5"/>
        <v>7.843137254901951E-2</v>
      </c>
      <c r="F105">
        <f t="shared" si="6"/>
        <v>6.1514801999230911E-3</v>
      </c>
      <c r="I105">
        <f t="shared" si="7"/>
        <v>7.843137254901951E-2</v>
      </c>
    </row>
    <row r="106" spans="1:9">
      <c r="A106" t="s">
        <v>340</v>
      </c>
      <c r="B106">
        <v>81.400000000000006</v>
      </c>
      <c r="C106">
        <v>69</v>
      </c>
      <c r="D106">
        <f t="shared" si="4"/>
        <v>12.400000000000006</v>
      </c>
      <c r="E106">
        <f t="shared" si="5"/>
        <v>0.1523341523341524</v>
      </c>
      <c r="F106">
        <f t="shared" si="6"/>
        <v>2.320569396736475E-2</v>
      </c>
      <c r="I106">
        <f t="shared" si="7"/>
        <v>0.1523341523341524</v>
      </c>
    </row>
    <row r="107" spans="1:9">
      <c r="A107" t="s">
        <v>945</v>
      </c>
      <c r="B107">
        <v>81.2</v>
      </c>
      <c r="C107">
        <v>68.900000000000006</v>
      </c>
      <c r="D107">
        <f t="shared" si="4"/>
        <v>12.299999999999997</v>
      </c>
      <c r="E107">
        <f t="shared" si="5"/>
        <v>0.15147783251231522</v>
      </c>
      <c r="F107">
        <f t="shared" si="6"/>
        <v>2.2945533742629025E-2</v>
      </c>
      <c r="I107">
        <f t="shared" si="7"/>
        <v>0.15147783251231522</v>
      </c>
    </row>
    <row r="108" spans="1:9">
      <c r="A108" t="s">
        <v>48</v>
      </c>
      <c r="B108">
        <v>81.099999999999994</v>
      </c>
      <c r="C108">
        <v>76.7</v>
      </c>
      <c r="D108">
        <f t="shared" si="4"/>
        <v>4.3999999999999915</v>
      </c>
      <c r="E108">
        <f t="shared" si="5"/>
        <v>5.4254007398273636E-2</v>
      </c>
      <c r="F108">
        <f t="shared" si="6"/>
        <v>2.9434973187719305E-3</v>
      </c>
      <c r="I108">
        <f t="shared" si="7"/>
        <v>5.4254007398273636E-2</v>
      </c>
    </row>
    <row r="109" spans="1:9">
      <c r="A109" t="s">
        <v>74</v>
      </c>
      <c r="B109">
        <v>80.900000000000006</v>
      </c>
      <c r="C109">
        <v>68.2</v>
      </c>
      <c r="D109">
        <f t="shared" si="4"/>
        <v>12.700000000000003</v>
      </c>
      <c r="E109">
        <f t="shared" si="5"/>
        <v>0.15698393077873921</v>
      </c>
      <c r="F109">
        <f t="shared" si="6"/>
        <v>2.4643954522743983E-2</v>
      </c>
      <c r="I109">
        <f t="shared" si="7"/>
        <v>0.15698393077873921</v>
      </c>
    </row>
    <row r="110" spans="1:9">
      <c r="A110" t="s">
        <v>82</v>
      </c>
      <c r="B110">
        <v>80.5</v>
      </c>
      <c r="C110">
        <v>70.5</v>
      </c>
      <c r="D110">
        <f t="shared" si="4"/>
        <v>10</v>
      </c>
      <c r="E110">
        <f t="shared" si="5"/>
        <v>0.12422360248447205</v>
      </c>
      <c r="F110">
        <f t="shared" si="6"/>
        <v>1.543150341422013E-2</v>
      </c>
      <c r="I110">
        <f t="shared" si="7"/>
        <v>0.12422360248447205</v>
      </c>
    </row>
    <row r="111" spans="1:9">
      <c r="A111" t="s">
        <v>127</v>
      </c>
      <c r="B111">
        <v>80.099999999999994</v>
      </c>
      <c r="C111">
        <v>80.3</v>
      </c>
      <c r="D111">
        <f t="shared" si="4"/>
        <v>-0.20000000000000284</v>
      </c>
      <c r="E111">
        <f t="shared" si="5"/>
        <v>-2.496878901373319E-3</v>
      </c>
      <c r="F111">
        <f t="shared" si="6"/>
        <v>6.2344042481232324E-6</v>
      </c>
      <c r="I111">
        <f t="shared" si="7"/>
        <v>2.496878901373319E-3</v>
      </c>
    </row>
    <row r="112" spans="1:9">
      <c r="A112" t="s">
        <v>386</v>
      </c>
      <c r="B112">
        <v>80</v>
      </c>
      <c r="C112">
        <v>67</v>
      </c>
      <c r="D112">
        <f t="shared" si="4"/>
        <v>13</v>
      </c>
      <c r="E112">
        <f t="shared" si="5"/>
        <v>0.16250000000000001</v>
      </c>
      <c r="F112">
        <f t="shared" si="6"/>
        <v>2.6406250000000003E-2</v>
      </c>
      <c r="I112">
        <f t="shared" si="7"/>
        <v>0.16250000000000001</v>
      </c>
    </row>
    <row r="113" spans="1:9">
      <c r="A113" t="s">
        <v>214</v>
      </c>
      <c r="B113">
        <v>79.900000000000006</v>
      </c>
      <c r="C113">
        <v>79.2</v>
      </c>
      <c r="D113">
        <f t="shared" si="4"/>
        <v>0.70000000000000284</v>
      </c>
      <c r="E113">
        <f t="shared" si="5"/>
        <v>8.7609511889862671E-3</v>
      </c>
      <c r="F113">
        <f t="shared" si="6"/>
        <v>7.6754265735799892E-5</v>
      </c>
      <c r="I113">
        <f t="shared" si="7"/>
        <v>8.7609511889862671E-3</v>
      </c>
    </row>
    <row r="114" spans="1:9">
      <c r="A114" t="s">
        <v>96</v>
      </c>
      <c r="B114">
        <v>79.7</v>
      </c>
      <c r="C114">
        <v>66.2</v>
      </c>
      <c r="D114">
        <f t="shared" si="4"/>
        <v>13.5</v>
      </c>
      <c r="E114">
        <f t="shared" si="5"/>
        <v>0.16938519447929737</v>
      </c>
      <c r="F114">
        <f t="shared" si="6"/>
        <v>2.8691344108789391E-2</v>
      </c>
      <c r="I114">
        <f t="shared" si="7"/>
        <v>0.16938519447929737</v>
      </c>
    </row>
    <row r="115" spans="1:9">
      <c r="A115" t="s">
        <v>318</v>
      </c>
      <c r="B115">
        <v>79.400000000000006</v>
      </c>
      <c r="C115">
        <v>65.5</v>
      </c>
      <c r="D115">
        <f t="shared" si="4"/>
        <v>13.900000000000006</v>
      </c>
      <c r="E115">
        <f t="shared" si="5"/>
        <v>0.1750629722921915</v>
      </c>
      <c r="F115">
        <f t="shared" si="6"/>
        <v>3.0647044267776612E-2</v>
      </c>
      <c r="I115">
        <f t="shared" si="7"/>
        <v>0.1750629722921915</v>
      </c>
    </row>
    <row r="116" spans="1:9">
      <c r="A116" t="s">
        <v>168</v>
      </c>
      <c r="B116">
        <v>79.400000000000006</v>
      </c>
      <c r="C116">
        <v>76.2</v>
      </c>
      <c r="D116">
        <f t="shared" si="4"/>
        <v>3.2000000000000028</v>
      </c>
      <c r="E116">
        <f t="shared" si="5"/>
        <v>4.0302267002518925E-2</v>
      </c>
      <c r="F116">
        <f t="shared" si="6"/>
        <v>1.6242727255423258E-3</v>
      </c>
      <c r="I116">
        <f t="shared" si="7"/>
        <v>4.0302267002518925E-2</v>
      </c>
    </row>
    <row r="117" spans="1:9">
      <c r="A117" t="s">
        <v>242</v>
      </c>
      <c r="B117">
        <v>79</v>
      </c>
      <c r="C117">
        <v>72.599999999999994</v>
      </c>
      <c r="D117">
        <f t="shared" si="4"/>
        <v>6.4000000000000057</v>
      </c>
      <c r="E117">
        <f t="shared" si="5"/>
        <v>8.1012658227848172E-2</v>
      </c>
      <c r="F117">
        <f t="shared" si="6"/>
        <v>6.5630507931421361E-3</v>
      </c>
      <c r="I117">
        <f t="shared" si="7"/>
        <v>8.1012658227848172E-2</v>
      </c>
    </row>
    <row r="118" spans="1:9">
      <c r="A118" t="s">
        <v>39</v>
      </c>
      <c r="B118">
        <v>78.900000000000006</v>
      </c>
      <c r="C118">
        <v>71.8</v>
      </c>
      <c r="D118">
        <f t="shared" si="4"/>
        <v>7.1000000000000085</v>
      </c>
      <c r="E118">
        <f t="shared" si="5"/>
        <v>8.9987325728770703E-2</v>
      </c>
      <c r="F118">
        <f t="shared" si="6"/>
        <v>8.097718791815877E-3</v>
      </c>
      <c r="I118">
        <f t="shared" si="7"/>
        <v>8.9987325728770703E-2</v>
      </c>
    </row>
    <row r="119" spans="1:9">
      <c r="A119" t="s">
        <v>260</v>
      </c>
      <c r="B119">
        <v>78.599999999999994</v>
      </c>
      <c r="C119">
        <v>63.1</v>
      </c>
      <c r="D119">
        <f t="shared" si="4"/>
        <v>15.499999999999993</v>
      </c>
      <c r="E119">
        <f t="shared" si="5"/>
        <v>0.19720101781170477</v>
      </c>
      <c r="F119">
        <f t="shared" si="6"/>
        <v>3.8888241425972303E-2</v>
      </c>
      <c r="I119">
        <f t="shared" si="7"/>
        <v>0.19720101781170477</v>
      </c>
    </row>
    <row r="120" spans="1:9">
      <c r="A120" t="s">
        <v>238</v>
      </c>
      <c r="B120">
        <v>78.599999999999994</v>
      </c>
      <c r="C120">
        <v>68.099999999999994</v>
      </c>
      <c r="D120">
        <f t="shared" si="4"/>
        <v>10.5</v>
      </c>
      <c r="E120">
        <f t="shared" si="5"/>
        <v>0.13358778625954199</v>
      </c>
      <c r="F120">
        <f t="shared" si="6"/>
        <v>1.7845696637725075E-2</v>
      </c>
      <c r="I120">
        <f t="shared" si="7"/>
        <v>0.13358778625954199</v>
      </c>
    </row>
    <row r="121" spans="1:9">
      <c r="A121" t="s">
        <v>239</v>
      </c>
      <c r="B121">
        <v>78.3</v>
      </c>
      <c r="C121">
        <v>64.7</v>
      </c>
      <c r="D121">
        <f t="shared" si="4"/>
        <v>13.599999999999994</v>
      </c>
      <c r="E121">
        <f t="shared" si="5"/>
        <v>0.17369093231162189</v>
      </c>
      <c r="F121">
        <f t="shared" si="6"/>
        <v>3.0168539967280417E-2</v>
      </c>
      <c r="I121">
        <f t="shared" si="7"/>
        <v>0.17369093231162189</v>
      </c>
    </row>
    <row r="122" spans="1:9">
      <c r="A122" t="s">
        <v>100</v>
      </c>
      <c r="B122">
        <v>78.2</v>
      </c>
      <c r="C122">
        <v>78</v>
      </c>
      <c r="D122">
        <f t="shared" si="4"/>
        <v>0.20000000000000284</v>
      </c>
      <c r="E122">
        <f t="shared" si="5"/>
        <v>2.5575447570332843E-3</v>
      </c>
      <c r="F122">
        <f t="shared" si="6"/>
        <v>6.5410351842284408E-6</v>
      </c>
      <c r="I122">
        <f t="shared" si="7"/>
        <v>2.5575447570332843E-3</v>
      </c>
    </row>
    <row r="123" spans="1:9">
      <c r="A123" t="s">
        <v>946</v>
      </c>
      <c r="B123">
        <v>78</v>
      </c>
      <c r="C123">
        <v>64.3</v>
      </c>
      <c r="D123">
        <f t="shared" si="4"/>
        <v>13.700000000000003</v>
      </c>
      <c r="E123">
        <f t="shared" si="5"/>
        <v>0.17564102564102568</v>
      </c>
      <c r="F123">
        <f t="shared" si="6"/>
        <v>3.0849769888231442E-2</v>
      </c>
      <c r="I123">
        <f t="shared" si="7"/>
        <v>0.17564102564102568</v>
      </c>
    </row>
    <row r="124" spans="1:9">
      <c r="A124" t="s">
        <v>85</v>
      </c>
      <c r="B124">
        <v>77.7</v>
      </c>
      <c r="C124">
        <v>64.8</v>
      </c>
      <c r="D124">
        <f t="shared" si="4"/>
        <v>12.900000000000006</v>
      </c>
      <c r="E124">
        <f t="shared" si="5"/>
        <v>0.16602316602316608</v>
      </c>
      <c r="F124">
        <f t="shared" si="6"/>
        <v>2.7563691656355766E-2</v>
      </c>
      <c r="I124">
        <f t="shared" si="7"/>
        <v>0.16602316602316608</v>
      </c>
    </row>
    <row r="125" spans="1:9">
      <c r="A125" t="s">
        <v>361</v>
      </c>
      <c r="B125">
        <v>77.400000000000006</v>
      </c>
      <c r="C125">
        <v>61.4</v>
      </c>
      <c r="D125">
        <f t="shared" si="4"/>
        <v>16.000000000000007</v>
      </c>
      <c r="E125">
        <f t="shared" si="5"/>
        <v>0.20671834625323005</v>
      </c>
      <c r="F125">
        <f t="shared" si="6"/>
        <v>4.2732474677670308E-2</v>
      </c>
      <c r="I125">
        <f t="shared" si="7"/>
        <v>0.20671834625323005</v>
      </c>
    </row>
    <row r="126" spans="1:9">
      <c r="A126" t="s">
        <v>106</v>
      </c>
      <c r="B126">
        <v>77.2</v>
      </c>
      <c r="C126">
        <v>70.8</v>
      </c>
      <c r="D126">
        <f t="shared" si="4"/>
        <v>6.4000000000000057</v>
      </c>
      <c r="E126">
        <f t="shared" si="5"/>
        <v>8.290155440414515E-2</v>
      </c>
      <c r="F126">
        <f t="shared" si="6"/>
        <v>6.8726677226234384E-3</v>
      </c>
      <c r="I126">
        <f t="shared" si="7"/>
        <v>8.290155440414515E-2</v>
      </c>
    </row>
    <row r="127" spans="1:9">
      <c r="A127" t="s">
        <v>178</v>
      </c>
      <c r="B127">
        <v>76.7</v>
      </c>
      <c r="C127">
        <v>62.6</v>
      </c>
      <c r="D127">
        <f t="shared" si="4"/>
        <v>14.100000000000001</v>
      </c>
      <c r="E127">
        <f t="shared" si="5"/>
        <v>0.18383311603650587</v>
      </c>
      <c r="F127">
        <f t="shared" si="6"/>
        <v>3.3794614551691429E-2</v>
      </c>
      <c r="I127">
        <f t="shared" si="7"/>
        <v>0.18383311603650587</v>
      </c>
    </row>
    <row r="128" spans="1:9">
      <c r="A128" t="s">
        <v>143</v>
      </c>
      <c r="B128">
        <v>76.599999999999994</v>
      </c>
      <c r="C128">
        <v>65.2</v>
      </c>
      <c r="D128">
        <f t="shared" si="4"/>
        <v>11.399999999999991</v>
      </c>
      <c r="E128">
        <f t="shared" si="5"/>
        <v>0.14882506527415135</v>
      </c>
      <c r="F128">
        <f t="shared" si="6"/>
        <v>2.2148900053855409E-2</v>
      </c>
      <c r="I128">
        <f t="shared" si="7"/>
        <v>0.14882506527415135</v>
      </c>
    </row>
    <row r="129" spans="1:9">
      <c r="A129" t="s">
        <v>129</v>
      </c>
      <c r="B129">
        <v>76.5</v>
      </c>
      <c r="C129">
        <v>62.3</v>
      </c>
      <c r="D129">
        <f t="shared" si="4"/>
        <v>14.200000000000003</v>
      </c>
      <c r="E129">
        <f t="shared" si="5"/>
        <v>0.18562091503267977</v>
      </c>
      <c r="F129">
        <f t="shared" si="6"/>
        <v>3.4455124097569324E-2</v>
      </c>
      <c r="I129">
        <f t="shared" si="7"/>
        <v>0.18562091503267977</v>
      </c>
    </row>
    <row r="130" spans="1:9">
      <c r="A130" t="s">
        <v>99</v>
      </c>
      <c r="B130">
        <v>76.400000000000006</v>
      </c>
      <c r="C130">
        <v>71.599999999999994</v>
      </c>
      <c r="D130">
        <f t="shared" ref="D130:D193" si="8">B130-C130</f>
        <v>4.8000000000000114</v>
      </c>
      <c r="E130">
        <f t="shared" ref="E130:E193" si="9">D130/B130</f>
        <v>6.2827225130890202E-2</v>
      </c>
      <c r="F130">
        <f t="shared" ref="F130:F193" si="10">E130^2</f>
        <v>3.9472602176475616E-3</v>
      </c>
      <c r="I130">
        <f t="shared" ref="I130:I193" si="11">ABS(E130)</f>
        <v>6.2827225130890202E-2</v>
      </c>
    </row>
    <row r="131" spans="1:9">
      <c r="A131" t="s">
        <v>653</v>
      </c>
      <c r="B131">
        <v>76.3</v>
      </c>
      <c r="C131">
        <v>76</v>
      </c>
      <c r="D131">
        <f t="shared" si="8"/>
        <v>0.29999999999999716</v>
      </c>
      <c r="E131">
        <f t="shared" si="9"/>
        <v>3.9318479685451794E-3</v>
      </c>
      <c r="F131">
        <f t="shared" si="10"/>
        <v>1.5459428447752854E-5</v>
      </c>
      <c r="I131">
        <f t="shared" si="11"/>
        <v>3.9318479685451794E-3</v>
      </c>
    </row>
    <row r="132" spans="1:9">
      <c r="A132" t="s">
        <v>75</v>
      </c>
      <c r="B132">
        <v>75.8</v>
      </c>
      <c r="C132">
        <v>62.2</v>
      </c>
      <c r="D132">
        <f t="shared" si="8"/>
        <v>13.599999999999994</v>
      </c>
      <c r="E132">
        <f t="shared" si="9"/>
        <v>0.17941952506596298</v>
      </c>
      <c r="F132">
        <f t="shared" si="10"/>
        <v>3.2191365974895719E-2</v>
      </c>
      <c r="I132">
        <f t="shared" si="11"/>
        <v>0.17941952506596298</v>
      </c>
    </row>
    <row r="133" spans="1:9">
      <c r="A133" t="s">
        <v>131</v>
      </c>
      <c r="B133">
        <v>75.599999999999994</v>
      </c>
      <c r="C133">
        <v>66.2</v>
      </c>
      <c r="D133">
        <f t="shared" si="8"/>
        <v>9.3999999999999915</v>
      </c>
      <c r="E133">
        <f t="shared" si="9"/>
        <v>0.12433862433862423</v>
      </c>
      <c r="F133">
        <f t="shared" si="10"/>
        <v>1.5460093502421519E-2</v>
      </c>
      <c r="I133">
        <f t="shared" si="11"/>
        <v>0.12433862433862423</v>
      </c>
    </row>
    <row r="134" spans="1:9">
      <c r="A134" t="s">
        <v>88</v>
      </c>
      <c r="B134">
        <v>75</v>
      </c>
      <c r="C134">
        <v>68.900000000000006</v>
      </c>
      <c r="D134">
        <f t="shared" si="8"/>
        <v>6.0999999999999943</v>
      </c>
      <c r="E134">
        <f t="shared" si="9"/>
        <v>8.1333333333333258E-2</v>
      </c>
      <c r="F134">
        <f t="shared" si="10"/>
        <v>6.6151111111110985E-3</v>
      </c>
      <c r="I134">
        <f t="shared" si="11"/>
        <v>8.1333333333333258E-2</v>
      </c>
    </row>
    <row r="135" spans="1:9">
      <c r="A135" t="s">
        <v>330</v>
      </c>
      <c r="B135">
        <v>74.5</v>
      </c>
      <c r="C135">
        <v>74.400000000000006</v>
      </c>
      <c r="D135">
        <f t="shared" si="8"/>
        <v>9.9999999999994316E-2</v>
      </c>
      <c r="E135">
        <f t="shared" si="9"/>
        <v>1.3422818791945545E-3</v>
      </c>
      <c r="F135">
        <f t="shared" si="10"/>
        <v>1.8017206432140646E-6</v>
      </c>
      <c r="I135">
        <f t="shared" si="11"/>
        <v>1.3422818791945545E-3</v>
      </c>
    </row>
    <row r="136" spans="1:9">
      <c r="A136" t="s">
        <v>184</v>
      </c>
      <c r="B136">
        <v>74.099999999999994</v>
      </c>
      <c r="C136">
        <v>66.400000000000006</v>
      </c>
      <c r="D136">
        <f t="shared" si="8"/>
        <v>7.6999999999999886</v>
      </c>
      <c r="E136">
        <f t="shared" si="9"/>
        <v>0.10391363022941956</v>
      </c>
      <c r="F136">
        <f t="shared" si="10"/>
        <v>1.0798042547456539E-2</v>
      </c>
      <c r="I136">
        <f t="shared" si="11"/>
        <v>0.10391363022941956</v>
      </c>
    </row>
    <row r="137" spans="1:9">
      <c r="A137" t="s">
        <v>32</v>
      </c>
      <c r="B137">
        <v>74</v>
      </c>
      <c r="C137">
        <v>64.7</v>
      </c>
      <c r="D137">
        <f t="shared" si="8"/>
        <v>9.2999999999999972</v>
      </c>
      <c r="E137">
        <f t="shared" si="9"/>
        <v>0.12567567567567564</v>
      </c>
      <c r="F137">
        <f t="shared" si="10"/>
        <v>1.5794375456537609E-2</v>
      </c>
      <c r="I137">
        <f t="shared" si="11"/>
        <v>0.12567567567567564</v>
      </c>
    </row>
    <row r="138" spans="1:9">
      <c r="A138" t="s">
        <v>94</v>
      </c>
      <c r="B138">
        <v>73.8</v>
      </c>
      <c r="C138">
        <v>57.8</v>
      </c>
      <c r="D138">
        <f t="shared" si="8"/>
        <v>16</v>
      </c>
      <c r="E138">
        <f t="shared" si="9"/>
        <v>0.21680216802168023</v>
      </c>
      <c r="F138">
        <f t="shared" si="10"/>
        <v>4.7003180058900869E-2</v>
      </c>
      <c r="I138">
        <f t="shared" si="11"/>
        <v>0.21680216802168023</v>
      </c>
    </row>
    <row r="139" spans="1:9">
      <c r="A139" t="s">
        <v>138</v>
      </c>
      <c r="B139">
        <v>73.3</v>
      </c>
      <c r="C139">
        <v>58.1</v>
      </c>
      <c r="D139">
        <f t="shared" si="8"/>
        <v>15.199999999999996</v>
      </c>
      <c r="E139">
        <f t="shared" si="9"/>
        <v>0.20736698499317865</v>
      </c>
      <c r="F139">
        <f t="shared" si="10"/>
        <v>4.3001066465161178E-2</v>
      </c>
      <c r="I139">
        <f t="shared" si="11"/>
        <v>0.20736698499317865</v>
      </c>
    </row>
    <row r="140" spans="1:9">
      <c r="A140" t="s">
        <v>117</v>
      </c>
      <c r="B140">
        <v>73.3</v>
      </c>
      <c r="C140">
        <v>72.099999999999994</v>
      </c>
      <c r="D140">
        <f t="shared" si="8"/>
        <v>1.2000000000000028</v>
      </c>
      <c r="E140">
        <f t="shared" si="9"/>
        <v>1.6371077762619413E-2</v>
      </c>
      <c r="F140">
        <f t="shared" si="10"/>
        <v>2.6801218710973188E-4</v>
      </c>
      <c r="I140">
        <f t="shared" si="11"/>
        <v>1.6371077762619413E-2</v>
      </c>
    </row>
    <row r="141" spans="1:9">
      <c r="A141" t="s">
        <v>179</v>
      </c>
      <c r="B141">
        <v>73.2</v>
      </c>
      <c r="C141">
        <v>58.4</v>
      </c>
      <c r="D141">
        <f t="shared" si="8"/>
        <v>14.800000000000004</v>
      </c>
      <c r="E141">
        <f t="shared" si="9"/>
        <v>0.20218579234972683</v>
      </c>
      <c r="F141">
        <f t="shared" si="10"/>
        <v>4.0879094628086858E-2</v>
      </c>
      <c r="I141">
        <f t="shared" si="11"/>
        <v>0.20218579234972683</v>
      </c>
    </row>
    <row r="142" spans="1:9">
      <c r="A142" t="s">
        <v>424</v>
      </c>
      <c r="B142">
        <v>73.099999999999994</v>
      </c>
      <c r="C142">
        <v>70.8</v>
      </c>
      <c r="D142">
        <f t="shared" si="8"/>
        <v>2.2999999999999972</v>
      </c>
      <c r="E142">
        <f t="shared" si="9"/>
        <v>3.1463748290013645E-2</v>
      </c>
      <c r="F142">
        <f t="shared" si="10"/>
        <v>9.8996745645733657E-4</v>
      </c>
      <c r="I142">
        <f t="shared" si="11"/>
        <v>3.1463748290013645E-2</v>
      </c>
    </row>
    <row r="143" spans="1:9">
      <c r="A143" t="s">
        <v>101</v>
      </c>
      <c r="B143">
        <v>72.7</v>
      </c>
      <c r="C143">
        <v>69.3</v>
      </c>
      <c r="D143">
        <f t="shared" si="8"/>
        <v>3.4000000000000057</v>
      </c>
      <c r="E143">
        <f t="shared" si="9"/>
        <v>4.6767537826685086E-2</v>
      </c>
      <c r="F143">
        <f t="shared" si="10"/>
        <v>2.1872025943704206E-3</v>
      </c>
      <c r="I143">
        <f t="shared" si="11"/>
        <v>4.6767537826685086E-2</v>
      </c>
    </row>
    <row r="144" spans="1:9">
      <c r="A144" t="s">
        <v>170</v>
      </c>
      <c r="B144">
        <v>72.400000000000006</v>
      </c>
      <c r="C144">
        <v>60.2</v>
      </c>
      <c r="D144">
        <f t="shared" si="8"/>
        <v>12.200000000000003</v>
      </c>
      <c r="E144">
        <f t="shared" si="9"/>
        <v>0.16850828729281769</v>
      </c>
      <c r="F144">
        <f t="shared" si="10"/>
        <v>2.8395042886358784E-2</v>
      </c>
      <c r="I144">
        <f t="shared" si="11"/>
        <v>0.16850828729281769</v>
      </c>
    </row>
    <row r="145" spans="1:9">
      <c r="A145" t="s">
        <v>165</v>
      </c>
      <c r="B145">
        <v>72.400000000000006</v>
      </c>
      <c r="C145">
        <v>62.3</v>
      </c>
      <c r="D145">
        <f t="shared" si="8"/>
        <v>10.100000000000009</v>
      </c>
      <c r="E145">
        <f t="shared" si="9"/>
        <v>0.13950276243093934</v>
      </c>
      <c r="F145">
        <f t="shared" si="10"/>
        <v>1.9461020725863101E-2</v>
      </c>
      <c r="I145">
        <f t="shared" si="11"/>
        <v>0.13950276243093934</v>
      </c>
    </row>
    <row r="146" spans="1:9">
      <c r="A146" t="s">
        <v>496</v>
      </c>
      <c r="B146">
        <v>72.400000000000006</v>
      </c>
      <c r="C146">
        <v>66.3</v>
      </c>
      <c r="D146">
        <f t="shared" si="8"/>
        <v>6.1000000000000085</v>
      </c>
      <c r="E146">
        <f t="shared" si="9"/>
        <v>8.4254143646408958E-2</v>
      </c>
      <c r="F146">
        <f t="shared" si="10"/>
        <v>7.098760721589715E-3</v>
      </c>
      <c r="I146">
        <f t="shared" si="11"/>
        <v>8.4254143646408958E-2</v>
      </c>
    </row>
    <row r="147" spans="1:9">
      <c r="A147" t="s">
        <v>509</v>
      </c>
      <c r="B147">
        <v>72.099999999999994</v>
      </c>
      <c r="C147">
        <v>56.4</v>
      </c>
      <c r="D147">
        <f t="shared" si="8"/>
        <v>15.699999999999996</v>
      </c>
      <c r="E147">
        <f t="shared" si="9"/>
        <v>0.21775312066574198</v>
      </c>
      <c r="F147">
        <f t="shared" si="10"/>
        <v>4.7416421559669186E-2</v>
      </c>
      <c r="I147">
        <f t="shared" si="11"/>
        <v>0.21775312066574198</v>
      </c>
    </row>
    <row r="148" spans="1:9">
      <c r="A148" t="s">
        <v>90</v>
      </c>
      <c r="B148">
        <v>72.099999999999994</v>
      </c>
      <c r="C148">
        <v>57.5</v>
      </c>
      <c r="D148">
        <f t="shared" si="8"/>
        <v>14.599999999999994</v>
      </c>
      <c r="E148">
        <f t="shared" si="9"/>
        <v>0.20249653259361991</v>
      </c>
      <c r="F148">
        <f t="shared" si="10"/>
        <v>4.1004845712438974E-2</v>
      </c>
      <c r="I148">
        <f t="shared" si="11"/>
        <v>0.20249653259361991</v>
      </c>
    </row>
    <row r="149" spans="1:9">
      <c r="A149" t="s">
        <v>280</v>
      </c>
      <c r="B149">
        <v>71.599999999999994</v>
      </c>
      <c r="C149">
        <v>56.7</v>
      </c>
      <c r="D149">
        <f t="shared" si="8"/>
        <v>14.899999999999991</v>
      </c>
      <c r="E149">
        <f t="shared" si="9"/>
        <v>0.20810055865921778</v>
      </c>
      <c r="F149">
        <f t="shared" si="10"/>
        <v>4.3305842514278541E-2</v>
      </c>
      <c r="I149">
        <f t="shared" si="11"/>
        <v>0.20810055865921778</v>
      </c>
    </row>
    <row r="150" spans="1:9">
      <c r="A150" t="s">
        <v>60</v>
      </c>
      <c r="B150">
        <v>71.3</v>
      </c>
      <c r="C150">
        <v>62.8</v>
      </c>
      <c r="D150">
        <f t="shared" si="8"/>
        <v>8.5</v>
      </c>
      <c r="E150">
        <f t="shared" si="9"/>
        <v>0.11921458625525948</v>
      </c>
      <c r="F150">
        <f t="shared" si="10"/>
        <v>1.4212117576012703E-2</v>
      </c>
      <c r="I150">
        <f t="shared" si="11"/>
        <v>0.11921458625525948</v>
      </c>
    </row>
    <row r="151" spans="1:9">
      <c r="A151" t="s">
        <v>65</v>
      </c>
      <c r="B151">
        <v>71.2</v>
      </c>
      <c r="C151">
        <v>68.3</v>
      </c>
      <c r="D151">
        <f t="shared" si="8"/>
        <v>2.9000000000000057</v>
      </c>
      <c r="E151">
        <f t="shared" si="9"/>
        <v>4.0730337078651764E-2</v>
      </c>
      <c r="F151">
        <f t="shared" si="10"/>
        <v>1.6589603585405947E-3</v>
      </c>
      <c r="I151">
        <f t="shared" si="11"/>
        <v>4.0730337078651764E-2</v>
      </c>
    </row>
    <row r="152" spans="1:9">
      <c r="A152" t="s">
        <v>215</v>
      </c>
      <c r="B152">
        <v>71.099999999999994</v>
      </c>
      <c r="C152">
        <v>67.7</v>
      </c>
      <c r="D152">
        <f t="shared" si="8"/>
        <v>3.3999999999999915</v>
      </c>
      <c r="E152">
        <f t="shared" si="9"/>
        <v>4.7819971870604668E-2</v>
      </c>
      <c r="F152">
        <f t="shared" si="10"/>
        <v>2.2867497097054218E-3</v>
      </c>
      <c r="I152">
        <f t="shared" si="11"/>
        <v>4.7819971870604668E-2</v>
      </c>
    </row>
    <row r="153" spans="1:9">
      <c r="A153" t="s">
        <v>527</v>
      </c>
      <c r="B153">
        <v>70.400000000000006</v>
      </c>
      <c r="C153">
        <v>57.3</v>
      </c>
      <c r="D153">
        <f t="shared" si="8"/>
        <v>13.100000000000009</v>
      </c>
      <c r="E153">
        <f t="shared" si="9"/>
        <v>0.18607954545454555</v>
      </c>
      <c r="F153">
        <f t="shared" si="10"/>
        <v>3.4625597236570285E-2</v>
      </c>
      <c r="I153">
        <f t="shared" si="11"/>
        <v>0.18607954545454555</v>
      </c>
    </row>
    <row r="154" spans="1:9">
      <c r="A154" t="s">
        <v>114</v>
      </c>
      <c r="B154">
        <v>70.3</v>
      </c>
      <c r="C154">
        <v>55.2</v>
      </c>
      <c r="D154">
        <f t="shared" si="8"/>
        <v>15.099999999999994</v>
      </c>
      <c r="E154">
        <f t="shared" si="9"/>
        <v>0.21479374110953051</v>
      </c>
      <c r="F154">
        <f t="shared" si="10"/>
        <v>4.6136351219828016E-2</v>
      </c>
      <c r="I154">
        <f t="shared" si="11"/>
        <v>0.21479374110953051</v>
      </c>
    </row>
    <row r="155" spans="1:9">
      <c r="A155" t="s">
        <v>119</v>
      </c>
      <c r="B155">
        <v>70.099999999999994</v>
      </c>
      <c r="C155">
        <v>54.4</v>
      </c>
      <c r="D155">
        <f t="shared" si="8"/>
        <v>15.699999999999996</v>
      </c>
      <c r="E155">
        <f t="shared" si="9"/>
        <v>0.22396576319543504</v>
      </c>
      <c r="F155">
        <f t="shared" si="10"/>
        <v>5.0160663083713683E-2</v>
      </c>
      <c r="I155">
        <f t="shared" si="11"/>
        <v>0.22396576319543504</v>
      </c>
    </row>
    <row r="156" spans="1:9">
      <c r="A156" t="s">
        <v>947</v>
      </c>
      <c r="B156">
        <v>70</v>
      </c>
      <c r="C156">
        <v>55.1</v>
      </c>
      <c r="D156">
        <f t="shared" si="8"/>
        <v>14.899999999999999</v>
      </c>
      <c r="E156">
        <f t="shared" si="9"/>
        <v>0.21285714285714283</v>
      </c>
      <c r="F156">
        <f t="shared" si="10"/>
        <v>4.5308163265306109E-2</v>
      </c>
      <c r="I156">
        <f t="shared" si="11"/>
        <v>0.21285714285714283</v>
      </c>
    </row>
    <row r="157" spans="1:9">
      <c r="A157" t="s">
        <v>391</v>
      </c>
      <c r="B157">
        <v>70</v>
      </c>
      <c r="C157">
        <v>55.7</v>
      </c>
      <c r="D157">
        <f t="shared" si="8"/>
        <v>14.299999999999997</v>
      </c>
      <c r="E157">
        <f t="shared" si="9"/>
        <v>0.20428571428571424</v>
      </c>
      <c r="F157">
        <f t="shared" si="10"/>
        <v>4.1732653061224471E-2</v>
      </c>
      <c r="I157">
        <f t="shared" si="11"/>
        <v>0.20428571428571424</v>
      </c>
    </row>
    <row r="158" spans="1:9">
      <c r="A158" t="s">
        <v>275</v>
      </c>
      <c r="B158">
        <v>69.8</v>
      </c>
      <c r="C158">
        <v>53.5</v>
      </c>
      <c r="D158">
        <f t="shared" si="8"/>
        <v>16.299999999999997</v>
      </c>
      <c r="E158">
        <f t="shared" si="9"/>
        <v>0.23352435530085958</v>
      </c>
      <c r="F158">
        <f t="shared" si="10"/>
        <v>5.45336245186821E-2</v>
      </c>
      <c r="I158">
        <f t="shared" si="11"/>
        <v>0.23352435530085958</v>
      </c>
    </row>
    <row r="159" spans="1:9">
      <c r="A159" t="s">
        <v>167</v>
      </c>
      <c r="B159">
        <v>69.5</v>
      </c>
      <c r="C159">
        <v>52.3</v>
      </c>
      <c r="D159">
        <f t="shared" si="8"/>
        <v>17.200000000000003</v>
      </c>
      <c r="E159">
        <f t="shared" si="9"/>
        <v>0.24748201438848924</v>
      </c>
      <c r="F159">
        <f t="shared" si="10"/>
        <v>6.1247347445784396E-2</v>
      </c>
      <c r="I159">
        <f t="shared" si="11"/>
        <v>0.24748201438848924</v>
      </c>
    </row>
    <row r="160" spans="1:9">
      <c r="A160" t="s">
        <v>266</v>
      </c>
      <c r="B160">
        <v>69.5</v>
      </c>
      <c r="C160">
        <v>54.5</v>
      </c>
      <c r="D160">
        <f t="shared" si="8"/>
        <v>15</v>
      </c>
      <c r="E160">
        <f t="shared" si="9"/>
        <v>0.21582733812949639</v>
      </c>
      <c r="F160">
        <f t="shared" si="10"/>
        <v>4.658143988406397E-2</v>
      </c>
      <c r="I160">
        <f t="shared" si="11"/>
        <v>0.21582733812949639</v>
      </c>
    </row>
    <row r="161" spans="1:9">
      <c r="A161" t="s">
        <v>137</v>
      </c>
      <c r="B161">
        <v>69.2</v>
      </c>
      <c r="C161">
        <v>51.5</v>
      </c>
      <c r="D161">
        <f t="shared" si="8"/>
        <v>17.700000000000003</v>
      </c>
      <c r="E161">
        <f t="shared" si="9"/>
        <v>0.2557803468208093</v>
      </c>
      <c r="F161">
        <f t="shared" si="10"/>
        <v>6.5423585819773492E-2</v>
      </c>
      <c r="I161">
        <f t="shared" si="11"/>
        <v>0.2557803468208093</v>
      </c>
    </row>
    <row r="162" spans="1:9">
      <c r="A162" t="s">
        <v>110</v>
      </c>
      <c r="B162">
        <v>69</v>
      </c>
      <c r="C162">
        <v>52.5</v>
      </c>
      <c r="D162">
        <f t="shared" si="8"/>
        <v>16.5</v>
      </c>
      <c r="E162">
        <f t="shared" si="9"/>
        <v>0.2391304347826087</v>
      </c>
      <c r="F162">
        <f t="shared" si="10"/>
        <v>5.7183364839319475E-2</v>
      </c>
      <c r="I162">
        <f t="shared" si="11"/>
        <v>0.2391304347826087</v>
      </c>
    </row>
    <row r="163" spans="1:9">
      <c r="A163" t="s">
        <v>244</v>
      </c>
      <c r="B163">
        <v>69</v>
      </c>
      <c r="C163">
        <v>60.1</v>
      </c>
      <c r="D163">
        <f t="shared" si="8"/>
        <v>8.8999999999999986</v>
      </c>
      <c r="E163">
        <f t="shared" si="9"/>
        <v>0.12898550724637678</v>
      </c>
      <c r="F163">
        <f t="shared" si="10"/>
        <v>1.6637261079605118E-2</v>
      </c>
      <c r="I163">
        <f t="shared" si="11"/>
        <v>0.12898550724637678</v>
      </c>
    </row>
    <row r="164" spans="1:9">
      <c r="A164" t="s">
        <v>186</v>
      </c>
      <c r="B164">
        <v>68.8</v>
      </c>
      <c r="C164">
        <v>59.8</v>
      </c>
      <c r="D164">
        <f t="shared" si="8"/>
        <v>9</v>
      </c>
      <c r="E164">
        <f t="shared" si="9"/>
        <v>0.1308139534883721</v>
      </c>
      <c r="F164">
        <f t="shared" si="10"/>
        <v>1.7112290427257981E-2</v>
      </c>
      <c r="I164">
        <f t="shared" si="11"/>
        <v>0.1308139534883721</v>
      </c>
    </row>
    <row r="165" spans="1:9">
      <c r="A165" t="s">
        <v>404</v>
      </c>
      <c r="B165">
        <v>68.7</v>
      </c>
      <c r="C165">
        <v>53.5</v>
      </c>
      <c r="D165">
        <f t="shared" si="8"/>
        <v>15.200000000000003</v>
      </c>
      <c r="E165">
        <f t="shared" si="9"/>
        <v>0.22125181950509465</v>
      </c>
      <c r="F165">
        <f t="shared" si="10"/>
        <v>4.8952367634314979E-2</v>
      </c>
      <c r="I165">
        <f t="shared" si="11"/>
        <v>0.22125181950509465</v>
      </c>
    </row>
    <row r="166" spans="1:9">
      <c r="A166" t="s">
        <v>470</v>
      </c>
      <c r="B166">
        <v>68.7</v>
      </c>
      <c r="C166">
        <v>53.9</v>
      </c>
      <c r="D166">
        <f t="shared" si="8"/>
        <v>14.800000000000004</v>
      </c>
      <c r="E166">
        <f t="shared" si="9"/>
        <v>0.21542940320232901</v>
      </c>
      <c r="F166">
        <f t="shared" si="10"/>
        <v>4.6409827764111643E-2</v>
      </c>
      <c r="I166">
        <f t="shared" si="11"/>
        <v>0.21542940320232901</v>
      </c>
    </row>
    <row r="167" spans="1:9">
      <c r="A167" t="s">
        <v>112</v>
      </c>
      <c r="B167">
        <v>68.7</v>
      </c>
      <c r="C167">
        <v>61.9</v>
      </c>
      <c r="D167">
        <f t="shared" si="8"/>
        <v>6.8000000000000043</v>
      </c>
      <c r="E167">
        <f t="shared" si="9"/>
        <v>9.8981077147016067E-2</v>
      </c>
      <c r="F167">
        <f t="shared" si="10"/>
        <v>9.7972536331835461E-3</v>
      </c>
      <c r="I167">
        <f t="shared" si="11"/>
        <v>9.8981077147016067E-2</v>
      </c>
    </row>
    <row r="168" spans="1:9">
      <c r="A168" t="s">
        <v>204</v>
      </c>
      <c r="B168">
        <v>68.599999999999994</v>
      </c>
      <c r="C168">
        <v>68</v>
      </c>
      <c r="D168">
        <f t="shared" si="8"/>
        <v>0.59999999999999432</v>
      </c>
      <c r="E168">
        <f t="shared" si="9"/>
        <v>8.7463556851311124E-3</v>
      </c>
      <c r="F168">
        <f t="shared" si="10"/>
        <v>7.6498737770825333E-5</v>
      </c>
      <c r="I168">
        <f t="shared" si="11"/>
        <v>8.7463556851311124E-3</v>
      </c>
    </row>
    <row r="169" spans="1:9">
      <c r="A169" t="s">
        <v>176</v>
      </c>
      <c r="B169">
        <v>68.3</v>
      </c>
      <c r="C169">
        <v>59</v>
      </c>
      <c r="D169">
        <f t="shared" si="8"/>
        <v>9.2999999999999972</v>
      </c>
      <c r="E169">
        <f t="shared" si="9"/>
        <v>0.13616398243045386</v>
      </c>
      <c r="F169">
        <f t="shared" si="10"/>
        <v>1.8540630111320948E-2</v>
      </c>
      <c r="I169">
        <f t="shared" si="11"/>
        <v>0.13616398243045386</v>
      </c>
    </row>
    <row r="170" spans="1:9">
      <c r="A170" t="s">
        <v>79</v>
      </c>
      <c r="B170">
        <v>68.3</v>
      </c>
      <c r="C170">
        <v>63</v>
      </c>
      <c r="D170">
        <f t="shared" si="8"/>
        <v>5.2999999999999972</v>
      </c>
      <c r="E170">
        <f t="shared" si="9"/>
        <v>7.759882869692529E-2</v>
      </c>
      <c r="F170">
        <f t="shared" si="10"/>
        <v>6.021578215134756E-3</v>
      </c>
      <c r="I170">
        <f t="shared" si="11"/>
        <v>7.759882869692529E-2</v>
      </c>
    </row>
    <row r="171" spans="1:9">
      <c r="A171" t="s">
        <v>173</v>
      </c>
      <c r="B171">
        <v>68.2</v>
      </c>
      <c r="C171">
        <v>52.2</v>
      </c>
      <c r="D171">
        <f t="shared" si="8"/>
        <v>16</v>
      </c>
      <c r="E171">
        <f t="shared" si="9"/>
        <v>0.23460410557184749</v>
      </c>
      <c r="F171">
        <f t="shared" si="10"/>
        <v>5.5039086351166562E-2</v>
      </c>
      <c r="I171">
        <f t="shared" si="11"/>
        <v>0.23460410557184749</v>
      </c>
    </row>
    <row r="172" spans="1:9">
      <c r="A172" t="s">
        <v>84</v>
      </c>
      <c r="B172">
        <v>68.2</v>
      </c>
      <c r="C172">
        <v>58.4</v>
      </c>
      <c r="D172">
        <f t="shared" si="8"/>
        <v>9.8000000000000043</v>
      </c>
      <c r="E172">
        <f t="shared" si="9"/>
        <v>0.14369501466275666</v>
      </c>
      <c r="F172">
        <f t="shared" si="10"/>
        <v>2.0648257238929851E-2</v>
      </c>
      <c r="I172">
        <f t="shared" si="11"/>
        <v>0.14369501466275666</v>
      </c>
    </row>
    <row r="173" spans="1:9">
      <c r="A173" t="s">
        <v>211</v>
      </c>
      <c r="B173">
        <v>67.8</v>
      </c>
      <c r="C173">
        <v>63.3</v>
      </c>
      <c r="D173">
        <f t="shared" si="8"/>
        <v>4.5</v>
      </c>
      <c r="E173">
        <f t="shared" si="9"/>
        <v>6.637168141592921E-2</v>
      </c>
      <c r="F173">
        <f t="shared" si="10"/>
        <v>4.4052000939776032E-3</v>
      </c>
      <c r="I173">
        <f t="shared" si="11"/>
        <v>6.637168141592921E-2</v>
      </c>
    </row>
    <row r="174" spans="1:9">
      <c r="A174" t="s">
        <v>243</v>
      </c>
      <c r="B174">
        <v>67.8</v>
      </c>
      <c r="C174">
        <v>67.8</v>
      </c>
      <c r="D174">
        <f t="shared" si="8"/>
        <v>0</v>
      </c>
      <c r="E174">
        <f t="shared" si="9"/>
        <v>0</v>
      </c>
      <c r="F174">
        <f t="shared" si="10"/>
        <v>0</v>
      </c>
      <c r="I174">
        <f t="shared" si="11"/>
        <v>0</v>
      </c>
    </row>
    <row r="175" spans="1:9">
      <c r="A175" t="s">
        <v>550</v>
      </c>
      <c r="B175">
        <v>67.8</v>
      </c>
      <c r="C175">
        <v>67.8</v>
      </c>
      <c r="D175">
        <f t="shared" si="8"/>
        <v>0</v>
      </c>
      <c r="E175">
        <f t="shared" si="9"/>
        <v>0</v>
      </c>
      <c r="F175">
        <f t="shared" si="10"/>
        <v>0</v>
      </c>
      <c r="I175">
        <f t="shared" si="11"/>
        <v>0</v>
      </c>
    </row>
    <row r="176" spans="1:9">
      <c r="A176" t="s">
        <v>220</v>
      </c>
      <c r="B176">
        <v>67.599999999999994</v>
      </c>
      <c r="C176">
        <v>65.900000000000006</v>
      </c>
      <c r="D176">
        <f t="shared" si="8"/>
        <v>1.6999999999999886</v>
      </c>
      <c r="E176">
        <f t="shared" si="9"/>
        <v>2.5147928994082674E-2</v>
      </c>
      <c r="F176">
        <f t="shared" si="10"/>
        <v>6.3241833269142404E-4</v>
      </c>
      <c r="I176">
        <f t="shared" si="11"/>
        <v>2.5147928994082674E-2</v>
      </c>
    </row>
    <row r="177" spans="1:9">
      <c r="A177" t="s">
        <v>349</v>
      </c>
      <c r="B177">
        <v>67.5</v>
      </c>
      <c r="C177">
        <v>54.9</v>
      </c>
      <c r="D177">
        <f t="shared" si="8"/>
        <v>12.600000000000001</v>
      </c>
      <c r="E177">
        <f t="shared" si="9"/>
        <v>0.18666666666666668</v>
      </c>
      <c r="F177">
        <f t="shared" si="10"/>
        <v>3.4844444444444449E-2</v>
      </c>
      <c r="I177">
        <f t="shared" si="11"/>
        <v>0.18666666666666668</v>
      </c>
    </row>
    <row r="178" spans="1:9">
      <c r="A178" t="s">
        <v>222</v>
      </c>
      <c r="B178">
        <v>67.5</v>
      </c>
      <c r="C178">
        <v>62.3</v>
      </c>
      <c r="D178">
        <f t="shared" si="8"/>
        <v>5.2000000000000028</v>
      </c>
      <c r="E178">
        <f t="shared" si="9"/>
        <v>7.7037037037037084E-2</v>
      </c>
      <c r="F178">
        <f t="shared" si="10"/>
        <v>5.9347050754458234E-3</v>
      </c>
      <c r="I178">
        <f t="shared" si="11"/>
        <v>7.7037037037037084E-2</v>
      </c>
    </row>
    <row r="179" spans="1:9">
      <c r="A179" t="s">
        <v>436</v>
      </c>
      <c r="B179">
        <v>67</v>
      </c>
      <c r="C179">
        <v>60.5</v>
      </c>
      <c r="D179">
        <f t="shared" si="8"/>
        <v>6.5</v>
      </c>
      <c r="E179">
        <f t="shared" si="9"/>
        <v>9.7014925373134331E-2</v>
      </c>
      <c r="F179">
        <f t="shared" si="10"/>
        <v>9.4118957451548232E-3</v>
      </c>
      <c r="I179">
        <f t="shared" si="11"/>
        <v>9.7014925373134331E-2</v>
      </c>
    </row>
    <row r="180" spans="1:9">
      <c r="A180" t="s">
        <v>272</v>
      </c>
      <c r="B180">
        <v>66.900000000000006</v>
      </c>
      <c r="C180">
        <v>55.2</v>
      </c>
      <c r="D180">
        <f t="shared" si="8"/>
        <v>11.700000000000003</v>
      </c>
      <c r="E180">
        <f t="shared" si="9"/>
        <v>0.17488789237668165</v>
      </c>
      <c r="F180">
        <f t="shared" si="10"/>
        <v>3.0585774899957782E-2</v>
      </c>
      <c r="I180">
        <f t="shared" si="11"/>
        <v>0.17488789237668165</v>
      </c>
    </row>
    <row r="181" spans="1:9">
      <c r="A181" t="s">
        <v>193</v>
      </c>
      <c r="B181">
        <v>66.8</v>
      </c>
      <c r="C181">
        <v>50.7</v>
      </c>
      <c r="D181">
        <f t="shared" si="8"/>
        <v>16.099999999999994</v>
      </c>
      <c r="E181">
        <f t="shared" si="9"/>
        <v>0.24101796407185622</v>
      </c>
      <c r="F181">
        <f t="shared" si="10"/>
        <v>5.8089659005342575E-2</v>
      </c>
      <c r="I181">
        <f t="shared" si="11"/>
        <v>0.24101796407185622</v>
      </c>
    </row>
    <row r="182" spans="1:9">
      <c r="A182" t="s">
        <v>229</v>
      </c>
      <c r="B182">
        <v>66.5</v>
      </c>
      <c r="C182">
        <v>60.9</v>
      </c>
      <c r="D182">
        <f t="shared" si="8"/>
        <v>5.6000000000000014</v>
      </c>
      <c r="E182">
        <f t="shared" si="9"/>
        <v>8.42105263157895E-2</v>
      </c>
      <c r="F182">
        <f t="shared" si="10"/>
        <v>7.0914127423822755E-3</v>
      </c>
      <c r="I182">
        <f t="shared" si="11"/>
        <v>8.42105263157895E-2</v>
      </c>
    </row>
    <row r="183" spans="1:9">
      <c r="A183" t="s">
        <v>158</v>
      </c>
      <c r="B183">
        <v>66.400000000000006</v>
      </c>
      <c r="C183">
        <v>53.4</v>
      </c>
      <c r="D183">
        <f t="shared" si="8"/>
        <v>13.000000000000007</v>
      </c>
      <c r="E183">
        <f t="shared" si="9"/>
        <v>0.19578313253012058</v>
      </c>
      <c r="F183">
        <f t="shared" si="10"/>
        <v>3.8331034983306762E-2</v>
      </c>
      <c r="I183">
        <f t="shared" si="11"/>
        <v>0.19578313253012058</v>
      </c>
    </row>
    <row r="184" spans="1:9">
      <c r="A184" t="s">
        <v>118</v>
      </c>
      <c r="B184">
        <v>65.599999999999994</v>
      </c>
      <c r="C184">
        <v>53.1</v>
      </c>
      <c r="D184">
        <f t="shared" si="8"/>
        <v>12.499999999999993</v>
      </c>
      <c r="E184">
        <f t="shared" si="9"/>
        <v>0.1905487804878048</v>
      </c>
      <c r="F184">
        <f t="shared" si="10"/>
        <v>3.6308837745389622E-2</v>
      </c>
      <c r="I184">
        <f t="shared" si="11"/>
        <v>0.1905487804878048</v>
      </c>
    </row>
    <row r="185" spans="1:9">
      <c r="A185" t="s">
        <v>358</v>
      </c>
      <c r="B185">
        <v>65.5</v>
      </c>
      <c r="C185">
        <v>50.4</v>
      </c>
      <c r="D185">
        <f t="shared" si="8"/>
        <v>15.100000000000001</v>
      </c>
      <c r="E185">
        <f t="shared" si="9"/>
        <v>0.2305343511450382</v>
      </c>
      <c r="F185">
        <f t="shared" si="10"/>
        <v>5.3146087057863778E-2</v>
      </c>
      <c r="I185">
        <f t="shared" si="11"/>
        <v>0.2305343511450382</v>
      </c>
    </row>
    <row r="186" spans="1:9">
      <c r="A186" t="s">
        <v>326</v>
      </c>
      <c r="B186">
        <v>65.400000000000006</v>
      </c>
      <c r="C186">
        <v>61.9</v>
      </c>
      <c r="D186">
        <f t="shared" si="8"/>
        <v>3.5000000000000071</v>
      </c>
      <c r="E186">
        <f t="shared" si="9"/>
        <v>5.3516819571865548E-2</v>
      </c>
      <c r="F186">
        <f t="shared" si="10"/>
        <v>2.8640499770876114E-3</v>
      </c>
      <c r="I186">
        <f t="shared" si="11"/>
        <v>5.3516819571865548E-2</v>
      </c>
    </row>
    <row r="187" spans="1:9">
      <c r="A187" t="s">
        <v>250</v>
      </c>
      <c r="B187">
        <v>65.3</v>
      </c>
      <c r="C187">
        <v>54.8</v>
      </c>
      <c r="D187">
        <f t="shared" si="8"/>
        <v>10.5</v>
      </c>
      <c r="E187">
        <f t="shared" si="9"/>
        <v>0.16079632465543645</v>
      </c>
      <c r="F187">
        <f t="shared" si="10"/>
        <v>2.585545802269652E-2</v>
      </c>
      <c r="I187">
        <f t="shared" si="11"/>
        <v>0.16079632465543645</v>
      </c>
    </row>
    <row r="188" spans="1:9">
      <c r="A188" t="s">
        <v>174</v>
      </c>
      <c r="B188">
        <v>65.3</v>
      </c>
      <c r="C188">
        <v>59</v>
      </c>
      <c r="D188">
        <f t="shared" si="8"/>
        <v>6.2999999999999972</v>
      </c>
      <c r="E188">
        <f t="shared" si="9"/>
        <v>9.6477794793261823E-2</v>
      </c>
      <c r="F188">
        <f t="shared" si="10"/>
        <v>9.3079648881707385E-3</v>
      </c>
      <c r="I188">
        <f t="shared" si="11"/>
        <v>9.6477794793261823E-2</v>
      </c>
    </row>
    <row r="189" spans="1:9">
      <c r="A189" t="s">
        <v>476</v>
      </c>
      <c r="B189">
        <v>65.3</v>
      </c>
      <c r="C189">
        <v>61.1</v>
      </c>
      <c r="D189">
        <f t="shared" si="8"/>
        <v>4.1999999999999957</v>
      </c>
      <c r="E189">
        <f t="shared" si="9"/>
        <v>6.4318529862174512E-2</v>
      </c>
      <c r="F189">
        <f t="shared" si="10"/>
        <v>4.1368732836314344E-3</v>
      </c>
      <c r="I189">
        <f t="shared" si="11"/>
        <v>6.4318529862174512E-2</v>
      </c>
    </row>
    <row r="190" spans="1:9">
      <c r="A190" t="s">
        <v>146</v>
      </c>
      <c r="B190">
        <v>65.099999999999994</v>
      </c>
      <c r="C190">
        <v>50.2</v>
      </c>
      <c r="D190">
        <f t="shared" si="8"/>
        <v>14.899999999999991</v>
      </c>
      <c r="E190">
        <f t="shared" si="9"/>
        <v>0.22887864823348683</v>
      </c>
      <c r="F190">
        <f t="shared" si="10"/>
        <v>5.2385435617188204E-2</v>
      </c>
      <c r="I190">
        <f t="shared" si="11"/>
        <v>0.22887864823348683</v>
      </c>
    </row>
    <row r="191" spans="1:9">
      <c r="A191" t="s">
        <v>757</v>
      </c>
      <c r="B191">
        <v>65</v>
      </c>
      <c r="C191">
        <v>49.5</v>
      </c>
      <c r="D191">
        <f t="shared" si="8"/>
        <v>15.5</v>
      </c>
      <c r="E191">
        <f t="shared" si="9"/>
        <v>0.23846153846153847</v>
      </c>
      <c r="F191">
        <f t="shared" si="10"/>
        <v>5.6863905325443796E-2</v>
      </c>
      <c r="I191">
        <f t="shared" si="11"/>
        <v>0.23846153846153847</v>
      </c>
    </row>
    <row r="192" spans="1:9">
      <c r="A192" t="s">
        <v>104</v>
      </c>
      <c r="B192">
        <v>64.900000000000006</v>
      </c>
      <c r="C192">
        <v>57.3</v>
      </c>
      <c r="D192">
        <f t="shared" si="8"/>
        <v>7.6000000000000085</v>
      </c>
      <c r="E192">
        <f t="shared" si="9"/>
        <v>0.11710323574730366</v>
      </c>
      <c r="F192">
        <f t="shared" si="10"/>
        <v>1.3713167822488579E-2</v>
      </c>
      <c r="I192">
        <f t="shared" si="11"/>
        <v>0.11710323574730366</v>
      </c>
    </row>
    <row r="193" spans="1:9">
      <c r="A193" t="s">
        <v>157</v>
      </c>
      <c r="B193">
        <v>64.7</v>
      </c>
      <c r="C193">
        <v>49.9</v>
      </c>
      <c r="D193">
        <f t="shared" si="8"/>
        <v>14.800000000000004</v>
      </c>
      <c r="E193">
        <f t="shared" si="9"/>
        <v>0.22874806800618244</v>
      </c>
      <c r="F193">
        <f t="shared" si="10"/>
        <v>5.2325678616561067E-2</v>
      </c>
      <c r="I193">
        <f t="shared" si="11"/>
        <v>0.22874806800618244</v>
      </c>
    </row>
    <row r="194" spans="1:9">
      <c r="A194" t="s">
        <v>113</v>
      </c>
      <c r="B194">
        <v>64.7</v>
      </c>
      <c r="C194">
        <v>57.2</v>
      </c>
      <c r="D194">
        <f t="shared" ref="D194:D257" si="12">B194-C194</f>
        <v>7.5</v>
      </c>
      <c r="E194">
        <f t="shared" ref="E194:E257" si="13">D194/B194</f>
        <v>0.11591962905718702</v>
      </c>
      <c r="F194">
        <f t="shared" ref="F194:F257" si="14">E194^2</f>
        <v>1.3437360400755835E-2</v>
      </c>
      <c r="I194">
        <f t="shared" ref="I194:I257" si="15">ABS(E194)</f>
        <v>0.11591962905718702</v>
      </c>
    </row>
    <row r="195" spans="1:9">
      <c r="A195" t="s">
        <v>359</v>
      </c>
      <c r="B195">
        <v>64.400000000000006</v>
      </c>
      <c r="C195">
        <v>48.1</v>
      </c>
      <c r="D195">
        <f t="shared" si="12"/>
        <v>16.300000000000004</v>
      </c>
      <c r="E195">
        <f t="shared" si="13"/>
        <v>0.25310559006211186</v>
      </c>
      <c r="F195">
        <f t="shared" si="14"/>
        <v>6.4062439720689826E-2</v>
      </c>
      <c r="I195">
        <f t="shared" si="15"/>
        <v>0.25310559006211186</v>
      </c>
    </row>
    <row r="196" spans="1:9">
      <c r="A196" t="s">
        <v>430</v>
      </c>
      <c r="B196">
        <v>64.400000000000006</v>
      </c>
      <c r="C196">
        <v>48.5</v>
      </c>
      <c r="D196">
        <f t="shared" si="12"/>
        <v>15.900000000000006</v>
      </c>
      <c r="E196">
        <f t="shared" si="13"/>
        <v>0.24689440993788828</v>
      </c>
      <c r="F196">
        <f t="shared" si="14"/>
        <v>6.0956849658578026E-2</v>
      </c>
      <c r="I196">
        <f t="shared" si="15"/>
        <v>0.24689440993788828</v>
      </c>
    </row>
    <row r="197" spans="1:9">
      <c r="A197" t="s">
        <v>395</v>
      </c>
      <c r="B197">
        <v>64.400000000000006</v>
      </c>
      <c r="C197">
        <v>58.7</v>
      </c>
      <c r="D197">
        <f t="shared" si="12"/>
        <v>5.7000000000000028</v>
      </c>
      <c r="E197">
        <f t="shared" si="13"/>
        <v>8.8509316770186378E-2</v>
      </c>
      <c r="F197">
        <f t="shared" si="14"/>
        <v>7.8338991551251957E-3</v>
      </c>
      <c r="I197">
        <f t="shared" si="15"/>
        <v>8.8509316770186378E-2</v>
      </c>
    </row>
    <row r="198" spans="1:9">
      <c r="A198" t="s">
        <v>212</v>
      </c>
      <c r="B198">
        <v>64.099999999999994</v>
      </c>
      <c r="C198">
        <v>48.4</v>
      </c>
      <c r="D198">
        <f t="shared" si="12"/>
        <v>15.699999999999996</v>
      </c>
      <c r="E198">
        <f t="shared" si="13"/>
        <v>0.24492979719188762</v>
      </c>
      <c r="F198">
        <f t="shared" si="14"/>
        <v>5.9990605552459199E-2</v>
      </c>
      <c r="I198">
        <f t="shared" si="15"/>
        <v>0.24492979719188762</v>
      </c>
    </row>
    <row r="199" spans="1:9">
      <c r="A199" t="s">
        <v>261</v>
      </c>
      <c r="B199">
        <v>64.099999999999994</v>
      </c>
      <c r="C199">
        <v>51.6</v>
      </c>
      <c r="D199">
        <f t="shared" si="12"/>
        <v>12.499999999999993</v>
      </c>
      <c r="E199">
        <f t="shared" si="13"/>
        <v>0.1950078003120124</v>
      </c>
      <c r="F199">
        <f t="shared" si="14"/>
        <v>3.8028042182529705E-2</v>
      </c>
      <c r="I199">
        <f t="shared" si="15"/>
        <v>0.1950078003120124</v>
      </c>
    </row>
    <row r="200" spans="1:9">
      <c r="A200" t="s">
        <v>331</v>
      </c>
      <c r="B200">
        <v>64.099999999999994</v>
      </c>
      <c r="C200">
        <v>63.7</v>
      </c>
      <c r="D200">
        <f t="shared" si="12"/>
        <v>0.39999999999999147</v>
      </c>
      <c r="E200">
        <f t="shared" si="13"/>
        <v>6.2402496099842669E-3</v>
      </c>
      <c r="F200">
        <f t="shared" si="14"/>
        <v>3.8940715194908792E-5</v>
      </c>
      <c r="I200">
        <f t="shared" si="15"/>
        <v>6.2402496099842669E-3</v>
      </c>
    </row>
    <row r="201" spans="1:9">
      <c r="A201" t="s">
        <v>97</v>
      </c>
      <c r="B201">
        <v>64</v>
      </c>
      <c r="C201">
        <v>48.2</v>
      </c>
      <c r="D201">
        <f t="shared" si="12"/>
        <v>15.799999999999997</v>
      </c>
      <c r="E201">
        <f t="shared" si="13"/>
        <v>0.24687499999999996</v>
      </c>
      <c r="F201">
        <f t="shared" si="14"/>
        <v>6.0947265624999976E-2</v>
      </c>
      <c r="I201">
        <f t="shared" si="15"/>
        <v>0.24687499999999996</v>
      </c>
    </row>
    <row r="202" spans="1:9">
      <c r="A202" t="s">
        <v>123</v>
      </c>
      <c r="B202">
        <v>63.8</v>
      </c>
      <c r="C202">
        <v>52.1</v>
      </c>
      <c r="D202">
        <f t="shared" si="12"/>
        <v>11.699999999999996</v>
      </c>
      <c r="E202">
        <f t="shared" si="13"/>
        <v>0.18338557993730401</v>
      </c>
      <c r="F202">
        <f t="shared" si="14"/>
        <v>3.3630270928941317E-2</v>
      </c>
      <c r="I202">
        <f t="shared" si="15"/>
        <v>0.18338557993730401</v>
      </c>
    </row>
    <row r="203" spans="1:9">
      <c r="A203" t="s">
        <v>332</v>
      </c>
      <c r="B203">
        <v>63.7</v>
      </c>
      <c r="C203">
        <v>56.9</v>
      </c>
      <c r="D203">
        <f t="shared" si="12"/>
        <v>6.8000000000000043</v>
      </c>
      <c r="E203">
        <f t="shared" si="13"/>
        <v>0.10675039246467824</v>
      </c>
      <c r="F203">
        <f t="shared" si="14"/>
        <v>1.1395646291362832E-2</v>
      </c>
      <c r="I203">
        <f t="shared" si="15"/>
        <v>0.10675039246467824</v>
      </c>
    </row>
    <row r="204" spans="1:9">
      <c r="A204" t="s">
        <v>245</v>
      </c>
      <c r="B204">
        <v>63.6</v>
      </c>
      <c r="C204">
        <v>47.9</v>
      </c>
      <c r="D204">
        <f t="shared" si="12"/>
        <v>15.700000000000003</v>
      </c>
      <c r="E204">
        <f t="shared" si="13"/>
        <v>0.24685534591194971</v>
      </c>
      <c r="F204">
        <f t="shared" si="14"/>
        <v>6.0937561805308349E-2</v>
      </c>
      <c r="I204">
        <f t="shared" si="15"/>
        <v>0.24685534591194971</v>
      </c>
    </row>
    <row r="205" spans="1:9">
      <c r="A205" t="s">
        <v>147</v>
      </c>
      <c r="B205">
        <v>63.6</v>
      </c>
      <c r="C205">
        <v>57.6</v>
      </c>
      <c r="D205">
        <f t="shared" si="12"/>
        <v>6</v>
      </c>
      <c r="E205">
        <f t="shared" si="13"/>
        <v>9.4339622641509427E-2</v>
      </c>
      <c r="F205">
        <f t="shared" si="14"/>
        <v>8.8999644001423982E-3</v>
      </c>
      <c r="I205">
        <f t="shared" si="15"/>
        <v>9.4339622641509427E-2</v>
      </c>
    </row>
    <row r="206" spans="1:9">
      <c r="A206" t="s">
        <v>153</v>
      </c>
      <c r="B206">
        <v>63.3</v>
      </c>
      <c r="C206">
        <v>47.3</v>
      </c>
      <c r="D206">
        <f t="shared" si="12"/>
        <v>16</v>
      </c>
      <c r="E206">
        <f t="shared" si="13"/>
        <v>0.25276461295418645</v>
      </c>
      <c r="F206">
        <f t="shared" si="14"/>
        <v>6.3889949561879683E-2</v>
      </c>
      <c r="I206">
        <f t="shared" si="15"/>
        <v>0.25276461295418645</v>
      </c>
    </row>
    <row r="207" spans="1:9">
      <c r="A207" t="s">
        <v>334</v>
      </c>
      <c r="B207">
        <v>63</v>
      </c>
      <c r="C207">
        <v>45.5</v>
      </c>
      <c r="D207">
        <f t="shared" si="12"/>
        <v>17.5</v>
      </c>
      <c r="E207">
        <f t="shared" si="13"/>
        <v>0.27777777777777779</v>
      </c>
      <c r="F207">
        <f t="shared" si="14"/>
        <v>7.7160493827160503E-2</v>
      </c>
      <c r="I207">
        <f t="shared" si="15"/>
        <v>0.27777777777777779</v>
      </c>
    </row>
    <row r="208" spans="1:9">
      <c r="A208" t="s">
        <v>221</v>
      </c>
      <c r="B208">
        <v>62.9</v>
      </c>
      <c r="C208">
        <v>54.5</v>
      </c>
      <c r="D208">
        <f t="shared" si="12"/>
        <v>8.3999999999999986</v>
      </c>
      <c r="E208">
        <f t="shared" si="13"/>
        <v>0.13354531001589823</v>
      </c>
      <c r="F208">
        <f t="shared" si="14"/>
        <v>1.7834349827242368E-2</v>
      </c>
      <c r="I208">
        <f t="shared" si="15"/>
        <v>0.13354531001589823</v>
      </c>
    </row>
    <row r="209" spans="1:9">
      <c r="A209" t="s">
        <v>135</v>
      </c>
      <c r="B209">
        <v>62.7</v>
      </c>
      <c r="C209">
        <v>55.9</v>
      </c>
      <c r="D209">
        <f t="shared" si="12"/>
        <v>6.8000000000000043</v>
      </c>
      <c r="E209">
        <f t="shared" si="13"/>
        <v>0.10845295055821377</v>
      </c>
      <c r="F209">
        <f t="shared" si="14"/>
        <v>1.176204248478236E-2</v>
      </c>
      <c r="I209">
        <f t="shared" si="15"/>
        <v>0.10845295055821377</v>
      </c>
    </row>
    <row r="210" spans="1:9">
      <c r="A210" t="s">
        <v>268</v>
      </c>
      <c r="B210">
        <v>62.6</v>
      </c>
      <c r="C210">
        <v>62.3</v>
      </c>
      <c r="D210">
        <f t="shared" si="12"/>
        <v>0.30000000000000426</v>
      </c>
      <c r="E210">
        <f t="shared" si="13"/>
        <v>4.7923322683706754E-3</v>
      </c>
      <c r="F210">
        <f t="shared" si="14"/>
        <v>2.2966448570466823E-5</v>
      </c>
      <c r="I210">
        <f t="shared" si="15"/>
        <v>4.7923322683706754E-3</v>
      </c>
    </row>
    <row r="211" spans="1:9">
      <c r="A211" t="s">
        <v>428</v>
      </c>
      <c r="B211">
        <v>62.4</v>
      </c>
      <c r="C211">
        <v>46.9</v>
      </c>
      <c r="D211">
        <f t="shared" si="12"/>
        <v>15.5</v>
      </c>
      <c r="E211">
        <f t="shared" si="13"/>
        <v>0.2483974358974359</v>
      </c>
      <c r="F211">
        <f t="shared" si="14"/>
        <v>6.1701286160420782E-2</v>
      </c>
      <c r="I211">
        <f t="shared" si="15"/>
        <v>0.2483974358974359</v>
      </c>
    </row>
    <row r="212" spans="1:9">
      <c r="A212" t="s">
        <v>574</v>
      </c>
      <c r="B212">
        <v>62.3</v>
      </c>
      <c r="C212">
        <v>46.3</v>
      </c>
      <c r="D212">
        <f t="shared" si="12"/>
        <v>16</v>
      </c>
      <c r="E212">
        <f t="shared" si="13"/>
        <v>0.25682182985553775</v>
      </c>
      <c r="F212">
        <f t="shared" si="14"/>
        <v>6.5957452290346788E-2</v>
      </c>
      <c r="I212">
        <f t="shared" si="15"/>
        <v>0.25682182985553775</v>
      </c>
    </row>
    <row r="213" spans="1:9">
      <c r="A213" t="s">
        <v>223</v>
      </c>
      <c r="B213">
        <v>62.3</v>
      </c>
      <c r="C213">
        <v>57.9</v>
      </c>
      <c r="D213">
        <f t="shared" si="12"/>
        <v>4.3999999999999986</v>
      </c>
      <c r="E213">
        <f t="shared" si="13"/>
        <v>7.0626003210272847E-2</v>
      </c>
      <c r="F213">
        <f t="shared" si="14"/>
        <v>4.9880323294574707E-3</v>
      </c>
      <c r="I213">
        <f t="shared" si="15"/>
        <v>7.0626003210272847E-2</v>
      </c>
    </row>
    <row r="214" spans="1:9">
      <c r="A214" t="s">
        <v>210</v>
      </c>
      <c r="B214">
        <v>62.3</v>
      </c>
      <c r="C214">
        <v>60.2</v>
      </c>
      <c r="D214">
        <f t="shared" si="12"/>
        <v>2.0999999999999943</v>
      </c>
      <c r="E214">
        <f t="shared" si="13"/>
        <v>3.3707865168539235E-2</v>
      </c>
      <c r="F214">
        <f t="shared" si="14"/>
        <v>1.1362201742204205E-3</v>
      </c>
      <c r="I214">
        <f t="shared" si="15"/>
        <v>3.3707865168539235E-2</v>
      </c>
    </row>
    <row r="215" spans="1:9">
      <c r="A215" t="s">
        <v>70</v>
      </c>
      <c r="B215">
        <v>62.1</v>
      </c>
      <c r="C215">
        <v>55.5</v>
      </c>
      <c r="D215">
        <f t="shared" si="12"/>
        <v>6.6000000000000014</v>
      </c>
      <c r="E215">
        <f t="shared" si="13"/>
        <v>0.10628019323671499</v>
      </c>
      <c r="F215">
        <f t="shared" si="14"/>
        <v>1.1295479474433479E-2</v>
      </c>
      <c r="I215">
        <f t="shared" si="15"/>
        <v>0.10628019323671499</v>
      </c>
    </row>
    <row r="216" spans="1:9">
      <c r="A216" t="s">
        <v>102</v>
      </c>
      <c r="B216">
        <v>62</v>
      </c>
      <c r="C216">
        <v>49.9</v>
      </c>
      <c r="D216">
        <f t="shared" si="12"/>
        <v>12.100000000000001</v>
      </c>
      <c r="E216">
        <f t="shared" si="13"/>
        <v>0.19516129032258067</v>
      </c>
      <c r="F216">
        <f t="shared" si="14"/>
        <v>3.8087929240374623E-2</v>
      </c>
      <c r="I216">
        <f t="shared" si="15"/>
        <v>0.19516129032258067</v>
      </c>
    </row>
    <row r="217" spans="1:9">
      <c r="A217" t="s">
        <v>304</v>
      </c>
      <c r="B217">
        <v>61.7</v>
      </c>
      <c r="C217">
        <v>50.6</v>
      </c>
      <c r="D217">
        <f t="shared" si="12"/>
        <v>11.100000000000001</v>
      </c>
      <c r="E217">
        <f t="shared" si="13"/>
        <v>0.17990275526742303</v>
      </c>
      <c r="F217">
        <f t="shared" si="14"/>
        <v>3.2365001352810306E-2</v>
      </c>
      <c r="I217">
        <f t="shared" si="15"/>
        <v>0.17990275526742303</v>
      </c>
    </row>
    <row r="218" spans="1:9">
      <c r="A218" t="s">
        <v>376</v>
      </c>
      <c r="B218">
        <v>61.3</v>
      </c>
      <c r="C218">
        <v>54.5</v>
      </c>
      <c r="D218">
        <f t="shared" si="12"/>
        <v>6.7999999999999972</v>
      </c>
      <c r="E218">
        <f t="shared" si="13"/>
        <v>0.11092985318107663</v>
      </c>
      <c r="F218">
        <f t="shared" si="14"/>
        <v>1.2305432326775218E-2</v>
      </c>
      <c r="I218">
        <f t="shared" si="15"/>
        <v>0.11092985318107663</v>
      </c>
    </row>
    <row r="219" spans="1:9">
      <c r="A219" t="s">
        <v>249</v>
      </c>
      <c r="B219">
        <v>60.7</v>
      </c>
      <c r="C219">
        <v>44.8</v>
      </c>
      <c r="D219">
        <f t="shared" si="12"/>
        <v>15.900000000000006</v>
      </c>
      <c r="E219">
        <f t="shared" si="13"/>
        <v>0.26194398682042841</v>
      </c>
      <c r="F219">
        <f t="shared" si="14"/>
        <v>6.8614652231380774E-2</v>
      </c>
      <c r="I219">
        <f t="shared" si="15"/>
        <v>0.26194398682042841</v>
      </c>
    </row>
    <row r="220" spans="1:9">
      <c r="A220" t="s">
        <v>188</v>
      </c>
      <c r="B220">
        <v>60.6</v>
      </c>
      <c r="C220">
        <v>48.1</v>
      </c>
      <c r="D220">
        <f t="shared" si="12"/>
        <v>12.5</v>
      </c>
      <c r="E220">
        <f t="shared" si="13"/>
        <v>0.20627062706270627</v>
      </c>
      <c r="F220">
        <f t="shared" si="14"/>
        <v>4.2547571588842051E-2</v>
      </c>
      <c r="I220">
        <f t="shared" si="15"/>
        <v>0.20627062706270627</v>
      </c>
    </row>
    <row r="221" spans="1:9">
      <c r="A221" t="s">
        <v>303</v>
      </c>
      <c r="B221">
        <v>60.6</v>
      </c>
      <c r="C221">
        <v>49.3</v>
      </c>
      <c r="D221">
        <f t="shared" si="12"/>
        <v>11.300000000000004</v>
      </c>
      <c r="E221">
        <f t="shared" si="13"/>
        <v>0.18646864686468653</v>
      </c>
      <c r="F221">
        <f t="shared" si="14"/>
        <v>3.4770556263547171E-2</v>
      </c>
      <c r="I221">
        <f t="shared" si="15"/>
        <v>0.18646864686468653</v>
      </c>
    </row>
    <row r="222" spans="1:9">
      <c r="A222" t="s">
        <v>315</v>
      </c>
      <c r="B222">
        <v>60.3</v>
      </c>
      <c r="C222">
        <v>60.2</v>
      </c>
      <c r="D222">
        <f t="shared" si="12"/>
        <v>9.9999999999994316E-2</v>
      </c>
      <c r="E222">
        <f t="shared" si="13"/>
        <v>1.6583747927030566E-3</v>
      </c>
      <c r="F222">
        <f t="shared" si="14"/>
        <v>2.7502069530729059E-6</v>
      </c>
      <c r="I222">
        <f t="shared" si="15"/>
        <v>1.6583747927030566E-3</v>
      </c>
    </row>
    <row r="223" spans="1:9">
      <c r="A223" t="s">
        <v>948</v>
      </c>
      <c r="B223">
        <v>60.2</v>
      </c>
      <c r="C223">
        <v>43.9</v>
      </c>
      <c r="D223">
        <f t="shared" si="12"/>
        <v>16.300000000000004</v>
      </c>
      <c r="E223">
        <f t="shared" si="13"/>
        <v>0.27076411960132896</v>
      </c>
      <c r="F223">
        <f t="shared" si="14"/>
        <v>7.3313208463482771E-2</v>
      </c>
      <c r="I223">
        <f t="shared" si="15"/>
        <v>0.27076411960132896</v>
      </c>
    </row>
    <row r="224" spans="1:9">
      <c r="A224" t="s">
        <v>166</v>
      </c>
      <c r="B224">
        <v>60.2</v>
      </c>
      <c r="C224">
        <v>50.8</v>
      </c>
      <c r="D224">
        <f t="shared" si="12"/>
        <v>9.4000000000000057</v>
      </c>
      <c r="E224">
        <f t="shared" si="13"/>
        <v>0.15614617940199343</v>
      </c>
      <c r="F224">
        <f t="shared" si="14"/>
        <v>2.438162934183952E-2</v>
      </c>
      <c r="I224">
        <f t="shared" si="15"/>
        <v>0.15614617940199343</v>
      </c>
    </row>
    <row r="225" spans="1:9">
      <c r="A225" t="s">
        <v>949</v>
      </c>
      <c r="B225">
        <v>59.8</v>
      </c>
      <c r="C225">
        <v>53.9</v>
      </c>
      <c r="D225">
        <f t="shared" si="12"/>
        <v>5.8999999999999986</v>
      </c>
      <c r="E225">
        <f t="shared" si="13"/>
        <v>9.8662207357859508E-2</v>
      </c>
      <c r="F225">
        <f t="shared" si="14"/>
        <v>9.7342311607252676E-3</v>
      </c>
      <c r="I225">
        <f t="shared" si="15"/>
        <v>9.8662207357859508E-2</v>
      </c>
    </row>
    <row r="226" spans="1:9">
      <c r="A226" t="s">
        <v>289</v>
      </c>
      <c r="B226">
        <v>59.7</v>
      </c>
      <c r="C226">
        <v>49.9</v>
      </c>
      <c r="D226">
        <f t="shared" si="12"/>
        <v>9.8000000000000043</v>
      </c>
      <c r="E226">
        <f t="shared" si="13"/>
        <v>0.16415410385259638</v>
      </c>
      <c r="F226">
        <f t="shared" si="14"/>
        <v>2.6946569811648998E-2</v>
      </c>
      <c r="I226">
        <f t="shared" si="15"/>
        <v>0.16415410385259638</v>
      </c>
    </row>
    <row r="227" spans="1:9">
      <c r="A227" t="s">
        <v>132</v>
      </c>
      <c r="B227">
        <v>59.6</v>
      </c>
      <c r="C227">
        <v>51.6</v>
      </c>
      <c r="D227">
        <f t="shared" si="12"/>
        <v>8</v>
      </c>
      <c r="E227">
        <f t="shared" si="13"/>
        <v>0.13422818791946309</v>
      </c>
      <c r="F227">
        <f t="shared" si="14"/>
        <v>1.8017206432142698E-2</v>
      </c>
      <c r="I227">
        <f t="shared" si="15"/>
        <v>0.13422818791946309</v>
      </c>
    </row>
    <row r="228" spans="1:9">
      <c r="A228" t="s">
        <v>181</v>
      </c>
      <c r="B228">
        <v>59.5</v>
      </c>
      <c r="C228">
        <v>58.2</v>
      </c>
      <c r="D228">
        <f t="shared" si="12"/>
        <v>1.2999999999999972</v>
      </c>
      <c r="E228">
        <f t="shared" si="13"/>
        <v>2.1848739495798273E-2</v>
      </c>
      <c r="F228">
        <f t="shared" si="14"/>
        <v>4.7736741755525537E-4</v>
      </c>
      <c r="I228">
        <f t="shared" si="15"/>
        <v>2.1848739495798273E-2</v>
      </c>
    </row>
    <row r="229" spans="1:9">
      <c r="A229" t="s">
        <v>273</v>
      </c>
      <c r="B229">
        <v>59.3</v>
      </c>
      <c r="C229">
        <v>43.2</v>
      </c>
      <c r="D229">
        <f t="shared" si="12"/>
        <v>16.099999999999994</v>
      </c>
      <c r="E229">
        <f t="shared" si="13"/>
        <v>0.27150084317032031</v>
      </c>
      <c r="F229">
        <f t="shared" si="14"/>
        <v>7.3712707842194858E-2</v>
      </c>
      <c r="I229">
        <f t="shared" si="15"/>
        <v>0.27150084317032031</v>
      </c>
    </row>
    <row r="230" spans="1:9">
      <c r="A230" t="s">
        <v>950</v>
      </c>
      <c r="B230">
        <v>59.1</v>
      </c>
      <c r="C230">
        <v>43</v>
      </c>
      <c r="D230">
        <f t="shared" si="12"/>
        <v>16.100000000000001</v>
      </c>
      <c r="E230">
        <f t="shared" si="13"/>
        <v>0.27241962774957701</v>
      </c>
      <c r="F230">
        <f t="shared" si="14"/>
        <v>7.421245358321811E-2</v>
      </c>
      <c r="I230">
        <f t="shared" si="15"/>
        <v>0.27241962774957701</v>
      </c>
    </row>
    <row r="231" spans="1:9">
      <c r="A231" t="s">
        <v>493</v>
      </c>
      <c r="B231">
        <v>59.1</v>
      </c>
      <c r="C231">
        <v>43.3</v>
      </c>
      <c r="D231">
        <f t="shared" si="12"/>
        <v>15.800000000000004</v>
      </c>
      <c r="E231">
        <f t="shared" si="13"/>
        <v>0.26734348561759735</v>
      </c>
      <c r="F231">
        <f t="shared" si="14"/>
        <v>7.1472539302166488E-2</v>
      </c>
      <c r="I231">
        <f t="shared" si="15"/>
        <v>0.26734348561759735</v>
      </c>
    </row>
    <row r="232" spans="1:9">
      <c r="A232" t="s">
        <v>449</v>
      </c>
      <c r="B232">
        <v>59</v>
      </c>
      <c r="C232">
        <v>51.3</v>
      </c>
      <c r="D232">
        <f t="shared" si="12"/>
        <v>7.7000000000000028</v>
      </c>
      <c r="E232">
        <f t="shared" si="13"/>
        <v>0.13050847457627124</v>
      </c>
      <c r="F232">
        <f t="shared" si="14"/>
        <v>1.7032461936225235E-2</v>
      </c>
      <c r="I232">
        <f t="shared" si="15"/>
        <v>0.13050847457627124</v>
      </c>
    </row>
    <row r="233" spans="1:9">
      <c r="A233" t="s">
        <v>270</v>
      </c>
      <c r="B233">
        <v>59</v>
      </c>
      <c r="C233">
        <v>52.3</v>
      </c>
      <c r="D233">
        <f t="shared" si="12"/>
        <v>6.7000000000000028</v>
      </c>
      <c r="E233">
        <f t="shared" si="13"/>
        <v>0.11355932203389835</v>
      </c>
      <c r="F233">
        <f t="shared" si="14"/>
        <v>1.2895719620798631E-2</v>
      </c>
      <c r="I233">
        <f t="shared" si="15"/>
        <v>0.11355932203389835</v>
      </c>
    </row>
    <row r="234" spans="1:9">
      <c r="A234" t="s">
        <v>116</v>
      </c>
      <c r="B234">
        <v>58.5</v>
      </c>
      <c r="C234">
        <v>41.7</v>
      </c>
      <c r="D234">
        <f t="shared" si="12"/>
        <v>16.799999999999997</v>
      </c>
      <c r="E234">
        <f t="shared" si="13"/>
        <v>0.28717948717948716</v>
      </c>
      <c r="F234">
        <f t="shared" si="14"/>
        <v>8.2472057856673234E-2</v>
      </c>
      <c r="I234">
        <f t="shared" si="15"/>
        <v>0.28717948717948716</v>
      </c>
    </row>
    <row r="235" spans="1:9">
      <c r="A235" t="s">
        <v>156</v>
      </c>
      <c r="B235">
        <v>58.5</v>
      </c>
      <c r="C235">
        <v>55.9</v>
      </c>
      <c r="D235">
        <f t="shared" si="12"/>
        <v>2.6000000000000014</v>
      </c>
      <c r="E235">
        <f t="shared" si="13"/>
        <v>4.4444444444444467E-2</v>
      </c>
      <c r="F235">
        <f t="shared" si="14"/>
        <v>1.9753086419753109E-3</v>
      </c>
      <c r="I235">
        <f t="shared" si="15"/>
        <v>4.4444444444444467E-2</v>
      </c>
    </row>
    <row r="236" spans="1:9">
      <c r="A236" t="s">
        <v>246</v>
      </c>
      <c r="B236">
        <v>58.4</v>
      </c>
      <c r="C236">
        <v>42.9</v>
      </c>
      <c r="D236">
        <f t="shared" si="12"/>
        <v>15.5</v>
      </c>
      <c r="E236">
        <f t="shared" si="13"/>
        <v>0.2654109589041096</v>
      </c>
      <c r="F236">
        <f t="shared" si="14"/>
        <v>7.0442977106398949E-2</v>
      </c>
      <c r="I236">
        <f t="shared" si="15"/>
        <v>0.2654109589041096</v>
      </c>
    </row>
    <row r="237" spans="1:9">
      <c r="A237" t="s">
        <v>581</v>
      </c>
      <c r="B237">
        <v>58.3</v>
      </c>
      <c r="C237">
        <v>53.4</v>
      </c>
      <c r="D237">
        <f t="shared" si="12"/>
        <v>4.8999999999999986</v>
      </c>
      <c r="E237">
        <f t="shared" si="13"/>
        <v>8.4048027444253839E-2</v>
      </c>
      <c r="F237">
        <f t="shared" si="14"/>
        <v>7.0640709172700468E-3</v>
      </c>
      <c r="I237">
        <f t="shared" si="15"/>
        <v>8.4048027444253839E-2</v>
      </c>
    </row>
    <row r="238" spans="1:9">
      <c r="A238" t="s">
        <v>136</v>
      </c>
      <c r="B238">
        <v>58</v>
      </c>
      <c r="C238">
        <v>42</v>
      </c>
      <c r="D238">
        <f t="shared" si="12"/>
        <v>16</v>
      </c>
      <c r="E238">
        <f t="shared" si="13"/>
        <v>0.27586206896551724</v>
      </c>
      <c r="F238">
        <f t="shared" si="14"/>
        <v>7.6099881093935784E-2</v>
      </c>
      <c r="I238">
        <f t="shared" si="15"/>
        <v>0.27586206896551724</v>
      </c>
    </row>
    <row r="239" spans="1:9">
      <c r="A239" t="s">
        <v>305</v>
      </c>
      <c r="B239">
        <v>57.9</v>
      </c>
      <c r="C239">
        <v>41.6</v>
      </c>
      <c r="D239">
        <f t="shared" si="12"/>
        <v>16.299999999999997</v>
      </c>
      <c r="E239">
        <f t="shared" si="13"/>
        <v>0.28151986183074262</v>
      </c>
      <c r="F239">
        <f t="shared" si="14"/>
        <v>7.9253432605200416E-2</v>
      </c>
      <c r="I239">
        <f t="shared" si="15"/>
        <v>0.28151986183074262</v>
      </c>
    </row>
    <row r="240" spans="1:9">
      <c r="A240" t="s">
        <v>169</v>
      </c>
      <c r="B240">
        <v>57.9</v>
      </c>
      <c r="C240">
        <v>46.7</v>
      </c>
      <c r="D240">
        <f t="shared" si="12"/>
        <v>11.199999999999996</v>
      </c>
      <c r="E240">
        <f t="shared" si="13"/>
        <v>0.19343696027633844</v>
      </c>
      <c r="F240">
        <f t="shared" si="14"/>
        <v>3.741785760094974E-2</v>
      </c>
      <c r="I240">
        <f t="shared" si="15"/>
        <v>0.19343696027633844</v>
      </c>
    </row>
    <row r="241" spans="1:9">
      <c r="A241" t="s">
        <v>227</v>
      </c>
      <c r="B241">
        <v>57.8</v>
      </c>
      <c r="C241">
        <v>45.5</v>
      </c>
      <c r="D241">
        <f t="shared" si="12"/>
        <v>12.299999999999997</v>
      </c>
      <c r="E241">
        <f t="shared" si="13"/>
        <v>0.21280276816608992</v>
      </c>
      <c r="F241">
        <f t="shared" si="14"/>
        <v>4.5285018139150618E-2</v>
      </c>
      <c r="I241">
        <f t="shared" si="15"/>
        <v>0.21280276816608992</v>
      </c>
    </row>
    <row r="242" spans="1:9">
      <c r="A242" t="s">
        <v>452</v>
      </c>
      <c r="B242">
        <v>57.7</v>
      </c>
      <c r="C242">
        <v>54.7</v>
      </c>
      <c r="D242">
        <f t="shared" si="12"/>
        <v>3</v>
      </c>
      <c r="E242">
        <f t="shared" si="13"/>
        <v>5.1993067590987867E-2</v>
      </c>
      <c r="F242">
        <f t="shared" si="14"/>
        <v>2.7032790775210328E-3</v>
      </c>
      <c r="I242">
        <f t="shared" si="15"/>
        <v>5.1993067590987867E-2</v>
      </c>
    </row>
    <row r="243" spans="1:9">
      <c r="A243" t="s">
        <v>373</v>
      </c>
      <c r="B243">
        <v>57.6</v>
      </c>
      <c r="C243">
        <v>48.6</v>
      </c>
      <c r="D243">
        <f t="shared" si="12"/>
        <v>9</v>
      </c>
      <c r="E243">
        <f t="shared" si="13"/>
        <v>0.15625</v>
      </c>
      <c r="F243">
        <f t="shared" si="14"/>
        <v>2.44140625E-2</v>
      </c>
      <c r="I243">
        <f t="shared" si="15"/>
        <v>0.15625</v>
      </c>
    </row>
    <row r="244" spans="1:9">
      <c r="A244" t="s">
        <v>125</v>
      </c>
      <c r="B244">
        <v>57.4</v>
      </c>
      <c r="C244">
        <v>45.3</v>
      </c>
      <c r="D244">
        <f t="shared" si="12"/>
        <v>12.100000000000001</v>
      </c>
      <c r="E244">
        <f t="shared" si="13"/>
        <v>0.21080139372822301</v>
      </c>
      <c r="F244">
        <f t="shared" si="14"/>
        <v>4.4437227597761302E-2</v>
      </c>
      <c r="I244">
        <f t="shared" si="15"/>
        <v>0.21080139372822301</v>
      </c>
    </row>
    <row r="245" spans="1:9">
      <c r="A245" t="s">
        <v>115</v>
      </c>
      <c r="B245">
        <v>57.4</v>
      </c>
      <c r="C245">
        <v>52</v>
      </c>
      <c r="D245">
        <f t="shared" si="12"/>
        <v>5.3999999999999986</v>
      </c>
      <c r="E245">
        <f t="shared" si="13"/>
        <v>9.4076655052264785E-2</v>
      </c>
      <c r="F245">
        <f t="shared" si="14"/>
        <v>8.8504170258228172E-3</v>
      </c>
      <c r="I245">
        <f t="shared" si="15"/>
        <v>9.4076655052264785E-2</v>
      </c>
    </row>
    <row r="246" spans="1:9">
      <c r="A246" t="s">
        <v>133</v>
      </c>
      <c r="B246">
        <v>57.3</v>
      </c>
      <c r="C246">
        <v>44.8</v>
      </c>
      <c r="D246">
        <f t="shared" si="12"/>
        <v>12.5</v>
      </c>
      <c r="E246">
        <f t="shared" si="13"/>
        <v>0.2181500872600349</v>
      </c>
      <c r="F246">
        <f t="shared" si="14"/>
        <v>4.758946057156084E-2</v>
      </c>
      <c r="I246">
        <f t="shared" si="15"/>
        <v>0.2181500872600349</v>
      </c>
    </row>
    <row r="247" spans="1:9">
      <c r="A247" t="s">
        <v>162</v>
      </c>
      <c r="B247">
        <v>56.8</v>
      </c>
      <c r="C247">
        <v>48</v>
      </c>
      <c r="D247">
        <f t="shared" si="12"/>
        <v>8.7999999999999972</v>
      </c>
      <c r="E247">
        <f t="shared" si="13"/>
        <v>0.15492957746478869</v>
      </c>
      <c r="F247">
        <f t="shared" si="14"/>
        <v>2.400317397341796E-2</v>
      </c>
      <c r="I247">
        <f t="shared" si="15"/>
        <v>0.15492957746478869</v>
      </c>
    </row>
    <row r="248" spans="1:9">
      <c r="A248" t="s">
        <v>951</v>
      </c>
      <c r="B248">
        <v>56.6</v>
      </c>
      <c r="C248">
        <v>53.7</v>
      </c>
      <c r="D248">
        <f t="shared" si="12"/>
        <v>2.8999999999999986</v>
      </c>
      <c r="E248">
        <f t="shared" si="13"/>
        <v>5.1236749116607749E-2</v>
      </c>
      <c r="F248">
        <f t="shared" si="14"/>
        <v>2.6252044600382049E-3</v>
      </c>
      <c r="I248">
        <f t="shared" si="15"/>
        <v>5.1236749116607749E-2</v>
      </c>
    </row>
    <row r="249" spans="1:9">
      <c r="A249" t="s">
        <v>199</v>
      </c>
      <c r="B249">
        <v>56.6</v>
      </c>
      <c r="C249">
        <v>55.2</v>
      </c>
      <c r="D249">
        <f t="shared" si="12"/>
        <v>1.3999999999999986</v>
      </c>
      <c r="E249">
        <f t="shared" si="13"/>
        <v>2.4734982332155452E-2</v>
      </c>
      <c r="F249">
        <f t="shared" si="14"/>
        <v>6.1181935097204233E-4</v>
      </c>
      <c r="I249">
        <f t="shared" si="15"/>
        <v>2.4734982332155452E-2</v>
      </c>
    </row>
    <row r="250" spans="1:9">
      <c r="A250" t="s">
        <v>583</v>
      </c>
      <c r="B250">
        <v>56.4</v>
      </c>
      <c r="C250">
        <v>51.8</v>
      </c>
      <c r="D250">
        <f t="shared" si="12"/>
        <v>4.6000000000000014</v>
      </c>
      <c r="E250">
        <f t="shared" si="13"/>
        <v>8.1560283687943283E-2</v>
      </c>
      <c r="F250">
        <f t="shared" si="14"/>
        <v>6.6520798752577872E-3</v>
      </c>
      <c r="I250">
        <f t="shared" si="15"/>
        <v>8.1560283687943283E-2</v>
      </c>
    </row>
    <row r="251" spans="1:9">
      <c r="A251" t="s">
        <v>711</v>
      </c>
      <c r="B251">
        <v>56.1</v>
      </c>
      <c r="C251">
        <v>51.3</v>
      </c>
      <c r="D251">
        <f t="shared" si="12"/>
        <v>4.8000000000000043</v>
      </c>
      <c r="E251">
        <f t="shared" si="13"/>
        <v>8.5561497326203287E-2</v>
      </c>
      <c r="F251">
        <f t="shared" si="14"/>
        <v>7.3207698247018923E-3</v>
      </c>
      <c r="I251">
        <f t="shared" si="15"/>
        <v>8.5561497326203287E-2</v>
      </c>
    </row>
    <row r="252" spans="1:9">
      <c r="A252" t="s">
        <v>433</v>
      </c>
      <c r="B252">
        <v>55.9</v>
      </c>
      <c r="C252">
        <v>43.6</v>
      </c>
      <c r="D252">
        <f t="shared" si="12"/>
        <v>12.299999999999997</v>
      </c>
      <c r="E252">
        <f t="shared" si="13"/>
        <v>0.220035778175313</v>
      </c>
      <c r="F252">
        <f t="shared" si="14"/>
        <v>4.8415743677215552E-2</v>
      </c>
      <c r="I252">
        <f t="shared" si="15"/>
        <v>0.220035778175313</v>
      </c>
    </row>
    <row r="253" spans="1:9">
      <c r="A253" t="s">
        <v>296</v>
      </c>
      <c r="B253">
        <v>55.9</v>
      </c>
      <c r="C253">
        <v>44.9</v>
      </c>
      <c r="D253">
        <f t="shared" si="12"/>
        <v>11</v>
      </c>
      <c r="E253">
        <f t="shared" si="13"/>
        <v>0.1967799642218247</v>
      </c>
      <c r="F253">
        <f t="shared" si="14"/>
        <v>3.8722354319142609E-2</v>
      </c>
      <c r="I253">
        <f t="shared" si="15"/>
        <v>0.1967799642218247</v>
      </c>
    </row>
    <row r="254" spans="1:9">
      <c r="A254" t="s">
        <v>732</v>
      </c>
      <c r="B254">
        <v>55.9</v>
      </c>
      <c r="C254">
        <v>49.7</v>
      </c>
      <c r="D254">
        <f t="shared" si="12"/>
        <v>6.1999999999999957</v>
      </c>
      <c r="E254">
        <f t="shared" si="13"/>
        <v>0.11091234347048293</v>
      </c>
      <c r="F254">
        <f t="shared" si="14"/>
        <v>1.2301547934114377E-2</v>
      </c>
      <c r="I254">
        <f t="shared" si="15"/>
        <v>0.11091234347048293</v>
      </c>
    </row>
    <row r="255" spans="1:9">
      <c r="A255" t="s">
        <v>626</v>
      </c>
      <c r="B255">
        <v>55.8</v>
      </c>
      <c r="C255">
        <v>40.200000000000003</v>
      </c>
      <c r="D255">
        <f t="shared" si="12"/>
        <v>15.599999999999994</v>
      </c>
      <c r="E255">
        <f t="shared" si="13"/>
        <v>0.2795698924731182</v>
      </c>
      <c r="F255">
        <f t="shared" si="14"/>
        <v>7.8159324777430872E-2</v>
      </c>
      <c r="I255">
        <f t="shared" si="15"/>
        <v>0.2795698924731182</v>
      </c>
    </row>
    <row r="256" spans="1:9">
      <c r="A256" t="s">
        <v>81</v>
      </c>
      <c r="B256">
        <v>55.8</v>
      </c>
      <c r="C256">
        <v>52.8</v>
      </c>
      <c r="D256">
        <f t="shared" si="12"/>
        <v>3</v>
      </c>
      <c r="E256">
        <f t="shared" si="13"/>
        <v>5.3763440860215055E-2</v>
      </c>
      <c r="F256">
        <f t="shared" si="14"/>
        <v>2.8905075731298418E-3</v>
      </c>
      <c r="I256">
        <f t="shared" si="15"/>
        <v>5.3763440860215055E-2</v>
      </c>
    </row>
    <row r="257" spans="1:9">
      <c r="A257" t="s">
        <v>914</v>
      </c>
      <c r="B257">
        <v>55.7</v>
      </c>
      <c r="C257">
        <v>39.6</v>
      </c>
      <c r="D257">
        <f t="shared" si="12"/>
        <v>16.100000000000001</v>
      </c>
      <c r="E257">
        <f t="shared" si="13"/>
        <v>0.28904847396768402</v>
      </c>
      <c r="F257">
        <f t="shared" si="14"/>
        <v>8.3549020303046909E-2</v>
      </c>
      <c r="I257">
        <f t="shared" si="15"/>
        <v>0.28904847396768402</v>
      </c>
    </row>
    <row r="258" spans="1:9">
      <c r="A258" t="s">
        <v>299</v>
      </c>
      <c r="B258">
        <v>55.7</v>
      </c>
      <c r="C258">
        <v>44.3</v>
      </c>
      <c r="D258">
        <f t="shared" ref="D258:D321" si="16">B258-C258</f>
        <v>11.400000000000006</v>
      </c>
      <c r="E258">
        <f t="shared" ref="E258:E321" si="17">D258/B258</f>
        <v>0.20466786355475772</v>
      </c>
      <c r="F258">
        <f t="shared" ref="F258:F321" si="18">E258^2</f>
        <v>4.188893437206892E-2</v>
      </c>
      <c r="I258">
        <f t="shared" ref="I258:I321" si="19">ABS(E258)</f>
        <v>0.20466786355475772</v>
      </c>
    </row>
    <row r="259" spans="1:9">
      <c r="A259" t="s">
        <v>235</v>
      </c>
      <c r="B259">
        <v>55.4</v>
      </c>
      <c r="C259">
        <v>39.200000000000003</v>
      </c>
      <c r="D259">
        <f t="shared" si="16"/>
        <v>16.199999999999996</v>
      </c>
      <c r="E259">
        <f t="shared" si="17"/>
        <v>0.29241877256317683</v>
      </c>
      <c r="F259">
        <f t="shared" si="18"/>
        <v>8.550873854735494E-2</v>
      </c>
      <c r="I259">
        <f t="shared" si="19"/>
        <v>0.29241877256317683</v>
      </c>
    </row>
    <row r="260" spans="1:9">
      <c r="A260" t="s">
        <v>952</v>
      </c>
      <c r="B260">
        <v>55.3</v>
      </c>
      <c r="C260">
        <v>41.9</v>
      </c>
      <c r="D260">
        <f t="shared" si="16"/>
        <v>13.399999999999999</v>
      </c>
      <c r="E260">
        <f t="shared" si="17"/>
        <v>0.24231464737793851</v>
      </c>
      <c r="F260">
        <f t="shared" si="18"/>
        <v>5.8716388333894684E-2</v>
      </c>
      <c r="I260">
        <f t="shared" si="19"/>
        <v>0.24231464737793851</v>
      </c>
    </row>
    <row r="261" spans="1:9">
      <c r="A261" t="s">
        <v>525</v>
      </c>
      <c r="B261">
        <v>55.3</v>
      </c>
      <c r="C261">
        <v>45.2</v>
      </c>
      <c r="D261">
        <f t="shared" si="16"/>
        <v>10.099999999999994</v>
      </c>
      <c r="E261">
        <f t="shared" si="17"/>
        <v>0.18264014466546102</v>
      </c>
      <c r="F261">
        <f t="shared" si="18"/>
        <v>3.3357422443420534E-2</v>
      </c>
      <c r="I261">
        <f t="shared" si="19"/>
        <v>0.18264014466546102</v>
      </c>
    </row>
    <row r="262" spans="1:9">
      <c r="A262" t="s">
        <v>516</v>
      </c>
      <c r="B262">
        <v>55.3</v>
      </c>
      <c r="C262">
        <v>45.6</v>
      </c>
      <c r="D262">
        <f t="shared" si="16"/>
        <v>9.6999999999999957</v>
      </c>
      <c r="E262">
        <f t="shared" si="17"/>
        <v>0.17540687160940319</v>
      </c>
      <c r="F262">
        <f t="shared" si="18"/>
        <v>3.0767570607797654E-2</v>
      </c>
      <c r="I262">
        <f t="shared" si="19"/>
        <v>0.17540687160940319</v>
      </c>
    </row>
    <row r="263" spans="1:9">
      <c r="A263" t="s">
        <v>735</v>
      </c>
      <c r="B263">
        <v>55.2</v>
      </c>
      <c r="C263">
        <v>41.5</v>
      </c>
      <c r="D263">
        <f t="shared" si="16"/>
        <v>13.700000000000003</v>
      </c>
      <c r="E263">
        <f t="shared" si="17"/>
        <v>0.2481884057971015</v>
      </c>
      <c r="F263">
        <f t="shared" si="18"/>
        <v>6.1597484772106727E-2</v>
      </c>
      <c r="I263">
        <f t="shared" si="19"/>
        <v>0.2481884057971015</v>
      </c>
    </row>
    <row r="264" spans="1:9">
      <c r="A264" t="s">
        <v>111</v>
      </c>
      <c r="B264">
        <v>55.2</v>
      </c>
      <c r="C264">
        <v>43.9</v>
      </c>
      <c r="D264">
        <f t="shared" si="16"/>
        <v>11.300000000000004</v>
      </c>
      <c r="E264">
        <f t="shared" si="17"/>
        <v>0.20471014492753631</v>
      </c>
      <c r="F264">
        <f t="shared" si="18"/>
        <v>4.1906243436252918E-2</v>
      </c>
      <c r="I264">
        <f t="shared" si="19"/>
        <v>0.20471014492753631</v>
      </c>
    </row>
    <row r="265" spans="1:9">
      <c r="A265" t="s">
        <v>856</v>
      </c>
      <c r="B265">
        <v>55.1</v>
      </c>
      <c r="C265">
        <v>49.9</v>
      </c>
      <c r="D265">
        <f t="shared" si="16"/>
        <v>5.2000000000000028</v>
      </c>
      <c r="E265">
        <f t="shared" si="17"/>
        <v>9.4373865698729631E-2</v>
      </c>
      <c r="F265">
        <f t="shared" si="18"/>
        <v>8.9064265269218571E-3</v>
      </c>
      <c r="I265">
        <f t="shared" si="19"/>
        <v>9.4373865698729631E-2</v>
      </c>
    </row>
    <row r="266" spans="1:9">
      <c r="A266" t="s">
        <v>281</v>
      </c>
      <c r="B266">
        <v>55</v>
      </c>
      <c r="C266">
        <v>42.2</v>
      </c>
      <c r="D266">
        <f t="shared" si="16"/>
        <v>12.799999999999997</v>
      </c>
      <c r="E266">
        <f t="shared" si="17"/>
        <v>0.23272727272727267</v>
      </c>
      <c r="F266">
        <f t="shared" si="18"/>
        <v>5.4161983471074357E-2</v>
      </c>
      <c r="I266">
        <f t="shared" si="19"/>
        <v>0.23272727272727267</v>
      </c>
    </row>
    <row r="267" spans="1:9">
      <c r="A267" t="s">
        <v>159</v>
      </c>
      <c r="B267">
        <v>55</v>
      </c>
      <c r="C267">
        <v>49.9</v>
      </c>
      <c r="D267">
        <f t="shared" si="16"/>
        <v>5.1000000000000014</v>
      </c>
      <c r="E267">
        <f t="shared" si="17"/>
        <v>9.2727272727272755E-2</v>
      </c>
      <c r="F267">
        <f t="shared" si="18"/>
        <v>8.5983471074380213E-3</v>
      </c>
      <c r="I267">
        <f t="shared" si="19"/>
        <v>9.2727272727272755E-2</v>
      </c>
    </row>
    <row r="268" spans="1:9">
      <c r="A268" t="s">
        <v>141</v>
      </c>
      <c r="B268">
        <v>54.9</v>
      </c>
      <c r="C268">
        <v>43.1</v>
      </c>
      <c r="D268">
        <f t="shared" si="16"/>
        <v>11.799999999999997</v>
      </c>
      <c r="E268">
        <f t="shared" si="17"/>
        <v>0.21493624772313291</v>
      </c>
      <c r="F268">
        <f t="shared" si="18"/>
        <v>4.6197590585299958E-2</v>
      </c>
      <c r="I268">
        <f t="shared" si="19"/>
        <v>0.21493624772313291</v>
      </c>
    </row>
    <row r="269" spans="1:9">
      <c r="A269" t="s">
        <v>721</v>
      </c>
      <c r="B269">
        <v>54.7</v>
      </c>
      <c r="C269">
        <v>39</v>
      </c>
      <c r="D269">
        <f t="shared" si="16"/>
        <v>15.700000000000003</v>
      </c>
      <c r="E269">
        <f t="shared" si="17"/>
        <v>0.28702010968921393</v>
      </c>
      <c r="F269">
        <f t="shared" si="18"/>
        <v>8.2380543366008391E-2</v>
      </c>
      <c r="I269">
        <f t="shared" si="19"/>
        <v>0.28702010968921393</v>
      </c>
    </row>
    <row r="270" spans="1:9">
      <c r="A270" t="s">
        <v>341</v>
      </c>
      <c r="B270">
        <v>54.5</v>
      </c>
      <c r="C270">
        <v>38.5</v>
      </c>
      <c r="D270">
        <f t="shared" si="16"/>
        <v>16</v>
      </c>
      <c r="E270">
        <f t="shared" si="17"/>
        <v>0.29357798165137616</v>
      </c>
      <c r="F270">
        <f t="shared" si="18"/>
        <v>8.6188031310495752E-2</v>
      </c>
      <c r="I270">
        <f t="shared" si="19"/>
        <v>0.29357798165137616</v>
      </c>
    </row>
    <row r="271" spans="1:9">
      <c r="A271" t="s">
        <v>492</v>
      </c>
      <c r="B271">
        <v>54.5</v>
      </c>
      <c r="C271">
        <v>48.2</v>
      </c>
      <c r="D271">
        <f t="shared" si="16"/>
        <v>6.2999999999999972</v>
      </c>
      <c r="E271">
        <f t="shared" si="17"/>
        <v>0.11559633027522931</v>
      </c>
      <c r="F271">
        <f t="shared" si="18"/>
        <v>1.3362511573099896E-2</v>
      </c>
      <c r="I271">
        <f t="shared" si="19"/>
        <v>0.11559633027522931</v>
      </c>
    </row>
    <row r="272" spans="1:9">
      <c r="A272" t="s">
        <v>230</v>
      </c>
      <c r="B272">
        <v>54.4</v>
      </c>
      <c r="C272">
        <v>43.8</v>
      </c>
      <c r="D272">
        <f t="shared" si="16"/>
        <v>10.600000000000001</v>
      </c>
      <c r="E272">
        <f t="shared" si="17"/>
        <v>0.19485294117647062</v>
      </c>
      <c r="F272">
        <f t="shared" si="18"/>
        <v>3.7967668685121116E-2</v>
      </c>
      <c r="I272">
        <f t="shared" si="19"/>
        <v>0.19485294117647062</v>
      </c>
    </row>
    <row r="273" spans="1:9">
      <c r="A273" t="s">
        <v>301</v>
      </c>
      <c r="B273">
        <v>54.3</v>
      </c>
      <c r="C273">
        <v>39</v>
      </c>
      <c r="D273">
        <f t="shared" si="16"/>
        <v>15.299999999999997</v>
      </c>
      <c r="E273">
        <f t="shared" si="17"/>
        <v>0.28176795580110492</v>
      </c>
      <c r="F273">
        <f t="shared" si="18"/>
        <v>7.939318091633342E-2</v>
      </c>
      <c r="I273">
        <f t="shared" si="19"/>
        <v>0.28176795580110492</v>
      </c>
    </row>
    <row r="274" spans="1:9">
      <c r="A274" t="s">
        <v>900</v>
      </c>
      <c r="B274">
        <v>54.1</v>
      </c>
      <c r="C274">
        <v>45.4</v>
      </c>
      <c r="D274">
        <f t="shared" si="16"/>
        <v>8.7000000000000028</v>
      </c>
      <c r="E274">
        <f t="shared" si="17"/>
        <v>0.16081330868761556</v>
      </c>
      <c r="F274">
        <f t="shared" si="18"/>
        <v>2.5860920251058333E-2</v>
      </c>
      <c r="I274">
        <f t="shared" si="19"/>
        <v>0.16081330868761556</v>
      </c>
    </row>
    <row r="275" spans="1:9">
      <c r="A275" t="s">
        <v>312</v>
      </c>
      <c r="B275">
        <v>53.9</v>
      </c>
      <c r="C275">
        <v>36.9</v>
      </c>
      <c r="D275">
        <f t="shared" si="16"/>
        <v>17</v>
      </c>
      <c r="E275">
        <f t="shared" si="17"/>
        <v>0.31539888682745826</v>
      </c>
      <c r="F275">
        <f t="shared" si="18"/>
        <v>9.9476457811999819E-2</v>
      </c>
      <c r="I275">
        <f t="shared" si="19"/>
        <v>0.31539888682745826</v>
      </c>
    </row>
    <row r="276" spans="1:9">
      <c r="A276" t="s">
        <v>669</v>
      </c>
      <c r="B276">
        <v>53.8</v>
      </c>
      <c r="C276">
        <v>37.5</v>
      </c>
      <c r="D276">
        <f t="shared" si="16"/>
        <v>16.299999999999997</v>
      </c>
      <c r="E276">
        <f t="shared" si="17"/>
        <v>0.30297397769516726</v>
      </c>
      <c r="F276">
        <f t="shared" si="18"/>
        <v>9.1793231160431712E-2</v>
      </c>
      <c r="I276">
        <f t="shared" si="19"/>
        <v>0.30297397769516726</v>
      </c>
    </row>
    <row r="277" spans="1:9">
      <c r="A277" t="s">
        <v>190</v>
      </c>
      <c r="B277">
        <v>53.8</v>
      </c>
      <c r="C277">
        <v>45</v>
      </c>
      <c r="D277">
        <f t="shared" si="16"/>
        <v>8.7999999999999972</v>
      </c>
      <c r="E277">
        <f t="shared" si="17"/>
        <v>0.16356877323420069</v>
      </c>
      <c r="F277">
        <f t="shared" si="18"/>
        <v>2.6754743577341367E-2</v>
      </c>
      <c r="I277">
        <f t="shared" si="19"/>
        <v>0.16356877323420069</v>
      </c>
    </row>
    <row r="278" spans="1:9">
      <c r="A278" t="s">
        <v>486</v>
      </c>
      <c r="B278">
        <v>53.7</v>
      </c>
      <c r="C278">
        <v>43.1</v>
      </c>
      <c r="D278">
        <f t="shared" si="16"/>
        <v>10.600000000000001</v>
      </c>
      <c r="E278">
        <f t="shared" si="17"/>
        <v>0.1973929236499069</v>
      </c>
      <c r="F278">
        <f t="shared" si="18"/>
        <v>3.8963966307057979E-2</v>
      </c>
      <c r="I278">
        <f t="shared" si="19"/>
        <v>0.1973929236499069</v>
      </c>
    </row>
    <row r="279" spans="1:9">
      <c r="A279" t="s">
        <v>363</v>
      </c>
      <c r="B279">
        <v>53.5</v>
      </c>
      <c r="C279">
        <v>43.3</v>
      </c>
      <c r="D279">
        <f t="shared" si="16"/>
        <v>10.200000000000003</v>
      </c>
      <c r="E279">
        <f t="shared" si="17"/>
        <v>0.1906542056074767</v>
      </c>
      <c r="F279">
        <f t="shared" si="18"/>
        <v>3.6349026115818001E-2</v>
      </c>
      <c r="I279">
        <f t="shared" si="19"/>
        <v>0.1906542056074767</v>
      </c>
    </row>
    <row r="280" spans="1:9">
      <c r="A280" t="s">
        <v>128</v>
      </c>
      <c r="B280">
        <v>52.9</v>
      </c>
      <c r="C280">
        <v>43.8</v>
      </c>
      <c r="D280">
        <f t="shared" si="16"/>
        <v>9.1000000000000014</v>
      </c>
      <c r="E280">
        <f t="shared" si="17"/>
        <v>0.17202268431001894</v>
      </c>
      <c r="F280">
        <f t="shared" si="18"/>
        <v>2.9591803917224435E-2</v>
      </c>
      <c r="I280">
        <f t="shared" si="19"/>
        <v>0.17202268431001894</v>
      </c>
    </row>
    <row r="281" spans="1:9">
      <c r="A281" t="s">
        <v>271</v>
      </c>
      <c r="B281">
        <v>52.9</v>
      </c>
      <c r="C281">
        <v>46</v>
      </c>
      <c r="D281">
        <f t="shared" si="16"/>
        <v>6.8999999999999986</v>
      </c>
      <c r="E281">
        <f t="shared" si="17"/>
        <v>0.13043478260869562</v>
      </c>
      <c r="F281">
        <f t="shared" si="18"/>
        <v>1.7013232514177686E-2</v>
      </c>
      <c r="I281">
        <f t="shared" si="19"/>
        <v>0.13043478260869562</v>
      </c>
    </row>
    <row r="282" spans="1:9">
      <c r="A282" t="s">
        <v>743</v>
      </c>
      <c r="B282">
        <v>52.8</v>
      </c>
      <c r="C282">
        <v>39.700000000000003</v>
      </c>
      <c r="D282">
        <f t="shared" si="16"/>
        <v>13.099999999999994</v>
      </c>
      <c r="E282">
        <f t="shared" si="17"/>
        <v>0.24810606060606052</v>
      </c>
      <c r="F282">
        <f t="shared" si="18"/>
        <v>6.1556617309458175E-2</v>
      </c>
      <c r="I282">
        <f t="shared" si="19"/>
        <v>0.24810606060606052</v>
      </c>
    </row>
    <row r="283" spans="1:9">
      <c r="A283" t="s">
        <v>463</v>
      </c>
      <c r="B283">
        <v>52.6</v>
      </c>
      <c r="C283">
        <v>34.6</v>
      </c>
      <c r="D283">
        <f t="shared" si="16"/>
        <v>18</v>
      </c>
      <c r="E283">
        <f t="shared" si="17"/>
        <v>0.34220532319391633</v>
      </c>
      <c r="F283">
        <f t="shared" si="18"/>
        <v>0.11710448322225273</v>
      </c>
      <c r="I283">
        <f t="shared" si="19"/>
        <v>0.34220532319391633</v>
      </c>
    </row>
    <row r="284" spans="1:9">
      <c r="A284" t="s">
        <v>460</v>
      </c>
      <c r="B284">
        <v>52.5</v>
      </c>
      <c r="C284">
        <v>48.2</v>
      </c>
      <c r="D284">
        <f t="shared" si="16"/>
        <v>4.2999999999999972</v>
      </c>
      <c r="E284">
        <f t="shared" si="17"/>
        <v>8.1904761904761855E-2</v>
      </c>
      <c r="F284">
        <f t="shared" si="18"/>
        <v>6.7083900226757292E-3</v>
      </c>
      <c r="I284">
        <f t="shared" si="19"/>
        <v>8.1904761904761855E-2</v>
      </c>
    </row>
    <row r="285" spans="1:9">
      <c r="A285" t="s">
        <v>154</v>
      </c>
      <c r="B285">
        <v>52.3</v>
      </c>
      <c r="C285">
        <v>45.6</v>
      </c>
      <c r="D285">
        <f t="shared" si="16"/>
        <v>6.6999999999999957</v>
      </c>
      <c r="E285">
        <f t="shared" si="17"/>
        <v>0.12810707456978959</v>
      </c>
      <c r="F285">
        <f t="shared" si="18"/>
        <v>1.6411422554829632E-2</v>
      </c>
      <c r="I285">
        <f t="shared" si="19"/>
        <v>0.12810707456978959</v>
      </c>
    </row>
    <row r="286" spans="1:9">
      <c r="A286" t="s">
        <v>631</v>
      </c>
      <c r="B286">
        <v>51.8</v>
      </c>
      <c r="C286">
        <v>36.1</v>
      </c>
      <c r="D286">
        <f t="shared" si="16"/>
        <v>15.699999999999996</v>
      </c>
      <c r="E286">
        <f t="shared" si="17"/>
        <v>0.30308880308880304</v>
      </c>
      <c r="F286">
        <f t="shared" si="18"/>
        <v>9.1862822557803217E-2</v>
      </c>
      <c r="I286">
        <f t="shared" si="19"/>
        <v>0.30308880308880304</v>
      </c>
    </row>
    <row r="287" spans="1:9">
      <c r="A287" t="s">
        <v>217</v>
      </c>
      <c r="B287">
        <v>51.7</v>
      </c>
      <c r="C287">
        <v>40.299999999999997</v>
      </c>
      <c r="D287">
        <f t="shared" si="16"/>
        <v>11.400000000000006</v>
      </c>
      <c r="E287">
        <f t="shared" si="17"/>
        <v>0.22050290135396527</v>
      </c>
      <c r="F287">
        <f t="shared" si="18"/>
        <v>4.8621529505516542E-2</v>
      </c>
      <c r="I287">
        <f t="shared" si="19"/>
        <v>0.22050290135396527</v>
      </c>
    </row>
    <row r="288" spans="1:9">
      <c r="A288" t="s">
        <v>369</v>
      </c>
      <c r="B288">
        <v>51.7</v>
      </c>
      <c r="C288">
        <v>51.7</v>
      </c>
      <c r="D288">
        <f t="shared" si="16"/>
        <v>0</v>
      </c>
      <c r="E288">
        <f t="shared" si="17"/>
        <v>0</v>
      </c>
      <c r="F288">
        <f t="shared" si="18"/>
        <v>0</v>
      </c>
      <c r="I288">
        <f t="shared" si="19"/>
        <v>0</v>
      </c>
    </row>
    <row r="289" spans="1:9">
      <c r="A289" t="s">
        <v>192</v>
      </c>
      <c r="B289">
        <v>51.6</v>
      </c>
      <c r="C289">
        <v>44</v>
      </c>
      <c r="D289">
        <f t="shared" si="16"/>
        <v>7.6000000000000014</v>
      </c>
      <c r="E289">
        <f t="shared" si="17"/>
        <v>0.14728682170542637</v>
      </c>
      <c r="F289">
        <f t="shared" si="18"/>
        <v>2.1693407848086058E-2</v>
      </c>
      <c r="I289">
        <f t="shared" si="19"/>
        <v>0.14728682170542637</v>
      </c>
    </row>
    <row r="290" spans="1:9">
      <c r="A290" t="s">
        <v>630</v>
      </c>
      <c r="B290">
        <v>51.4</v>
      </c>
      <c r="C290">
        <v>47.1</v>
      </c>
      <c r="D290">
        <f t="shared" si="16"/>
        <v>4.2999999999999972</v>
      </c>
      <c r="E290">
        <f t="shared" si="17"/>
        <v>8.3657587548638085E-2</v>
      </c>
      <c r="F290">
        <f t="shared" si="18"/>
        <v>6.9985919544580458E-3</v>
      </c>
      <c r="I290">
        <f t="shared" si="19"/>
        <v>8.3657587548638085E-2</v>
      </c>
    </row>
    <row r="291" spans="1:9">
      <c r="A291" t="s">
        <v>191</v>
      </c>
      <c r="B291">
        <v>51.4</v>
      </c>
      <c r="C291">
        <v>48</v>
      </c>
      <c r="D291">
        <f t="shared" si="16"/>
        <v>3.3999999999999986</v>
      </c>
      <c r="E291">
        <f t="shared" si="17"/>
        <v>6.6147859922178961E-2</v>
      </c>
      <c r="F291">
        <f t="shared" si="18"/>
        <v>4.3755393722842099E-3</v>
      </c>
      <c r="I291">
        <f t="shared" si="19"/>
        <v>6.6147859922178961E-2</v>
      </c>
    </row>
    <row r="292" spans="1:9">
      <c r="A292" t="s">
        <v>434</v>
      </c>
      <c r="B292">
        <v>51.2</v>
      </c>
      <c r="C292">
        <v>40.9</v>
      </c>
      <c r="D292">
        <f t="shared" si="16"/>
        <v>10.300000000000004</v>
      </c>
      <c r="E292">
        <f t="shared" si="17"/>
        <v>0.20117187500000008</v>
      </c>
      <c r="F292">
        <f t="shared" si="18"/>
        <v>4.047012329101566E-2</v>
      </c>
      <c r="I292">
        <f t="shared" si="19"/>
        <v>0.20117187500000008</v>
      </c>
    </row>
    <row r="293" spans="1:9">
      <c r="A293" t="s">
        <v>761</v>
      </c>
      <c r="B293">
        <v>51.1</v>
      </c>
      <c r="C293">
        <v>42.7</v>
      </c>
      <c r="D293">
        <f t="shared" si="16"/>
        <v>8.3999999999999986</v>
      </c>
      <c r="E293">
        <f t="shared" si="17"/>
        <v>0.16438356164383558</v>
      </c>
      <c r="F293">
        <f t="shared" si="18"/>
        <v>2.7021955338712694E-2</v>
      </c>
      <c r="I293">
        <f t="shared" si="19"/>
        <v>0.16438356164383558</v>
      </c>
    </row>
    <row r="294" spans="1:9">
      <c r="A294" t="s">
        <v>201</v>
      </c>
      <c r="B294">
        <v>50.8</v>
      </c>
      <c r="C294">
        <v>35.299999999999997</v>
      </c>
      <c r="D294">
        <f t="shared" si="16"/>
        <v>15.5</v>
      </c>
      <c r="E294">
        <f t="shared" si="17"/>
        <v>0.30511811023622049</v>
      </c>
      <c r="F294">
        <f t="shared" si="18"/>
        <v>9.3097061194122394E-2</v>
      </c>
      <c r="I294">
        <f t="shared" si="19"/>
        <v>0.30511811023622049</v>
      </c>
    </row>
    <row r="295" spans="1:9">
      <c r="A295" t="s">
        <v>343</v>
      </c>
      <c r="B295">
        <v>50.8</v>
      </c>
      <c r="C295">
        <v>37.799999999999997</v>
      </c>
      <c r="D295">
        <f t="shared" si="16"/>
        <v>13</v>
      </c>
      <c r="E295">
        <f t="shared" si="17"/>
        <v>0.25590551181102361</v>
      </c>
      <c r="F295">
        <f t="shared" si="18"/>
        <v>6.5487630975261946E-2</v>
      </c>
      <c r="I295">
        <f t="shared" si="19"/>
        <v>0.25590551181102361</v>
      </c>
    </row>
    <row r="296" spans="1:9">
      <c r="A296" t="s">
        <v>706</v>
      </c>
      <c r="B296">
        <v>50.8</v>
      </c>
      <c r="C296">
        <v>46.5</v>
      </c>
      <c r="D296">
        <f t="shared" si="16"/>
        <v>4.2999999999999972</v>
      </c>
      <c r="E296">
        <f t="shared" si="17"/>
        <v>8.4645669291338529E-2</v>
      </c>
      <c r="F296">
        <f t="shared" si="18"/>
        <v>7.1648893297786504E-3</v>
      </c>
      <c r="I296">
        <f t="shared" si="19"/>
        <v>8.4645669291338529E-2</v>
      </c>
    </row>
    <row r="297" spans="1:9">
      <c r="A297" t="s">
        <v>465</v>
      </c>
      <c r="B297">
        <v>50.8</v>
      </c>
      <c r="C297">
        <v>47.8</v>
      </c>
      <c r="D297">
        <f t="shared" si="16"/>
        <v>3</v>
      </c>
      <c r="E297">
        <f t="shared" si="17"/>
        <v>5.9055118110236227E-2</v>
      </c>
      <c r="F297">
        <f t="shared" si="18"/>
        <v>3.4875069750139507E-3</v>
      </c>
      <c r="I297">
        <f t="shared" si="19"/>
        <v>5.9055118110236227E-2</v>
      </c>
    </row>
    <row r="298" spans="1:9">
      <c r="A298" t="s">
        <v>73</v>
      </c>
      <c r="B298">
        <v>50.7</v>
      </c>
      <c r="C298">
        <v>43.9</v>
      </c>
      <c r="D298">
        <f t="shared" si="16"/>
        <v>6.8000000000000043</v>
      </c>
      <c r="E298">
        <f t="shared" si="17"/>
        <v>0.13412228796844189</v>
      </c>
      <c r="F298">
        <f t="shared" si="18"/>
        <v>1.7988788129889653E-2</v>
      </c>
      <c r="I298">
        <f t="shared" si="19"/>
        <v>0.13412228796844189</v>
      </c>
    </row>
    <row r="299" spans="1:9">
      <c r="A299" t="s">
        <v>783</v>
      </c>
      <c r="B299">
        <v>50.4</v>
      </c>
      <c r="C299">
        <v>42.9</v>
      </c>
      <c r="D299">
        <f t="shared" si="16"/>
        <v>7.5</v>
      </c>
      <c r="E299">
        <f t="shared" si="17"/>
        <v>0.14880952380952381</v>
      </c>
      <c r="F299">
        <f t="shared" si="18"/>
        <v>2.2144274376417233E-2</v>
      </c>
      <c r="I299">
        <f t="shared" si="19"/>
        <v>0.14880952380952381</v>
      </c>
    </row>
    <row r="300" spans="1:9">
      <c r="A300" t="s">
        <v>603</v>
      </c>
      <c r="B300">
        <v>50.2</v>
      </c>
      <c r="C300">
        <v>42.3</v>
      </c>
      <c r="D300">
        <f t="shared" si="16"/>
        <v>7.9000000000000057</v>
      </c>
      <c r="E300">
        <f t="shared" si="17"/>
        <v>0.15737051792828696</v>
      </c>
      <c r="F300">
        <f t="shared" si="18"/>
        <v>2.4765479913017287E-2</v>
      </c>
      <c r="I300">
        <f t="shared" si="19"/>
        <v>0.15737051792828696</v>
      </c>
    </row>
    <row r="301" spans="1:9">
      <c r="A301" t="s">
        <v>519</v>
      </c>
      <c r="B301">
        <v>50</v>
      </c>
      <c r="C301">
        <v>45.3</v>
      </c>
      <c r="D301">
        <f t="shared" si="16"/>
        <v>4.7000000000000028</v>
      </c>
      <c r="E301">
        <f t="shared" si="17"/>
        <v>9.4000000000000056E-2</v>
      </c>
      <c r="F301">
        <f t="shared" si="18"/>
        <v>8.8360000000000105E-3</v>
      </c>
      <c r="I301">
        <f t="shared" si="19"/>
        <v>9.4000000000000056E-2</v>
      </c>
    </row>
    <row r="302" spans="1:9">
      <c r="A302" t="s">
        <v>442</v>
      </c>
      <c r="B302">
        <v>49.7</v>
      </c>
      <c r="C302">
        <v>41.2</v>
      </c>
      <c r="D302">
        <f t="shared" si="16"/>
        <v>8.5</v>
      </c>
      <c r="E302">
        <f t="shared" si="17"/>
        <v>0.17102615694164988</v>
      </c>
      <c r="F302">
        <f t="shared" si="18"/>
        <v>2.9249946358229854E-2</v>
      </c>
      <c r="I302">
        <f t="shared" si="19"/>
        <v>0.17102615694164988</v>
      </c>
    </row>
    <row r="303" spans="1:9">
      <c r="A303" t="s">
        <v>189</v>
      </c>
      <c r="B303">
        <v>49.7</v>
      </c>
      <c r="C303">
        <v>47.5</v>
      </c>
      <c r="D303">
        <f t="shared" si="16"/>
        <v>2.2000000000000028</v>
      </c>
      <c r="E303">
        <f t="shared" si="17"/>
        <v>4.4265593561368263E-2</v>
      </c>
      <c r="F303">
        <f t="shared" si="18"/>
        <v>1.9594427733402473E-3</v>
      </c>
      <c r="I303">
        <f t="shared" si="19"/>
        <v>4.4265593561368263E-2</v>
      </c>
    </row>
    <row r="304" spans="1:9">
      <c r="A304" t="s">
        <v>353</v>
      </c>
      <c r="B304">
        <v>49.6</v>
      </c>
      <c r="C304">
        <v>36.5</v>
      </c>
      <c r="D304">
        <f t="shared" si="16"/>
        <v>13.100000000000001</v>
      </c>
      <c r="E304">
        <f t="shared" si="17"/>
        <v>0.26411290322580649</v>
      </c>
      <c r="F304">
        <f t="shared" si="18"/>
        <v>6.9755625650364222E-2</v>
      </c>
      <c r="I304">
        <f t="shared" si="19"/>
        <v>0.26411290322580649</v>
      </c>
    </row>
    <row r="305" spans="1:9">
      <c r="A305" t="s">
        <v>469</v>
      </c>
      <c r="B305">
        <v>49.5</v>
      </c>
      <c r="C305">
        <v>44.9</v>
      </c>
      <c r="D305">
        <f t="shared" si="16"/>
        <v>4.6000000000000014</v>
      </c>
      <c r="E305">
        <f t="shared" si="17"/>
        <v>9.2929292929292959E-2</v>
      </c>
      <c r="F305">
        <f t="shared" si="18"/>
        <v>8.6358534843383374E-3</v>
      </c>
      <c r="I305">
        <f t="shared" si="19"/>
        <v>9.2929292929292959E-2</v>
      </c>
    </row>
    <row r="306" spans="1:9">
      <c r="A306" t="s">
        <v>370</v>
      </c>
      <c r="B306">
        <v>49</v>
      </c>
      <c r="C306">
        <v>36.9</v>
      </c>
      <c r="D306">
        <f t="shared" si="16"/>
        <v>12.100000000000001</v>
      </c>
      <c r="E306">
        <f t="shared" si="17"/>
        <v>0.2469387755102041</v>
      </c>
      <c r="F306">
        <f t="shared" si="18"/>
        <v>6.0978758850478973E-2</v>
      </c>
      <c r="I306">
        <f t="shared" si="19"/>
        <v>0.2469387755102041</v>
      </c>
    </row>
    <row r="307" spans="1:9">
      <c r="A307" t="s">
        <v>382</v>
      </c>
      <c r="B307">
        <v>49</v>
      </c>
      <c r="C307">
        <v>37.5</v>
      </c>
      <c r="D307">
        <f t="shared" si="16"/>
        <v>11.5</v>
      </c>
      <c r="E307">
        <f t="shared" si="17"/>
        <v>0.23469387755102042</v>
      </c>
      <c r="F307">
        <f t="shared" si="18"/>
        <v>5.5081216159933367E-2</v>
      </c>
      <c r="I307">
        <f t="shared" si="19"/>
        <v>0.23469387755102042</v>
      </c>
    </row>
    <row r="308" spans="1:9">
      <c r="A308" t="s">
        <v>171</v>
      </c>
      <c r="B308">
        <v>49</v>
      </c>
      <c r="C308">
        <v>42.2</v>
      </c>
      <c r="D308">
        <f t="shared" si="16"/>
        <v>6.7999999999999972</v>
      </c>
      <c r="E308">
        <f t="shared" si="17"/>
        <v>0.13877551020408158</v>
      </c>
      <c r="F308">
        <f t="shared" si="18"/>
        <v>1.9258642232403148E-2</v>
      </c>
      <c r="I308">
        <f t="shared" si="19"/>
        <v>0.13877551020408158</v>
      </c>
    </row>
    <row r="309" spans="1:9">
      <c r="A309" t="s">
        <v>552</v>
      </c>
      <c r="B309">
        <v>49</v>
      </c>
      <c r="C309">
        <v>47.7</v>
      </c>
      <c r="D309">
        <f t="shared" si="16"/>
        <v>1.2999999999999972</v>
      </c>
      <c r="E309">
        <f t="shared" si="17"/>
        <v>2.6530612244897903E-2</v>
      </c>
      <c r="F309">
        <f t="shared" si="18"/>
        <v>7.0387338608912653E-4</v>
      </c>
      <c r="I309">
        <f t="shared" si="19"/>
        <v>2.6530612244897903E-2</v>
      </c>
    </row>
    <row r="310" spans="1:9">
      <c r="A310" t="s">
        <v>681</v>
      </c>
      <c r="B310">
        <v>48.9</v>
      </c>
      <c r="C310">
        <v>40.299999999999997</v>
      </c>
      <c r="D310">
        <f t="shared" si="16"/>
        <v>8.6000000000000014</v>
      </c>
      <c r="E310">
        <f t="shared" si="17"/>
        <v>0.17586912065439675</v>
      </c>
      <c r="F310">
        <f t="shared" si="18"/>
        <v>3.0929947599750762E-2</v>
      </c>
      <c r="I310">
        <f t="shared" si="19"/>
        <v>0.17586912065439675</v>
      </c>
    </row>
    <row r="311" spans="1:9">
      <c r="A311" t="s">
        <v>248</v>
      </c>
      <c r="B311">
        <v>48.7</v>
      </c>
      <c r="C311">
        <v>33.4</v>
      </c>
      <c r="D311">
        <f t="shared" si="16"/>
        <v>15.300000000000004</v>
      </c>
      <c r="E311">
        <f t="shared" si="17"/>
        <v>0.31416837782340867</v>
      </c>
      <c r="F311">
        <f t="shared" si="18"/>
        <v>9.8701769624192068E-2</v>
      </c>
      <c r="I311">
        <f t="shared" si="19"/>
        <v>0.31416837782340867</v>
      </c>
    </row>
    <row r="312" spans="1:9">
      <c r="A312" t="s">
        <v>543</v>
      </c>
      <c r="B312">
        <v>48.7</v>
      </c>
      <c r="C312">
        <v>45.2</v>
      </c>
      <c r="D312">
        <f t="shared" si="16"/>
        <v>3.5</v>
      </c>
      <c r="E312">
        <f t="shared" si="17"/>
        <v>7.1868583162217656E-2</v>
      </c>
      <c r="F312">
        <f t="shared" si="18"/>
        <v>5.1650932457445948E-3</v>
      </c>
      <c r="I312">
        <f t="shared" si="19"/>
        <v>7.1868583162217656E-2</v>
      </c>
    </row>
    <row r="313" spans="1:9">
      <c r="A313" t="s">
        <v>130</v>
      </c>
      <c r="B313">
        <v>48.7</v>
      </c>
      <c r="C313">
        <v>48.2</v>
      </c>
      <c r="D313">
        <f t="shared" si="16"/>
        <v>0.5</v>
      </c>
      <c r="E313">
        <f t="shared" si="17"/>
        <v>1.0266940451745379E-2</v>
      </c>
      <c r="F313">
        <f t="shared" si="18"/>
        <v>1.0541006623968562E-4</v>
      </c>
      <c r="I313">
        <f t="shared" si="19"/>
        <v>1.0266940451745379E-2</v>
      </c>
    </row>
    <row r="314" spans="1:9">
      <c r="A314" t="s">
        <v>566</v>
      </c>
      <c r="B314">
        <v>48.6</v>
      </c>
      <c r="C314">
        <v>38.4</v>
      </c>
      <c r="D314">
        <f t="shared" si="16"/>
        <v>10.200000000000003</v>
      </c>
      <c r="E314">
        <f t="shared" si="17"/>
        <v>0.20987654320987659</v>
      </c>
      <c r="F314">
        <f t="shared" si="18"/>
        <v>4.4048163389727196E-2</v>
      </c>
      <c r="I314">
        <f t="shared" si="19"/>
        <v>0.20987654320987659</v>
      </c>
    </row>
    <row r="315" spans="1:9">
      <c r="A315" t="s">
        <v>155</v>
      </c>
      <c r="B315">
        <v>48.3</v>
      </c>
      <c r="C315">
        <v>35.299999999999997</v>
      </c>
      <c r="D315">
        <f t="shared" si="16"/>
        <v>13</v>
      </c>
      <c r="E315">
        <f t="shared" si="17"/>
        <v>0.2691511387163561</v>
      </c>
      <c r="F315">
        <f t="shared" si="18"/>
        <v>7.2442335472311159E-2</v>
      </c>
      <c r="I315">
        <f t="shared" si="19"/>
        <v>0.2691511387163561</v>
      </c>
    </row>
    <row r="316" spans="1:9">
      <c r="A316" t="s">
        <v>514</v>
      </c>
      <c r="B316">
        <v>48.3</v>
      </c>
      <c r="C316">
        <v>47.7</v>
      </c>
      <c r="D316">
        <f t="shared" si="16"/>
        <v>0.59999999999999432</v>
      </c>
      <c r="E316">
        <f t="shared" si="17"/>
        <v>1.2422360248447088E-2</v>
      </c>
      <c r="F316">
        <f t="shared" si="18"/>
        <v>1.543150341421984E-4</v>
      </c>
      <c r="I316">
        <f t="shared" si="19"/>
        <v>1.2422360248447088E-2</v>
      </c>
    </row>
    <row r="317" spans="1:9">
      <c r="A317" t="s">
        <v>213</v>
      </c>
      <c r="B317">
        <v>48.2</v>
      </c>
      <c r="C317">
        <v>43.7</v>
      </c>
      <c r="D317">
        <f t="shared" si="16"/>
        <v>4.5</v>
      </c>
      <c r="E317">
        <f t="shared" si="17"/>
        <v>9.3360995850622408E-2</v>
      </c>
      <c r="F317">
        <f t="shared" si="18"/>
        <v>8.7162755462199346E-3</v>
      </c>
      <c r="I317">
        <f t="shared" si="19"/>
        <v>9.3360995850622408E-2</v>
      </c>
    </row>
    <row r="318" spans="1:9">
      <c r="A318" t="s">
        <v>830</v>
      </c>
      <c r="B318">
        <v>48.2</v>
      </c>
      <c r="C318">
        <v>44.8</v>
      </c>
      <c r="D318">
        <f t="shared" si="16"/>
        <v>3.4000000000000057</v>
      </c>
      <c r="E318">
        <f t="shared" si="17"/>
        <v>7.053941908713704E-2</v>
      </c>
      <c r="F318">
        <f t="shared" si="18"/>
        <v>4.9758096451507534E-3</v>
      </c>
      <c r="I318">
        <f t="shared" si="19"/>
        <v>7.053941908713704E-2</v>
      </c>
    </row>
    <row r="319" spans="1:9">
      <c r="A319" t="s">
        <v>414</v>
      </c>
      <c r="B319">
        <v>47.9</v>
      </c>
      <c r="C319">
        <v>32.1</v>
      </c>
      <c r="D319">
        <f t="shared" si="16"/>
        <v>15.799999999999997</v>
      </c>
      <c r="E319">
        <f t="shared" si="17"/>
        <v>0.3298538622129436</v>
      </c>
      <c r="F319">
        <f t="shared" si="18"/>
        <v>0.10880357041679559</v>
      </c>
      <c r="I319">
        <f t="shared" si="19"/>
        <v>0.3298538622129436</v>
      </c>
    </row>
    <row r="320" spans="1:9">
      <c r="A320" t="s">
        <v>346</v>
      </c>
      <c r="B320">
        <v>47.9</v>
      </c>
      <c r="C320">
        <v>32.5</v>
      </c>
      <c r="D320">
        <f t="shared" si="16"/>
        <v>15.399999999999999</v>
      </c>
      <c r="E320">
        <f t="shared" si="17"/>
        <v>0.32150313152400833</v>
      </c>
      <c r="F320">
        <f t="shared" si="18"/>
        <v>0.10336426357974381</v>
      </c>
      <c r="I320">
        <f t="shared" si="19"/>
        <v>0.32150313152400833</v>
      </c>
    </row>
    <row r="321" spans="1:9">
      <c r="A321" t="s">
        <v>219</v>
      </c>
      <c r="B321">
        <v>47.9</v>
      </c>
      <c r="C321">
        <v>36.200000000000003</v>
      </c>
      <c r="D321">
        <f t="shared" si="16"/>
        <v>11.699999999999996</v>
      </c>
      <c r="E321">
        <f t="shared" si="17"/>
        <v>0.2442588726513569</v>
      </c>
      <c r="F321">
        <f t="shared" si="18"/>
        <v>5.9662396868911789E-2</v>
      </c>
      <c r="I321">
        <f t="shared" si="19"/>
        <v>0.2442588726513569</v>
      </c>
    </row>
    <row r="322" spans="1:9">
      <c r="A322" t="s">
        <v>551</v>
      </c>
      <c r="B322">
        <v>47.9</v>
      </c>
      <c r="C322">
        <v>41.8</v>
      </c>
      <c r="D322">
        <f t="shared" ref="D322:D385" si="20">B322-C322</f>
        <v>6.1000000000000014</v>
      </c>
      <c r="E322">
        <f t="shared" ref="E322:E385" si="21">D322/B322</f>
        <v>0.12734864300626308</v>
      </c>
      <c r="F322">
        <f t="shared" ref="F322:F385" si="22">E322^2</f>
        <v>1.621767687553664E-2</v>
      </c>
      <c r="I322">
        <f t="shared" ref="I322:I378" si="23">ABS(E322)</f>
        <v>0.12734864300626308</v>
      </c>
    </row>
    <row r="323" spans="1:9">
      <c r="A323" t="s">
        <v>654</v>
      </c>
      <c r="B323">
        <v>47.7</v>
      </c>
      <c r="C323">
        <v>43.9</v>
      </c>
      <c r="D323">
        <f t="shared" si="20"/>
        <v>3.8000000000000043</v>
      </c>
      <c r="E323">
        <f t="shared" si="21"/>
        <v>7.9664570230608051E-2</v>
      </c>
      <c r="F323">
        <f t="shared" si="22"/>
        <v>6.3464437500274822E-3</v>
      </c>
      <c r="I323">
        <f t="shared" si="23"/>
        <v>7.9664570230608051E-2</v>
      </c>
    </row>
    <row r="324" spans="1:9">
      <c r="A324" t="s">
        <v>209</v>
      </c>
      <c r="B324">
        <v>47.5</v>
      </c>
      <c r="C324">
        <v>37.5</v>
      </c>
      <c r="D324">
        <f t="shared" si="20"/>
        <v>10</v>
      </c>
      <c r="E324">
        <f t="shared" si="21"/>
        <v>0.21052631578947367</v>
      </c>
      <c r="F324">
        <f t="shared" si="22"/>
        <v>4.432132963988919E-2</v>
      </c>
      <c r="I324">
        <f t="shared" si="23"/>
        <v>0.21052631578947367</v>
      </c>
    </row>
    <row r="325" spans="1:9">
      <c r="A325" t="s">
        <v>264</v>
      </c>
      <c r="B325">
        <v>46.8</v>
      </c>
      <c r="C325">
        <v>35.6</v>
      </c>
      <c r="D325">
        <f t="shared" si="20"/>
        <v>11.199999999999996</v>
      </c>
      <c r="E325">
        <f t="shared" si="21"/>
        <v>0.23931623931623924</v>
      </c>
      <c r="F325">
        <f t="shared" si="22"/>
        <v>5.7272262400467497E-2</v>
      </c>
      <c r="I325">
        <f t="shared" si="23"/>
        <v>0.23931623931623924</v>
      </c>
    </row>
    <row r="326" spans="1:9">
      <c r="A326" t="s">
        <v>840</v>
      </c>
      <c r="B326">
        <v>46.8</v>
      </c>
      <c r="C326">
        <v>40.799999999999997</v>
      </c>
      <c r="D326">
        <f t="shared" si="20"/>
        <v>6</v>
      </c>
      <c r="E326">
        <f t="shared" si="21"/>
        <v>0.12820512820512822</v>
      </c>
      <c r="F326">
        <f t="shared" si="22"/>
        <v>1.6436554898093363E-2</v>
      </c>
      <c r="I326">
        <f t="shared" si="23"/>
        <v>0.12820512820512822</v>
      </c>
    </row>
    <row r="327" spans="1:9">
      <c r="A327" t="s">
        <v>547</v>
      </c>
      <c r="B327">
        <v>46.7</v>
      </c>
      <c r="C327">
        <v>31.1</v>
      </c>
      <c r="D327">
        <f t="shared" si="20"/>
        <v>15.600000000000001</v>
      </c>
      <c r="E327">
        <f t="shared" si="21"/>
        <v>0.3340471092077088</v>
      </c>
      <c r="F327">
        <f t="shared" si="22"/>
        <v>0.11158747117002693</v>
      </c>
      <c r="I327">
        <f t="shared" si="23"/>
        <v>0.3340471092077088</v>
      </c>
    </row>
    <row r="328" spans="1:9">
      <c r="A328" t="s">
        <v>274</v>
      </c>
      <c r="B328">
        <v>46.7</v>
      </c>
      <c r="C328">
        <v>31.3</v>
      </c>
      <c r="D328">
        <f t="shared" si="20"/>
        <v>15.400000000000002</v>
      </c>
      <c r="E328">
        <f t="shared" si="21"/>
        <v>0.32976445396145615</v>
      </c>
      <c r="F328">
        <f t="shared" si="22"/>
        <v>0.10874459509649734</v>
      </c>
      <c r="I328">
        <f t="shared" si="23"/>
        <v>0.32976445396145615</v>
      </c>
    </row>
    <row r="329" spans="1:9">
      <c r="A329" t="s">
        <v>202</v>
      </c>
      <c r="B329">
        <v>46.7</v>
      </c>
      <c r="C329">
        <v>41.7</v>
      </c>
      <c r="D329">
        <f t="shared" si="20"/>
        <v>5</v>
      </c>
      <c r="E329">
        <f t="shared" si="21"/>
        <v>0.10706638115631691</v>
      </c>
      <c r="F329">
        <f t="shared" si="22"/>
        <v>1.1463209973909733E-2</v>
      </c>
      <c r="I329">
        <f t="shared" si="23"/>
        <v>0.10706638115631691</v>
      </c>
    </row>
    <row r="330" spans="1:9">
      <c r="A330" t="s">
        <v>360</v>
      </c>
      <c r="B330">
        <v>46.6</v>
      </c>
      <c r="C330">
        <v>30.8</v>
      </c>
      <c r="D330">
        <f t="shared" si="20"/>
        <v>15.8</v>
      </c>
      <c r="E330">
        <f t="shared" si="21"/>
        <v>0.33905579399141633</v>
      </c>
      <c r="F330">
        <f t="shared" si="22"/>
        <v>0.11495883143914976</v>
      </c>
      <c r="I330">
        <f t="shared" si="23"/>
        <v>0.33905579399141633</v>
      </c>
    </row>
    <row r="331" spans="1:9">
      <c r="A331" t="s">
        <v>645</v>
      </c>
      <c r="B331">
        <v>46.3</v>
      </c>
      <c r="C331">
        <v>39.700000000000003</v>
      </c>
      <c r="D331">
        <f t="shared" si="20"/>
        <v>6.5999999999999943</v>
      </c>
      <c r="E331">
        <f t="shared" si="21"/>
        <v>0.14254859611231091</v>
      </c>
      <c r="F331">
        <f t="shared" si="22"/>
        <v>2.0320102253590742E-2</v>
      </c>
      <c r="I331">
        <f t="shared" si="23"/>
        <v>0.14254859611231091</v>
      </c>
    </row>
    <row r="332" spans="1:9">
      <c r="A332" t="s">
        <v>139</v>
      </c>
      <c r="B332">
        <v>46.3</v>
      </c>
      <c r="C332">
        <v>40.5</v>
      </c>
      <c r="D332">
        <f t="shared" si="20"/>
        <v>5.7999999999999972</v>
      </c>
      <c r="E332">
        <f t="shared" si="21"/>
        <v>0.12526997840172782</v>
      </c>
      <c r="F332">
        <f t="shared" si="22"/>
        <v>1.5692567488769356E-2</v>
      </c>
      <c r="I332">
        <f t="shared" si="23"/>
        <v>0.12526997840172782</v>
      </c>
    </row>
    <row r="333" spans="1:9">
      <c r="A333" t="s">
        <v>953</v>
      </c>
      <c r="B333">
        <v>46.2</v>
      </c>
      <c r="C333">
        <v>31</v>
      </c>
      <c r="D333">
        <f t="shared" si="20"/>
        <v>15.200000000000003</v>
      </c>
      <c r="E333">
        <f t="shared" si="21"/>
        <v>0.32900432900432902</v>
      </c>
      <c r="F333">
        <f t="shared" si="22"/>
        <v>0.10824384850358877</v>
      </c>
      <c r="I333">
        <f t="shared" si="23"/>
        <v>0.32900432900432902</v>
      </c>
    </row>
    <row r="334" spans="1:9">
      <c r="A334" t="s">
        <v>499</v>
      </c>
      <c r="B334">
        <v>46.1</v>
      </c>
      <c r="C334">
        <v>31.2</v>
      </c>
      <c r="D334">
        <f t="shared" si="20"/>
        <v>14.900000000000002</v>
      </c>
      <c r="E334">
        <f t="shared" si="21"/>
        <v>0.32321041214750545</v>
      </c>
      <c r="F334">
        <f t="shared" si="22"/>
        <v>0.10446497052056034</v>
      </c>
      <c r="I334">
        <f t="shared" si="23"/>
        <v>0.32321041214750545</v>
      </c>
    </row>
    <row r="335" spans="1:9">
      <c r="A335" t="s">
        <v>456</v>
      </c>
      <c r="B335">
        <v>46</v>
      </c>
      <c r="C335">
        <v>35.200000000000003</v>
      </c>
      <c r="D335">
        <f t="shared" si="20"/>
        <v>10.799999999999997</v>
      </c>
      <c r="E335">
        <f t="shared" si="21"/>
        <v>0.23478260869565212</v>
      </c>
      <c r="F335">
        <f t="shared" si="22"/>
        <v>5.5122873345935706E-2</v>
      </c>
      <c r="I335">
        <f t="shared" si="23"/>
        <v>0.23478260869565212</v>
      </c>
    </row>
    <row r="336" spans="1:9">
      <c r="A336" t="s">
        <v>253</v>
      </c>
      <c r="B336">
        <v>45.9</v>
      </c>
      <c r="C336">
        <v>33.4</v>
      </c>
      <c r="D336">
        <f t="shared" si="20"/>
        <v>12.5</v>
      </c>
      <c r="E336">
        <f t="shared" si="21"/>
        <v>0.27233115468409586</v>
      </c>
      <c r="F336">
        <f t="shared" si="22"/>
        <v>7.4164257811572945E-2</v>
      </c>
      <c r="I336">
        <f t="shared" si="23"/>
        <v>0.27233115468409586</v>
      </c>
    </row>
    <row r="337" spans="1:9">
      <c r="A337" t="s">
        <v>640</v>
      </c>
      <c r="B337">
        <v>45.9</v>
      </c>
      <c r="C337">
        <v>34.1</v>
      </c>
      <c r="D337">
        <f t="shared" si="20"/>
        <v>11.799999999999997</v>
      </c>
      <c r="E337">
        <f t="shared" si="21"/>
        <v>0.25708061002178645</v>
      </c>
      <c r="F337">
        <f t="shared" si="22"/>
        <v>6.6090440049173846E-2</v>
      </c>
      <c r="I337">
        <f t="shared" si="23"/>
        <v>0.25708061002178645</v>
      </c>
    </row>
    <row r="338" spans="1:9">
      <c r="A338" t="s">
        <v>95</v>
      </c>
      <c r="B338">
        <v>45.7</v>
      </c>
      <c r="C338">
        <v>44.8</v>
      </c>
      <c r="D338">
        <f t="shared" si="20"/>
        <v>0.90000000000000568</v>
      </c>
      <c r="E338">
        <f t="shared" si="21"/>
        <v>1.9693654266958547E-2</v>
      </c>
      <c r="F338">
        <f t="shared" si="22"/>
        <v>3.8784001838649456E-4</v>
      </c>
      <c r="I338">
        <f t="shared" si="23"/>
        <v>1.9693654266958547E-2</v>
      </c>
    </row>
    <row r="339" spans="1:9">
      <c r="A339" t="s">
        <v>713</v>
      </c>
      <c r="B339">
        <v>45.7</v>
      </c>
      <c r="C339">
        <v>45.6</v>
      </c>
      <c r="D339">
        <f t="shared" si="20"/>
        <v>0.10000000000000142</v>
      </c>
      <c r="E339">
        <f t="shared" si="21"/>
        <v>2.1881838074398561E-3</v>
      </c>
      <c r="F339">
        <f t="shared" si="22"/>
        <v>4.7881483751419854E-6</v>
      </c>
      <c r="I339">
        <f t="shared" si="23"/>
        <v>2.1881838074398561E-3</v>
      </c>
    </row>
    <row r="340" spans="1:9">
      <c r="A340" t="s">
        <v>435</v>
      </c>
      <c r="B340">
        <v>45.6</v>
      </c>
      <c r="C340">
        <v>32.4</v>
      </c>
      <c r="D340">
        <f t="shared" si="20"/>
        <v>13.200000000000003</v>
      </c>
      <c r="E340">
        <f t="shared" si="21"/>
        <v>0.28947368421052638</v>
      </c>
      <c r="F340">
        <f t="shared" si="22"/>
        <v>8.3795013850415545E-2</v>
      </c>
      <c r="I340">
        <f t="shared" si="23"/>
        <v>0.28947368421052638</v>
      </c>
    </row>
    <row r="341" spans="1:9">
      <c r="A341" t="s">
        <v>659</v>
      </c>
      <c r="B341">
        <v>45.6</v>
      </c>
      <c r="C341">
        <v>42.1</v>
      </c>
      <c r="D341">
        <f t="shared" si="20"/>
        <v>3.5</v>
      </c>
      <c r="E341">
        <f t="shared" si="21"/>
        <v>7.6754385964912283E-2</v>
      </c>
      <c r="F341">
        <f t="shared" si="22"/>
        <v>5.8912357648507234E-3</v>
      </c>
      <c r="I341">
        <f t="shared" si="23"/>
        <v>7.6754385964912283E-2</v>
      </c>
    </row>
    <row r="342" spans="1:9">
      <c r="A342" t="s">
        <v>183</v>
      </c>
      <c r="B342">
        <v>45.4</v>
      </c>
      <c r="C342">
        <v>33.6</v>
      </c>
      <c r="D342">
        <f t="shared" si="20"/>
        <v>11.799999999999997</v>
      </c>
      <c r="E342">
        <f t="shared" si="21"/>
        <v>0.25991189427312772</v>
      </c>
      <c r="F342">
        <f t="shared" si="22"/>
        <v>6.7554192784645528E-2</v>
      </c>
      <c r="I342">
        <f t="shared" si="23"/>
        <v>0.25991189427312772</v>
      </c>
    </row>
    <row r="343" spans="1:9">
      <c r="A343" t="s">
        <v>152</v>
      </c>
      <c r="B343">
        <v>45.4</v>
      </c>
      <c r="C343">
        <v>39.6</v>
      </c>
      <c r="D343">
        <f t="shared" si="20"/>
        <v>5.7999999999999972</v>
      </c>
      <c r="E343">
        <f t="shared" si="21"/>
        <v>0.12775330396475765</v>
      </c>
      <c r="F343">
        <f t="shared" si="22"/>
        <v>1.6320906673911763E-2</v>
      </c>
      <c r="I343">
        <f t="shared" si="23"/>
        <v>0.12775330396475765</v>
      </c>
    </row>
    <row r="344" spans="1:9">
      <c r="A344" t="s">
        <v>288</v>
      </c>
      <c r="B344">
        <v>45.3</v>
      </c>
      <c r="C344">
        <v>35.5</v>
      </c>
      <c r="D344">
        <f t="shared" si="20"/>
        <v>9.7999999999999972</v>
      </c>
      <c r="E344">
        <f t="shared" si="21"/>
        <v>0.21633554083885204</v>
      </c>
      <c r="F344">
        <f t="shared" si="22"/>
        <v>4.6801066230038615E-2</v>
      </c>
      <c r="I344">
        <f t="shared" si="23"/>
        <v>0.21633554083885204</v>
      </c>
    </row>
    <row r="345" spans="1:9">
      <c r="A345" t="s">
        <v>241</v>
      </c>
      <c r="B345">
        <v>45.3</v>
      </c>
      <c r="C345">
        <v>35.6</v>
      </c>
      <c r="D345">
        <f t="shared" si="20"/>
        <v>9.6999999999999957</v>
      </c>
      <c r="E345">
        <f t="shared" si="21"/>
        <v>0.21412803532008823</v>
      </c>
      <c r="F345">
        <f t="shared" si="22"/>
        <v>4.585081551004095E-2</v>
      </c>
      <c r="I345">
        <f t="shared" si="23"/>
        <v>0.21412803532008823</v>
      </c>
    </row>
    <row r="346" spans="1:9">
      <c r="A346" t="s">
        <v>437</v>
      </c>
      <c r="B346">
        <v>45.2</v>
      </c>
      <c r="C346">
        <v>35.700000000000003</v>
      </c>
      <c r="D346">
        <f t="shared" si="20"/>
        <v>9.5</v>
      </c>
      <c r="E346">
        <f t="shared" si="21"/>
        <v>0.21017699115044247</v>
      </c>
      <c r="F346">
        <f t="shared" si="22"/>
        <v>4.4174367609053175E-2</v>
      </c>
      <c r="I346">
        <f t="shared" si="23"/>
        <v>0.21017699115044247</v>
      </c>
    </row>
    <row r="347" spans="1:9">
      <c r="A347" t="s">
        <v>954</v>
      </c>
      <c r="B347">
        <v>45</v>
      </c>
      <c r="C347">
        <v>31</v>
      </c>
      <c r="D347">
        <f t="shared" si="20"/>
        <v>14</v>
      </c>
      <c r="E347">
        <f t="shared" si="21"/>
        <v>0.31111111111111112</v>
      </c>
      <c r="F347">
        <f t="shared" si="22"/>
        <v>9.6790123456790125E-2</v>
      </c>
      <c r="I347">
        <f t="shared" si="23"/>
        <v>0.31111111111111112</v>
      </c>
    </row>
    <row r="348" spans="1:9">
      <c r="A348" t="s">
        <v>291</v>
      </c>
      <c r="B348">
        <v>45</v>
      </c>
      <c r="C348">
        <v>46.5</v>
      </c>
      <c r="D348">
        <f t="shared" si="20"/>
        <v>-1.5</v>
      </c>
      <c r="E348">
        <f t="shared" si="21"/>
        <v>-3.3333333333333333E-2</v>
      </c>
      <c r="F348">
        <f t="shared" si="22"/>
        <v>1.1111111111111111E-3</v>
      </c>
      <c r="I348">
        <f t="shared" si="23"/>
        <v>3.3333333333333333E-2</v>
      </c>
    </row>
    <row r="349" spans="1:9">
      <c r="A349" t="s">
        <v>293</v>
      </c>
      <c r="B349">
        <v>44.7</v>
      </c>
      <c r="C349">
        <v>36.5</v>
      </c>
      <c r="D349">
        <f t="shared" si="20"/>
        <v>8.2000000000000028</v>
      </c>
      <c r="E349">
        <f t="shared" si="21"/>
        <v>0.1834451901565996</v>
      </c>
      <c r="F349">
        <f t="shared" si="22"/>
        <v>3.3652137791590986E-2</v>
      </c>
      <c r="I349">
        <f t="shared" si="23"/>
        <v>0.1834451901565996</v>
      </c>
    </row>
    <row r="350" spans="1:9">
      <c r="A350" t="s">
        <v>197</v>
      </c>
      <c r="B350">
        <v>44.6</v>
      </c>
      <c r="C350">
        <v>34.799999999999997</v>
      </c>
      <c r="D350">
        <f t="shared" si="20"/>
        <v>9.8000000000000043</v>
      </c>
      <c r="E350">
        <f t="shared" si="21"/>
        <v>0.21973094170403595</v>
      </c>
      <c r="F350">
        <f t="shared" si="22"/>
        <v>4.8281686742142449E-2</v>
      </c>
      <c r="I350">
        <f t="shared" si="23"/>
        <v>0.21973094170403595</v>
      </c>
    </row>
    <row r="351" spans="1:9">
      <c r="A351" t="s">
        <v>413</v>
      </c>
      <c r="B351">
        <v>44.5</v>
      </c>
      <c r="C351">
        <v>38.4</v>
      </c>
      <c r="D351">
        <f t="shared" si="20"/>
        <v>6.1000000000000014</v>
      </c>
      <c r="E351">
        <f t="shared" si="21"/>
        <v>0.13707865168539329</v>
      </c>
      <c r="F351">
        <f t="shared" si="22"/>
        <v>1.8790556747885379E-2</v>
      </c>
      <c r="I351">
        <f t="shared" si="23"/>
        <v>0.13707865168539329</v>
      </c>
    </row>
    <row r="352" spans="1:9">
      <c r="A352" t="s">
        <v>554</v>
      </c>
      <c r="B352">
        <v>44.2</v>
      </c>
      <c r="C352">
        <v>36.5</v>
      </c>
      <c r="D352">
        <f t="shared" si="20"/>
        <v>7.7000000000000028</v>
      </c>
      <c r="E352">
        <f t="shared" si="21"/>
        <v>0.17420814479638014</v>
      </c>
      <c r="F352">
        <f t="shared" si="22"/>
        <v>3.0348477713396549E-2</v>
      </c>
      <c r="I352">
        <f t="shared" si="23"/>
        <v>0.17420814479638014</v>
      </c>
    </row>
    <row r="353" spans="1:9">
      <c r="A353" t="s">
        <v>501</v>
      </c>
      <c r="B353">
        <v>43.9</v>
      </c>
      <c r="C353">
        <v>31.1</v>
      </c>
      <c r="D353">
        <f t="shared" si="20"/>
        <v>12.799999999999997</v>
      </c>
      <c r="E353">
        <f t="shared" si="21"/>
        <v>0.2915717539863325</v>
      </c>
      <c r="F353">
        <f t="shared" si="22"/>
        <v>8.5014087722666401E-2</v>
      </c>
      <c r="I353">
        <f t="shared" si="23"/>
        <v>0.2915717539863325</v>
      </c>
    </row>
    <row r="354" spans="1:9">
      <c r="A354" t="s">
        <v>333</v>
      </c>
      <c r="B354">
        <v>43.6</v>
      </c>
      <c r="C354">
        <v>34.200000000000003</v>
      </c>
      <c r="D354">
        <f t="shared" si="20"/>
        <v>9.3999999999999986</v>
      </c>
      <c r="E354">
        <f t="shared" si="21"/>
        <v>0.21559633027522931</v>
      </c>
      <c r="F354">
        <f t="shared" si="22"/>
        <v>4.648177762814576E-2</v>
      </c>
      <c r="I354">
        <f t="shared" si="23"/>
        <v>0.21559633027522931</v>
      </c>
    </row>
    <row r="355" spans="1:9">
      <c r="A355" t="s">
        <v>350</v>
      </c>
      <c r="B355">
        <v>43.3</v>
      </c>
      <c r="C355">
        <v>34.200000000000003</v>
      </c>
      <c r="D355">
        <f t="shared" si="20"/>
        <v>9.0999999999999943</v>
      </c>
      <c r="E355">
        <f t="shared" si="21"/>
        <v>0.21016166281755186</v>
      </c>
      <c r="F355">
        <f t="shared" si="22"/>
        <v>4.4167924518238359E-2</v>
      </c>
      <c r="I355">
        <f t="shared" si="23"/>
        <v>0.21016166281755186</v>
      </c>
    </row>
    <row r="356" spans="1:9">
      <c r="A356" t="s">
        <v>512</v>
      </c>
      <c r="B356">
        <v>43.2</v>
      </c>
      <c r="C356">
        <v>33.6</v>
      </c>
      <c r="D356">
        <f t="shared" si="20"/>
        <v>9.6000000000000014</v>
      </c>
      <c r="E356">
        <f t="shared" si="21"/>
        <v>0.22222222222222224</v>
      </c>
      <c r="F356">
        <f t="shared" si="22"/>
        <v>4.938271604938272E-2</v>
      </c>
      <c r="I356">
        <f t="shared" si="23"/>
        <v>0.22222222222222224</v>
      </c>
    </row>
    <row r="357" spans="1:9">
      <c r="A357" t="s">
        <v>855</v>
      </c>
      <c r="B357">
        <v>42.9</v>
      </c>
      <c r="C357">
        <v>37.799999999999997</v>
      </c>
      <c r="D357">
        <f t="shared" si="20"/>
        <v>5.1000000000000014</v>
      </c>
      <c r="E357">
        <f t="shared" si="21"/>
        <v>0.11888111888111892</v>
      </c>
      <c r="F357">
        <f t="shared" si="22"/>
        <v>1.413272042642673E-2</v>
      </c>
      <c r="I357">
        <f t="shared" si="23"/>
        <v>0.11888111888111892</v>
      </c>
    </row>
    <row r="358" spans="1:9">
      <c r="A358" t="s">
        <v>317</v>
      </c>
      <c r="B358">
        <v>42.9</v>
      </c>
      <c r="C358">
        <v>42.4</v>
      </c>
      <c r="D358">
        <f t="shared" si="20"/>
        <v>0.5</v>
      </c>
      <c r="E358">
        <f t="shared" si="21"/>
        <v>1.1655011655011656E-2</v>
      </c>
      <c r="F358">
        <f t="shared" si="22"/>
        <v>1.3583929667845753E-4</v>
      </c>
      <c r="I358">
        <f t="shared" si="23"/>
        <v>1.1655011655011656E-2</v>
      </c>
    </row>
    <row r="359" spans="1:9">
      <c r="A359" t="s">
        <v>216</v>
      </c>
      <c r="B359">
        <v>42.4</v>
      </c>
      <c r="C359">
        <v>32.4</v>
      </c>
      <c r="D359">
        <f t="shared" si="20"/>
        <v>10</v>
      </c>
      <c r="E359">
        <f t="shared" si="21"/>
        <v>0.23584905660377359</v>
      </c>
      <c r="F359">
        <f t="shared" si="22"/>
        <v>5.5624777500889996E-2</v>
      </c>
      <c r="I359">
        <f t="shared" si="23"/>
        <v>0.23584905660377359</v>
      </c>
    </row>
    <row r="360" spans="1:9">
      <c r="A360" t="s">
        <v>955</v>
      </c>
      <c r="B360">
        <v>42.3</v>
      </c>
      <c r="C360">
        <v>38.6</v>
      </c>
      <c r="D360">
        <f t="shared" si="20"/>
        <v>3.6999999999999957</v>
      </c>
      <c r="E360">
        <f t="shared" si="21"/>
        <v>8.7470449172576736E-2</v>
      </c>
      <c r="F360">
        <f t="shared" si="22"/>
        <v>7.6510794784523306E-3</v>
      </c>
      <c r="I360">
        <f t="shared" si="23"/>
        <v>8.7470449172576736E-2</v>
      </c>
    </row>
    <row r="361" spans="1:9">
      <c r="A361" t="s">
        <v>323</v>
      </c>
      <c r="B361">
        <v>42.2</v>
      </c>
      <c r="C361">
        <v>39</v>
      </c>
      <c r="D361">
        <f t="shared" si="20"/>
        <v>3.2000000000000028</v>
      </c>
      <c r="E361">
        <f t="shared" si="21"/>
        <v>7.5829383886255985E-2</v>
      </c>
      <c r="F361">
        <f t="shared" si="22"/>
        <v>5.7500954605691785E-3</v>
      </c>
      <c r="I361">
        <f t="shared" si="23"/>
        <v>7.5829383886255985E-2</v>
      </c>
    </row>
    <row r="362" spans="1:9">
      <c r="A362" t="s">
        <v>356</v>
      </c>
      <c r="B362">
        <v>42</v>
      </c>
      <c r="C362">
        <v>40.200000000000003</v>
      </c>
      <c r="D362">
        <f t="shared" si="20"/>
        <v>1.7999999999999972</v>
      </c>
      <c r="E362">
        <f t="shared" si="21"/>
        <v>4.2857142857142788E-2</v>
      </c>
      <c r="F362">
        <f t="shared" si="22"/>
        <v>1.8367346938775451E-3</v>
      </c>
      <c r="I362">
        <f t="shared" si="23"/>
        <v>4.2857142857142788E-2</v>
      </c>
    </row>
    <row r="363" spans="1:9">
      <c r="A363" t="s">
        <v>306</v>
      </c>
      <c r="B363">
        <v>41.1</v>
      </c>
      <c r="C363">
        <v>34.700000000000003</v>
      </c>
      <c r="D363">
        <f t="shared" si="20"/>
        <v>6.3999999999999986</v>
      </c>
      <c r="E363">
        <f t="shared" si="21"/>
        <v>0.15571776155717756</v>
      </c>
      <c r="F363">
        <f t="shared" si="22"/>
        <v>2.4248021264378007E-2</v>
      </c>
      <c r="I363">
        <f t="shared" si="23"/>
        <v>0.15571776155717756</v>
      </c>
    </row>
    <row r="364" spans="1:9">
      <c r="A364" t="s">
        <v>411</v>
      </c>
      <c r="B364">
        <v>41</v>
      </c>
      <c r="C364">
        <v>30.8</v>
      </c>
      <c r="D364">
        <f t="shared" si="20"/>
        <v>10.199999999999999</v>
      </c>
      <c r="E364">
        <f t="shared" si="21"/>
        <v>0.24878048780487802</v>
      </c>
      <c r="F364">
        <f t="shared" si="22"/>
        <v>6.1891731112433061E-2</v>
      </c>
      <c r="I364">
        <f t="shared" si="23"/>
        <v>0.24878048780487802</v>
      </c>
    </row>
    <row r="365" spans="1:9">
      <c r="A365" t="s">
        <v>542</v>
      </c>
      <c r="B365">
        <v>40.9</v>
      </c>
      <c r="C365">
        <v>38.1</v>
      </c>
      <c r="D365">
        <f t="shared" si="20"/>
        <v>2.7999999999999972</v>
      </c>
      <c r="E365">
        <f t="shared" si="21"/>
        <v>6.8459657701711418E-2</v>
      </c>
      <c r="F365">
        <f t="shared" si="22"/>
        <v>4.6867247326354954E-3</v>
      </c>
      <c r="I365">
        <f t="shared" si="23"/>
        <v>6.8459657701711418E-2</v>
      </c>
    </row>
    <row r="366" spans="1:9">
      <c r="A366" t="s">
        <v>738</v>
      </c>
      <c r="B366">
        <v>40.799999999999997</v>
      </c>
      <c r="C366">
        <v>34.4</v>
      </c>
      <c r="D366">
        <f t="shared" si="20"/>
        <v>6.3999999999999986</v>
      </c>
      <c r="E366">
        <f t="shared" si="21"/>
        <v>0.15686274509803919</v>
      </c>
      <c r="F366">
        <f t="shared" si="22"/>
        <v>2.4605920799692416E-2</v>
      </c>
      <c r="I366">
        <f t="shared" si="23"/>
        <v>0.15686274509803919</v>
      </c>
    </row>
    <row r="367" spans="1:9">
      <c r="A367" t="s">
        <v>224</v>
      </c>
      <c r="B367">
        <v>40.5</v>
      </c>
      <c r="C367">
        <v>33</v>
      </c>
      <c r="D367">
        <f t="shared" si="20"/>
        <v>7.5</v>
      </c>
      <c r="E367">
        <f t="shared" si="21"/>
        <v>0.18518518518518517</v>
      </c>
      <c r="F367">
        <f t="shared" si="22"/>
        <v>3.4293552812071325E-2</v>
      </c>
      <c r="I367">
        <f t="shared" si="23"/>
        <v>0.18518518518518517</v>
      </c>
    </row>
    <row r="368" spans="1:9">
      <c r="A368" t="s">
        <v>482</v>
      </c>
      <c r="B368">
        <v>40.299999999999997</v>
      </c>
      <c r="C368">
        <v>33.299999999999997</v>
      </c>
      <c r="D368">
        <f t="shared" si="20"/>
        <v>7</v>
      </c>
      <c r="E368">
        <f t="shared" si="21"/>
        <v>0.17369727047146402</v>
      </c>
      <c r="F368">
        <f t="shared" si="22"/>
        <v>3.0170741769236929E-2</v>
      </c>
      <c r="I368">
        <f t="shared" si="23"/>
        <v>0.17369727047146402</v>
      </c>
    </row>
    <row r="369" spans="1:9">
      <c r="A369" t="s">
        <v>544</v>
      </c>
      <c r="B369">
        <v>40.299999999999997</v>
      </c>
      <c r="C369">
        <v>36.4</v>
      </c>
      <c r="D369">
        <f t="shared" si="20"/>
        <v>3.8999999999999986</v>
      </c>
      <c r="E369">
        <f t="shared" si="21"/>
        <v>9.6774193548387066E-2</v>
      </c>
      <c r="F369">
        <f t="shared" si="22"/>
        <v>9.3652445369406812E-3</v>
      </c>
      <c r="I369">
        <f t="shared" si="23"/>
        <v>9.6774193548387066E-2</v>
      </c>
    </row>
    <row r="370" spans="1:9">
      <c r="A370" t="s">
        <v>151</v>
      </c>
      <c r="B370">
        <v>40</v>
      </c>
      <c r="C370">
        <v>31.8</v>
      </c>
      <c r="D370">
        <f t="shared" si="20"/>
        <v>8.1999999999999993</v>
      </c>
      <c r="E370">
        <f t="shared" si="21"/>
        <v>0.20499999999999999</v>
      </c>
      <c r="F370">
        <f t="shared" si="22"/>
        <v>4.2024999999999993E-2</v>
      </c>
      <c r="I370">
        <f t="shared" si="23"/>
        <v>0.20499999999999999</v>
      </c>
    </row>
    <row r="371" spans="1:9">
      <c r="A371" t="s">
        <v>657</v>
      </c>
      <c r="B371">
        <v>40</v>
      </c>
      <c r="C371">
        <v>34.5</v>
      </c>
      <c r="D371">
        <f t="shared" si="20"/>
        <v>5.5</v>
      </c>
      <c r="E371">
        <f t="shared" si="21"/>
        <v>0.13750000000000001</v>
      </c>
      <c r="F371">
        <f t="shared" si="22"/>
        <v>1.8906250000000003E-2</v>
      </c>
      <c r="I371">
        <f t="shared" si="23"/>
        <v>0.13750000000000001</v>
      </c>
    </row>
    <row r="372" spans="1:9">
      <c r="A372" t="s">
        <v>324</v>
      </c>
      <c r="B372">
        <v>39.9</v>
      </c>
      <c r="C372">
        <v>39.5</v>
      </c>
      <c r="D372">
        <f t="shared" si="20"/>
        <v>0.39999999999999858</v>
      </c>
      <c r="E372">
        <f t="shared" si="21"/>
        <v>1.0025062656641569E-2</v>
      </c>
      <c r="F372">
        <f t="shared" si="22"/>
        <v>1.0050188126958931E-4</v>
      </c>
      <c r="I372">
        <f t="shared" si="23"/>
        <v>1.0025062656641569E-2</v>
      </c>
    </row>
    <row r="373" spans="1:9">
      <c r="A373" t="s">
        <v>419</v>
      </c>
      <c r="B373">
        <v>39.799999999999997</v>
      </c>
      <c r="C373">
        <v>31.5</v>
      </c>
      <c r="D373">
        <f t="shared" si="20"/>
        <v>8.2999999999999972</v>
      </c>
      <c r="E373">
        <f t="shared" si="21"/>
        <v>0.20854271356783913</v>
      </c>
      <c r="F373">
        <f t="shared" si="22"/>
        <v>4.3490063382237792E-2</v>
      </c>
      <c r="I373">
        <f t="shared" si="23"/>
        <v>0.20854271356783913</v>
      </c>
    </row>
    <row r="374" spans="1:9">
      <c r="A374" t="s">
        <v>313</v>
      </c>
      <c r="B374">
        <v>39.700000000000003</v>
      </c>
      <c r="C374">
        <v>38.4</v>
      </c>
      <c r="D374">
        <f t="shared" si="20"/>
        <v>1.3000000000000043</v>
      </c>
      <c r="E374">
        <f t="shared" si="21"/>
        <v>3.2745591939546702E-2</v>
      </c>
      <c r="F374">
        <f t="shared" si="22"/>
        <v>1.0722737914713059E-3</v>
      </c>
      <c r="I374">
        <f t="shared" si="23"/>
        <v>3.2745591939546702E-2</v>
      </c>
    </row>
    <row r="375" spans="1:9">
      <c r="A375" t="s">
        <v>571</v>
      </c>
      <c r="B375">
        <v>39.5</v>
      </c>
      <c r="C375">
        <v>34.9</v>
      </c>
      <c r="D375">
        <f t="shared" si="20"/>
        <v>4.6000000000000014</v>
      </c>
      <c r="E375">
        <f t="shared" si="21"/>
        <v>0.11645569620253168</v>
      </c>
      <c r="F375">
        <f t="shared" si="22"/>
        <v>1.3561929178016352E-2</v>
      </c>
      <c r="I375">
        <f t="shared" si="23"/>
        <v>0.11645569620253168</v>
      </c>
    </row>
    <row r="376" spans="1:9">
      <c r="A376" t="s">
        <v>891</v>
      </c>
      <c r="B376">
        <v>39.299999999999997</v>
      </c>
      <c r="C376">
        <v>31.2</v>
      </c>
      <c r="D376">
        <f t="shared" si="20"/>
        <v>8.0999999999999979</v>
      </c>
      <c r="E376">
        <f t="shared" si="21"/>
        <v>0.20610687022900759</v>
      </c>
      <c r="F376">
        <f t="shared" si="22"/>
        <v>4.2480041955596973E-2</v>
      </c>
      <c r="I376">
        <f t="shared" si="23"/>
        <v>0.20610687022900759</v>
      </c>
    </row>
    <row r="377" spans="1:9">
      <c r="A377" t="s">
        <v>310</v>
      </c>
      <c r="B377">
        <v>39.299999999999997</v>
      </c>
      <c r="C377">
        <v>37.200000000000003</v>
      </c>
      <c r="D377">
        <f t="shared" si="20"/>
        <v>2.0999999999999943</v>
      </c>
      <c r="E377">
        <f t="shared" si="21"/>
        <v>5.3435114503816654E-2</v>
      </c>
      <c r="F377">
        <f t="shared" si="22"/>
        <v>2.8553114620359968E-3</v>
      </c>
      <c r="I377">
        <f t="shared" si="23"/>
        <v>5.3435114503816654E-2</v>
      </c>
    </row>
    <row r="378" spans="1:9">
      <c r="A378" t="s">
        <v>432</v>
      </c>
      <c r="B378">
        <v>39</v>
      </c>
      <c r="C378">
        <v>36.6</v>
      </c>
      <c r="D378">
        <f t="shared" si="20"/>
        <v>2.3999999999999986</v>
      </c>
      <c r="E378">
        <f t="shared" si="21"/>
        <v>6.15384615384615E-2</v>
      </c>
      <c r="F378">
        <f t="shared" si="22"/>
        <v>3.7869822485207053E-3</v>
      </c>
      <c r="I378">
        <f t="shared" si="23"/>
        <v>6.15384615384615E-2</v>
      </c>
    </row>
    <row r="380" spans="1:9">
      <c r="E380" t="s">
        <v>965</v>
      </c>
      <c r="F380">
        <f>SUM(F2:F378)</f>
        <v>9.3430682325955559</v>
      </c>
      <c r="I380">
        <f>SUM(I2:I378)</f>
        <v>47.178195717068235</v>
      </c>
    </row>
    <row r="381" spans="1:9">
      <c r="E381" t="s">
        <v>966</v>
      </c>
      <c r="F381">
        <f>F380/377</f>
        <v>2.4782674357017389E-2</v>
      </c>
      <c r="H381" t="s">
        <v>967</v>
      </c>
      <c r="I381" s="1">
        <f>I380/377</f>
        <v>0.12514110269779372</v>
      </c>
    </row>
    <row r="382" spans="1:9">
      <c r="E382" t="s">
        <v>968</v>
      </c>
      <c r="F382" s="1">
        <f>SQRT(F381)</f>
        <v>0.15742513889788184</v>
      </c>
      <c r="G38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98"/>
  <sheetViews>
    <sheetView tabSelected="1" topLeftCell="A381" workbookViewId="0">
      <selection activeCell="I397" sqref="I397"/>
    </sheetView>
  </sheetViews>
  <sheetFormatPr defaultRowHeight="15"/>
  <cols>
    <col min="1" max="1" width="34.140625"/>
    <col min="2" max="1025" width="8.5703125"/>
  </cols>
  <sheetData>
    <row r="1" spans="1:9">
      <c r="A1" t="s">
        <v>0</v>
      </c>
      <c r="B1" t="s">
        <v>5</v>
      </c>
      <c r="C1" t="s">
        <v>13</v>
      </c>
      <c r="D1" t="s">
        <v>962</v>
      </c>
      <c r="E1" t="s">
        <v>975</v>
      </c>
      <c r="F1" t="s">
        <v>973</v>
      </c>
      <c r="I1" t="s">
        <v>972</v>
      </c>
    </row>
    <row r="2" spans="1:9">
      <c r="A2" t="s">
        <v>688</v>
      </c>
      <c r="B2">
        <v>43.1</v>
      </c>
      <c r="C2">
        <v>25.2</v>
      </c>
      <c r="D2">
        <f t="shared" ref="D2:D65" si="0">B2-C2</f>
        <v>17.900000000000002</v>
      </c>
      <c r="E2">
        <f t="shared" ref="E2:E65" si="1">D2/B2</f>
        <v>0.41531322505800466</v>
      </c>
      <c r="F2">
        <f t="shared" ref="F2:F65" si="2">E2^2</f>
        <v>0.17248507490808082</v>
      </c>
      <c r="I2">
        <f t="shared" ref="I2:I65" si="3">ABS(E2)</f>
        <v>0.41531322505800466</v>
      </c>
    </row>
    <row r="3" spans="1:9">
      <c r="A3" t="s">
        <v>564</v>
      </c>
      <c r="B3">
        <v>41.7</v>
      </c>
      <c r="C3">
        <v>26.2</v>
      </c>
      <c r="D3">
        <f t="shared" si="0"/>
        <v>15.500000000000004</v>
      </c>
      <c r="E3">
        <f t="shared" si="1"/>
        <v>0.37170263788968833</v>
      </c>
      <c r="F3">
        <f t="shared" si="2"/>
        <v>0.13816285101415277</v>
      </c>
      <c r="I3">
        <f t="shared" si="3"/>
        <v>0.37170263788968833</v>
      </c>
    </row>
    <row r="4" spans="1:9">
      <c r="A4" t="s">
        <v>486</v>
      </c>
      <c r="B4">
        <v>46.5</v>
      </c>
      <c r="C4">
        <v>27.2</v>
      </c>
      <c r="D4">
        <f t="shared" si="0"/>
        <v>19.3</v>
      </c>
      <c r="E4">
        <f t="shared" si="1"/>
        <v>0.41505376344086026</v>
      </c>
      <c r="F4">
        <f t="shared" si="2"/>
        <v>0.17226962654642158</v>
      </c>
      <c r="I4">
        <f t="shared" si="3"/>
        <v>0.41505376344086026</v>
      </c>
    </row>
    <row r="5" spans="1:9">
      <c r="A5" t="s">
        <v>478</v>
      </c>
      <c r="B5">
        <v>47.8</v>
      </c>
      <c r="C5">
        <v>27.3</v>
      </c>
      <c r="D5">
        <f t="shared" si="0"/>
        <v>20.499999999999996</v>
      </c>
      <c r="E5">
        <f t="shared" si="1"/>
        <v>0.42887029288702921</v>
      </c>
      <c r="F5">
        <f t="shared" si="2"/>
        <v>0.18392972812100622</v>
      </c>
      <c r="I5">
        <f t="shared" si="3"/>
        <v>0.42887029288702921</v>
      </c>
    </row>
    <row r="6" spans="1:9">
      <c r="A6" t="s">
        <v>183</v>
      </c>
      <c r="B6">
        <v>46.3</v>
      </c>
      <c r="C6">
        <v>27.8</v>
      </c>
      <c r="D6">
        <f t="shared" si="0"/>
        <v>18.499999999999996</v>
      </c>
      <c r="E6">
        <f t="shared" si="1"/>
        <v>0.39956803455723539</v>
      </c>
      <c r="F6">
        <f t="shared" si="2"/>
        <v>0.15965461423993205</v>
      </c>
      <c r="I6">
        <f t="shared" si="3"/>
        <v>0.39956803455723539</v>
      </c>
    </row>
    <row r="7" spans="1:9">
      <c r="A7" t="s">
        <v>445</v>
      </c>
      <c r="B7">
        <v>45.4</v>
      </c>
      <c r="C7">
        <v>28</v>
      </c>
      <c r="D7">
        <f t="shared" si="0"/>
        <v>17.399999999999999</v>
      </c>
      <c r="E7">
        <f t="shared" si="1"/>
        <v>0.38325991189427311</v>
      </c>
      <c r="F7">
        <f t="shared" si="2"/>
        <v>0.146888160065206</v>
      </c>
      <c r="I7">
        <f t="shared" si="3"/>
        <v>0.38325991189427311</v>
      </c>
    </row>
    <row r="8" spans="1:9">
      <c r="A8" t="s">
        <v>952</v>
      </c>
      <c r="B8">
        <v>45.6</v>
      </c>
      <c r="C8">
        <v>28.2</v>
      </c>
      <c r="D8">
        <f t="shared" si="0"/>
        <v>17.400000000000002</v>
      </c>
      <c r="E8">
        <f t="shared" si="1"/>
        <v>0.38157894736842107</v>
      </c>
      <c r="F8">
        <f t="shared" si="2"/>
        <v>0.14560249307479226</v>
      </c>
      <c r="I8">
        <f t="shared" si="3"/>
        <v>0.38157894736842107</v>
      </c>
    </row>
    <row r="9" spans="1:9">
      <c r="A9" t="s">
        <v>276</v>
      </c>
      <c r="B9">
        <v>49</v>
      </c>
      <c r="C9">
        <v>28.3</v>
      </c>
      <c r="D9">
        <f t="shared" si="0"/>
        <v>20.7</v>
      </c>
      <c r="E9">
        <f t="shared" si="1"/>
        <v>0.42244897959183669</v>
      </c>
      <c r="F9">
        <f t="shared" si="2"/>
        <v>0.17846314035818406</v>
      </c>
      <c r="I9">
        <f t="shared" si="3"/>
        <v>0.42244897959183669</v>
      </c>
    </row>
    <row r="10" spans="1:9">
      <c r="A10" t="s">
        <v>561</v>
      </c>
      <c r="B10">
        <v>43.8</v>
      </c>
      <c r="C10">
        <v>28.8</v>
      </c>
      <c r="D10">
        <f t="shared" si="0"/>
        <v>14.999999999999996</v>
      </c>
      <c r="E10">
        <f t="shared" si="1"/>
        <v>0.34246575342465746</v>
      </c>
      <c r="F10">
        <f t="shared" si="2"/>
        <v>0.11728279226871828</v>
      </c>
      <c r="I10">
        <f t="shared" si="3"/>
        <v>0.34246575342465746</v>
      </c>
    </row>
    <row r="11" spans="1:9">
      <c r="A11" t="s">
        <v>481</v>
      </c>
      <c r="B11">
        <v>48.2</v>
      </c>
      <c r="C11">
        <v>28.8</v>
      </c>
      <c r="D11">
        <f t="shared" si="0"/>
        <v>19.400000000000002</v>
      </c>
      <c r="E11">
        <f t="shared" si="1"/>
        <v>0.40248962655601661</v>
      </c>
      <c r="F11">
        <f t="shared" si="2"/>
        <v>0.16199789948520171</v>
      </c>
      <c r="I11">
        <f t="shared" si="3"/>
        <v>0.40248962655601661</v>
      </c>
    </row>
    <row r="12" spans="1:9">
      <c r="A12" t="s">
        <v>249</v>
      </c>
      <c r="B12">
        <v>43.2</v>
      </c>
      <c r="C12">
        <v>29.5</v>
      </c>
      <c r="D12">
        <f t="shared" si="0"/>
        <v>13.700000000000003</v>
      </c>
      <c r="E12">
        <f t="shared" si="1"/>
        <v>0.31712962962962965</v>
      </c>
      <c r="F12">
        <f t="shared" si="2"/>
        <v>0.10057120198902608</v>
      </c>
      <c r="I12">
        <f t="shared" si="3"/>
        <v>0.31712962962962965</v>
      </c>
    </row>
    <row r="13" spans="1:9">
      <c r="A13" t="s">
        <v>129</v>
      </c>
      <c r="B13">
        <v>42.2</v>
      </c>
      <c r="C13">
        <v>29.7</v>
      </c>
      <c r="D13">
        <f t="shared" si="0"/>
        <v>12.500000000000004</v>
      </c>
      <c r="E13">
        <f t="shared" si="1"/>
        <v>0.29620853080568726</v>
      </c>
      <c r="F13">
        <f t="shared" si="2"/>
        <v>8.7739493722063785E-2</v>
      </c>
      <c r="I13">
        <f t="shared" si="3"/>
        <v>0.29620853080568726</v>
      </c>
    </row>
    <row r="14" spans="1:9">
      <c r="A14" t="s">
        <v>708</v>
      </c>
      <c r="B14">
        <v>48.3</v>
      </c>
      <c r="C14">
        <v>29.8</v>
      </c>
      <c r="D14">
        <f t="shared" si="0"/>
        <v>18.499999999999996</v>
      </c>
      <c r="E14">
        <f t="shared" si="1"/>
        <v>0.38302277432712212</v>
      </c>
      <c r="F14">
        <f t="shared" si="2"/>
        <v>0.1467064456532455</v>
      </c>
      <c r="I14">
        <f t="shared" si="3"/>
        <v>0.38302277432712212</v>
      </c>
    </row>
    <row r="15" spans="1:9">
      <c r="A15" t="s">
        <v>165</v>
      </c>
      <c r="B15">
        <v>55.2</v>
      </c>
      <c r="C15">
        <v>30.2</v>
      </c>
      <c r="D15">
        <f t="shared" si="0"/>
        <v>25.000000000000004</v>
      </c>
      <c r="E15">
        <f t="shared" si="1"/>
        <v>0.45289855072463775</v>
      </c>
      <c r="F15">
        <f t="shared" si="2"/>
        <v>0.20511709724847726</v>
      </c>
      <c r="I15">
        <f t="shared" si="3"/>
        <v>0.45289855072463775</v>
      </c>
    </row>
    <row r="16" spans="1:9">
      <c r="A16" t="s">
        <v>77</v>
      </c>
      <c r="B16">
        <v>48.7</v>
      </c>
      <c r="C16">
        <v>30.7</v>
      </c>
      <c r="D16">
        <f t="shared" si="0"/>
        <v>18.000000000000004</v>
      </c>
      <c r="E16">
        <f t="shared" si="1"/>
        <v>0.36960985626283371</v>
      </c>
      <c r="F16">
        <f t="shared" si="2"/>
        <v>0.1366114458466326</v>
      </c>
      <c r="I16">
        <f t="shared" si="3"/>
        <v>0.36960985626283371</v>
      </c>
    </row>
    <row r="17" spans="1:9">
      <c r="A17" t="s">
        <v>391</v>
      </c>
      <c r="B17">
        <v>43.3</v>
      </c>
      <c r="C17">
        <v>30.8</v>
      </c>
      <c r="D17">
        <f t="shared" si="0"/>
        <v>12.499999999999996</v>
      </c>
      <c r="E17">
        <f t="shared" si="1"/>
        <v>0.28868360277136251</v>
      </c>
      <c r="F17">
        <f t="shared" si="2"/>
        <v>8.3338222509053816E-2</v>
      </c>
      <c r="I17">
        <f t="shared" si="3"/>
        <v>0.28868360277136251</v>
      </c>
    </row>
    <row r="18" spans="1:9">
      <c r="A18" t="s">
        <v>660</v>
      </c>
      <c r="B18">
        <v>49.1</v>
      </c>
      <c r="C18">
        <v>31</v>
      </c>
      <c r="D18">
        <f t="shared" si="0"/>
        <v>18.100000000000001</v>
      </c>
      <c r="E18">
        <f t="shared" si="1"/>
        <v>0.36863543788187375</v>
      </c>
      <c r="F18">
        <f t="shared" si="2"/>
        <v>0.13589208606236081</v>
      </c>
      <c r="I18">
        <f t="shared" si="3"/>
        <v>0.36863543788187375</v>
      </c>
    </row>
    <row r="19" spans="1:9">
      <c r="A19" t="s">
        <v>42</v>
      </c>
      <c r="B19">
        <v>46.9</v>
      </c>
      <c r="C19">
        <v>31.4</v>
      </c>
      <c r="D19">
        <f t="shared" si="0"/>
        <v>15.5</v>
      </c>
      <c r="E19">
        <f t="shared" si="1"/>
        <v>0.33049040511727079</v>
      </c>
      <c r="F19">
        <f t="shared" si="2"/>
        <v>0.10922390787457777</v>
      </c>
      <c r="I19">
        <f t="shared" si="3"/>
        <v>0.33049040511727079</v>
      </c>
    </row>
    <row r="20" spans="1:9">
      <c r="A20" t="s">
        <v>487</v>
      </c>
      <c r="B20">
        <v>40.700000000000003</v>
      </c>
      <c r="C20">
        <v>31.8</v>
      </c>
      <c r="D20">
        <f t="shared" si="0"/>
        <v>8.9000000000000021</v>
      </c>
      <c r="E20">
        <f t="shared" si="1"/>
        <v>0.21867321867321871</v>
      </c>
      <c r="F20">
        <f t="shared" si="2"/>
        <v>4.7817976564905329E-2</v>
      </c>
      <c r="I20">
        <f t="shared" si="3"/>
        <v>0.21867321867321871</v>
      </c>
    </row>
    <row r="21" spans="1:9">
      <c r="A21" t="s">
        <v>248</v>
      </c>
      <c r="B21">
        <v>42.2</v>
      </c>
      <c r="C21">
        <v>31.8</v>
      </c>
      <c r="D21">
        <f t="shared" si="0"/>
        <v>10.400000000000002</v>
      </c>
      <c r="E21">
        <f t="shared" si="1"/>
        <v>0.2464454976303318</v>
      </c>
      <c r="F21">
        <f t="shared" si="2"/>
        <v>6.0735383302261879E-2</v>
      </c>
      <c r="I21">
        <f t="shared" si="3"/>
        <v>0.2464454976303318</v>
      </c>
    </row>
    <row r="22" spans="1:9">
      <c r="A22" t="s">
        <v>794</v>
      </c>
      <c r="B22">
        <v>42.4</v>
      </c>
      <c r="C22">
        <v>32</v>
      </c>
      <c r="D22">
        <f t="shared" si="0"/>
        <v>10.399999999999999</v>
      </c>
      <c r="E22">
        <f t="shared" si="1"/>
        <v>0.2452830188679245</v>
      </c>
      <c r="F22">
        <f t="shared" si="2"/>
        <v>6.0163759344962604E-2</v>
      </c>
      <c r="I22">
        <f t="shared" si="3"/>
        <v>0.2452830188679245</v>
      </c>
    </row>
    <row r="23" spans="1:9">
      <c r="A23" t="s">
        <v>699</v>
      </c>
      <c r="B23">
        <v>44.1</v>
      </c>
      <c r="C23">
        <v>32.200000000000003</v>
      </c>
      <c r="D23">
        <f t="shared" si="0"/>
        <v>11.899999999999999</v>
      </c>
      <c r="E23">
        <f t="shared" si="1"/>
        <v>0.26984126984126983</v>
      </c>
      <c r="F23">
        <f t="shared" si="2"/>
        <v>7.2814310909548999E-2</v>
      </c>
      <c r="I23">
        <f t="shared" si="3"/>
        <v>0.26984126984126983</v>
      </c>
    </row>
    <row r="24" spans="1:9">
      <c r="A24" t="s">
        <v>400</v>
      </c>
      <c r="B24">
        <v>51.8</v>
      </c>
      <c r="C24">
        <v>32.200000000000003</v>
      </c>
      <c r="D24">
        <f t="shared" si="0"/>
        <v>19.599999999999994</v>
      </c>
      <c r="E24">
        <f t="shared" si="1"/>
        <v>0.37837837837837829</v>
      </c>
      <c r="F24">
        <f t="shared" si="2"/>
        <v>0.1431701972242512</v>
      </c>
      <c r="I24">
        <f t="shared" si="3"/>
        <v>0.37837837837837829</v>
      </c>
    </row>
    <row r="25" spans="1:9">
      <c r="A25" t="s">
        <v>806</v>
      </c>
      <c r="B25">
        <v>42.3</v>
      </c>
      <c r="C25">
        <v>32.700000000000003</v>
      </c>
      <c r="D25">
        <f t="shared" si="0"/>
        <v>9.5999999999999943</v>
      </c>
      <c r="E25">
        <f t="shared" si="1"/>
        <v>0.22695035460992896</v>
      </c>
      <c r="F25">
        <f t="shared" si="2"/>
        <v>5.1506463457572503E-2</v>
      </c>
      <c r="I25">
        <f t="shared" si="3"/>
        <v>0.22695035460992896</v>
      </c>
    </row>
    <row r="26" spans="1:9">
      <c r="A26" t="s">
        <v>459</v>
      </c>
      <c r="B26">
        <v>42.4</v>
      </c>
      <c r="C26">
        <v>32.9</v>
      </c>
      <c r="D26">
        <f t="shared" si="0"/>
        <v>9.5</v>
      </c>
      <c r="E26">
        <f t="shared" si="1"/>
        <v>0.22405660377358491</v>
      </c>
      <c r="F26">
        <f t="shared" si="2"/>
        <v>5.0201361694553227E-2</v>
      </c>
      <c r="I26">
        <f t="shared" si="3"/>
        <v>0.22405660377358491</v>
      </c>
    </row>
    <row r="27" spans="1:9">
      <c r="A27" t="s">
        <v>416</v>
      </c>
      <c r="B27">
        <v>43.1</v>
      </c>
      <c r="C27">
        <v>32.9</v>
      </c>
      <c r="D27">
        <f t="shared" si="0"/>
        <v>10.200000000000003</v>
      </c>
      <c r="E27">
        <f t="shared" si="1"/>
        <v>0.23665893271461722</v>
      </c>
      <c r="F27">
        <f t="shared" si="2"/>
        <v>5.6007450433621715E-2</v>
      </c>
      <c r="I27">
        <f t="shared" si="3"/>
        <v>0.23665893271461722</v>
      </c>
    </row>
    <row r="28" spans="1:9">
      <c r="A28" t="s">
        <v>525</v>
      </c>
      <c r="B28">
        <v>46.1</v>
      </c>
      <c r="C28">
        <v>33</v>
      </c>
      <c r="D28">
        <f t="shared" si="0"/>
        <v>13.100000000000001</v>
      </c>
      <c r="E28">
        <f t="shared" si="1"/>
        <v>0.2841648590021692</v>
      </c>
      <c r="F28">
        <f t="shared" si="2"/>
        <v>8.0749667091722696E-2</v>
      </c>
      <c r="I28">
        <f t="shared" si="3"/>
        <v>0.2841648590021692</v>
      </c>
    </row>
    <row r="29" spans="1:9">
      <c r="A29" t="s">
        <v>946</v>
      </c>
      <c r="B29">
        <v>63.4</v>
      </c>
      <c r="C29">
        <v>33</v>
      </c>
      <c r="D29">
        <f t="shared" si="0"/>
        <v>30.4</v>
      </c>
      <c r="E29">
        <f t="shared" si="1"/>
        <v>0.47949526813880122</v>
      </c>
      <c r="F29">
        <f t="shared" si="2"/>
        <v>0.2299157121675009</v>
      </c>
      <c r="I29">
        <f t="shared" si="3"/>
        <v>0.47949526813880122</v>
      </c>
    </row>
    <row r="30" spans="1:9">
      <c r="A30" t="s">
        <v>63</v>
      </c>
      <c r="B30">
        <v>41.9</v>
      </c>
      <c r="C30">
        <v>33.1</v>
      </c>
      <c r="D30">
        <f t="shared" si="0"/>
        <v>8.7999999999999972</v>
      </c>
      <c r="E30">
        <f t="shared" si="1"/>
        <v>0.21002386634844863</v>
      </c>
      <c r="F30">
        <f t="shared" si="2"/>
        <v>4.4110024435951016E-2</v>
      </c>
      <c r="I30">
        <f t="shared" si="3"/>
        <v>0.21002386634844863</v>
      </c>
    </row>
    <row r="31" spans="1:9">
      <c r="A31" t="s">
        <v>264</v>
      </c>
      <c r="B31">
        <v>47.1</v>
      </c>
      <c r="C31">
        <v>33.1</v>
      </c>
      <c r="D31">
        <f t="shared" si="0"/>
        <v>14</v>
      </c>
      <c r="E31">
        <f t="shared" si="1"/>
        <v>0.29723991507430997</v>
      </c>
      <c r="F31">
        <f t="shared" si="2"/>
        <v>8.8351567113383003E-2</v>
      </c>
      <c r="I31">
        <f t="shared" si="3"/>
        <v>0.29723991507430997</v>
      </c>
    </row>
    <row r="32" spans="1:9">
      <c r="A32" t="s">
        <v>650</v>
      </c>
      <c r="B32">
        <v>48.2</v>
      </c>
      <c r="C32">
        <v>33.200000000000003</v>
      </c>
      <c r="D32">
        <f t="shared" si="0"/>
        <v>15</v>
      </c>
      <c r="E32">
        <f t="shared" si="1"/>
        <v>0.31120331950207469</v>
      </c>
      <c r="F32">
        <f t="shared" si="2"/>
        <v>9.6847506069110384E-2</v>
      </c>
      <c r="I32">
        <f t="shared" si="3"/>
        <v>0.31120331950207469</v>
      </c>
    </row>
    <row r="33" spans="1:9">
      <c r="A33" t="s">
        <v>146</v>
      </c>
      <c r="B33">
        <v>42.9</v>
      </c>
      <c r="C33">
        <v>33.4</v>
      </c>
      <c r="D33">
        <f t="shared" si="0"/>
        <v>9.5</v>
      </c>
      <c r="E33">
        <f t="shared" si="1"/>
        <v>0.22144522144522144</v>
      </c>
      <c r="F33">
        <f t="shared" si="2"/>
        <v>4.9037986100923164E-2</v>
      </c>
      <c r="I33">
        <f t="shared" si="3"/>
        <v>0.22144522144522144</v>
      </c>
    </row>
    <row r="34" spans="1:9">
      <c r="A34" t="s">
        <v>368</v>
      </c>
      <c r="B34">
        <v>53.7</v>
      </c>
      <c r="C34">
        <v>33.5</v>
      </c>
      <c r="D34">
        <f t="shared" si="0"/>
        <v>20.200000000000003</v>
      </c>
      <c r="E34">
        <f t="shared" si="1"/>
        <v>0.37616387337057733</v>
      </c>
      <c r="F34">
        <f t="shared" si="2"/>
        <v>0.14149925962915574</v>
      </c>
      <c r="I34">
        <f t="shared" si="3"/>
        <v>0.37616387337057733</v>
      </c>
    </row>
    <row r="35" spans="1:9">
      <c r="A35" t="s">
        <v>674</v>
      </c>
      <c r="B35">
        <v>42.5</v>
      </c>
      <c r="C35">
        <v>33.9</v>
      </c>
      <c r="D35">
        <f t="shared" si="0"/>
        <v>8.6000000000000014</v>
      </c>
      <c r="E35">
        <f t="shared" si="1"/>
        <v>0.20235294117647062</v>
      </c>
      <c r="F35">
        <f t="shared" si="2"/>
        <v>4.0946712802768181E-2</v>
      </c>
      <c r="I35">
        <f t="shared" si="3"/>
        <v>0.20235294117647062</v>
      </c>
    </row>
    <row r="36" spans="1:9">
      <c r="A36" t="s">
        <v>537</v>
      </c>
      <c r="B36">
        <v>44.1</v>
      </c>
      <c r="C36">
        <v>34</v>
      </c>
      <c r="D36">
        <f t="shared" si="0"/>
        <v>10.100000000000001</v>
      </c>
      <c r="E36">
        <f t="shared" si="1"/>
        <v>0.22902494331065762</v>
      </c>
      <c r="F36">
        <f t="shared" si="2"/>
        <v>5.2452424658449938E-2</v>
      </c>
      <c r="I36">
        <f t="shared" si="3"/>
        <v>0.22902494331065762</v>
      </c>
    </row>
    <row r="37" spans="1:9">
      <c r="A37" t="s">
        <v>722</v>
      </c>
      <c r="B37">
        <v>51.2</v>
      </c>
      <c r="C37">
        <v>34.1</v>
      </c>
      <c r="D37">
        <f t="shared" si="0"/>
        <v>17.100000000000001</v>
      </c>
      <c r="E37">
        <f t="shared" si="1"/>
        <v>0.333984375</v>
      </c>
      <c r="F37">
        <f t="shared" si="2"/>
        <v>0.11154556274414063</v>
      </c>
      <c r="I37">
        <f t="shared" si="3"/>
        <v>0.333984375</v>
      </c>
    </row>
    <row r="38" spans="1:9">
      <c r="A38" t="s">
        <v>924</v>
      </c>
      <c r="B38">
        <v>43.5</v>
      </c>
      <c r="C38">
        <v>34.200000000000003</v>
      </c>
      <c r="D38">
        <f t="shared" si="0"/>
        <v>9.2999999999999972</v>
      </c>
      <c r="E38">
        <f t="shared" si="1"/>
        <v>0.21379310344827579</v>
      </c>
      <c r="F38">
        <f t="shared" si="2"/>
        <v>4.5707491082045151E-2</v>
      </c>
      <c r="I38">
        <f t="shared" si="3"/>
        <v>0.21379310344827579</v>
      </c>
    </row>
    <row r="39" spans="1:9">
      <c r="A39" t="s">
        <v>204</v>
      </c>
      <c r="B39">
        <v>51.3</v>
      </c>
      <c r="C39">
        <v>34.700000000000003</v>
      </c>
      <c r="D39">
        <f t="shared" si="0"/>
        <v>16.599999999999994</v>
      </c>
      <c r="E39">
        <f t="shared" si="1"/>
        <v>0.32358674463937614</v>
      </c>
      <c r="F39">
        <f t="shared" si="2"/>
        <v>0.10470838130630883</v>
      </c>
      <c r="I39">
        <f t="shared" si="3"/>
        <v>0.32358674463937614</v>
      </c>
    </row>
    <row r="40" spans="1:9">
      <c r="A40" t="s">
        <v>961</v>
      </c>
      <c r="B40">
        <v>43.2</v>
      </c>
      <c r="C40">
        <v>35</v>
      </c>
      <c r="D40">
        <f t="shared" si="0"/>
        <v>8.2000000000000028</v>
      </c>
      <c r="E40">
        <f t="shared" si="1"/>
        <v>0.18981481481481488</v>
      </c>
      <c r="F40">
        <f t="shared" si="2"/>
        <v>3.6029663923182464E-2</v>
      </c>
      <c r="I40">
        <f t="shared" si="3"/>
        <v>0.18981481481481488</v>
      </c>
    </row>
    <row r="41" spans="1:9">
      <c r="A41" t="s">
        <v>123</v>
      </c>
      <c r="B41">
        <v>43.3</v>
      </c>
      <c r="C41">
        <v>35</v>
      </c>
      <c r="D41">
        <f t="shared" si="0"/>
        <v>8.2999999999999972</v>
      </c>
      <c r="E41">
        <f t="shared" si="1"/>
        <v>0.19168591224018469</v>
      </c>
      <c r="F41">
        <f t="shared" si="2"/>
        <v>3.6743488951351787E-2</v>
      </c>
      <c r="I41">
        <f t="shared" si="3"/>
        <v>0.19168591224018469</v>
      </c>
    </row>
    <row r="42" spans="1:9">
      <c r="A42" t="s">
        <v>578</v>
      </c>
      <c r="B42">
        <v>44.8</v>
      </c>
      <c r="C42">
        <v>35</v>
      </c>
      <c r="D42">
        <f t="shared" si="0"/>
        <v>9.7999999999999972</v>
      </c>
      <c r="E42">
        <f t="shared" si="1"/>
        <v>0.21874999999999994</v>
      </c>
      <c r="F42">
        <f t="shared" si="2"/>
        <v>4.7851562499999972E-2</v>
      </c>
      <c r="I42">
        <f t="shared" si="3"/>
        <v>0.21874999999999994</v>
      </c>
    </row>
    <row r="43" spans="1:9">
      <c r="A43" t="s">
        <v>468</v>
      </c>
      <c r="B43">
        <v>58</v>
      </c>
      <c r="C43">
        <v>35.200000000000003</v>
      </c>
      <c r="D43">
        <f t="shared" si="0"/>
        <v>22.799999999999997</v>
      </c>
      <c r="E43">
        <f t="shared" si="1"/>
        <v>0.39310344827586202</v>
      </c>
      <c r="F43">
        <f t="shared" si="2"/>
        <v>0.15453032104637332</v>
      </c>
      <c r="I43">
        <f t="shared" si="3"/>
        <v>0.39310344827586202</v>
      </c>
    </row>
    <row r="44" spans="1:9">
      <c r="A44" t="s">
        <v>268</v>
      </c>
      <c r="B44">
        <v>64.7</v>
      </c>
      <c r="C44">
        <v>35.200000000000003</v>
      </c>
      <c r="D44">
        <f t="shared" si="0"/>
        <v>29.5</v>
      </c>
      <c r="E44">
        <f t="shared" si="1"/>
        <v>0.45595054095826892</v>
      </c>
      <c r="F44">
        <f t="shared" si="2"/>
        <v>0.20789089580013806</v>
      </c>
      <c r="I44">
        <f t="shared" si="3"/>
        <v>0.45595054095826892</v>
      </c>
    </row>
    <row r="45" spans="1:9">
      <c r="A45" t="s">
        <v>789</v>
      </c>
      <c r="B45">
        <v>44.3</v>
      </c>
      <c r="C45">
        <v>35.4</v>
      </c>
      <c r="D45">
        <f t="shared" si="0"/>
        <v>8.8999999999999986</v>
      </c>
      <c r="E45">
        <f t="shared" si="1"/>
        <v>0.20090293453724603</v>
      </c>
      <c r="F45">
        <f t="shared" si="2"/>
        <v>4.0361989105676961E-2</v>
      </c>
      <c r="I45">
        <f t="shared" si="3"/>
        <v>0.20090293453724603</v>
      </c>
    </row>
    <row r="46" spans="1:9">
      <c r="A46" t="s">
        <v>361</v>
      </c>
      <c r="B46">
        <v>49.2</v>
      </c>
      <c r="C46">
        <v>35.5</v>
      </c>
      <c r="D46">
        <f t="shared" si="0"/>
        <v>13.700000000000003</v>
      </c>
      <c r="E46">
        <f t="shared" si="1"/>
        <v>0.27845528455284557</v>
      </c>
      <c r="F46">
        <f t="shared" si="2"/>
        <v>7.7537345495406196E-2</v>
      </c>
      <c r="I46">
        <f t="shared" si="3"/>
        <v>0.27845528455284557</v>
      </c>
    </row>
    <row r="47" spans="1:9">
      <c r="A47" t="s">
        <v>594</v>
      </c>
      <c r="B47">
        <v>52.5</v>
      </c>
      <c r="C47">
        <v>35.5</v>
      </c>
      <c r="D47">
        <f t="shared" si="0"/>
        <v>17</v>
      </c>
      <c r="E47">
        <f t="shared" si="1"/>
        <v>0.32380952380952382</v>
      </c>
      <c r="F47">
        <f t="shared" si="2"/>
        <v>0.10485260770975058</v>
      </c>
      <c r="I47">
        <f t="shared" si="3"/>
        <v>0.32380952380952382</v>
      </c>
    </row>
    <row r="48" spans="1:9">
      <c r="A48" t="s">
        <v>861</v>
      </c>
      <c r="B48">
        <v>56.9</v>
      </c>
      <c r="C48">
        <v>35.6</v>
      </c>
      <c r="D48">
        <f t="shared" si="0"/>
        <v>21.299999999999997</v>
      </c>
      <c r="E48">
        <f t="shared" si="1"/>
        <v>0.37434094903339188</v>
      </c>
      <c r="F48">
        <f t="shared" si="2"/>
        <v>0.1401311461232205</v>
      </c>
      <c r="I48">
        <f t="shared" si="3"/>
        <v>0.37434094903339188</v>
      </c>
    </row>
    <row r="49" spans="1:9">
      <c r="A49" t="s">
        <v>865</v>
      </c>
      <c r="B49">
        <v>57</v>
      </c>
      <c r="C49">
        <v>35.700000000000003</v>
      </c>
      <c r="D49">
        <f t="shared" si="0"/>
        <v>21.299999999999997</v>
      </c>
      <c r="E49">
        <f t="shared" si="1"/>
        <v>0.37368421052631573</v>
      </c>
      <c r="F49">
        <f t="shared" si="2"/>
        <v>0.13963988919667586</v>
      </c>
      <c r="I49">
        <f t="shared" si="3"/>
        <v>0.37368421052631573</v>
      </c>
    </row>
    <row r="50" spans="1:9">
      <c r="A50" t="s">
        <v>507</v>
      </c>
      <c r="B50">
        <v>53.8</v>
      </c>
      <c r="C50">
        <v>35.799999999999997</v>
      </c>
      <c r="D50">
        <f t="shared" si="0"/>
        <v>18</v>
      </c>
      <c r="E50">
        <f t="shared" si="1"/>
        <v>0.33457249070631973</v>
      </c>
      <c r="F50">
        <f t="shared" si="2"/>
        <v>0.11193875153743039</v>
      </c>
      <c r="I50">
        <f t="shared" si="3"/>
        <v>0.33457249070631973</v>
      </c>
    </row>
    <row r="51" spans="1:9">
      <c r="A51" t="s">
        <v>298</v>
      </c>
      <c r="B51">
        <v>52.5</v>
      </c>
      <c r="C51">
        <v>35.9</v>
      </c>
      <c r="D51">
        <f t="shared" si="0"/>
        <v>16.600000000000001</v>
      </c>
      <c r="E51">
        <f t="shared" si="1"/>
        <v>0.31619047619047624</v>
      </c>
      <c r="F51">
        <f t="shared" si="2"/>
        <v>9.9976417233560128E-2</v>
      </c>
      <c r="I51">
        <f t="shared" si="3"/>
        <v>0.31619047619047624</v>
      </c>
    </row>
    <row r="52" spans="1:9">
      <c r="A52" t="s">
        <v>88</v>
      </c>
      <c r="B52">
        <v>46.1</v>
      </c>
      <c r="C52">
        <v>36</v>
      </c>
      <c r="D52">
        <f t="shared" si="0"/>
        <v>10.100000000000001</v>
      </c>
      <c r="E52">
        <f t="shared" si="1"/>
        <v>0.21908893709327551</v>
      </c>
      <c r="F52">
        <f t="shared" si="2"/>
        <v>4.7999962356661235E-2</v>
      </c>
      <c r="I52">
        <f t="shared" si="3"/>
        <v>0.21908893709327551</v>
      </c>
    </row>
    <row r="53" spans="1:9">
      <c r="A53" t="s">
        <v>328</v>
      </c>
      <c r="B53">
        <v>52.4</v>
      </c>
      <c r="C53">
        <v>36</v>
      </c>
      <c r="D53">
        <f t="shared" si="0"/>
        <v>16.399999999999999</v>
      </c>
      <c r="E53">
        <f t="shared" si="1"/>
        <v>0.31297709923664119</v>
      </c>
      <c r="F53">
        <f t="shared" si="2"/>
        <v>9.795466464658234E-2</v>
      </c>
      <c r="I53">
        <f t="shared" si="3"/>
        <v>0.31297709923664119</v>
      </c>
    </row>
    <row r="54" spans="1:9">
      <c r="A54" t="s">
        <v>805</v>
      </c>
      <c r="B54">
        <v>54.3</v>
      </c>
      <c r="C54">
        <v>36.1</v>
      </c>
      <c r="D54">
        <f t="shared" si="0"/>
        <v>18.199999999999996</v>
      </c>
      <c r="E54">
        <f t="shared" si="1"/>
        <v>0.33517495395948427</v>
      </c>
      <c r="F54">
        <f t="shared" si="2"/>
        <v>0.1123422497617424</v>
      </c>
      <c r="I54">
        <f t="shared" si="3"/>
        <v>0.33517495395948427</v>
      </c>
    </row>
    <row r="55" spans="1:9">
      <c r="A55" t="s">
        <v>462</v>
      </c>
      <c r="B55">
        <v>43.3</v>
      </c>
      <c r="C55">
        <v>36.200000000000003</v>
      </c>
      <c r="D55">
        <f t="shared" si="0"/>
        <v>7.0999999999999943</v>
      </c>
      <c r="E55">
        <f t="shared" si="1"/>
        <v>0.16397228637413383</v>
      </c>
      <c r="F55">
        <f t="shared" si="2"/>
        <v>2.6886910698760955E-2</v>
      </c>
      <c r="I55">
        <f t="shared" si="3"/>
        <v>0.16397228637413383</v>
      </c>
    </row>
    <row r="56" spans="1:9">
      <c r="A56" t="s">
        <v>370</v>
      </c>
      <c r="B56">
        <v>48.1</v>
      </c>
      <c r="C56">
        <v>36.200000000000003</v>
      </c>
      <c r="D56">
        <f t="shared" si="0"/>
        <v>11.899999999999999</v>
      </c>
      <c r="E56">
        <f t="shared" si="1"/>
        <v>0.24740124740124736</v>
      </c>
      <c r="F56">
        <f t="shared" si="2"/>
        <v>6.1207377215693207E-2</v>
      </c>
      <c r="I56">
        <f t="shared" si="3"/>
        <v>0.24740124740124736</v>
      </c>
    </row>
    <row r="57" spans="1:9">
      <c r="A57" t="s">
        <v>911</v>
      </c>
      <c r="B57">
        <v>43.6</v>
      </c>
      <c r="C57">
        <v>36.4</v>
      </c>
      <c r="D57">
        <f t="shared" si="0"/>
        <v>7.2000000000000028</v>
      </c>
      <c r="E57">
        <f t="shared" si="1"/>
        <v>0.16513761467889915</v>
      </c>
      <c r="F57">
        <f t="shared" si="2"/>
        <v>2.7270431781836565E-2</v>
      </c>
      <c r="I57">
        <f t="shared" si="3"/>
        <v>0.16513761467889915</v>
      </c>
    </row>
    <row r="58" spans="1:9">
      <c r="A58" t="s">
        <v>306</v>
      </c>
      <c r="B58">
        <v>44.3</v>
      </c>
      <c r="C58">
        <v>36.799999999999997</v>
      </c>
      <c r="D58">
        <f t="shared" si="0"/>
        <v>7.5</v>
      </c>
      <c r="E58">
        <f t="shared" si="1"/>
        <v>0.16930022573363432</v>
      </c>
      <c r="F58">
        <f t="shared" si="2"/>
        <v>2.8662566433459536E-2</v>
      </c>
      <c r="I58">
        <f t="shared" si="3"/>
        <v>0.16930022573363432</v>
      </c>
    </row>
    <row r="59" spans="1:9">
      <c r="A59" t="s">
        <v>775</v>
      </c>
      <c r="B59">
        <v>49.7</v>
      </c>
      <c r="C59">
        <v>37</v>
      </c>
      <c r="D59">
        <f t="shared" si="0"/>
        <v>12.700000000000003</v>
      </c>
      <c r="E59">
        <f t="shared" si="1"/>
        <v>0.25553319919517109</v>
      </c>
      <c r="F59">
        <f t="shared" si="2"/>
        <v>6.5297215890918983E-2</v>
      </c>
      <c r="I59">
        <f t="shared" si="3"/>
        <v>0.25553319919517109</v>
      </c>
    </row>
    <row r="60" spans="1:9">
      <c r="A60" t="s">
        <v>686</v>
      </c>
      <c r="B60">
        <v>55.8</v>
      </c>
      <c r="C60">
        <v>37.200000000000003</v>
      </c>
      <c r="D60">
        <f t="shared" si="0"/>
        <v>18.599999999999994</v>
      </c>
      <c r="E60">
        <f t="shared" si="1"/>
        <v>0.33333333333333326</v>
      </c>
      <c r="F60">
        <f t="shared" si="2"/>
        <v>0.11111111111111106</v>
      </c>
      <c r="I60">
        <f t="shared" si="3"/>
        <v>0.33333333333333326</v>
      </c>
    </row>
    <row r="61" spans="1:9">
      <c r="A61" t="s">
        <v>89</v>
      </c>
      <c r="B61">
        <v>47.3</v>
      </c>
      <c r="C61">
        <v>37.299999999999997</v>
      </c>
      <c r="D61">
        <f t="shared" si="0"/>
        <v>10</v>
      </c>
      <c r="E61">
        <f t="shared" si="1"/>
        <v>0.21141649048625794</v>
      </c>
      <c r="F61">
        <f t="shared" si="2"/>
        <v>4.4696932449525995E-2</v>
      </c>
      <c r="I61">
        <f t="shared" si="3"/>
        <v>0.21141649048625794</v>
      </c>
    </row>
    <row r="62" spans="1:9">
      <c r="A62" t="s">
        <v>922</v>
      </c>
      <c r="B62">
        <v>46</v>
      </c>
      <c r="C62">
        <v>37.4</v>
      </c>
      <c r="D62">
        <f t="shared" si="0"/>
        <v>8.6000000000000014</v>
      </c>
      <c r="E62">
        <f t="shared" si="1"/>
        <v>0.18695652173913047</v>
      </c>
      <c r="F62">
        <f t="shared" si="2"/>
        <v>3.4952741020793959E-2</v>
      </c>
      <c r="I62">
        <f t="shared" si="3"/>
        <v>0.18695652173913047</v>
      </c>
    </row>
    <row r="63" spans="1:9">
      <c r="A63" t="s">
        <v>730</v>
      </c>
      <c r="B63">
        <v>46.9</v>
      </c>
      <c r="C63">
        <v>37.5</v>
      </c>
      <c r="D63">
        <f t="shared" si="0"/>
        <v>9.3999999999999986</v>
      </c>
      <c r="E63">
        <f t="shared" si="1"/>
        <v>0.20042643923240935</v>
      </c>
      <c r="F63">
        <f t="shared" si="2"/>
        <v>4.0170757543382681E-2</v>
      </c>
      <c r="I63">
        <f t="shared" si="3"/>
        <v>0.20042643923240935</v>
      </c>
    </row>
    <row r="64" spans="1:9">
      <c r="A64" t="s">
        <v>296</v>
      </c>
      <c r="B64">
        <v>48.6</v>
      </c>
      <c r="C64">
        <v>37.6</v>
      </c>
      <c r="D64">
        <f t="shared" si="0"/>
        <v>11</v>
      </c>
      <c r="E64">
        <f t="shared" si="1"/>
        <v>0.22633744855967078</v>
      </c>
      <c r="F64">
        <f t="shared" si="2"/>
        <v>5.1228640620501614E-2</v>
      </c>
      <c r="I64">
        <f t="shared" si="3"/>
        <v>0.22633744855967078</v>
      </c>
    </row>
    <row r="65" spans="1:9">
      <c r="A65" t="s">
        <v>378</v>
      </c>
      <c r="B65">
        <v>47</v>
      </c>
      <c r="C65">
        <v>37.9</v>
      </c>
      <c r="D65">
        <f t="shared" si="0"/>
        <v>9.1000000000000014</v>
      </c>
      <c r="E65">
        <f t="shared" si="1"/>
        <v>0.19361702127659577</v>
      </c>
      <c r="F65">
        <f t="shared" si="2"/>
        <v>3.7487550928021744E-2</v>
      </c>
      <c r="I65">
        <f t="shared" si="3"/>
        <v>0.19361702127659577</v>
      </c>
    </row>
    <row r="66" spans="1:9">
      <c r="A66" t="s">
        <v>66</v>
      </c>
      <c r="B66">
        <v>47</v>
      </c>
      <c r="C66">
        <v>38.1</v>
      </c>
      <c r="D66">
        <f t="shared" ref="D66:D129" si="4">B66-C66</f>
        <v>8.8999999999999986</v>
      </c>
      <c r="E66">
        <f t="shared" ref="E66:E129" si="5">D66/B66</f>
        <v>0.18936170212765954</v>
      </c>
      <c r="F66">
        <f t="shared" ref="F66:F129" si="6">E66^2</f>
        <v>3.5857854232684463E-2</v>
      </c>
      <c r="I66">
        <f t="shared" ref="I66:I129" si="7">ABS(E66)</f>
        <v>0.18936170212765954</v>
      </c>
    </row>
    <row r="67" spans="1:9">
      <c r="A67" t="s">
        <v>173</v>
      </c>
      <c r="B67">
        <v>51.5</v>
      </c>
      <c r="C67">
        <v>38.200000000000003</v>
      </c>
      <c r="D67">
        <f t="shared" si="4"/>
        <v>13.299999999999997</v>
      </c>
      <c r="E67">
        <f t="shared" si="5"/>
        <v>0.25825242718446595</v>
      </c>
      <c r="F67">
        <f t="shared" si="6"/>
        <v>6.669431614666789E-2</v>
      </c>
      <c r="I67">
        <f t="shared" si="7"/>
        <v>0.25825242718446595</v>
      </c>
    </row>
    <row r="68" spans="1:9">
      <c r="A68" t="s">
        <v>751</v>
      </c>
      <c r="B68">
        <v>51.6</v>
      </c>
      <c r="C68">
        <v>38.299999999999997</v>
      </c>
      <c r="D68">
        <f t="shared" si="4"/>
        <v>13.300000000000004</v>
      </c>
      <c r="E68">
        <f t="shared" si="5"/>
        <v>0.25775193798449619</v>
      </c>
      <c r="F68">
        <f t="shared" si="6"/>
        <v>6.6436061534763571E-2</v>
      </c>
      <c r="I68">
        <f t="shared" si="7"/>
        <v>0.25775193798449619</v>
      </c>
    </row>
    <row r="69" spans="1:9">
      <c r="A69" t="s">
        <v>178</v>
      </c>
      <c r="B69">
        <v>44.3</v>
      </c>
      <c r="C69">
        <v>38.6</v>
      </c>
      <c r="D69">
        <f t="shared" si="4"/>
        <v>5.6999999999999957</v>
      </c>
      <c r="E69">
        <f t="shared" si="5"/>
        <v>0.12866817155756199</v>
      </c>
      <c r="F69">
        <f t="shared" si="6"/>
        <v>1.6555498371966206E-2</v>
      </c>
      <c r="I69">
        <f t="shared" si="7"/>
        <v>0.12866817155756199</v>
      </c>
    </row>
    <row r="70" spans="1:9">
      <c r="A70" t="s">
        <v>111</v>
      </c>
      <c r="B70">
        <v>43.6</v>
      </c>
      <c r="C70">
        <v>38.700000000000003</v>
      </c>
      <c r="D70">
        <f t="shared" si="4"/>
        <v>4.8999999999999986</v>
      </c>
      <c r="E70">
        <f t="shared" si="5"/>
        <v>0.1123853211009174</v>
      </c>
      <c r="F70">
        <f t="shared" si="6"/>
        <v>1.2630460398956309E-2</v>
      </c>
      <c r="I70">
        <f t="shared" si="7"/>
        <v>0.1123853211009174</v>
      </c>
    </row>
    <row r="71" spans="1:9">
      <c r="A71" t="s">
        <v>695</v>
      </c>
      <c r="B71">
        <v>46.5</v>
      </c>
      <c r="C71">
        <v>38.700000000000003</v>
      </c>
      <c r="D71">
        <f t="shared" si="4"/>
        <v>7.7999999999999972</v>
      </c>
      <c r="E71">
        <f t="shared" si="5"/>
        <v>0.1677419354838709</v>
      </c>
      <c r="F71">
        <f t="shared" si="6"/>
        <v>2.8137356919875105E-2</v>
      </c>
      <c r="I71">
        <f t="shared" si="7"/>
        <v>0.1677419354838709</v>
      </c>
    </row>
    <row r="72" spans="1:9">
      <c r="A72" t="s">
        <v>369</v>
      </c>
      <c r="B72">
        <v>48</v>
      </c>
      <c r="C72">
        <v>38.700000000000003</v>
      </c>
      <c r="D72">
        <f t="shared" si="4"/>
        <v>9.2999999999999972</v>
      </c>
      <c r="E72">
        <f t="shared" si="5"/>
        <v>0.19374999999999995</v>
      </c>
      <c r="F72">
        <f t="shared" si="6"/>
        <v>3.7539062499999984E-2</v>
      </c>
      <c r="I72">
        <f t="shared" si="7"/>
        <v>0.19374999999999995</v>
      </c>
    </row>
    <row r="73" spans="1:9">
      <c r="A73" t="s">
        <v>463</v>
      </c>
      <c r="B73">
        <v>43.9</v>
      </c>
      <c r="C73">
        <v>38.799999999999997</v>
      </c>
      <c r="D73">
        <f t="shared" si="4"/>
        <v>5.1000000000000014</v>
      </c>
      <c r="E73">
        <f t="shared" si="5"/>
        <v>0.11617312072892942</v>
      </c>
      <c r="F73">
        <f t="shared" si="6"/>
        <v>1.3496193979898411E-2</v>
      </c>
      <c r="I73">
        <f t="shared" si="7"/>
        <v>0.11617312072892942</v>
      </c>
    </row>
    <row r="74" spans="1:9">
      <c r="A74" t="s">
        <v>149</v>
      </c>
      <c r="B74">
        <v>59.3</v>
      </c>
      <c r="C74">
        <v>39</v>
      </c>
      <c r="D74">
        <f t="shared" si="4"/>
        <v>20.299999999999997</v>
      </c>
      <c r="E74">
        <f t="shared" si="5"/>
        <v>0.34232715008431702</v>
      </c>
      <c r="F74">
        <f t="shared" si="6"/>
        <v>0.11718787768485051</v>
      </c>
      <c r="I74">
        <f t="shared" si="7"/>
        <v>0.34232715008431702</v>
      </c>
    </row>
    <row r="75" spans="1:9">
      <c r="A75" t="s">
        <v>94</v>
      </c>
      <c r="B75">
        <v>60.7</v>
      </c>
      <c r="C75">
        <v>39.6</v>
      </c>
      <c r="D75">
        <f t="shared" si="4"/>
        <v>21.1</v>
      </c>
      <c r="E75">
        <f t="shared" si="5"/>
        <v>0.34761120263591433</v>
      </c>
      <c r="F75">
        <f t="shared" si="6"/>
        <v>0.1208335481979867</v>
      </c>
      <c r="I75">
        <f t="shared" si="7"/>
        <v>0.34761120263591433</v>
      </c>
    </row>
    <row r="76" spans="1:9">
      <c r="A76" t="s">
        <v>240</v>
      </c>
      <c r="B76">
        <v>51</v>
      </c>
      <c r="C76">
        <v>39.799999999999997</v>
      </c>
      <c r="D76">
        <f t="shared" si="4"/>
        <v>11.200000000000003</v>
      </c>
      <c r="E76">
        <f t="shared" si="5"/>
        <v>0.21960784313725495</v>
      </c>
      <c r="F76">
        <f t="shared" si="6"/>
        <v>4.8227604767397181E-2</v>
      </c>
      <c r="I76">
        <f t="shared" si="7"/>
        <v>0.21960784313725495</v>
      </c>
    </row>
    <row r="77" spans="1:9">
      <c r="A77" t="s">
        <v>417</v>
      </c>
      <c r="B77">
        <v>46.4</v>
      </c>
      <c r="C77">
        <v>40.1</v>
      </c>
      <c r="D77">
        <f t="shared" si="4"/>
        <v>6.2999999999999972</v>
      </c>
      <c r="E77">
        <f t="shared" si="5"/>
        <v>0.13577586206896547</v>
      </c>
      <c r="F77">
        <f t="shared" si="6"/>
        <v>1.8435084720570736E-2</v>
      </c>
      <c r="I77">
        <f t="shared" si="7"/>
        <v>0.13577586206896547</v>
      </c>
    </row>
    <row r="78" spans="1:9">
      <c r="A78" t="s">
        <v>503</v>
      </c>
      <c r="B78">
        <v>41.4</v>
      </c>
      <c r="C78">
        <v>40.200000000000003</v>
      </c>
      <c r="D78">
        <f t="shared" si="4"/>
        <v>1.1999999999999957</v>
      </c>
      <c r="E78">
        <f t="shared" si="5"/>
        <v>2.8985507246376711E-2</v>
      </c>
      <c r="F78">
        <f t="shared" si="6"/>
        <v>8.4015963032975686E-4</v>
      </c>
      <c r="I78">
        <f t="shared" si="7"/>
        <v>2.8985507246376711E-2</v>
      </c>
    </row>
    <row r="79" spans="1:9">
      <c r="A79" t="s">
        <v>533</v>
      </c>
      <c r="B79">
        <v>47.8</v>
      </c>
      <c r="C79">
        <v>40.299999999999997</v>
      </c>
      <c r="D79">
        <f t="shared" si="4"/>
        <v>7.5</v>
      </c>
      <c r="E79">
        <f t="shared" si="5"/>
        <v>0.15690376569037659</v>
      </c>
      <c r="F79">
        <f t="shared" si="6"/>
        <v>2.4618791687820597E-2</v>
      </c>
      <c r="I79">
        <f t="shared" si="7"/>
        <v>0.15690376569037659</v>
      </c>
    </row>
    <row r="80" spans="1:9">
      <c r="A80" t="s">
        <v>336</v>
      </c>
      <c r="B80">
        <v>45.2</v>
      </c>
      <c r="C80">
        <v>40.4</v>
      </c>
      <c r="D80">
        <f t="shared" si="4"/>
        <v>4.8000000000000043</v>
      </c>
      <c r="E80">
        <f t="shared" si="5"/>
        <v>0.10619469026548681</v>
      </c>
      <c r="F80">
        <f t="shared" si="6"/>
        <v>1.1277312240582678E-2</v>
      </c>
      <c r="I80">
        <f t="shared" si="7"/>
        <v>0.10619469026548681</v>
      </c>
    </row>
    <row r="81" spans="1:9">
      <c r="A81" t="s">
        <v>389</v>
      </c>
      <c r="B81">
        <v>50.5</v>
      </c>
      <c r="C81">
        <v>40.4</v>
      </c>
      <c r="D81">
        <f t="shared" si="4"/>
        <v>10.100000000000001</v>
      </c>
      <c r="E81">
        <f t="shared" si="5"/>
        <v>0.20000000000000004</v>
      </c>
      <c r="F81">
        <f t="shared" si="6"/>
        <v>4.0000000000000015E-2</v>
      </c>
      <c r="I81">
        <f t="shared" si="7"/>
        <v>0.20000000000000004</v>
      </c>
    </row>
    <row r="82" spans="1:9">
      <c r="A82" t="s">
        <v>619</v>
      </c>
      <c r="B82">
        <v>69.400000000000006</v>
      </c>
      <c r="C82">
        <v>40.799999999999997</v>
      </c>
      <c r="D82">
        <f t="shared" si="4"/>
        <v>28.600000000000009</v>
      </c>
      <c r="E82">
        <f t="shared" si="5"/>
        <v>0.41210374639769459</v>
      </c>
      <c r="F82">
        <f t="shared" si="6"/>
        <v>0.16982949779501538</v>
      </c>
      <c r="I82">
        <f t="shared" si="7"/>
        <v>0.41210374639769459</v>
      </c>
    </row>
    <row r="83" spans="1:9">
      <c r="A83" t="s">
        <v>213</v>
      </c>
      <c r="B83">
        <v>50.4</v>
      </c>
      <c r="C83">
        <v>41</v>
      </c>
      <c r="D83">
        <f t="shared" si="4"/>
        <v>9.3999999999999986</v>
      </c>
      <c r="E83">
        <f t="shared" si="5"/>
        <v>0.18650793650793648</v>
      </c>
      <c r="F83">
        <f t="shared" si="6"/>
        <v>3.4785210380448468E-2</v>
      </c>
      <c r="I83">
        <f t="shared" si="7"/>
        <v>0.18650793650793648</v>
      </c>
    </row>
    <row r="84" spans="1:9">
      <c r="A84" t="s">
        <v>415</v>
      </c>
      <c r="B84">
        <v>61.9</v>
      </c>
      <c r="C84">
        <v>41.1</v>
      </c>
      <c r="D84">
        <f t="shared" si="4"/>
        <v>20.799999999999997</v>
      </c>
      <c r="E84">
        <f t="shared" si="5"/>
        <v>0.33602584814216474</v>
      </c>
      <c r="F84">
        <f t="shared" si="6"/>
        <v>0.11291337061966115</v>
      </c>
      <c r="I84">
        <f t="shared" si="7"/>
        <v>0.33602584814216474</v>
      </c>
    </row>
    <row r="85" spans="1:9">
      <c r="A85" t="s">
        <v>110</v>
      </c>
      <c r="B85">
        <v>47.1</v>
      </c>
      <c r="C85">
        <v>41.8</v>
      </c>
      <c r="D85">
        <f t="shared" si="4"/>
        <v>5.3000000000000043</v>
      </c>
      <c r="E85">
        <f t="shared" si="5"/>
        <v>0.11252653927813172</v>
      </c>
      <c r="F85">
        <f t="shared" si="6"/>
        <v>1.2662222041912922E-2</v>
      </c>
      <c r="I85">
        <f t="shared" si="7"/>
        <v>0.11252653927813172</v>
      </c>
    </row>
    <row r="86" spans="1:9">
      <c r="A86" t="s">
        <v>206</v>
      </c>
      <c r="B86">
        <v>44.3</v>
      </c>
      <c r="C86">
        <v>42.1</v>
      </c>
      <c r="D86">
        <f t="shared" si="4"/>
        <v>2.1999999999999957</v>
      </c>
      <c r="E86">
        <f t="shared" si="5"/>
        <v>4.9661399548532638E-2</v>
      </c>
      <c r="F86">
        <f t="shared" si="6"/>
        <v>2.4662546051189976E-3</v>
      </c>
      <c r="I86">
        <f t="shared" si="7"/>
        <v>4.9661399548532638E-2</v>
      </c>
    </row>
    <row r="87" spans="1:9">
      <c r="A87" t="s">
        <v>137</v>
      </c>
      <c r="B87">
        <v>45.1</v>
      </c>
      <c r="C87">
        <v>42.3</v>
      </c>
      <c r="D87">
        <f t="shared" si="4"/>
        <v>2.8000000000000043</v>
      </c>
      <c r="E87">
        <f t="shared" si="5"/>
        <v>6.2084257206208519E-2</v>
      </c>
      <c r="F87">
        <f t="shared" si="6"/>
        <v>3.8544549928466545E-3</v>
      </c>
      <c r="I87">
        <f t="shared" si="7"/>
        <v>6.2084257206208519E-2</v>
      </c>
    </row>
    <row r="88" spans="1:9">
      <c r="A88" t="s">
        <v>376</v>
      </c>
      <c r="B88">
        <v>43.6</v>
      </c>
      <c r="C88">
        <v>42.4</v>
      </c>
      <c r="D88">
        <f t="shared" si="4"/>
        <v>1.2000000000000028</v>
      </c>
      <c r="E88">
        <f t="shared" si="5"/>
        <v>2.7522935779816578E-2</v>
      </c>
      <c r="F88">
        <f t="shared" si="6"/>
        <v>7.5751199393990758E-4</v>
      </c>
      <c r="I88">
        <f t="shared" si="7"/>
        <v>2.7522935779816578E-2</v>
      </c>
    </row>
    <row r="89" spans="1:9">
      <c r="A89" t="s">
        <v>617</v>
      </c>
      <c r="B89">
        <v>43.4</v>
      </c>
      <c r="C89">
        <v>42.7</v>
      </c>
      <c r="D89">
        <f t="shared" si="4"/>
        <v>0.69999999999999574</v>
      </c>
      <c r="E89">
        <f t="shared" si="5"/>
        <v>1.6129032258064419E-2</v>
      </c>
      <c r="F89">
        <f t="shared" si="6"/>
        <v>2.6014568158168257E-4</v>
      </c>
      <c r="I89">
        <f t="shared" si="7"/>
        <v>1.6129032258064419E-2</v>
      </c>
    </row>
    <row r="90" spans="1:9">
      <c r="A90" t="s">
        <v>434</v>
      </c>
      <c r="B90">
        <v>50.1</v>
      </c>
      <c r="C90">
        <v>42.7</v>
      </c>
      <c r="D90">
        <f t="shared" si="4"/>
        <v>7.3999999999999986</v>
      </c>
      <c r="E90">
        <f t="shared" si="5"/>
        <v>0.14770459081836324</v>
      </c>
      <c r="F90">
        <f t="shared" si="6"/>
        <v>2.1816646148820115E-2</v>
      </c>
      <c r="I90">
        <f t="shared" si="7"/>
        <v>0.14770459081836324</v>
      </c>
    </row>
    <row r="91" spans="1:9">
      <c r="A91" t="s">
        <v>199</v>
      </c>
      <c r="B91">
        <v>52.4</v>
      </c>
      <c r="C91">
        <v>42.7</v>
      </c>
      <c r="D91">
        <f t="shared" si="4"/>
        <v>9.6999999999999957</v>
      </c>
      <c r="E91">
        <f t="shared" si="5"/>
        <v>0.18511450381679381</v>
      </c>
      <c r="F91">
        <f t="shared" si="6"/>
        <v>3.426737952333777E-2</v>
      </c>
      <c r="I91">
        <f t="shared" si="7"/>
        <v>0.18511450381679381</v>
      </c>
    </row>
    <row r="92" spans="1:9">
      <c r="A92" t="s">
        <v>776</v>
      </c>
      <c r="B92">
        <v>46.5</v>
      </c>
      <c r="C92">
        <v>42.8</v>
      </c>
      <c r="D92">
        <f t="shared" si="4"/>
        <v>3.7000000000000028</v>
      </c>
      <c r="E92">
        <f t="shared" si="5"/>
        <v>7.9569892473118339E-2</v>
      </c>
      <c r="F92">
        <f t="shared" si="6"/>
        <v>6.3313677881836148E-3</v>
      </c>
      <c r="I92">
        <f t="shared" si="7"/>
        <v>7.9569892473118339E-2</v>
      </c>
    </row>
    <row r="93" spans="1:9">
      <c r="A93" t="s">
        <v>71</v>
      </c>
      <c r="B93">
        <v>54.3</v>
      </c>
      <c r="C93">
        <v>42.8</v>
      </c>
      <c r="D93">
        <f t="shared" si="4"/>
        <v>11.5</v>
      </c>
      <c r="E93">
        <f t="shared" si="5"/>
        <v>0.2117863720073665</v>
      </c>
      <c r="F93">
        <f t="shared" si="6"/>
        <v>4.4853467368042632E-2</v>
      </c>
      <c r="I93">
        <f t="shared" si="7"/>
        <v>0.2117863720073665</v>
      </c>
    </row>
    <row r="94" spans="1:9">
      <c r="A94" t="s">
        <v>706</v>
      </c>
      <c r="B94">
        <v>55.2</v>
      </c>
      <c r="C94">
        <v>42.8</v>
      </c>
      <c r="D94">
        <f t="shared" si="4"/>
        <v>12.400000000000006</v>
      </c>
      <c r="E94">
        <f t="shared" si="5"/>
        <v>0.22463768115942037</v>
      </c>
      <c r="F94">
        <f t="shared" si="6"/>
        <v>5.0462087796681404E-2</v>
      </c>
      <c r="I94">
        <f t="shared" si="7"/>
        <v>0.22463768115942037</v>
      </c>
    </row>
    <row r="95" spans="1:9">
      <c r="A95" t="s">
        <v>639</v>
      </c>
      <c r="B95">
        <v>50.8</v>
      </c>
      <c r="C95">
        <v>43.4</v>
      </c>
      <c r="D95">
        <f t="shared" si="4"/>
        <v>7.3999999999999986</v>
      </c>
      <c r="E95">
        <f t="shared" si="5"/>
        <v>0.14566929133858267</v>
      </c>
      <c r="F95">
        <f t="shared" si="6"/>
        <v>2.1219542439084877E-2</v>
      </c>
      <c r="I95">
        <f t="shared" si="7"/>
        <v>0.14566929133858267</v>
      </c>
    </row>
    <row r="96" spans="1:9">
      <c r="A96" t="s">
        <v>821</v>
      </c>
      <c r="B96">
        <v>52.9</v>
      </c>
      <c r="C96">
        <v>43.4</v>
      </c>
      <c r="D96">
        <f t="shared" si="4"/>
        <v>9.5</v>
      </c>
      <c r="E96">
        <f t="shared" si="5"/>
        <v>0.17958412098298676</v>
      </c>
      <c r="F96">
        <f t="shared" si="6"/>
        <v>3.2250456509232028E-2</v>
      </c>
      <c r="I96">
        <f t="shared" si="7"/>
        <v>0.17958412098298676</v>
      </c>
    </row>
    <row r="97" spans="1:9">
      <c r="A97" t="s">
        <v>91</v>
      </c>
      <c r="B97">
        <v>49.8</v>
      </c>
      <c r="C97">
        <v>43.6</v>
      </c>
      <c r="D97">
        <f t="shared" si="4"/>
        <v>6.1999999999999957</v>
      </c>
      <c r="E97">
        <f t="shared" si="5"/>
        <v>0.12449799196787141</v>
      </c>
      <c r="F97">
        <f t="shared" si="6"/>
        <v>1.5499750004032174E-2</v>
      </c>
      <c r="I97">
        <f t="shared" si="7"/>
        <v>0.12449799196787141</v>
      </c>
    </row>
    <row r="98" spans="1:9">
      <c r="A98" t="s">
        <v>570</v>
      </c>
      <c r="B98">
        <v>52</v>
      </c>
      <c r="C98">
        <v>43.9</v>
      </c>
      <c r="D98">
        <f t="shared" si="4"/>
        <v>8.1000000000000014</v>
      </c>
      <c r="E98">
        <f t="shared" si="5"/>
        <v>0.1557692307692308</v>
      </c>
      <c r="F98">
        <f t="shared" si="6"/>
        <v>2.4264053254437878E-2</v>
      </c>
      <c r="I98">
        <f t="shared" si="7"/>
        <v>0.1557692307692308</v>
      </c>
    </row>
    <row r="99" spans="1:9">
      <c r="A99" t="s">
        <v>937</v>
      </c>
      <c r="B99">
        <v>69.3</v>
      </c>
      <c r="C99">
        <v>44.2</v>
      </c>
      <c r="D99">
        <f t="shared" si="4"/>
        <v>25.099999999999994</v>
      </c>
      <c r="E99">
        <f t="shared" si="5"/>
        <v>0.36219336219336212</v>
      </c>
      <c r="F99">
        <f t="shared" si="6"/>
        <v>0.13118403161693201</v>
      </c>
      <c r="I99">
        <f t="shared" si="7"/>
        <v>0.36219336219336212</v>
      </c>
    </row>
    <row r="100" spans="1:9">
      <c r="A100" t="s">
        <v>819</v>
      </c>
      <c r="B100">
        <v>42.4</v>
      </c>
      <c r="C100">
        <v>44.5</v>
      </c>
      <c r="D100">
        <f t="shared" si="4"/>
        <v>-2.1000000000000014</v>
      </c>
      <c r="E100">
        <f t="shared" si="5"/>
        <v>-4.952830188679249E-2</v>
      </c>
      <c r="F100">
        <f t="shared" si="6"/>
        <v>2.4530526877892525E-3</v>
      </c>
      <c r="I100">
        <f t="shared" si="7"/>
        <v>4.952830188679249E-2</v>
      </c>
    </row>
    <row r="101" spans="1:9">
      <c r="A101" t="s">
        <v>784</v>
      </c>
      <c r="B101">
        <v>44.4</v>
      </c>
      <c r="C101">
        <v>44.8</v>
      </c>
      <c r="D101">
        <f t="shared" si="4"/>
        <v>-0.39999999999999858</v>
      </c>
      <c r="E101">
        <f t="shared" si="5"/>
        <v>-9.0090090090089777E-3</v>
      </c>
      <c r="F101">
        <f t="shared" si="6"/>
        <v>8.1162243324404916E-5</v>
      </c>
      <c r="I101">
        <f t="shared" si="7"/>
        <v>9.0090090090089777E-3</v>
      </c>
    </row>
    <row r="102" spans="1:9">
      <c r="A102" t="s">
        <v>142</v>
      </c>
      <c r="B102">
        <v>65.7</v>
      </c>
      <c r="C102">
        <v>44.9</v>
      </c>
      <c r="D102">
        <f t="shared" si="4"/>
        <v>20.800000000000004</v>
      </c>
      <c r="E102">
        <f t="shared" si="5"/>
        <v>0.31659056316590567</v>
      </c>
      <c r="F102">
        <f t="shared" si="6"/>
        <v>0.10022958468570531</v>
      </c>
      <c r="I102">
        <f t="shared" si="7"/>
        <v>0.31659056316590567</v>
      </c>
    </row>
    <row r="103" spans="1:9">
      <c r="A103" t="s">
        <v>715</v>
      </c>
      <c r="B103">
        <v>66.400000000000006</v>
      </c>
      <c r="C103">
        <v>44.9</v>
      </c>
      <c r="D103">
        <f t="shared" si="4"/>
        <v>21.500000000000007</v>
      </c>
      <c r="E103">
        <f t="shared" si="5"/>
        <v>0.32379518072289165</v>
      </c>
      <c r="F103">
        <f t="shared" si="6"/>
        <v>0.10484331905937007</v>
      </c>
      <c r="I103">
        <f t="shared" si="7"/>
        <v>0.32379518072289165</v>
      </c>
    </row>
    <row r="104" spans="1:9">
      <c r="A104" t="s">
        <v>858</v>
      </c>
      <c r="B104">
        <v>68.599999999999994</v>
      </c>
      <c r="C104">
        <v>44.9</v>
      </c>
      <c r="D104">
        <f t="shared" si="4"/>
        <v>23.699999999999996</v>
      </c>
      <c r="E104">
        <f t="shared" si="5"/>
        <v>0.34548104956268216</v>
      </c>
      <c r="F104">
        <f t="shared" si="6"/>
        <v>0.11935715560693246</v>
      </c>
      <c r="I104">
        <f t="shared" si="7"/>
        <v>0.34548104956268216</v>
      </c>
    </row>
    <row r="105" spans="1:9">
      <c r="A105" t="s">
        <v>275</v>
      </c>
      <c r="B105">
        <v>54</v>
      </c>
      <c r="C105">
        <v>45</v>
      </c>
      <c r="D105">
        <f t="shared" si="4"/>
        <v>9</v>
      </c>
      <c r="E105">
        <f t="shared" si="5"/>
        <v>0.16666666666666666</v>
      </c>
      <c r="F105">
        <f t="shared" si="6"/>
        <v>2.7777777777777776E-2</v>
      </c>
      <c r="I105">
        <f t="shared" si="7"/>
        <v>0.16666666666666666</v>
      </c>
    </row>
    <row r="106" spans="1:9">
      <c r="A106" t="s">
        <v>464</v>
      </c>
      <c r="B106">
        <v>53.4</v>
      </c>
      <c r="C106">
        <v>45.2</v>
      </c>
      <c r="D106">
        <f t="shared" si="4"/>
        <v>8.1999999999999957</v>
      </c>
      <c r="E106">
        <f t="shared" si="5"/>
        <v>0.15355805243445686</v>
      </c>
      <c r="F106">
        <f t="shared" si="6"/>
        <v>2.3580075467463404E-2</v>
      </c>
      <c r="I106">
        <f t="shared" si="7"/>
        <v>0.15355805243445686</v>
      </c>
    </row>
    <row r="107" spans="1:9">
      <c r="A107" t="s">
        <v>81</v>
      </c>
      <c r="B107">
        <v>54.1</v>
      </c>
      <c r="C107">
        <v>45.7</v>
      </c>
      <c r="D107">
        <f t="shared" si="4"/>
        <v>8.3999999999999986</v>
      </c>
      <c r="E107">
        <f t="shared" si="5"/>
        <v>0.15526802218114599</v>
      </c>
      <c r="F107">
        <f t="shared" si="6"/>
        <v>2.4108158712044844E-2</v>
      </c>
      <c r="I107">
        <f t="shared" si="7"/>
        <v>0.15526802218114599</v>
      </c>
    </row>
    <row r="108" spans="1:9">
      <c r="A108" t="s">
        <v>44</v>
      </c>
      <c r="B108">
        <v>65.8</v>
      </c>
      <c r="C108">
        <v>45.7</v>
      </c>
      <c r="D108">
        <f t="shared" si="4"/>
        <v>20.099999999999994</v>
      </c>
      <c r="E108">
        <f t="shared" si="5"/>
        <v>0.30547112462006071</v>
      </c>
      <c r="F108">
        <f t="shared" si="6"/>
        <v>9.331260797664466E-2</v>
      </c>
      <c r="I108">
        <f t="shared" si="7"/>
        <v>0.30547112462006071</v>
      </c>
    </row>
    <row r="109" spans="1:9">
      <c r="A109" t="s">
        <v>292</v>
      </c>
      <c r="B109">
        <v>52.2</v>
      </c>
      <c r="C109">
        <v>45.8</v>
      </c>
      <c r="D109">
        <f t="shared" si="4"/>
        <v>6.4000000000000057</v>
      </c>
      <c r="E109">
        <f t="shared" si="5"/>
        <v>0.12260536398467443</v>
      </c>
      <c r="F109">
        <f t="shared" si="6"/>
        <v>1.5032075277814503E-2</v>
      </c>
      <c r="I109">
        <f t="shared" si="7"/>
        <v>0.12260536398467443</v>
      </c>
    </row>
    <row r="110" spans="1:9">
      <c r="A110" t="s">
        <v>428</v>
      </c>
      <c r="B110">
        <v>45.3</v>
      </c>
      <c r="C110">
        <v>46</v>
      </c>
      <c r="D110">
        <f t="shared" si="4"/>
        <v>-0.70000000000000284</v>
      </c>
      <c r="E110">
        <f t="shared" si="5"/>
        <v>-1.5452538631346642E-2</v>
      </c>
      <c r="F110">
        <f t="shared" si="6"/>
        <v>2.3878095015326034E-4</v>
      </c>
      <c r="I110">
        <f t="shared" si="7"/>
        <v>1.5452538631346642E-2</v>
      </c>
    </row>
    <row r="111" spans="1:9">
      <c r="A111" t="s">
        <v>387</v>
      </c>
      <c r="B111">
        <v>45</v>
      </c>
      <c r="C111">
        <v>46.2</v>
      </c>
      <c r="D111">
        <f t="shared" si="4"/>
        <v>-1.2000000000000028</v>
      </c>
      <c r="E111">
        <f t="shared" si="5"/>
        <v>-2.6666666666666731E-2</v>
      </c>
      <c r="F111">
        <f t="shared" si="6"/>
        <v>7.1111111111111451E-4</v>
      </c>
      <c r="I111">
        <f t="shared" si="7"/>
        <v>2.6666666666666731E-2</v>
      </c>
    </row>
    <row r="112" spans="1:9">
      <c r="A112" t="s">
        <v>573</v>
      </c>
      <c r="B112">
        <v>75.400000000000006</v>
      </c>
      <c r="C112">
        <v>46.4</v>
      </c>
      <c r="D112">
        <f t="shared" si="4"/>
        <v>29.000000000000007</v>
      </c>
      <c r="E112">
        <f t="shared" si="5"/>
        <v>0.38461538461538469</v>
      </c>
      <c r="F112">
        <f t="shared" si="6"/>
        <v>0.1479289940828403</v>
      </c>
      <c r="I112">
        <f t="shared" si="7"/>
        <v>0.38461538461538469</v>
      </c>
    </row>
    <row r="113" spans="1:9">
      <c r="A113" t="s">
        <v>202</v>
      </c>
      <c r="B113">
        <v>47.5</v>
      </c>
      <c r="C113">
        <v>46.8</v>
      </c>
      <c r="D113">
        <f t="shared" si="4"/>
        <v>0.70000000000000284</v>
      </c>
      <c r="E113">
        <f t="shared" si="5"/>
        <v>1.4736842105263218E-2</v>
      </c>
      <c r="F113">
        <f t="shared" si="6"/>
        <v>2.1717451523545884E-4</v>
      </c>
      <c r="I113">
        <f t="shared" si="7"/>
        <v>1.4736842105263218E-2</v>
      </c>
    </row>
    <row r="114" spans="1:9">
      <c r="A114" t="s">
        <v>520</v>
      </c>
      <c r="B114">
        <v>47.8</v>
      </c>
      <c r="C114">
        <v>47</v>
      </c>
      <c r="D114">
        <f t="shared" si="4"/>
        <v>0.79999999999999716</v>
      </c>
      <c r="E114">
        <f t="shared" si="5"/>
        <v>1.673640167364011E-2</v>
      </c>
      <c r="F114">
        <f t="shared" si="6"/>
        <v>2.8010714098142351E-4</v>
      </c>
      <c r="I114">
        <f t="shared" si="7"/>
        <v>1.673640167364011E-2</v>
      </c>
    </row>
    <row r="115" spans="1:9">
      <c r="A115" t="s">
        <v>683</v>
      </c>
      <c r="B115">
        <v>50.8</v>
      </c>
      <c r="C115">
        <v>47</v>
      </c>
      <c r="D115">
        <f t="shared" si="4"/>
        <v>3.7999999999999972</v>
      </c>
      <c r="E115">
        <f t="shared" si="5"/>
        <v>7.4803149606299163E-2</v>
      </c>
      <c r="F115">
        <f t="shared" si="6"/>
        <v>5.5955111910223742E-3</v>
      </c>
      <c r="I115">
        <f t="shared" si="7"/>
        <v>7.4803149606299163E-2</v>
      </c>
    </row>
    <row r="116" spans="1:9">
      <c r="A116" t="s">
        <v>265</v>
      </c>
      <c r="B116">
        <v>53.4</v>
      </c>
      <c r="C116">
        <v>47.2</v>
      </c>
      <c r="D116">
        <f t="shared" si="4"/>
        <v>6.1999999999999957</v>
      </c>
      <c r="E116">
        <f t="shared" si="5"/>
        <v>0.1161048689138576</v>
      </c>
      <c r="F116">
        <f t="shared" si="6"/>
        <v>1.3480340585504057E-2</v>
      </c>
      <c r="I116">
        <f t="shared" si="7"/>
        <v>0.1161048689138576</v>
      </c>
    </row>
    <row r="117" spans="1:9">
      <c r="A117" t="s">
        <v>770</v>
      </c>
      <c r="B117">
        <v>62.4</v>
      </c>
      <c r="C117">
        <v>47.3</v>
      </c>
      <c r="D117">
        <f t="shared" si="4"/>
        <v>15.100000000000001</v>
      </c>
      <c r="E117">
        <f t="shared" si="5"/>
        <v>0.24198717948717952</v>
      </c>
      <c r="F117">
        <f t="shared" si="6"/>
        <v>5.8557795036160432E-2</v>
      </c>
      <c r="I117">
        <f t="shared" si="7"/>
        <v>0.24198717948717952</v>
      </c>
    </row>
    <row r="118" spans="1:9">
      <c r="A118" t="s">
        <v>392</v>
      </c>
      <c r="B118">
        <v>49.2</v>
      </c>
      <c r="C118">
        <v>47.5</v>
      </c>
      <c r="D118">
        <f t="shared" si="4"/>
        <v>1.7000000000000028</v>
      </c>
      <c r="E118">
        <f t="shared" si="5"/>
        <v>3.4552845528455341E-2</v>
      </c>
      <c r="F118">
        <f t="shared" si="6"/>
        <v>1.1938991341132962E-3</v>
      </c>
      <c r="I118">
        <f t="shared" si="7"/>
        <v>3.4552845528455341E-2</v>
      </c>
    </row>
    <row r="119" spans="1:9">
      <c r="A119" t="s">
        <v>132</v>
      </c>
      <c r="B119">
        <v>47</v>
      </c>
      <c r="C119">
        <v>48.1</v>
      </c>
      <c r="D119">
        <f t="shared" si="4"/>
        <v>-1.1000000000000014</v>
      </c>
      <c r="E119">
        <f t="shared" si="5"/>
        <v>-2.3404255319148966E-2</v>
      </c>
      <c r="F119">
        <f t="shared" si="6"/>
        <v>5.4775916704391265E-4</v>
      </c>
      <c r="I119">
        <f t="shared" si="7"/>
        <v>2.3404255319148966E-2</v>
      </c>
    </row>
    <row r="120" spans="1:9">
      <c r="A120" t="s">
        <v>186</v>
      </c>
      <c r="B120">
        <v>71.5</v>
      </c>
      <c r="C120">
        <v>48.2</v>
      </c>
      <c r="D120">
        <f t="shared" si="4"/>
        <v>23.299999999999997</v>
      </c>
      <c r="E120">
        <f t="shared" si="5"/>
        <v>0.32587412587412584</v>
      </c>
      <c r="F120">
        <f t="shared" si="6"/>
        <v>0.10619394591422561</v>
      </c>
      <c r="I120">
        <f t="shared" si="7"/>
        <v>0.32587412587412584</v>
      </c>
    </row>
    <row r="121" spans="1:9">
      <c r="A121" t="s">
        <v>731</v>
      </c>
      <c r="B121">
        <v>56.5</v>
      </c>
      <c r="C121">
        <v>48.3</v>
      </c>
      <c r="D121">
        <f t="shared" si="4"/>
        <v>8.2000000000000028</v>
      </c>
      <c r="E121">
        <f t="shared" si="5"/>
        <v>0.14513274336283191</v>
      </c>
      <c r="F121">
        <f t="shared" si="6"/>
        <v>2.1063513196021632E-2</v>
      </c>
      <c r="I121">
        <f t="shared" si="7"/>
        <v>0.14513274336283191</v>
      </c>
    </row>
    <row r="122" spans="1:9">
      <c r="A122" t="s">
        <v>226</v>
      </c>
      <c r="B122">
        <v>60.3</v>
      </c>
      <c r="C122">
        <v>48.3</v>
      </c>
      <c r="D122">
        <f t="shared" si="4"/>
        <v>12</v>
      </c>
      <c r="E122">
        <f t="shared" si="5"/>
        <v>0.19900497512437812</v>
      </c>
      <c r="F122">
        <f t="shared" si="6"/>
        <v>3.9602980124254353E-2</v>
      </c>
      <c r="I122">
        <f t="shared" si="7"/>
        <v>0.19900497512437812</v>
      </c>
    </row>
    <row r="123" spans="1:9">
      <c r="A123" t="s">
        <v>577</v>
      </c>
      <c r="B123">
        <v>44.5</v>
      </c>
      <c r="C123">
        <v>48.4</v>
      </c>
      <c r="D123">
        <f t="shared" si="4"/>
        <v>-3.8999999999999986</v>
      </c>
      <c r="E123">
        <f t="shared" si="5"/>
        <v>-8.764044943820222E-2</v>
      </c>
      <c r="F123">
        <f t="shared" si="6"/>
        <v>7.6808483777300795E-3</v>
      </c>
      <c r="I123">
        <f t="shared" si="7"/>
        <v>8.764044943820222E-2</v>
      </c>
    </row>
    <row r="124" spans="1:9">
      <c r="A124" t="s">
        <v>118</v>
      </c>
      <c r="B124">
        <v>47</v>
      </c>
      <c r="C124">
        <v>48.5</v>
      </c>
      <c r="D124">
        <f t="shared" si="4"/>
        <v>-1.5</v>
      </c>
      <c r="E124">
        <f t="shared" si="5"/>
        <v>-3.1914893617021274E-2</v>
      </c>
      <c r="F124">
        <f t="shared" si="6"/>
        <v>1.0185604345857853E-3</v>
      </c>
      <c r="I124">
        <f t="shared" si="7"/>
        <v>3.1914893617021274E-2</v>
      </c>
    </row>
    <row r="125" spans="1:9">
      <c r="A125" t="s">
        <v>100</v>
      </c>
      <c r="B125">
        <v>44.5</v>
      </c>
      <c r="C125">
        <v>48.8</v>
      </c>
      <c r="D125">
        <f t="shared" si="4"/>
        <v>-4.2999999999999972</v>
      </c>
      <c r="E125">
        <f t="shared" si="5"/>
        <v>-9.6629213483146001E-2</v>
      </c>
      <c r="F125">
        <f t="shared" si="6"/>
        <v>9.337204898371405E-3</v>
      </c>
      <c r="I125">
        <f t="shared" si="7"/>
        <v>9.6629213483146001E-2</v>
      </c>
    </row>
    <row r="126" spans="1:9">
      <c r="A126" t="s">
        <v>820</v>
      </c>
      <c r="B126">
        <v>45.1</v>
      </c>
      <c r="C126">
        <v>48.8</v>
      </c>
      <c r="D126">
        <f t="shared" si="4"/>
        <v>-3.6999999999999957</v>
      </c>
      <c r="E126">
        <f t="shared" si="5"/>
        <v>-8.20399113082039E-2</v>
      </c>
      <c r="F126">
        <f t="shared" si="6"/>
        <v>6.730547047457962E-3</v>
      </c>
      <c r="I126">
        <f t="shared" si="7"/>
        <v>8.20399113082039E-2</v>
      </c>
    </row>
    <row r="127" spans="1:9">
      <c r="A127" t="s">
        <v>348</v>
      </c>
      <c r="B127">
        <v>48.1</v>
      </c>
      <c r="C127">
        <v>48.9</v>
      </c>
      <c r="D127">
        <f t="shared" si="4"/>
        <v>-0.79999999999999716</v>
      </c>
      <c r="E127">
        <f t="shared" si="5"/>
        <v>-1.6632016632016574E-2</v>
      </c>
      <c r="F127">
        <f t="shared" si="6"/>
        <v>2.7662397724767594E-4</v>
      </c>
      <c r="I127">
        <f t="shared" si="7"/>
        <v>1.6632016632016574E-2</v>
      </c>
    </row>
    <row r="128" spans="1:9">
      <c r="A128" t="s">
        <v>375</v>
      </c>
      <c r="B128">
        <v>61.4</v>
      </c>
      <c r="C128">
        <v>48.9</v>
      </c>
      <c r="D128">
        <f t="shared" si="4"/>
        <v>12.5</v>
      </c>
      <c r="E128">
        <f t="shared" si="5"/>
        <v>0.20358306188925082</v>
      </c>
      <c r="F128">
        <f t="shared" si="6"/>
        <v>4.1446063088202527E-2</v>
      </c>
      <c r="I128">
        <f t="shared" si="7"/>
        <v>0.20358306188925082</v>
      </c>
    </row>
    <row r="129" spans="1:9">
      <c r="A129" t="s">
        <v>526</v>
      </c>
      <c r="B129">
        <v>52.1</v>
      </c>
      <c r="C129">
        <v>49</v>
      </c>
      <c r="D129">
        <f t="shared" si="4"/>
        <v>3.1000000000000014</v>
      </c>
      <c r="E129">
        <f t="shared" si="5"/>
        <v>5.95009596928983E-2</v>
      </c>
      <c r="F129">
        <f t="shared" si="6"/>
        <v>3.5403642043759084E-3</v>
      </c>
      <c r="I129">
        <f t="shared" si="7"/>
        <v>5.95009596928983E-2</v>
      </c>
    </row>
    <row r="130" spans="1:9">
      <c r="A130" t="s">
        <v>720</v>
      </c>
      <c r="B130">
        <v>57.6</v>
      </c>
      <c r="C130">
        <v>49.2</v>
      </c>
      <c r="D130">
        <f t="shared" ref="D130:D193" si="8">B130-C130</f>
        <v>8.3999999999999986</v>
      </c>
      <c r="E130">
        <f t="shared" ref="E130:E193" si="9">D130/B130</f>
        <v>0.14583333333333331</v>
      </c>
      <c r="F130">
        <f t="shared" ref="F130:F193" si="10">E130^2</f>
        <v>2.1267361111111105E-2</v>
      </c>
      <c r="I130">
        <f t="shared" ref="I130:I193" si="11">ABS(E130)</f>
        <v>0.14583333333333331</v>
      </c>
    </row>
    <row r="131" spans="1:9">
      <c r="A131" t="s">
        <v>351</v>
      </c>
      <c r="B131">
        <v>56.9</v>
      </c>
      <c r="C131">
        <v>49.3</v>
      </c>
      <c r="D131">
        <f t="shared" si="8"/>
        <v>7.6000000000000014</v>
      </c>
      <c r="E131">
        <f t="shared" si="9"/>
        <v>0.13356766256590513</v>
      </c>
      <c r="F131">
        <f t="shared" si="10"/>
        <v>1.7840320483319495E-2</v>
      </c>
      <c r="I131">
        <f t="shared" si="11"/>
        <v>0.13356766256590513</v>
      </c>
    </row>
    <row r="132" spans="1:9">
      <c r="A132" t="s">
        <v>103</v>
      </c>
      <c r="B132">
        <v>57.9</v>
      </c>
      <c r="C132">
        <v>49.3</v>
      </c>
      <c r="D132">
        <f t="shared" si="8"/>
        <v>8.6000000000000014</v>
      </c>
      <c r="E132">
        <f t="shared" si="9"/>
        <v>0.14853195164075997</v>
      </c>
      <c r="F132">
        <f t="shared" si="10"/>
        <v>2.2061740658213057E-2</v>
      </c>
      <c r="I132">
        <f t="shared" si="11"/>
        <v>0.14853195164075997</v>
      </c>
    </row>
    <row r="133" spans="1:9">
      <c r="A133" t="s">
        <v>87</v>
      </c>
      <c r="B133">
        <v>58.1</v>
      </c>
      <c r="C133">
        <v>49.3</v>
      </c>
      <c r="D133">
        <f t="shared" si="8"/>
        <v>8.8000000000000043</v>
      </c>
      <c r="E133">
        <f t="shared" si="9"/>
        <v>0.1514629948364889</v>
      </c>
      <c r="F133">
        <f t="shared" si="10"/>
        <v>2.2941038804838262E-2</v>
      </c>
      <c r="I133">
        <f t="shared" si="11"/>
        <v>0.1514629948364889</v>
      </c>
    </row>
    <row r="134" spans="1:9">
      <c r="A134" t="s">
        <v>92</v>
      </c>
      <c r="B134">
        <v>60.4</v>
      </c>
      <c r="C134">
        <v>49.3</v>
      </c>
      <c r="D134">
        <f t="shared" si="8"/>
        <v>11.100000000000001</v>
      </c>
      <c r="E134">
        <f t="shared" si="9"/>
        <v>0.18377483443708612</v>
      </c>
      <c r="F134">
        <f t="shared" si="10"/>
        <v>3.3773189772378413E-2</v>
      </c>
      <c r="I134">
        <f t="shared" si="11"/>
        <v>0.18377483443708612</v>
      </c>
    </row>
    <row r="135" spans="1:9">
      <c r="A135" t="s">
        <v>703</v>
      </c>
      <c r="B135">
        <v>56.2</v>
      </c>
      <c r="C135">
        <v>49.4</v>
      </c>
      <c r="D135">
        <f t="shared" si="8"/>
        <v>6.8000000000000043</v>
      </c>
      <c r="E135">
        <f t="shared" si="9"/>
        <v>0.12099644128113886</v>
      </c>
      <c r="F135">
        <f t="shared" si="10"/>
        <v>1.4640138802700084E-2</v>
      </c>
      <c r="I135">
        <f t="shared" si="11"/>
        <v>0.12099644128113886</v>
      </c>
    </row>
    <row r="136" spans="1:9">
      <c r="A136" t="s">
        <v>177</v>
      </c>
      <c r="B136">
        <v>49.4</v>
      </c>
      <c r="C136">
        <v>49.6</v>
      </c>
      <c r="D136">
        <f t="shared" si="8"/>
        <v>-0.20000000000000284</v>
      </c>
      <c r="E136">
        <f t="shared" si="9"/>
        <v>-4.0485829959514743E-3</v>
      </c>
      <c r="F136">
        <f t="shared" si="10"/>
        <v>1.6391024275107416E-5</v>
      </c>
      <c r="I136">
        <f t="shared" si="11"/>
        <v>4.0485829959514743E-3</v>
      </c>
    </row>
    <row r="137" spans="1:9">
      <c r="A137" t="s">
        <v>309</v>
      </c>
      <c r="B137">
        <v>49.4</v>
      </c>
      <c r="C137">
        <v>49.6</v>
      </c>
      <c r="D137">
        <f t="shared" si="8"/>
        <v>-0.20000000000000284</v>
      </c>
      <c r="E137">
        <f t="shared" si="9"/>
        <v>-4.0485829959514743E-3</v>
      </c>
      <c r="F137">
        <f t="shared" si="10"/>
        <v>1.6391024275107416E-5</v>
      </c>
      <c r="I137">
        <f t="shared" si="11"/>
        <v>4.0485829959514743E-3</v>
      </c>
    </row>
    <row r="138" spans="1:9">
      <c r="A138" t="s">
        <v>404</v>
      </c>
      <c r="B138">
        <v>59.5</v>
      </c>
      <c r="C138">
        <v>49.6</v>
      </c>
      <c r="D138">
        <f t="shared" si="8"/>
        <v>9.8999999999999986</v>
      </c>
      <c r="E138">
        <f t="shared" si="9"/>
        <v>0.1663865546218487</v>
      </c>
      <c r="F138">
        <f t="shared" si="10"/>
        <v>2.7684485558929443E-2</v>
      </c>
      <c r="I138">
        <f t="shared" si="11"/>
        <v>0.1663865546218487</v>
      </c>
    </row>
    <row r="139" spans="1:9">
      <c r="A139" t="s">
        <v>702</v>
      </c>
      <c r="B139">
        <v>46.5</v>
      </c>
      <c r="C139">
        <v>50.3</v>
      </c>
      <c r="D139">
        <f t="shared" si="8"/>
        <v>-3.7999999999999972</v>
      </c>
      <c r="E139">
        <f t="shared" si="9"/>
        <v>-8.1720430107526817E-2</v>
      </c>
      <c r="F139">
        <f t="shared" si="10"/>
        <v>6.6782286969591757E-3</v>
      </c>
      <c r="I139">
        <f t="shared" si="11"/>
        <v>8.1720430107526817E-2</v>
      </c>
    </row>
    <row r="140" spans="1:9">
      <c r="A140" t="s">
        <v>442</v>
      </c>
      <c r="B140">
        <v>50.5</v>
      </c>
      <c r="C140">
        <v>50.4</v>
      </c>
      <c r="D140">
        <f t="shared" si="8"/>
        <v>0.10000000000000142</v>
      </c>
      <c r="E140">
        <f t="shared" si="9"/>
        <v>1.9801980198020084E-3</v>
      </c>
      <c r="F140">
        <f t="shared" si="10"/>
        <v>3.9211841976277954E-6</v>
      </c>
      <c r="I140">
        <f t="shared" si="11"/>
        <v>1.9801980198020084E-3</v>
      </c>
    </row>
    <row r="141" spans="1:9">
      <c r="A141" t="s">
        <v>194</v>
      </c>
      <c r="B141">
        <v>60</v>
      </c>
      <c r="C141">
        <v>50.4</v>
      </c>
      <c r="D141">
        <f t="shared" si="8"/>
        <v>9.6000000000000014</v>
      </c>
      <c r="E141">
        <f t="shared" si="9"/>
        <v>0.16000000000000003</v>
      </c>
      <c r="F141">
        <f t="shared" si="10"/>
        <v>2.5600000000000012E-2</v>
      </c>
      <c r="I141">
        <f t="shared" si="11"/>
        <v>0.16000000000000003</v>
      </c>
    </row>
    <row r="142" spans="1:9">
      <c r="A142" t="s">
        <v>317</v>
      </c>
      <c r="B142">
        <v>62.1</v>
      </c>
      <c r="C142">
        <v>50.4</v>
      </c>
      <c r="D142">
        <f t="shared" si="8"/>
        <v>11.700000000000003</v>
      </c>
      <c r="E142">
        <f t="shared" si="9"/>
        <v>0.18840579710144931</v>
      </c>
      <c r="F142">
        <f t="shared" si="10"/>
        <v>3.5496744381432487E-2</v>
      </c>
      <c r="I142">
        <f t="shared" si="11"/>
        <v>0.18840579710144931</v>
      </c>
    </row>
    <row r="143" spans="1:9">
      <c r="A143" t="s">
        <v>712</v>
      </c>
      <c r="B143">
        <v>77.7</v>
      </c>
      <c r="C143">
        <v>50.4</v>
      </c>
      <c r="D143">
        <f t="shared" si="8"/>
        <v>27.300000000000004</v>
      </c>
      <c r="E143">
        <f t="shared" si="9"/>
        <v>0.35135135135135137</v>
      </c>
      <c r="F143">
        <f t="shared" si="10"/>
        <v>0.12344777209642076</v>
      </c>
      <c r="I143">
        <f t="shared" si="11"/>
        <v>0.35135135135135137</v>
      </c>
    </row>
    <row r="144" spans="1:9">
      <c r="A144" t="s">
        <v>458</v>
      </c>
      <c r="B144">
        <v>56.2</v>
      </c>
      <c r="C144">
        <v>50.9</v>
      </c>
      <c r="D144">
        <f t="shared" si="8"/>
        <v>5.3000000000000043</v>
      </c>
      <c r="E144">
        <f t="shared" si="9"/>
        <v>9.4306049822064128E-2</v>
      </c>
      <c r="F144">
        <f t="shared" si="10"/>
        <v>8.8936310330416414E-3</v>
      </c>
      <c r="I144">
        <f t="shared" si="11"/>
        <v>9.4306049822064128E-2</v>
      </c>
    </row>
    <row r="145" spans="1:9">
      <c r="A145" t="s">
        <v>530</v>
      </c>
      <c r="B145">
        <v>56.9</v>
      </c>
      <c r="C145">
        <v>51</v>
      </c>
      <c r="D145">
        <f t="shared" si="8"/>
        <v>5.8999999999999986</v>
      </c>
      <c r="E145">
        <f t="shared" si="9"/>
        <v>0.10369068541300525</v>
      </c>
      <c r="F145">
        <f t="shared" si="10"/>
        <v>1.0751758241418819E-2</v>
      </c>
      <c r="I145">
        <f t="shared" si="11"/>
        <v>0.10369068541300525</v>
      </c>
    </row>
    <row r="146" spans="1:9">
      <c r="A146" t="s">
        <v>671</v>
      </c>
      <c r="B146">
        <v>55.5</v>
      </c>
      <c r="C146">
        <v>51.9</v>
      </c>
      <c r="D146">
        <f t="shared" si="8"/>
        <v>3.6000000000000014</v>
      </c>
      <c r="E146">
        <f t="shared" si="9"/>
        <v>6.4864864864864896E-2</v>
      </c>
      <c r="F146">
        <f t="shared" si="10"/>
        <v>4.2074506939371844E-3</v>
      </c>
      <c r="I146">
        <f t="shared" si="11"/>
        <v>6.4864864864864896E-2</v>
      </c>
    </row>
    <row r="147" spans="1:9">
      <c r="A147" t="s">
        <v>661</v>
      </c>
      <c r="B147">
        <v>62.4</v>
      </c>
      <c r="C147">
        <v>52.4</v>
      </c>
      <c r="D147">
        <f t="shared" si="8"/>
        <v>10</v>
      </c>
      <c r="E147">
        <f t="shared" si="9"/>
        <v>0.16025641025641027</v>
      </c>
      <c r="F147">
        <f t="shared" si="10"/>
        <v>2.568211702827088E-2</v>
      </c>
      <c r="I147">
        <f t="shared" si="11"/>
        <v>0.16025641025641027</v>
      </c>
    </row>
    <row r="148" spans="1:9">
      <c r="A148" t="s">
        <v>940</v>
      </c>
      <c r="B148">
        <v>47.1</v>
      </c>
      <c r="C148">
        <v>52.5</v>
      </c>
      <c r="D148">
        <f t="shared" si="8"/>
        <v>-5.3999999999999986</v>
      </c>
      <c r="E148">
        <f t="shared" si="9"/>
        <v>-0.11464968152866238</v>
      </c>
      <c r="F148">
        <f t="shared" si="10"/>
        <v>1.3144549474623709E-2</v>
      </c>
      <c r="I148">
        <f t="shared" si="11"/>
        <v>0.11464968152866238</v>
      </c>
    </row>
    <row r="149" spans="1:9">
      <c r="A149" t="s">
        <v>791</v>
      </c>
      <c r="B149">
        <v>49.4</v>
      </c>
      <c r="C149">
        <v>52.9</v>
      </c>
      <c r="D149">
        <f t="shared" si="8"/>
        <v>-3.5</v>
      </c>
      <c r="E149">
        <f t="shared" si="9"/>
        <v>-7.08502024291498E-2</v>
      </c>
      <c r="F149">
        <f t="shared" si="10"/>
        <v>5.0197511842515041E-3</v>
      </c>
      <c r="I149">
        <f t="shared" si="11"/>
        <v>7.08502024291498E-2</v>
      </c>
    </row>
    <row r="150" spans="1:9">
      <c r="A150" t="s">
        <v>119</v>
      </c>
      <c r="B150">
        <v>51.5</v>
      </c>
      <c r="C150">
        <v>53.2</v>
      </c>
      <c r="D150">
        <f t="shared" si="8"/>
        <v>-1.7000000000000028</v>
      </c>
      <c r="E150">
        <f t="shared" si="9"/>
        <v>-3.300970873786413E-2</v>
      </c>
      <c r="F150">
        <f t="shared" si="10"/>
        <v>1.0896408709586234E-3</v>
      </c>
      <c r="I150">
        <f t="shared" si="11"/>
        <v>3.300970873786413E-2</v>
      </c>
    </row>
    <row r="151" spans="1:9">
      <c r="A151" t="s">
        <v>112</v>
      </c>
      <c r="B151">
        <v>56.7</v>
      </c>
      <c r="C151">
        <v>53.5</v>
      </c>
      <c r="D151">
        <f t="shared" si="8"/>
        <v>3.2000000000000028</v>
      </c>
      <c r="E151">
        <f t="shared" si="9"/>
        <v>5.6437389770723149E-2</v>
      </c>
      <c r="F151">
        <f t="shared" si="10"/>
        <v>3.1851789641325259E-3</v>
      </c>
      <c r="I151">
        <f t="shared" si="11"/>
        <v>5.6437389770723149E-2</v>
      </c>
    </row>
    <row r="152" spans="1:9">
      <c r="A152" t="s">
        <v>504</v>
      </c>
      <c r="B152">
        <v>53.3</v>
      </c>
      <c r="C152">
        <v>53.7</v>
      </c>
      <c r="D152">
        <f t="shared" si="8"/>
        <v>-0.40000000000000568</v>
      </c>
      <c r="E152">
        <f t="shared" si="9"/>
        <v>-7.5046904315198065E-3</v>
      </c>
      <c r="F152">
        <f t="shared" si="10"/>
        <v>5.6320378472944943E-5</v>
      </c>
      <c r="I152">
        <f t="shared" si="11"/>
        <v>7.5046904315198065E-3</v>
      </c>
    </row>
    <row r="153" spans="1:9">
      <c r="A153" t="s">
        <v>105</v>
      </c>
      <c r="B153">
        <v>62.3</v>
      </c>
      <c r="C153">
        <v>53.7</v>
      </c>
      <c r="D153">
        <f t="shared" si="8"/>
        <v>8.5999999999999943</v>
      </c>
      <c r="E153">
        <f t="shared" si="9"/>
        <v>0.13804173354735144</v>
      </c>
      <c r="F153">
        <f t="shared" si="10"/>
        <v>1.9055520200757972E-2</v>
      </c>
      <c r="I153">
        <f t="shared" si="11"/>
        <v>0.13804173354735144</v>
      </c>
    </row>
    <row r="154" spans="1:9">
      <c r="A154" t="s">
        <v>643</v>
      </c>
      <c r="B154">
        <v>64</v>
      </c>
      <c r="C154">
        <v>53.8</v>
      </c>
      <c r="D154">
        <f t="shared" si="8"/>
        <v>10.200000000000003</v>
      </c>
      <c r="E154">
        <f t="shared" si="9"/>
        <v>0.15937500000000004</v>
      </c>
      <c r="F154">
        <f t="shared" si="10"/>
        <v>2.5400390625000015E-2</v>
      </c>
      <c r="I154">
        <f t="shared" si="11"/>
        <v>0.15937500000000004</v>
      </c>
    </row>
    <row r="155" spans="1:9">
      <c r="A155" t="s">
        <v>329</v>
      </c>
      <c r="B155">
        <v>50.1</v>
      </c>
      <c r="C155">
        <v>53.9</v>
      </c>
      <c r="D155">
        <f t="shared" si="8"/>
        <v>-3.7999999999999972</v>
      </c>
      <c r="E155">
        <f t="shared" si="9"/>
        <v>-7.5848303393213509E-2</v>
      </c>
      <c r="F155">
        <f t="shared" si="10"/>
        <v>5.7529651276289643E-3</v>
      </c>
      <c r="I155">
        <f t="shared" si="11"/>
        <v>7.5848303393213509E-2</v>
      </c>
    </row>
    <row r="156" spans="1:9">
      <c r="A156" t="s">
        <v>138</v>
      </c>
      <c r="B156">
        <v>66.8</v>
      </c>
      <c r="C156">
        <v>54.1</v>
      </c>
      <c r="D156">
        <f t="shared" si="8"/>
        <v>12.699999999999996</v>
      </c>
      <c r="E156">
        <f t="shared" si="9"/>
        <v>0.19011976047904186</v>
      </c>
      <c r="F156">
        <f t="shared" si="10"/>
        <v>3.6145523324608249E-2</v>
      </c>
      <c r="I156">
        <f t="shared" si="11"/>
        <v>0.19011976047904186</v>
      </c>
    </row>
    <row r="157" spans="1:9">
      <c r="A157" t="s">
        <v>822</v>
      </c>
      <c r="B157">
        <v>60.8</v>
      </c>
      <c r="C157">
        <v>54.3</v>
      </c>
      <c r="D157">
        <f t="shared" si="8"/>
        <v>6.5</v>
      </c>
      <c r="E157">
        <f t="shared" si="9"/>
        <v>0.1069078947368421</v>
      </c>
      <c r="F157">
        <f t="shared" si="10"/>
        <v>1.1429297957063711E-2</v>
      </c>
      <c r="I157">
        <f t="shared" si="11"/>
        <v>0.1069078947368421</v>
      </c>
    </row>
    <row r="158" spans="1:9">
      <c r="A158" t="s">
        <v>760</v>
      </c>
      <c r="B158">
        <v>54.8</v>
      </c>
      <c r="C158">
        <v>54.8</v>
      </c>
      <c r="D158">
        <f t="shared" si="8"/>
        <v>0</v>
      </c>
      <c r="E158">
        <f t="shared" si="9"/>
        <v>0</v>
      </c>
      <c r="F158">
        <f t="shared" si="10"/>
        <v>0</v>
      </c>
      <c r="I158">
        <f t="shared" si="11"/>
        <v>0</v>
      </c>
    </row>
    <row r="159" spans="1:9">
      <c r="A159" t="s">
        <v>179</v>
      </c>
      <c r="B159">
        <v>61.8</v>
      </c>
      <c r="C159">
        <v>54.8</v>
      </c>
      <c r="D159">
        <f t="shared" si="8"/>
        <v>7</v>
      </c>
      <c r="E159">
        <f t="shared" si="9"/>
        <v>0.11326860841423948</v>
      </c>
      <c r="F159">
        <f t="shared" si="10"/>
        <v>1.2829777652098324E-2</v>
      </c>
      <c r="I159">
        <f t="shared" si="11"/>
        <v>0.11326860841423948</v>
      </c>
    </row>
    <row r="160" spans="1:9">
      <c r="A160" t="s">
        <v>795</v>
      </c>
      <c r="B160">
        <v>62.7</v>
      </c>
      <c r="C160">
        <v>55.1</v>
      </c>
      <c r="D160">
        <f t="shared" si="8"/>
        <v>7.6000000000000014</v>
      </c>
      <c r="E160">
        <f t="shared" si="9"/>
        <v>0.12121212121212123</v>
      </c>
      <c r="F160">
        <f t="shared" si="10"/>
        <v>1.469237832874197E-2</v>
      </c>
      <c r="I160">
        <f t="shared" si="11"/>
        <v>0.12121212121212123</v>
      </c>
    </row>
    <row r="161" spans="1:9">
      <c r="A161" t="s">
        <v>543</v>
      </c>
      <c r="B161">
        <v>64.7</v>
      </c>
      <c r="C161">
        <v>55.2</v>
      </c>
      <c r="D161">
        <f t="shared" si="8"/>
        <v>9.5</v>
      </c>
      <c r="E161">
        <f t="shared" si="9"/>
        <v>0.14683153013910355</v>
      </c>
      <c r="F161">
        <f t="shared" si="10"/>
        <v>2.1559498242990475E-2</v>
      </c>
      <c r="I161">
        <f t="shared" si="11"/>
        <v>0.14683153013910355</v>
      </c>
    </row>
    <row r="162" spans="1:9">
      <c r="A162" t="s">
        <v>144</v>
      </c>
      <c r="B162">
        <v>63.3</v>
      </c>
      <c r="C162">
        <v>55.5</v>
      </c>
      <c r="D162">
        <f t="shared" si="8"/>
        <v>7.7999999999999972</v>
      </c>
      <c r="E162">
        <f t="shared" si="9"/>
        <v>0.12322274881516583</v>
      </c>
      <c r="F162">
        <f t="shared" si="10"/>
        <v>1.5183845825565452E-2</v>
      </c>
      <c r="I162">
        <f t="shared" si="11"/>
        <v>0.12322274881516583</v>
      </c>
    </row>
    <row r="163" spans="1:9">
      <c r="A163" t="s">
        <v>679</v>
      </c>
      <c r="B163">
        <v>63.5</v>
      </c>
      <c r="C163">
        <v>55.5</v>
      </c>
      <c r="D163">
        <f t="shared" si="8"/>
        <v>8</v>
      </c>
      <c r="E163">
        <f t="shared" si="9"/>
        <v>0.12598425196850394</v>
      </c>
      <c r="F163">
        <f t="shared" si="10"/>
        <v>1.5872031744063486E-2</v>
      </c>
      <c r="I163">
        <f t="shared" si="11"/>
        <v>0.12598425196850394</v>
      </c>
    </row>
    <row r="164" spans="1:9">
      <c r="A164" t="s">
        <v>585</v>
      </c>
      <c r="B164">
        <v>57.3</v>
      </c>
      <c r="C164">
        <v>55.9</v>
      </c>
      <c r="D164">
        <f t="shared" si="8"/>
        <v>1.3999999999999986</v>
      </c>
      <c r="E164">
        <f t="shared" si="9"/>
        <v>2.4432809773123884E-2</v>
      </c>
      <c r="F164">
        <f t="shared" si="10"/>
        <v>5.9696219340965801E-4</v>
      </c>
      <c r="I164">
        <f t="shared" si="11"/>
        <v>2.4432809773123884E-2</v>
      </c>
    </row>
    <row r="165" spans="1:9">
      <c r="A165" t="s">
        <v>765</v>
      </c>
      <c r="B165">
        <v>54.4</v>
      </c>
      <c r="C165">
        <v>56.2</v>
      </c>
      <c r="D165">
        <f t="shared" si="8"/>
        <v>-1.8000000000000043</v>
      </c>
      <c r="E165">
        <f t="shared" si="9"/>
        <v>-3.3088235294117724E-2</v>
      </c>
      <c r="F165">
        <f t="shared" si="10"/>
        <v>1.0948313148788978E-3</v>
      </c>
      <c r="I165">
        <f t="shared" si="11"/>
        <v>3.3088235294117724E-2</v>
      </c>
    </row>
    <row r="166" spans="1:9">
      <c r="A166" t="s">
        <v>519</v>
      </c>
      <c r="B166">
        <v>58.8</v>
      </c>
      <c r="C166">
        <v>56.2</v>
      </c>
      <c r="D166">
        <f t="shared" si="8"/>
        <v>2.5999999999999943</v>
      </c>
      <c r="E166">
        <f t="shared" si="9"/>
        <v>4.4217687074829835E-2</v>
      </c>
      <c r="F166">
        <f t="shared" si="10"/>
        <v>1.9552038502475733E-3</v>
      </c>
      <c r="I166">
        <f t="shared" si="11"/>
        <v>4.4217687074829835E-2</v>
      </c>
    </row>
    <row r="167" spans="1:9">
      <c r="A167" t="s">
        <v>934</v>
      </c>
      <c r="B167">
        <v>63.6</v>
      </c>
      <c r="C167">
        <v>56.4</v>
      </c>
      <c r="D167">
        <f t="shared" si="8"/>
        <v>7.2000000000000028</v>
      </c>
      <c r="E167">
        <f t="shared" si="9"/>
        <v>0.11320754716981137</v>
      </c>
      <c r="F167">
        <f t="shared" si="10"/>
        <v>1.2815948736205065E-2</v>
      </c>
      <c r="I167">
        <f t="shared" si="11"/>
        <v>0.11320754716981137</v>
      </c>
    </row>
    <row r="168" spans="1:9">
      <c r="A168" t="s">
        <v>107</v>
      </c>
      <c r="B168">
        <v>62.5</v>
      </c>
      <c r="C168">
        <v>56.5</v>
      </c>
      <c r="D168">
        <f t="shared" si="8"/>
        <v>6</v>
      </c>
      <c r="E168">
        <f t="shared" si="9"/>
        <v>9.6000000000000002E-2</v>
      </c>
      <c r="F168">
        <f t="shared" si="10"/>
        <v>9.2160000000000002E-3</v>
      </c>
      <c r="I168">
        <f t="shared" si="11"/>
        <v>9.6000000000000002E-2</v>
      </c>
    </row>
    <row r="169" spans="1:9">
      <c r="A169" t="s">
        <v>36</v>
      </c>
      <c r="B169">
        <v>68.900000000000006</v>
      </c>
      <c r="C169">
        <v>56.5</v>
      </c>
      <c r="D169">
        <f t="shared" si="8"/>
        <v>12.400000000000006</v>
      </c>
      <c r="E169">
        <f t="shared" si="9"/>
        <v>0.17997097242380267</v>
      </c>
      <c r="F169">
        <f t="shared" si="10"/>
        <v>3.2389550915169138E-2</v>
      </c>
      <c r="I169">
        <f t="shared" si="11"/>
        <v>0.17997097242380267</v>
      </c>
    </row>
    <row r="170" spans="1:9">
      <c r="A170" t="s">
        <v>344</v>
      </c>
      <c r="B170">
        <v>67.599999999999994</v>
      </c>
      <c r="C170">
        <v>56.6</v>
      </c>
      <c r="D170">
        <f t="shared" si="8"/>
        <v>10.999999999999993</v>
      </c>
      <c r="E170">
        <f t="shared" si="9"/>
        <v>0.16272189349112418</v>
      </c>
      <c r="F170">
        <f t="shared" si="10"/>
        <v>2.6478414621336762E-2</v>
      </c>
      <c r="I170">
        <f t="shared" si="11"/>
        <v>0.16272189349112418</v>
      </c>
    </row>
    <row r="171" spans="1:9">
      <c r="A171" t="s">
        <v>251</v>
      </c>
      <c r="B171">
        <v>64</v>
      </c>
      <c r="C171">
        <v>56.9</v>
      </c>
      <c r="D171">
        <f t="shared" si="8"/>
        <v>7.1000000000000014</v>
      </c>
      <c r="E171">
        <f t="shared" si="9"/>
        <v>0.11093750000000002</v>
      </c>
      <c r="F171">
        <f t="shared" si="10"/>
        <v>1.2307128906250004E-2</v>
      </c>
      <c r="I171">
        <f t="shared" si="11"/>
        <v>0.11093750000000002</v>
      </c>
    </row>
    <row r="172" spans="1:9">
      <c r="A172" t="s">
        <v>420</v>
      </c>
      <c r="B172">
        <v>56.8</v>
      </c>
      <c r="C172">
        <v>57.1</v>
      </c>
      <c r="D172">
        <f t="shared" si="8"/>
        <v>-0.30000000000000426</v>
      </c>
      <c r="E172">
        <f t="shared" si="9"/>
        <v>-5.2816901408451458E-3</v>
      </c>
      <c r="F172">
        <f t="shared" si="10"/>
        <v>2.7896250743900817E-5</v>
      </c>
      <c r="I172">
        <f t="shared" si="11"/>
        <v>5.2816901408451458E-3</v>
      </c>
    </row>
    <row r="173" spans="1:9">
      <c r="A173" t="s">
        <v>51</v>
      </c>
      <c r="B173">
        <v>65</v>
      </c>
      <c r="C173">
        <v>57.1</v>
      </c>
      <c r="D173">
        <f t="shared" si="8"/>
        <v>7.8999999999999986</v>
      </c>
      <c r="E173">
        <f t="shared" si="9"/>
        <v>0.12153846153846151</v>
      </c>
      <c r="F173">
        <f t="shared" si="10"/>
        <v>1.4771597633136088E-2</v>
      </c>
      <c r="I173">
        <f t="shared" si="11"/>
        <v>0.12153846153846151</v>
      </c>
    </row>
    <row r="174" spans="1:9">
      <c r="A174" t="s">
        <v>601</v>
      </c>
      <c r="B174">
        <v>64.7</v>
      </c>
      <c r="C174">
        <v>57.7</v>
      </c>
      <c r="D174">
        <f t="shared" si="8"/>
        <v>7</v>
      </c>
      <c r="E174">
        <f t="shared" si="9"/>
        <v>0.10819165378670788</v>
      </c>
      <c r="F174">
        <f t="shared" si="10"/>
        <v>1.1705433949102862E-2</v>
      </c>
      <c r="I174">
        <f t="shared" si="11"/>
        <v>0.10819165378670788</v>
      </c>
    </row>
    <row r="175" spans="1:9">
      <c r="A175" t="s">
        <v>167</v>
      </c>
      <c r="B175">
        <v>66.8</v>
      </c>
      <c r="C175">
        <v>57.7</v>
      </c>
      <c r="D175">
        <f t="shared" si="8"/>
        <v>9.0999999999999943</v>
      </c>
      <c r="E175">
        <f t="shared" si="9"/>
        <v>0.13622754491017955</v>
      </c>
      <c r="F175">
        <f t="shared" si="10"/>
        <v>1.8557943992254987E-2</v>
      </c>
      <c r="I175">
        <f t="shared" si="11"/>
        <v>0.13622754491017955</v>
      </c>
    </row>
    <row r="176" spans="1:9">
      <c r="A176" t="s">
        <v>676</v>
      </c>
      <c r="B176">
        <v>74.599999999999994</v>
      </c>
      <c r="C176">
        <v>57.8</v>
      </c>
      <c r="D176">
        <f t="shared" si="8"/>
        <v>16.799999999999997</v>
      </c>
      <c r="E176">
        <f t="shared" si="9"/>
        <v>0.22520107238605896</v>
      </c>
      <c r="F176">
        <f t="shared" si="10"/>
        <v>5.0715523003830969E-2</v>
      </c>
      <c r="I176">
        <f t="shared" si="11"/>
        <v>0.22520107238605896</v>
      </c>
    </row>
    <row r="177" spans="1:9">
      <c r="A177" t="s">
        <v>644</v>
      </c>
      <c r="B177">
        <v>67.400000000000006</v>
      </c>
      <c r="C177">
        <v>57.9</v>
      </c>
      <c r="D177">
        <f t="shared" si="8"/>
        <v>9.5000000000000071</v>
      </c>
      <c r="E177">
        <f t="shared" si="9"/>
        <v>0.14094955489614253</v>
      </c>
      <c r="F177">
        <f t="shared" si="10"/>
        <v>1.9866777025420695E-2</v>
      </c>
      <c r="I177">
        <f t="shared" si="11"/>
        <v>0.14094955489614253</v>
      </c>
    </row>
    <row r="178" spans="1:9">
      <c r="A178" t="s">
        <v>390</v>
      </c>
      <c r="B178">
        <v>70.599999999999994</v>
      </c>
      <c r="C178">
        <v>58</v>
      </c>
      <c r="D178">
        <f t="shared" si="8"/>
        <v>12.599999999999994</v>
      </c>
      <c r="E178">
        <f t="shared" si="9"/>
        <v>0.17847025495750701</v>
      </c>
      <c r="F178">
        <f t="shared" si="10"/>
        <v>3.1851631904597555E-2</v>
      </c>
      <c r="I178">
        <f t="shared" si="11"/>
        <v>0.17847025495750701</v>
      </c>
    </row>
    <row r="179" spans="1:9">
      <c r="A179" t="s">
        <v>237</v>
      </c>
      <c r="B179">
        <v>57.5</v>
      </c>
      <c r="C179">
        <v>58.9</v>
      </c>
      <c r="D179">
        <f t="shared" si="8"/>
        <v>-1.3999999999999986</v>
      </c>
      <c r="E179">
        <f t="shared" si="9"/>
        <v>-2.4347826086956497E-2</v>
      </c>
      <c r="F179">
        <f t="shared" si="10"/>
        <v>5.9281663516067928E-4</v>
      </c>
      <c r="I179">
        <f t="shared" si="11"/>
        <v>2.4347826086956497E-2</v>
      </c>
    </row>
    <row r="180" spans="1:9">
      <c r="A180" t="s">
        <v>571</v>
      </c>
      <c r="B180">
        <v>62.9</v>
      </c>
      <c r="C180">
        <v>58.9</v>
      </c>
      <c r="D180">
        <f t="shared" si="8"/>
        <v>4</v>
      </c>
      <c r="E180">
        <f t="shared" si="9"/>
        <v>6.3593004769475353E-2</v>
      </c>
      <c r="F180">
        <f t="shared" si="10"/>
        <v>4.0440702556105148E-3</v>
      </c>
      <c r="I180">
        <f t="shared" si="11"/>
        <v>6.3593004769475353E-2</v>
      </c>
    </row>
    <row r="181" spans="1:9">
      <c r="A181" t="s">
        <v>86</v>
      </c>
      <c r="B181">
        <v>61.1</v>
      </c>
      <c r="C181">
        <v>59</v>
      </c>
      <c r="D181">
        <f t="shared" si="8"/>
        <v>2.1000000000000014</v>
      </c>
      <c r="E181">
        <f t="shared" si="9"/>
        <v>3.436988543371524E-2</v>
      </c>
      <c r="F181">
        <f t="shared" si="10"/>
        <v>1.181289024726711E-3</v>
      </c>
      <c r="I181">
        <f t="shared" si="11"/>
        <v>3.436988543371524E-2</v>
      </c>
    </row>
    <row r="182" spans="1:9">
      <c r="A182" t="s">
        <v>381</v>
      </c>
      <c r="B182">
        <v>65.2</v>
      </c>
      <c r="C182">
        <v>59.2</v>
      </c>
      <c r="D182">
        <f t="shared" si="8"/>
        <v>6</v>
      </c>
      <c r="E182">
        <f t="shared" si="9"/>
        <v>9.202453987730061E-2</v>
      </c>
      <c r="F182">
        <f t="shared" si="10"/>
        <v>8.4685159396288897E-3</v>
      </c>
      <c r="I182">
        <f t="shared" si="11"/>
        <v>9.202453987730061E-2</v>
      </c>
    </row>
    <row r="183" spans="1:9">
      <c r="A183" t="s">
        <v>393</v>
      </c>
      <c r="B183">
        <v>53.3</v>
      </c>
      <c r="C183">
        <v>59.3</v>
      </c>
      <c r="D183">
        <f t="shared" si="8"/>
        <v>-6</v>
      </c>
      <c r="E183">
        <f t="shared" si="9"/>
        <v>-0.11257035647279551</v>
      </c>
      <c r="F183">
        <f t="shared" si="10"/>
        <v>1.2672085156412254E-2</v>
      </c>
      <c r="I183">
        <f t="shared" si="11"/>
        <v>0.11257035647279551</v>
      </c>
    </row>
    <row r="184" spans="1:9">
      <c r="A184" t="s">
        <v>285</v>
      </c>
      <c r="B184">
        <v>62.7</v>
      </c>
      <c r="C184">
        <v>60.2</v>
      </c>
      <c r="D184">
        <f t="shared" si="8"/>
        <v>2.5</v>
      </c>
      <c r="E184">
        <f t="shared" si="9"/>
        <v>3.987240829346092E-2</v>
      </c>
      <c r="F184">
        <f t="shared" si="10"/>
        <v>1.5898089431204512E-3</v>
      </c>
      <c r="I184">
        <f t="shared" si="11"/>
        <v>3.987240829346092E-2</v>
      </c>
    </row>
    <row r="185" spans="1:9">
      <c r="A185" t="s">
        <v>200</v>
      </c>
      <c r="B185">
        <v>64.900000000000006</v>
      </c>
      <c r="C185">
        <v>60.2</v>
      </c>
      <c r="D185">
        <f t="shared" si="8"/>
        <v>4.7000000000000028</v>
      </c>
      <c r="E185">
        <f t="shared" si="9"/>
        <v>7.2419106317411441E-2</v>
      </c>
      <c r="F185">
        <f t="shared" si="10"/>
        <v>5.2445269598125413E-3</v>
      </c>
      <c r="I185">
        <f t="shared" si="11"/>
        <v>7.2419106317411441E-2</v>
      </c>
    </row>
    <row r="186" spans="1:9">
      <c r="A186" t="s">
        <v>130</v>
      </c>
      <c r="B186">
        <v>62.8</v>
      </c>
      <c r="C186">
        <v>60.8</v>
      </c>
      <c r="D186">
        <f t="shared" si="8"/>
        <v>2</v>
      </c>
      <c r="E186">
        <f t="shared" si="9"/>
        <v>3.1847133757961783E-2</v>
      </c>
      <c r="F186">
        <f t="shared" si="10"/>
        <v>1.0142399285975091E-3</v>
      </c>
      <c r="I186">
        <f t="shared" si="11"/>
        <v>3.1847133757961783E-2</v>
      </c>
    </row>
    <row r="187" spans="1:9">
      <c r="A187" t="s">
        <v>229</v>
      </c>
      <c r="B187">
        <v>58.7</v>
      </c>
      <c r="C187">
        <v>60.9</v>
      </c>
      <c r="D187">
        <f t="shared" si="8"/>
        <v>-2.1999999999999957</v>
      </c>
      <c r="E187">
        <f t="shared" si="9"/>
        <v>-3.7478705281090215E-2</v>
      </c>
      <c r="F187">
        <f t="shared" si="10"/>
        <v>1.4046533495468195E-3</v>
      </c>
      <c r="I187">
        <f t="shared" si="11"/>
        <v>3.7478705281090215E-2</v>
      </c>
    </row>
    <row r="188" spans="1:9">
      <c r="A188" t="s">
        <v>79</v>
      </c>
      <c r="B188">
        <v>64.400000000000006</v>
      </c>
      <c r="C188">
        <v>61.6</v>
      </c>
      <c r="D188">
        <f t="shared" si="8"/>
        <v>2.8000000000000043</v>
      </c>
      <c r="E188">
        <f t="shared" si="9"/>
        <v>4.3478260869565279E-2</v>
      </c>
      <c r="F188">
        <f t="shared" si="10"/>
        <v>1.8903591682419712E-3</v>
      </c>
      <c r="I188">
        <f t="shared" si="11"/>
        <v>4.3478260869565279E-2</v>
      </c>
    </row>
    <row r="189" spans="1:9">
      <c r="A189" t="s">
        <v>43</v>
      </c>
      <c r="B189">
        <v>74.2</v>
      </c>
      <c r="C189">
        <v>61.6</v>
      </c>
      <c r="D189">
        <f t="shared" si="8"/>
        <v>12.600000000000001</v>
      </c>
      <c r="E189">
        <f t="shared" si="9"/>
        <v>0.169811320754717</v>
      </c>
      <c r="F189">
        <f t="shared" si="10"/>
        <v>2.8835884656461381E-2</v>
      </c>
      <c r="I189">
        <f t="shared" si="11"/>
        <v>0.169811320754717</v>
      </c>
    </row>
    <row r="190" spans="1:9">
      <c r="A190" t="s">
        <v>500</v>
      </c>
      <c r="B190">
        <v>65.8</v>
      </c>
      <c r="C190">
        <v>61.8</v>
      </c>
      <c r="D190">
        <f t="shared" si="8"/>
        <v>4</v>
      </c>
      <c r="E190">
        <f t="shared" si="9"/>
        <v>6.0790273556231005E-2</v>
      </c>
      <c r="F190">
        <f t="shared" si="10"/>
        <v>3.6954573590413987E-3</v>
      </c>
      <c r="I190">
        <f t="shared" si="11"/>
        <v>6.0790273556231005E-2</v>
      </c>
    </row>
    <row r="191" spans="1:9">
      <c r="A191" t="s">
        <v>108</v>
      </c>
      <c r="B191">
        <v>67.7</v>
      </c>
      <c r="C191">
        <v>62</v>
      </c>
      <c r="D191">
        <f t="shared" si="8"/>
        <v>5.7000000000000028</v>
      </c>
      <c r="E191">
        <f t="shared" si="9"/>
        <v>8.4194977843426916E-2</v>
      </c>
      <c r="F191">
        <f t="shared" si="10"/>
        <v>7.088794294055149E-3</v>
      </c>
      <c r="I191">
        <f t="shared" si="11"/>
        <v>8.4194977843426916E-2</v>
      </c>
    </row>
    <row r="192" spans="1:9">
      <c r="A192" t="s">
        <v>197</v>
      </c>
      <c r="B192">
        <v>68.2</v>
      </c>
      <c r="C192">
        <v>62</v>
      </c>
      <c r="D192">
        <f t="shared" si="8"/>
        <v>6.2000000000000028</v>
      </c>
      <c r="E192">
        <f t="shared" si="9"/>
        <v>9.0909090909090953E-2</v>
      </c>
      <c r="F192">
        <f t="shared" si="10"/>
        <v>8.2644628099173625E-3</v>
      </c>
      <c r="I192">
        <f t="shared" si="11"/>
        <v>9.0909090909090953E-2</v>
      </c>
    </row>
    <row r="193" spans="1:9">
      <c r="A193" t="s">
        <v>148</v>
      </c>
      <c r="B193">
        <v>71.900000000000006</v>
      </c>
      <c r="C193">
        <v>62</v>
      </c>
      <c r="D193">
        <f t="shared" si="8"/>
        <v>9.9000000000000057</v>
      </c>
      <c r="E193">
        <f t="shared" si="9"/>
        <v>0.13769123783031995</v>
      </c>
      <c r="F193">
        <f t="shared" si="10"/>
        <v>1.8958876975245731E-2</v>
      </c>
      <c r="I193">
        <f t="shared" si="11"/>
        <v>0.13769123783031995</v>
      </c>
    </row>
    <row r="194" spans="1:9">
      <c r="A194" t="s">
        <v>546</v>
      </c>
      <c r="B194">
        <v>66.900000000000006</v>
      </c>
      <c r="C194">
        <v>62.1</v>
      </c>
      <c r="D194">
        <f t="shared" ref="D194:D257" si="12">B194-C194</f>
        <v>4.8000000000000043</v>
      </c>
      <c r="E194">
        <f t="shared" ref="E194:E257" si="13">D194/B194</f>
        <v>7.1748878923766871E-2</v>
      </c>
      <c r="F194">
        <f t="shared" ref="F194:F257" si="14">E194^2</f>
        <v>5.1479016268173574E-3</v>
      </c>
      <c r="I194">
        <f t="shared" ref="I194:I257" si="15">ABS(E194)</f>
        <v>7.1748878923766871E-2</v>
      </c>
    </row>
    <row r="195" spans="1:9">
      <c r="A195" t="s">
        <v>364</v>
      </c>
      <c r="B195">
        <v>77.5</v>
      </c>
      <c r="C195">
        <v>62.1</v>
      </c>
      <c r="D195">
        <f t="shared" si="12"/>
        <v>15.399999999999999</v>
      </c>
      <c r="E195">
        <f t="shared" si="13"/>
        <v>0.19870967741935483</v>
      </c>
      <c r="F195">
        <f t="shared" si="14"/>
        <v>3.9485535900104056E-2</v>
      </c>
      <c r="I195">
        <f t="shared" si="15"/>
        <v>0.19870967741935483</v>
      </c>
    </row>
    <row r="196" spans="1:9">
      <c r="A196" t="s">
        <v>634</v>
      </c>
      <c r="B196">
        <v>59</v>
      </c>
      <c r="C196">
        <v>62.6</v>
      </c>
      <c r="D196">
        <f t="shared" si="12"/>
        <v>-3.6000000000000014</v>
      </c>
      <c r="E196">
        <f t="shared" si="13"/>
        <v>-6.1016949152542396E-2</v>
      </c>
      <c r="F196">
        <f t="shared" si="14"/>
        <v>3.7230680838839444E-3</v>
      </c>
      <c r="I196">
        <f t="shared" si="15"/>
        <v>6.1016949152542396E-2</v>
      </c>
    </row>
    <row r="197" spans="1:9">
      <c r="A197" t="s">
        <v>792</v>
      </c>
      <c r="B197">
        <v>67.8</v>
      </c>
      <c r="C197">
        <v>62.6</v>
      </c>
      <c r="D197">
        <f t="shared" si="12"/>
        <v>5.1999999999999957</v>
      </c>
      <c r="E197">
        <f t="shared" si="13"/>
        <v>7.6696165191740356E-2</v>
      </c>
      <c r="F197">
        <f t="shared" si="14"/>
        <v>5.8823017551187249E-3</v>
      </c>
      <c r="I197">
        <f t="shared" si="15"/>
        <v>7.6696165191740356E-2</v>
      </c>
    </row>
    <row r="198" spans="1:9">
      <c r="A198" t="s">
        <v>96</v>
      </c>
      <c r="B198">
        <v>66.3</v>
      </c>
      <c r="C198">
        <v>62.7</v>
      </c>
      <c r="D198">
        <f t="shared" si="12"/>
        <v>3.5999999999999943</v>
      </c>
      <c r="E198">
        <f t="shared" si="13"/>
        <v>5.429864253393657E-2</v>
      </c>
      <c r="F198">
        <f t="shared" si="14"/>
        <v>2.9483425810282256E-3</v>
      </c>
      <c r="I198">
        <f t="shared" si="15"/>
        <v>5.429864253393657E-2</v>
      </c>
    </row>
    <row r="199" spans="1:9">
      <c r="A199" t="s">
        <v>64</v>
      </c>
      <c r="B199">
        <v>62.4</v>
      </c>
      <c r="C199">
        <v>62.9</v>
      </c>
      <c r="D199">
        <f t="shared" si="12"/>
        <v>-0.5</v>
      </c>
      <c r="E199">
        <f t="shared" si="13"/>
        <v>-8.0128205128205138E-3</v>
      </c>
      <c r="F199">
        <f t="shared" si="14"/>
        <v>6.4205292570677198E-5</v>
      </c>
      <c r="I199">
        <f t="shared" si="15"/>
        <v>8.0128205128205138E-3</v>
      </c>
    </row>
    <row r="200" spans="1:9">
      <c r="A200" t="s">
        <v>518</v>
      </c>
      <c r="B200">
        <v>69.599999999999994</v>
      </c>
      <c r="C200">
        <v>63.2</v>
      </c>
      <c r="D200">
        <f t="shared" si="12"/>
        <v>6.3999999999999915</v>
      </c>
      <c r="E200">
        <f t="shared" si="13"/>
        <v>9.1954022988505635E-2</v>
      </c>
      <c r="F200">
        <f t="shared" si="14"/>
        <v>8.455542343770623E-3</v>
      </c>
      <c r="I200">
        <f t="shared" si="15"/>
        <v>9.1954022988505635E-2</v>
      </c>
    </row>
    <row r="201" spans="1:9">
      <c r="A201" t="s">
        <v>189</v>
      </c>
      <c r="B201">
        <v>70.900000000000006</v>
      </c>
      <c r="C201">
        <v>63.6</v>
      </c>
      <c r="D201">
        <f t="shared" si="12"/>
        <v>7.3000000000000043</v>
      </c>
      <c r="E201">
        <f t="shared" si="13"/>
        <v>0.10296191819464039</v>
      </c>
      <c r="F201">
        <f t="shared" si="14"/>
        <v>1.060115659831982E-2</v>
      </c>
      <c r="I201">
        <f t="shared" si="15"/>
        <v>0.10296191819464039</v>
      </c>
    </row>
    <row r="202" spans="1:9">
      <c r="A202" t="s">
        <v>153</v>
      </c>
      <c r="B202">
        <v>65.3</v>
      </c>
      <c r="C202">
        <v>63.7</v>
      </c>
      <c r="D202">
        <f t="shared" si="12"/>
        <v>1.5999999999999943</v>
      </c>
      <c r="E202">
        <f t="shared" si="13"/>
        <v>2.4502297090352135E-2</v>
      </c>
      <c r="F202">
        <f t="shared" si="14"/>
        <v>6.0036256270387873E-4</v>
      </c>
      <c r="I202">
        <f t="shared" si="15"/>
        <v>2.4502297090352135E-2</v>
      </c>
    </row>
    <row r="203" spans="1:9">
      <c r="A203" t="s">
        <v>542</v>
      </c>
      <c r="B203">
        <v>75.400000000000006</v>
      </c>
      <c r="C203">
        <v>63.9</v>
      </c>
      <c r="D203">
        <f t="shared" si="12"/>
        <v>11.500000000000007</v>
      </c>
      <c r="E203">
        <f t="shared" si="13"/>
        <v>0.15251989389920434</v>
      </c>
      <c r="F203">
        <f t="shared" si="14"/>
        <v>2.326231803502455E-2</v>
      </c>
      <c r="I203">
        <f t="shared" si="15"/>
        <v>0.15251989389920434</v>
      </c>
    </row>
    <row r="204" spans="1:9">
      <c r="A204" t="s">
        <v>152</v>
      </c>
      <c r="B204">
        <v>61.3</v>
      </c>
      <c r="C204">
        <v>64</v>
      </c>
      <c r="D204">
        <f t="shared" si="12"/>
        <v>-2.7000000000000028</v>
      </c>
      <c r="E204">
        <f t="shared" si="13"/>
        <v>-4.4045676998368727E-2</v>
      </c>
      <c r="F204">
        <f t="shared" si="14"/>
        <v>1.9400216622446279E-3</v>
      </c>
      <c r="I204">
        <f t="shared" si="15"/>
        <v>4.4045676998368727E-2</v>
      </c>
    </row>
    <row r="205" spans="1:9">
      <c r="A205" t="s">
        <v>511</v>
      </c>
      <c r="B205">
        <v>73.7</v>
      </c>
      <c r="C205">
        <v>64.599999999999994</v>
      </c>
      <c r="D205">
        <f t="shared" si="12"/>
        <v>9.1000000000000085</v>
      </c>
      <c r="E205">
        <f t="shared" si="13"/>
        <v>0.12347354138398925</v>
      </c>
      <c r="F205">
        <f t="shared" si="14"/>
        <v>1.5245715421903706E-2</v>
      </c>
      <c r="I205">
        <f t="shared" si="15"/>
        <v>0.12347354138398925</v>
      </c>
    </row>
    <row r="206" spans="1:9">
      <c r="A206" t="s">
        <v>125</v>
      </c>
      <c r="B206">
        <v>72.400000000000006</v>
      </c>
      <c r="C206">
        <v>64.7</v>
      </c>
      <c r="D206">
        <f t="shared" si="12"/>
        <v>7.7000000000000028</v>
      </c>
      <c r="E206">
        <f t="shared" si="13"/>
        <v>0.10635359116022103</v>
      </c>
      <c r="F206">
        <f t="shared" si="14"/>
        <v>1.1311086352675444E-2</v>
      </c>
      <c r="I206">
        <f t="shared" si="15"/>
        <v>0.10635359116022103</v>
      </c>
    </row>
    <row r="207" spans="1:9">
      <c r="A207" t="s">
        <v>355</v>
      </c>
      <c r="B207">
        <v>79.5</v>
      </c>
      <c r="C207">
        <v>64.7</v>
      </c>
      <c r="D207">
        <f t="shared" si="12"/>
        <v>14.799999999999997</v>
      </c>
      <c r="E207">
        <f t="shared" si="13"/>
        <v>0.18616352201257858</v>
      </c>
      <c r="F207">
        <f t="shared" si="14"/>
        <v>3.4656856928127824E-2</v>
      </c>
      <c r="I207">
        <f t="shared" si="15"/>
        <v>0.18616352201257858</v>
      </c>
    </row>
    <row r="208" spans="1:9">
      <c r="A208" t="s">
        <v>192</v>
      </c>
      <c r="B208">
        <v>70.099999999999994</v>
      </c>
      <c r="C208">
        <v>64.8</v>
      </c>
      <c r="D208">
        <f t="shared" si="12"/>
        <v>5.2999999999999972</v>
      </c>
      <c r="E208">
        <f t="shared" si="13"/>
        <v>7.5606276747503531E-2</v>
      </c>
      <c r="F208">
        <f t="shared" si="14"/>
        <v>5.7163090836200928E-3</v>
      </c>
      <c r="I208">
        <f t="shared" si="15"/>
        <v>7.5606276747503531E-2</v>
      </c>
    </row>
    <row r="209" spans="1:9">
      <c r="A209" t="s">
        <v>60</v>
      </c>
      <c r="B209">
        <v>66.8</v>
      </c>
      <c r="C209">
        <v>64.900000000000006</v>
      </c>
      <c r="D209">
        <f t="shared" si="12"/>
        <v>1.8999999999999915</v>
      </c>
      <c r="E209">
        <f t="shared" si="13"/>
        <v>2.8443113772454964E-2</v>
      </c>
      <c r="F209">
        <f t="shared" si="14"/>
        <v>8.0901072107281721E-4</v>
      </c>
      <c r="I209">
        <f t="shared" si="15"/>
        <v>2.8443113772454964E-2</v>
      </c>
    </row>
    <row r="210" spans="1:9">
      <c r="A210" t="s">
        <v>549</v>
      </c>
      <c r="B210">
        <v>64.599999999999994</v>
      </c>
      <c r="C210">
        <v>65.099999999999994</v>
      </c>
      <c r="D210">
        <f t="shared" si="12"/>
        <v>-0.5</v>
      </c>
      <c r="E210">
        <f t="shared" si="13"/>
        <v>-7.7399380804953569E-3</v>
      </c>
      <c r="F210">
        <f t="shared" si="14"/>
        <v>5.9906641489902151E-5</v>
      </c>
      <c r="I210">
        <f t="shared" si="15"/>
        <v>7.7399380804953569E-3</v>
      </c>
    </row>
    <row r="211" spans="1:9">
      <c r="A211" t="s">
        <v>140</v>
      </c>
      <c r="B211">
        <v>61.4</v>
      </c>
      <c r="C211">
        <v>65.2</v>
      </c>
      <c r="D211">
        <f t="shared" si="12"/>
        <v>-3.8000000000000043</v>
      </c>
      <c r="E211">
        <f t="shared" si="13"/>
        <v>-6.1889250814332317E-2</v>
      </c>
      <c r="F211">
        <f t="shared" si="14"/>
        <v>3.8302793663593333E-3</v>
      </c>
      <c r="I211">
        <f t="shared" si="15"/>
        <v>6.1889250814332317E-2</v>
      </c>
    </row>
    <row r="212" spans="1:9">
      <c r="A212" t="s">
        <v>68</v>
      </c>
      <c r="B212">
        <v>61.3</v>
      </c>
      <c r="C212">
        <v>65.599999999999994</v>
      </c>
      <c r="D212">
        <f t="shared" si="12"/>
        <v>-4.2999999999999972</v>
      </c>
      <c r="E212">
        <f t="shared" si="13"/>
        <v>-7.0146818923327858E-2</v>
      </c>
      <c r="F212">
        <f t="shared" si="14"/>
        <v>4.9205762050621472E-3</v>
      </c>
      <c r="I212">
        <f t="shared" si="15"/>
        <v>7.0146818923327858E-2</v>
      </c>
    </row>
    <row r="213" spans="1:9">
      <c r="A213" t="s">
        <v>492</v>
      </c>
      <c r="B213">
        <v>81.099999999999994</v>
      </c>
      <c r="C213">
        <v>65.7</v>
      </c>
      <c r="D213">
        <f t="shared" si="12"/>
        <v>15.399999999999991</v>
      </c>
      <c r="E213">
        <f t="shared" si="13"/>
        <v>0.18988902589395798</v>
      </c>
      <c r="F213">
        <f t="shared" si="14"/>
        <v>3.6057842154956242E-2</v>
      </c>
      <c r="I213">
        <f t="shared" si="15"/>
        <v>0.18988902589395798</v>
      </c>
    </row>
    <row r="214" spans="1:9">
      <c r="A214" t="s">
        <v>642</v>
      </c>
      <c r="B214">
        <v>62.1</v>
      </c>
      <c r="C214">
        <v>65.900000000000006</v>
      </c>
      <c r="D214">
        <f t="shared" si="12"/>
        <v>-3.8000000000000043</v>
      </c>
      <c r="E214">
        <f t="shared" si="13"/>
        <v>-6.1191626409017784E-2</v>
      </c>
      <c r="F214">
        <f t="shared" si="14"/>
        <v>3.7444151425808027E-3</v>
      </c>
      <c r="I214">
        <f t="shared" si="15"/>
        <v>6.1191626409017784E-2</v>
      </c>
    </row>
    <row r="215" spans="1:9">
      <c r="A215" t="s">
        <v>67</v>
      </c>
      <c r="B215">
        <v>69.3</v>
      </c>
      <c r="C215">
        <v>65.900000000000006</v>
      </c>
      <c r="D215">
        <f t="shared" si="12"/>
        <v>3.3999999999999915</v>
      </c>
      <c r="E215">
        <f t="shared" si="13"/>
        <v>4.9062049062048939E-2</v>
      </c>
      <c r="F215">
        <f t="shared" si="14"/>
        <v>2.4070846581668972E-3</v>
      </c>
      <c r="I215">
        <f t="shared" si="15"/>
        <v>4.9062049062048939E-2</v>
      </c>
    </row>
    <row r="216" spans="1:9">
      <c r="A216" t="s">
        <v>444</v>
      </c>
      <c r="B216">
        <v>80.599999999999994</v>
      </c>
      <c r="C216">
        <v>65.900000000000006</v>
      </c>
      <c r="D216">
        <f t="shared" si="12"/>
        <v>14.699999999999989</v>
      </c>
      <c r="E216">
        <f t="shared" si="13"/>
        <v>0.18238213399503708</v>
      </c>
      <c r="F216">
        <f t="shared" si="14"/>
        <v>3.326324280058366E-2</v>
      </c>
      <c r="I216">
        <f t="shared" si="15"/>
        <v>0.18238213399503708</v>
      </c>
    </row>
    <row r="217" spans="1:9">
      <c r="A217" t="s">
        <v>109</v>
      </c>
      <c r="B217">
        <v>84.7</v>
      </c>
      <c r="C217">
        <v>66</v>
      </c>
      <c r="D217">
        <f t="shared" si="12"/>
        <v>18.700000000000003</v>
      </c>
      <c r="E217">
        <f t="shared" si="13"/>
        <v>0.2207792207792208</v>
      </c>
      <c r="F217">
        <f t="shared" si="14"/>
        <v>4.8743464327879918E-2</v>
      </c>
      <c r="I217">
        <f t="shared" si="15"/>
        <v>0.2207792207792208</v>
      </c>
    </row>
    <row r="218" spans="1:9">
      <c r="A218" t="s">
        <v>185</v>
      </c>
      <c r="B218">
        <v>74.900000000000006</v>
      </c>
      <c r="C218">
        <v>66.099999999999994</v>
      </c>
      <c r="D218">
        <f t="shared" si="12"/>
        <v>8.8000000000000114</v>
      </c>
      <c r="E218">
        <f t="shared" si="13"/>
        <v>0.1174899866488653</v>
      </c>
      <c r="F218">
        <f t="shared" si="14"/>
        <v>1.3803896962750545E-2</v>
      </c>
      <c r="I218">
        <f t="shared" si="15"/>
        <v>0.1174899866488653</v>
      </c>
    </row>
    <row r="219" spans="1:9">
      <c r="A219" t="s">
        <v>283</v>
      </c>
      <c r="B219">
        <v>84.2</v>
      </c>
      <c r="C219">
        <v>66.099999999999994</v>
      </c>
      <c r="D219">
        <f t="shared" si="12"/>
        <v>18.100000000000009</v>
      </c>
      <c r="E219">
        <f t="shared" si="13"/>
        <v>0.2149643705463184</v>
      </c>
      <c r="F219">
        <f t="shared" si="14"/>
        <v>4.620968060437488E-2</v>
      </c>
      <c r="I219">
        <f t="shared" si="15"/>
        <v>0.2149643705463184</v>
      </c>
    </row>
    <row r="220" spans="1:9">
      <c r="A220" t="s">
        <v>727</v>
      </c>
      <c r="B220">
        <v>63.5</v>
      </c>
      <c r="C220">
        <v>66.2</v>
      </c>
      <c r="D220">
        <f t="shared" si="12"/>
        <v>-2.7000000000000028</v>
      </c>
      <c r="E220">
        <f t="shared" si="13"/>
        <v>-4.2519685039370127E-2</v>
      </c>
      <c r="F220">
        <f t="shared" si="14"/>
        <v>1.8079236158472357E-3</v>
      </c>
      <c r="I220">
        <f t="shared" si="15"/>
        <v>4.2519685039370127E-2</v>
      </c>
    </row>
    <row r="221" spans="1:9">
      <c r="A221" t="s">
        <v>57</v>
      </c>
      <c r="B221">
        <v>73</v>
      </c>
      <c r="C221">
        <v>66.400000000000006</v>
      </c>
      <c r="D221">
        <f t="shared" si="12"/>
        <v>6.5999999999999943</v>
      </c>
      <c r="E221">
        <f t="shared" si="13"/>
        <v>9.0410958904109509E-2</v>
      </c>
      <c r="F221">
        <f t="shared" si="14"/>
        <v>8.1741414899605784E-3</v>
      </c>
      <c r="I221">
        <f t="shared" si="15"/>
        <v>9.0410958904109509E-2</v>
      </c>
    </row>
    <row r="222" spans="1:9">
      <c r="A222" t="s">
        <v>320</v>
      </c>
      <c r="B222">
        <v>70.3</v>
      </c>
      <c r="C222">
        <v>66.5</v>
      </c>
      <c r="D222">
        <f t="shared" si="12"/>
        <v>3.7999999999999972</v>
      </c>
      <c r="E222">
        <f t="shared" si="13"/>
        <v>5.4054054054054015E-2</v>
      </c>
      <c r="F222">
        <f t="shared" si="14"/>
        <v>2.9218407596785932E-3</v>
      </c>
      <c r="I222">
        <f t="shared" si="15"/>
        <v>5.4054054054054015E-2</v>
      </c>
    </row>
    <row r="223" spans="1:9">
      <c r="A223" t="s">
        <v>623</v>
      </c>
      <c r="B223">
        <v>72.2</v>
      </c>
      <c r="C223">
        <v>66.8</v>
      </c>
      <c r="D223">
        <f t="shared" si="12"/>
        <v>5.4000000000000057</v>
      </c>
      <c r="E223">
        <f t="shared" si="13"/>
        <v>7.4792243767313096E-2</v>
      </c>
      <c r="F223">
        <f t="shared" si="14"/>
        <v>5.5938797277491851E-3</v>
      </c>
      <c r="I223">
        <f t="shared" si="15"/>
        <v>7.4792243767313096E-2</v>
      </c>
    </row>
    <row r="224" spans="1:9">
      <c r="A224" t="s">
        <v>116</v>
      </c>
      <c r="B224">
        <v>81.099999999999994</v>
      </c>
      <c r="C224">
        <v>67</v>
      </c>
      <c r="D224">
        <f t="shared" si="12"/>
        <v>14.099999999999994</v>
      </c>
      <c r="E224">
        <f t="shared" si="13"/>
        <v>0.1738594327990135</v>
      </c>
      <c r="F224">
        <f t="shared" si="14"/>
        <v>3.0227102373194693E-2</v>
      </c>
      <c r="I224">
        <f t="shared" si="15"/>
        <v>0.1738594327990135</v>
      </c>
    </row>
    <row r="225" spans="1:9">
      <c r="A225" t="s">
        <v>588</v>
      </c>
      <c r="B225">
        <v>62.4</v>
      </c>
      <c r="C225">
        <v>67.599999999999994</v>
      </c>
      <c r="D225">
        <f t="shared" si="12"/>
        <v>-5.1999999999999957</v>
      </c>
      <c r="E225">
        <f t="shared" si="13"/>
        <v>-8.3333333333333273E-2</v>
      </c>
      <c r="F225">
        <f t="shared" si="14"/>
        <v>6.9444444444444345E-3</v>
      </c>
      <c r="I225">
        <f t="shared" si="15"/>
        <v>8.3333333333333273E-2</v>
      </c>
    </row>
    <row r="226" spans="1:9">
      <c r="A226" t="s">
        <v>269</v>
      </c>
      <c r="B226">
        <v>64</v>
      </c>
      <c r="C226">
        <v>67.8</v>
      </c>
      <c r="D226">
        <f t="shared" si="12"/>
        <v>-3.7999999999999972</v>
      </c>
      <c r="E226">
        <f t="shared" si="13"/>
        <v>-5.9374999999999956E-2</v>
      </c>
      <c r="F226">
        <f t="shared" si="14"/>
        <v>3.5253906249999947E-3</v>
      </c>
      <c r="I226">
        <f t="shared" si="15"/>
        <v>5.9374999999999956E-2</v>
      </c>
    </row>
    <row r="227" spans="1:9">
      <c r="A227" t="s">
        <v>552</v>
      </c>
      <c r="B227">
        <v>81.599999999999994</v>
      </c>
      <c r="C227">
        <v>67.8</v>
      </c>
      <c r="D227">
        <f t="shared" si="12"/>
        <v>13.799999999999997</v>
      </c>
      <c r="E227">
        <f t="shared" si="13"/>
        <v>0.16911764705882351</v>
      </c>
      <c r="F227">
        <f t="shared" si="14"/>
        <v>2.8600778546712797E-2</v>
      </c>
      <c r="I227">
        <f t="shared" si="15"/>
        <v>0.16911764705882351</v>
      </c>
    </row>
    <row r="228" spans="1:9">
      <c r="A228" t="s">
        <v>259</v>
      </c>
      <c r="B228">
        <v>66.400000000000006</v>
      </c>
      <c r="C228">
        <v>68.099999999999994</v>
      </c>
      <c r="D228">
        <f t="shared" si="12"/>
        <v>-1.6999999999999886</v>
      </c>
      <c r="E228">
        <f t="shared" si="13"/>
        <v>-2.5602409638554043E-2</v>
      </c>
      <c r="F228">
        <f t="shared" si="14"/>
        <v>6.5548337930032498E-4</v>
      </c>
      <c r="I228">
        <f t="shared" si="15"/>
        <v>2.5602409638554043E-2</v>
      </c>
    </row>
    <row r="229" spans="1:9">
      <c r="A229" t="s">
        <v>332</v>
      </c>
      <c r="B229">
        <v>62</v>
      </c>
      <c r="C229">
        <v>68.2</v>
      </c>
      <c r="D229">
        <f t="shared" si="12"/>
        <v>-6.2000000000000028</v>
      </c>
      <c r="E229">
        <f t="shared" si="13"/>
        <v>-0.10000000000000005</v>
      </c>
      <c r="F229">
        <f t="shared" si="14"/>
        <v>1.0000000000000009E-2</v>
      </c>
      <c r="I229">
        <f t="shared" si="15"/>
        <v>0.10000000000000005</v>
      </c>
    </row>
    <row r="230" spans="1:9">
      <c r="A230" t="s">
        <v>769</v>
      </c>
      <c r="B230">
        <v>77.099999999999994</v>
      </c>
      <c r="C230">
        <v>68.400000000000006</v>
      </c>
      <c r="D230">
        <f t="shared" si="12"/>
        <v>8.6999999999999886</v>
      </c>
      <c r="E230">
        <f t="shared" si="13"/>
        <v>0.1128404669260699</v>
      </c>
      <c r="F230">
        <f t="shared" si="14"/>
        <v>1.2732970976093475E-2</v>
      </c>
      <c r="I230">
        <f t="shared" si="15"/>
        <v>0.1128404669260699</v>
      </c>
    </row>
    <row r="231" spans="1:9">
      <c r="A231" t="s">
        <v>522</v>
      </c>
      <c r="B231">
        <v>74.3</v>
      </c>
      <c r="C231">
        <v>68.7</v>
      </c>
      <c r="D231">
        <f t="shared" si="12"/>
        <v>5.5999999999999943</v>
      </c>
      <c r="E231">
        <f t="shared" si="13"/>
        <v>7.5370121130551748E-2</v>
      </c>
      <c r="F231">
        <f t="shared" si="14"/>
        <v>5.6806551592340432E-3</v>
      </c>
      <c r="I231">
        <f t="shared" si="15"/>
        <v>7.5370121130551748E-2</v>
      </c>
    </row>
    <row r="232" spans="1:9">
      <c r="A232" t="s">
        <v>40</v>
      </c>
      <c r="B232">
        <v>80.8</v>
      </c>
      <c r="C232">
        <v>68.8</v>
      </c>
      <c r="D232">
        <f t="shared" si="12"/>
        <v>12</v>
      </c>
      <c r="E232">
        <f t="shared" si="13"/>
        <v>0.14851485148514851</v>
      </c>
      <c r="F232">
        <f t="shared" si="14"/>
        <v>2.2056661111655718E-2</v>
      </c>
      <c r="I232">
        <f t="shared" si="15"/>
        <v>0.14851485148514851</v>
      </c>
    </row>
    <row r="233" spans="1:9">
      <c r="A233" t="s">
        <v>166</v>
      </c>
      <c r="B233">
        <v>64.599999999999994</v>
      </c>
      <c r="C233">
        <v>68.900000000000006</v>
      </c>
      <c r="D233">
        <f t="shared" si="12"/>
        <v>-4.3000000000000114</v>
      </c>
      <c r="E233">
        <f t="shared" si="13"/>
        <v>-6.6563467492260248E-2</v>
      </c>
      <c r="F233">
        <f t="shared" si="14"/>
        <v>4.4306952045931871E-3</v>
      </c>
      <c r="I233">
        <f t="shared" si="15"/>
        <v>6.6563467492260248E-2</v>
      </c>
    </row>
    <row r="234" spans="1:9">
      <c r="A234" t="s">
        <v>33</v>
      </c>
      <c r="B234">
        <v>73.900000000000006</v>
      </c>
      <c r="C234">
        <v>68.900000000000006</v>
      </c>
      <c r="D234">
        <f t="shared" si="12"/>
        <v>5</v>
      </c>
      <c r="E234">
        <f t="shared" si="13"/>
        <v>6.7658998646820026E-2</v>
      </c>
      <c r="F234">
        <f t="shared" si="14"/>
        <v>4.577740097890394E-3</v>
      </c>
      <c r="I234">
        <f t="shared" si="15"/>
        <v>6.7658998646820026E-2</v>
      </c>
    </row>
    <row r="235" spans="1:9">
      <c r="A235" t="s">
        <v>59</v>
      </c>
      <c r="B235">
        <v>78.5</v>
      </c>
      <c r="C235">
        <v>69.2</v>
      </c>
      <c r="D235">
        <f t="shared" si="12"/>
        <v>9.2999999999999972</v>
      </c>
      <c r="E235">
        <f t="shared" si="13"/>
        <v>0.11847133757961779</v>
      </c>
      <c r="F235">
        <f t="shared" si="14"/>
        <v>1.4035457827903759E-2</v>
      </c>
      <c r="I235">
        <f t="shared" si="15"/>
        <v>0.11847133757961779</v>
      </c>
    </row>
    <row r="236" spans="1:9">
      <c r="A236" t="s">
        <v>163</v>
      </c>
      <c r="B236">
        <v>84.4</v>
      </c>
      <c r="C236">
        <v>69.3</v>
      </c>
      <c r="D236">
        <f t="shared" si="12"/>
        <v>15.100000000000009</v>
      </c>
      <c r="E236">
        <f t="shared" si="13"/>
        <v>0.17890995260663517</v>
      </c>
      <c r="F236">
        <f t="shared" si="14"/>
        <v>3.2008771141708442E-2</v>
      </c>
      <c r="I236">
        <f t="shared" si="15"/>
        <v>0.17890995260663517</v>
      </c>
    </row>
    <row r="237" spans="1:9">
      <c r="A237" t="s">
        <v>786</v>
      </c>
      <c r="B237">
        <v>59.7</v>
      </c>
      <c r="C237">
        <v>69.5</v>
      </c>
      <c r="D237">
        <f t="shared" si="12"/>
        <v>-9.7999999999999972</v>
      </c>
      <c r="E237">
        <f t="shared" si="13"/>
        <v>-0.16415410385259627</v>
      </c>
      <c r="F237">
        <f t="shared" si="14"/>
        <v>2.694656981164896E-2</v>
      </c>
      <c r="I237">
        <f t="shared" si="15"/>
        <v>0.16415410385259627</v>
      </c>
    </row>
    <row r="238" spans="1:9">
      <c r="A238" t="s">
        <v>82</v>
      </c>
      <c r="B238">
        <v>77.599999999999994</v>
      </c>
      <c r="C238">
        <v>69.7</v>
      </c>
      <c r="D238">
        <f t="shared" si="12"/>
        <v>7.8999999999999915</v>
      </c>
      <c r="E238">
        <f t="shared" si="13"/>
        <v>0.10180412371134011</v>
      </c>
      <c r="F238">
        <f t="shared" si="14"/>
        <v>1.0364079604633841E-2</v>
      </c>
      <c r="I238">
        <f t="shared" si="15"/>
        <v>0.10180412371134011</v>
      </c>
    </row>
    <row r="239" spans="1:9">
      <c r="A239" t="s">
        <v>483</v>
      </c>
      <c r="B239">
        <v>74.599999999999994</v>
      </c>
      <c r="C239">
        <v>70.2</v>
      </c>
      <c r="D239">
        <f t="shared" si="12"/>
        <v>4.3999999999999915</v>
      </c>
      <c r="E239">
        <f t="shared" si="13"/>
        <v>5.8981233243967722E-2</v>
      </c>
      <c r="F239">
        <f t="shared" si="14"/>
        <v>3.4787858749793232E-3</v>
      </c>
      <c r="I239">
        <f t="shared" si="15"/>
        <v>5.8981233243967722E-2</v>
      </c>
    </row>
    <row r="240" spans="1:9">
      <c r="A240" t="s">
        <v>303</v>
      </c>
      <c r="B240">
        <v>72.8</v>
      </c>
      <c r="C240">
        <v>70.3</v>
      </c>
      <c r="D240">
        <f t="shared" si="12"/>
        <v>2.5</v>
      </c>
      <c r="E240">
        <f t="shared" si="13"/>
        <v>3.4340659340659344E-2</v>
      </c>
      <c r="F240">
        <f t="shared" si="14"/>
        <v>1.1792808839512139E-3</v>
      </c>
      <c r="I240">
        <f t="shared" si="15"/>
        <v>3.4340659340659344E-2</v>
      </c>
    </row>
    <row r="241" spans="1:9">
      <c r="A241" t="s">
        <v>580</v>
      </c>
      <c r="B241">
        <v>70.900000000000006</v>
      </c>
      <c r="C241">
        <v>70.400000000000006</v>
      </c>
      <c r="D241">
        <f t="shared" si="12"/>
        <v>0.5</v>
      </c>
      <c r="E241">
        <f t="shared" si="13"/>
        <v>7.0521861777150911E-3</v>
      </c>
      <c r="F241">
        <f t="shared" si="14"/>
        <v>4.9733329885155786E-5</v>
      </c>
      <c r="I241">
        <f t="shared" si="15"/>
        <v>7.0521861777150911E-3</v>
      </c>
    </row>
    <row r="242" spans="1:9">
      <c r="A242" t="s">
        <v>589</v>
      </c>
      <c r="B242">
        <v>64.3</v>
      </c>
      <c r="C242">
        <v>70.900000000000006</v>
      </c>
      <c r="D242">
        <f t="shared" si="12"/>
        <v>-6.6000000000000085</v>
      </c>
      <c r="E242">
        <f t="shared" si="13"/>
        <v>-0.10264385692068442</v>
      </c>
      <c r="F242">
        <f t="shared" si="14"/>
        <v>1.0535761363553936E-2</v>
      </c>
      <c r="I242">
        <f t="shared" si="15"/>
        <v>0.10264385692068442</v>
      </c>
    </row>
    <row r="243" spans="1:9">
      <c r="A243" t="s">
        <v>692</v>
      </c>
      <c r="B243">
        <v>67.599999999999994</v>
      </c>
      <c r="C243">
        <v>71.400000000000006</v>
      </c>
      <c r="D243">
        <f t="shared" si="12"/>
        <v>-3.8000000000000114</v>
      </c>
      <c r="E243">
        <f t="shared" si="13"/>
        <v>-5.6213017751479466E-2</v>
      </c>
      <c r="F243">
        <f t="shared" si="14"/>
        <v>3.1599033647281456E-3</v>
      </c>
      <c r="I243">
        <f t="shared" si="15"/>
        <v>5.6213017751479466E-2</v>
      </c>
    </row>
    <row r="244" spans="1:9">
      <c r="A244" t="s">
        <v>773</v>
      </c>
      <c r="B244">
        <v>68</v>
      </c>
      <c r="C244">
        <v>72.599999999999994</v>
      </c>
      <c r="D244">
        <f t="shared" si="12"/>
        <v>-4.5999999999999943</v>
      </c>
      <c r="E244">
        <f t="shared" si="13"/>
        <v>-6.7647058823529324E-2</v>
      </c>
      <c r="F244">
        <f t="shared" si="14"/>
        <v>4.5761245674740365E-3</v>
      </c>
      <c r="I244">
        <f t="shared" si="15"/>
        <v>6.7647058823529324E-2</v>
      </c>
    </row>
    <row r="245" spans="1:9">
      <c r="A245" t="s">
        <v>367</v>
      </c>
      <c r="B245">
        <v>69</v>
      </c>
      <c r="C245">
        <v>72.599999999999994</v>
      </c>
      <c r="D245">
        <f t="shared" si="12"/>
        <v>-3.5999999999999943</v>
      </c>
      <c r="E245">
        <f t="shared" si="13"/>
        <v>-5.2173913043478182E-2</v>
      </c>
      <c r="F245">
        <f t="shared" si="14"/>
        <v>2.722117202268423E-3</v>
      </c>
      <c r="I245">
        <f t="shared" si="15"/>
        <v>5.2173913043478182E-2</v>
      </c>
    </row>
    <row r="246" spans="1:9">
      <c r="A246" t="s">
        <v>97</v>
      </c>
      <c r="B246">
        <v>76.599999999999994</v>
      </c>
      <c r="C246">
        <v>72.8</v>
      </c>
      <c r="D246">
        <f t="shared" si="12"/>
        <v>3.7999999999999972</v>
      </c>
      <c r="E246">
        <f t="shared" si="13"/>
        <v>4.9608355091383775E-2</v>
      </c>
      <c r="F246">
        <f t="shared" si="14"/>
        <v>2.4609888948728224E-3</v>
      </c>
      <c r="I246">
        <f t="shared" si="15"/>
        <v>4.9608355091383775E-2</v>
      </c>
    </row>
    <row r="247" spans="1:9">
      <c r="A247" t="s">
        <v>418</v>
      </c>
      <c r="B247">
        <v>67.5</v>
      </c>
      <c r="C247">
        <v>72.900000000000006</v>
      </c>
      <c r="D247">
        <f t="shared" si="12"/>
        <v>-5.4000000000000057</v>
      </c>
      <c r="E247">
        <f t="shared" si="13"/>
        <v>-8.0000000000000085E-2</v>
      </c>
      <c r="F247">
        <f t="shared" si="14"/>
        <v>6.4000000000000133E-3</v>
      </c>
      <c r="I247">
        <f t="shared" si="15"/>
        <v>8.0000000000000085E-2</v>
      </c>
    </row>
    <row r="248" spans="1:9">
      <c r="A248" t="s">
        <v>84</v>
      </c>
      <c r="B248">
        <v>79</v>
      </c>
      <c r="C248">
        <v>73</v>
      </c>
      <c r="D248">
        <f t="shared" si="12"/>
        <v>6</v>
      </c>
      <c r="E248">
        <f t="shared" si="13"/>
        <v>7.5949367088607597E-2</v>
      </c>
      <c r="F248">
        <f t="shared" si="14"/>
        <v>5.7683063611600706E-3</v>
      </c>
      <c r="I248">
        <f t="shared" si="15"/>
        <v>7.5949367088607597E-2</v>
      </c>
    </row>
    <row r="249" spans="1:9">
      <c r="A249" t="s">
        <v>25</v>
      </c>
      <c r="B249">
        <v>78.599999999999994</v>
      </c>
      <c r="C249">
        <v>73.3</v>
      </c>
      <c r="D249">
        <f t="shared" si="12"/>
        <v>5.2999999999999972</v>
      </c>
      <c r="E249">
        <f t="shared" si="13"/>
        <v>6.7430025445292585E-2</v>
      </c>
      <c r="F249">
        <f t="shared" si="14"/>
        <v>4.5468083315528054E-3</v>
      </c>
      <c r="I249">
        <f t="shared" si="15"/>
        <v>6.7430025445292585E-2</v>
      </c>
    </row>
    <row r="250" spans="1:9">
      <c r="A250" t="s">
        <v>316</v>
      </c>
      <c r="B250">
        <v>85</v>
      </c>
      <c r="C250">
        <v>73.3</v>
      </c>
      <c r="D250">
        <f t="shared" si="12"/>
        <v>11.700000000000003</v>
      </c>
      <c r="E250">
        <f t="shared" si="13"/>
        <v>0.13764705882352946</v>
      </c>
      <c r="F250">
        <f t="shared" si="14"/>
        <v>1.8946712802768179E-2</v>
      </c>
      <c r="I250">
        <f t="shared" si="15"/>
        <v>0.13764705882352946</v>
      </c>
    </row>
    <row r="251" spans="1:9">
      <c r="A251" t="s">
        <v>277</v>
      </c>
      <c r="B251">
        <v>74.7</v>
      </c>
      <c r="C251">
        <v>73.8</v>
      </c>
      <c r="D251">
        <f t="shared" si="12"/>
        <v>0.90000000000000568</v>
      </c>
      <c r="E251">
        <f t="shared" si="13"/>
        <v>1.2048192771084413E-2</v>
      </c>
      <c r="F251">
        <f t="shared" si="14"/>
        <v>1.4515894904921069E-4</v>
      </c>
      <c r="I251">
        <f t="shared" si="15"/>
        <v>1.2048192771084413E-2</v>
      </c>
    </row>
    <row r="252" spans="1:9">
      <c r="A252" t="s">
        <v>53</v>
      </c>
      <c r="B252">
        <v>79.7</v>
      </c>
      <c r="C252">
        <v>73.8</v>
      </c>
      <c r="D252">
        <f t="shared" si="12"/>
        <v>5.9000000000000057</v>
      </c>
      <c r="E252">
        <f t="shared" si="13"/>
        <v>7.4027603513174473E-2</v>
      </c>
      <c r="F252">
        <f t="shared" si="14"/>
        <v>5.4800860819037619E-3</v>
      </c>
      <c r="I252">
        <f t="shared" si="15"/>
        <v>7.4027603513174473E-2</v>
      </c>
    </row>
    <row r="253" spans="1:9">
      <c r="A253" t="s">
        <v>443</v>
      </c>
      <c r="B253">
        <v>63.3</v>
      </c>
      <c r="C253">
        <v>74</v>
      </c>
      <c r="D253">
        <f t="shared" si="12"/>
        <v>-10.700000000000003</v>
      </c>
      <c r="E253">
        <f t="shared" si="13"/>
        <v>-0.16903633491311221</v>
      </c>
      <c r="F253">
        <f t="shared" si="14"/>
        <v>2.8573282520857838E-2</v>
      </c>
      <c r="I253">
        <f t="shared" si="15"/>
        <v>0.16903633491311221</v>
      </c>
    </row>
    <row r="254" spans="1:9">
      <c r="A254" t="s">
        <v>315</v>
      </c>
      <c r="B254">
        <v>72.599999999999994</v>
      </c>
      <c r="C254">
        <v>74</v>
      </c>
      <c r="D254">
        <f t="shared" si="12"/>
        <v>-1.4000000000000057</v>
      </c>
      <c r="E254">
        <f t="shared" si="13"/>
        <v>-1.928374655647391E-2</v>
      </c>
      <c r="F254">
        <f t="shared" si="14"/>
        <v>3.7186288125431934E-4</v>
      </c>
      <c r="I254">
        <f t="shared" si="15"/>
        <v>1.928374655647391E-2</v>
      </c>
    </row>
    <row r="255" spans="1:9">
      <c r="A255" t="s">
        <v>587</v>
      </c>
      <c r="B255">
        <v>75.3</v>
      </c>
      <c r="C255">
        <v>74.3</v>
      </c>
      <c r="D255">
        <f t="shared" si="12"/>
        <v>1</v>
      </c>
      <c r="E255">
        <f t="shared" si="13"/>
        <v>1.3280212483399735E-2</v>
      </c>
      <c r="F255">
        <f t="shared" si="14"/>
        <v>1.7636404360424614E-4</v>
      </c>
      <c r="I255">
        <f t="shared" si="15"/>
        <v>1.3280212483399735E-2</v>
      </c>
    </row>
    <row r="256" spans="1:9">
      <c r="A256" t="s">
        <v>50</v>
      </c>
      <c r="B256">
        <v>82.6</v>
      </c>
      <c r="C256">
        <v>74.5</v>
      </c>
      <c r="D256">
        <f t="shared" si="12"/>
        <v>8.0999999999999943</v>
      </c>
      <c r="E256">
        <f t="shared" si="13"/>
        <v>9.8062953995157326E-2</v>
      </c>
      <c r="F256">
        <f t="shared" si="14"/>
        <v>9.6163429462563423E-3</v>
      </c>
      <c r="I256">
        <f t="shared" si="15"/>
        <v>9.8062953995157326E-2</v>
      </c>
    </row>
    <row r="257" spans="1:9">
      <c r="A257" t="s">
        <v>121</v>
      </c>
      <c r="B257">
        <v>83.8</v>
      </c>
      <c r="C257">
        <v>74.5</v>
      </c>
      <c r="D257">
        <f t="shared" si="12"/>
        <v>9.2999999999999972</v>
      </c>
      <c r="E257">
        <f t="shared" si="13"/>
        <v>0.11097852028639615</v>
      </c>
      <c r="F257">
        <f t="shared" si="14"/>
        <v>1.2316231964958043E-2</v>
      </c>
      <c r="I257">
        <f t="shared" si="15"/>
        <v>0.11097852028639615</v>
      </c>
    </row>
    <row r="258" spans="1:9">
      <c r="A258" t="s">
        <v>512</v>
      </c>
      <c r="B258">
        <v>70.7</v>
      </c>
      <c r="C258">
        <v>75</v>
      </c>
      <c r="D258">
        <f t="shared" ref="D258:D321" si="16">B258-C258</f>
        <v>-4.2999999999999972</v>
      </c>
      <c r="E258">
        <f t="shared" ref="E258:E321" si="17">D258/B258</f>
        <v>-6.0820367751060776E-2</v>
      </c>
      <c r="F258">
        <f t="shared" ref="F258:F321" si="18">E258^2</f>
        <v>3.6991171333742735E-3</v>
      </c>
      <c r="I258">
        <f t="shared" ref="I258:I321" si="19">ABS(E258)</f>
        <v>6.0820367751060776E-2</v>
      </c>
    </row>
    <row r="259" spans="1:9">
      <c r="A259" t="s">
        <v>255</v>
      </c>
      <c r="B259">
        <v>71.5</v>
      </c>
      <c r="C259">
        <v>75.599999999999994</v>
      </c>
      <c r="D259">
        <f t="shared" si="16"/>
        <v>-4.0999999999999943</v>
      </c>
      <c r="E259">
        <f t="shared" si="17"/>
        <v>-5.7342657342657262E-2</v>
      </c>
      <c r="F259">
        <f t="shared" si="18"/>
        <v>3.2881803511174046E-3</v>
      </c>
      <c r="I259">
        <f t="shared" si="19"/>
        <v>5.7342657342657262E-2</v>
      </c>
    </row>
    <row r="260" spans="1:9">
      <c r="A260" t="s">
        <v>595</v>
      </c>
      <c r="B260">
        <v>77.900000000000006</v>
      </c>
      <c r="C260">
        <v>76.099999999999994</v>
      </c>
      <c r="D260">
        <f t="shared" si="16"/>
        <v>1.8000000000000114</v>
      </c>
      <c r="E260">
        <f t="shared" si="17"/>
        <v>2.3106546854942379E-2</v>
      </c>
      <c r="F260">
        <f t="shared" si="18"/>
        <v>5.3391250755964752E-4</v>
      </c>
      <c r="I260">
        <f t="shared" si="19"/>
        <v>2.3106546854942379E-2</v>
      </c>
    </row>
    <row r="261" spans="1:9">
      <c r="A261" t="s">
        <v>572</v>
      </c>
      <c r="B261">
        <v>82.5</v>
      </c>
      <c r="C261">
        <v>76.599999999999994</v>
      </c>
      <c r="D261">
        <f t="shared" si="16"/>
        <v>5.9000000000000057</v>
      </c>
      <c r="E261">
        <f t="shared" si="17"/>
        <v>7.1515151515151587E-2</v>
      </c>
      <c r="F261">
        <f t="shared" si="18"/>
        <v>5.114416896235088E-3</v>
      </c>
      <c r="I261">
        <f t="shared" si="19"/>
        <v>7.1515151515151587E-2</v>
      </c>
    </row>
    <row r="262" spans="1:9">
      <c r="A262" t="s">
        <v>39</v>
      </c>
      <c r="B262">
        <v>91.9</v>
      </c>
      <c r="C262">
        <v>76.599999999999994</v>
      </c>
      <c r="D262">
        <f t="shared" si="16"/>
        <v>15.300000000000011</v>
      </c>
      <c r="E262">
        <f t="shared" si="17"/>
        <v>0.16648531011969545</v>
      </c>
      <c r="F262">
        <f t="shared" si="18"/>
        <v>2.7717358485651166E-2</v>
      </c>
      <c r="I262">
        <f t="shared" si="19"/>
        <v>0.16648531011969545</v>
      </c>
    </row>
    <row r="263" spans="1:9">
      <c r="A263" t="s">
        <v>288</v>
      </c>
      <c r="B263">
        <v>72.3</v>
      </c>
      <c r="C263">
        <v>76.8</v>
      </c>
      <c r="D263">
        <f t="shared" si="16"/>
        <v>-4.5</v>
      </c>
      <c r="E263">
        <f t="shared" si="17"/>
        <v>-6.2240663900414939E-2</v>
      </c>
      <c r="F263">
        <f t="shared" si="18"/>
        <v>3.8739002427644153E-3</v>
      </c>
      <c r="I263">
        <f t="shared" si="19"/>
        <v>6.2240663900414939E-2</v>
      </c>
    </row>
    <row r="264" spans="1:9">
      <c r="A264" t="s">
        <v>771</v>
      </c>
      <c r="B264">
        <v>79.8</v>
      </c>
      <c r="C264">
        <v>76.8</v>
      </c>
      <c r="D264">
        <f t="shared" si="16"/>
        <v>3</v>
      </c>
      <c r="E264">
        <f t="shared" si="17"/>
        <v>3.7593984962406013E-2</v>
      </c>
      <c r="F264">
        <f t="shared" si="18"/>
        <v>1.4133077053536094E-3</v>
      </c>
      <c r="I264">
        <f t="shared" si="19"/>
        <v>3.7593984962406013E-2</v>
      </c>
    </row>
    <row r="265" spans="1:9">
      <c r="A265" t="s">
        <v>410</v>
      </c>
      <c r="B265">
        <v>76.400000000000006</v>
      </c>
      <c r="C265">
        <v>76.900000000000006</v>
      </c>
      <c r="D265">
        <f t="shared" si="16"/>
        <v>-0.5</v>
      </c>
      <c r="E265">
        <f t="shared" si="17"/>
        <v>-6.5445026178010462E-3</v>
      </c>
      <c r="F265">
        <f t="shared" si="18"/>
        <v>4.283051451440475E-5</v>
      </c>
      <c r="I265">
        <f t="shared" si="19"/>
        <v>6.5445026178010462E-3</v>
      </c>
    </row>
    <row r="266" spans="1:9">
      <c r="A266" t="s">
        <v>49</v>
      </c>
      <c r="B266">
        <v>79.400000000000006</v>
      </c>
      <c r="C266">
        <v>76.900000000000006</v>
      </c>
      <c r="D266">
        <f t="shared" si="16"/>
        <v>2.5</v>
      </c>
      <c r="E266">
        <f t="shared" si="17"/>
        <v>3.1486146095717885E-2</v>
      </c>
      <c r="F266">
        <f t="shared" si="18"/>
        <v>9.9137739596089069E-4</v>
      </c>
      <c r="I266">
        <f t="shared" si="19"/>
        <v>3.1486146095717885E-2</v>
      </c>
    </row>
    <row r="267" spans="1:9">
      <c r="A267" t="s">
        <v>236</v>
      </c>
      <c r="B267">
        <v>79</v>
      </c>
      <c r="C267">
        <v>77</v>
      </c>
      <c r="D267">
        <f t="shared" si="16"/>
        <v>2</v>
      </c>
      <c r="E267">
        <f t="shared" si="17"/>
        <v>2.5316455696202531E-2</v>
      </c>
      <c r="F267">
        <f t="shared" si="18"/>
        <v>6.4092292901778559E-4</v>
      </c>
      <c r="I267">
        <f t="shared" si="19"/>
        <v>2.5316455696202531E-2</v>
      </c>
    </row>
    <row r="268" spans="1:9">
      <c r="A268" t="s">
        <v>532</v>
      </c>
      <c r="B268">
        <v>75.2</v>
      </c>
      <c r="C268">
        <v>77.099999999999994</v>
      </c>
      <c r="D268">
        <f t="shared" si="16"/>
        <v>-1.8999999999999915</v>
      </c>
      <c r="E268">
        <f t="shared" si="17"/>
        <v>-2.5265957446808398E-2</v>
      </c>
      <c r="F268">
        <f t="shared" si="18"/>
        <v>6.383686057039327E-4</v>
      </c>
      <c r="I268">
        <f t="shared" si="19"/>
        <v>2.5265957446808398E-2</v>
      </c>
    </row>
    <row r="269" spans="1:9">
      <c r="A269" t="s">
        <v>95</v>
      </c>
      <c r="B269">
        <v>81.7</v>
      </c>
      <c r="C269">
        <v>77.099999999999994</v>
      </c>
      <c r="D269">
        <f t="shared" si="16"/>
        <v>4.6000000000000085</v>
      </c>
      <c r="E269">
        <f t="shared" si="17"/>
        <v>5.630354957160353E-2</v>
      </c>
      <c r="F269">
        <f t="shared" si="18"/>
        <v>3.1700896943620159E-3</v>
      </c>
      <c r="I269">
        <f t="shared" si="19"/>
        <v>5.630354957160353E-2</v>
      </c>
    </row>
    <row r="270" spans="1:9">
      <c r="A270" t="s">
        <v>115</v>
      </c>
      <c r="B270">
        <v>71.900000000000006</v>
      </c>
      <c r="C270">
        <v>77.2</v>
      </c>
      <c r="D270">
        <f t="shared" si="16"/>
        <v>-5.2999999999999972</v>
      </c>
      <c r="E270">
        <f t="shared" si="17"/>
        <v>-7.3713490959666159E-2</v>
      </c>
      <c r="F270">
        <f t="shared" si="18"/>
        <v>5.4336787494607842E-3</v>
      </c>
      <c r="I270">
        <f t="shared" si="19"/>
        <v>7.3713490959666159E-2</v>
      </c>
    </row>
    <row r="271" spans="1:9">
      <c r="A271" t="s">
        <v>687</v>
      </c>
      <c r="B271">
        <v>75.599999999999994</v>
      </c>
      <c r="C271">
        <v>77.2</v>
      </c>
      <c r="D271">
        <f t="shared" si="16"/>
        <v>-1.6000000000000085</v>
      </c>
      <c r="E271">
        <f t="shared" si="17"/>
        <v>-2.1164021164021277E-2</v>
      </c>
      <c r="F271">
        <f t="shared" si="18"/>
        <v>4.4791579183114054E-4</v>
      </c>
      <c r="I271">
        <f t="shared" si="19"/>
        <v>2.1164021164021277E-2</v>
      </c>
    </row>
    <row r="272" spans="1:9">
      <c r="A272" t="s">
        <v>399</v>
      </c>
      <c r="B272">
        <v>70.099999999999994</v>
      </c>
      <c r="C272">
        <v>78.2</v>
      </c>
      <c r="D272">
        <f t="shared" si="16"/>
        <v>-8.1000000000000085</v>
      </c>
      <c r="E272">
        <f t="shared" si="17"/>
        <v>-0.11554921540656218</v>
      </c>
      <c r="F272">
        <f t="shared" si="18"/>
        <v>1.3351621181072108E-2</v>
      </c>
      <c r="I272">
        <f t="shared" si="19"/>
        <v>0.11554921540656218</v>
      </c>
    </row>
    <row r="273" spans="1:9">
      <c r="A273" t="s">
        <v>65</v>
      </c>
      <c r="B273">
        <v>81.7</v>
      </c>
      <c r="C273">
        <v>78.2</v>
      </c>
      <c r="D273">
        <f t="shared" si="16"/>
        <v>3.5</v>
      </c>
      <c r="E273">
        <f t="shared" si="17"/>
        <v>4.2839657282741736E-2</v>
      </c>
      <c r="F273">
        <f t="shared" si="18"/>
        <v>1.835236236102767E-3</v>
      </c>
      <c r="I273">
        <f t="shared" si="19"/>
        <v>4.2839657282741736E-2</v>
      </c>
    </row>
    <row r="274" spans="1:9">
      <c r="A274" t="s">
        <v>164</v>
      </c>
      <c r="B274">
        <v>82.5</v>
      </c>
      <c r="C274">
        <v>79.5</v>
      </c>
      <c r="D274">
        <f t="shared" si="16"/>
        <v>3</v>
      </c>
      <c r="E274">
        <f t="shared" si="17"/>
        <v>3.6363636363636362E-2</v>
      </c>
      <c r="F274">
        <f t="shared" si="18"/>
        <v>1.3223140495867767E-3</v>
      </c>
      <c r="I274">
        <f t="shared" si="19"/>
        <v>3.6363636363636362E-2</v>
      </c>
    </row>
    <row r="275" spans="1:9">
      <c r="A275" t="s">
        <v>156</v>
      </c>
      <c r="B275">
        <v>92.6</v>
      </c>
      <c r="C275">
        <v>79.599999999999994</v>
      </c>
      <c r="D275">
        <f t="shared" si="16"/>
        <v>13</v>
      </c>
      <c r="E275">
        <f t="shared" si="17"/>
        <v>0.14038876889848814</v>
      </c>
      <c r="F275">
        <f t="shared" si="18"/>
        <v>1.9709006432833111E-2</v>
      </c>
      <c r="I275">
        <f t="shared" si="19"/>
        <v>0.14038876889848814</v>
      </c>
    </row>
    <row r="276" spans="1:9">
      <c r="A276" t="s">
        <v>662</v>
      </c>
      <c r="B276">
        <v>89.8</v>
      </c>
      <c r="C276">
        <v>80.3</v>
      </c>
      <c r="D276">
        <f t="shared" si="16"/>
        <v>9.5</v>
      </c>
      <c r="E276">
        <f t="shared" si="17"/>
        <v>0.10579064587973275</v>
      </c>
      <c r="F276">
        <f t="shared" si="18"/>
        <v>1.1191660755651015E-2</v>
      </c>
      <c r="I276">
        <f t="shared" si="19"/>
        <v>0.10579064587973275</v>
      </c>
    </row>
    <row r="277" spans="1:9">
      <c r="A277" t="s">
        <v>436</v>
      </c>
      <c r="B277">
        <v>70.3</v>
      </c>
      <c r="C277">
        <v>80.599999999999994</v>
      </c>
      <c r="D277">
        <f t="shared" si="16"/>
        <v>-10.299999999999997</v>
      </c>
      <c r="E277">
        <f t="shared" si="17"/>
        <v>-0.14651493598862017</v>
      </c>
      <c r="F277">
        <f t="shared" si="18"/>
        <v>2.1466626467749467E-2</v>
      </c>
      <c r="I277">
        <f t="shared" si="19"/>
        <v>0.14651493598862017</v>
      </c>
    </row>
    <row r="278" spans="1:9">
      <c r="A278" t="s">
        <v>502</v>
      </c>
      <c r="B278">
        <v>84</v>
      </c>
      <c r="C278">
        <v>80.599999999999994</v>
      </c>
      <c r="D278">
        <f t="shared" si="16"/>
        <v>3.4000000000000057</v>
      </c>
      <c r="E278">
        <f t="shared" si="17"/>
        <v>4.0476190476190541E-2</v>
      </c>
      <c r="F278">
        <f t="shared" si="18"/>
        <v>1.6383219954648578E-3</v>
      </c>
      <c r="I278">
        <f t="shared" si="19"/>
        <v>4.0476190476190541E-2</v>
      </c>
    </row>
    <row r="279" spans="1:9">
      <c r="A279" t="s">
        <v>371</v>
      </c>
      <c r="B279">
        <v>78.5</v>
      </c>
      <c r="C279">
        <v>80.8</v>
      </c>
      <c r="D279">
        <f t="shared" si="16"/>
        <v>-2.2999999999999972</v>
      </c>
      <c r="E279">
        <f t="shared" si="17"/>
        <v>-2.9299363057324803E-2</v>
      </c>
      <c r="F279">
        <f t="shared" si="18"/>
        <v>8.5845267556492941E-4</v>
      </c>
      <c r="I279">
        <f t="shared" si="19"/>
        <v>2.9299363057324803E-2</v>
      </c>
    </row>
    <row r="280" spans="1:9">
      <c r="A280" t="s">
        <v>648</v>
      </c>
      <c r="B280">
        <v>90.1</v>
      </c>
      <c r="C280">
        <v>81.2</v>
      </c>
      <c r="D280">
        <f t="shared" si="16"/>
        <v>8.8999999999999915</v>
      </c>
      <c r="E280">
        <f t="shared" si="17"/>
        <v>9.877913429522743E-2</v>
      </c>
      <c r="F280">
        <f t="shared" si="18"/>
        <v>9.7573173721145767E-3</v>
      </c>
      <c r="I280">
        <f t="shared" si="19"/>
        <v>9.877913429522743E-2</v>
      </c>
    </row>
    <row r="281" spans="1:9">
      <c r="A281" t="s">
        <v>337</v>
      </c>
      <c r="B281">
        <v>88.7</v>
      </c>
      <c r="C281">
        <v>81.7</v>
      </c>
      <c r="D281">
        <f t="shared" si="16"/>
        <v>7</v>
      </c>
      <c r="E281">
        <f t="shared" si="17"/>
        <v>7.8917700112739575E-2</v>
      </c>
      <c r="F281">
        <f t="shared" si="18"/>
        <v>6.2280033910842962E-3</v>
      </c>
      <c r="I281">
        <f t="shared" si="19"/>
        <v>7.8917700112739575E-2</v>
      </c>
    </row>
    <row r="282" spans="1:9">
      <c r="A282" t="s">
        <v>27</v>
      </c>
      <c r="B282">
        <v>92.9</v>
      </c>
      <c r="C282">
        <v>81.8</v>
      </c>
      <c r="D282">
        <f t="shared" si="16"/>
        <v>11.100000000000009</v>
      </c>
      <c r="E282">
        <f t="shared" si="17"/>
        <v>0.11948331539289567</v>
      </c>
      <c r="F282">
        <f t="shared" si="18"/>
        <v>1.4276262657278179E-2</v>
      </c>
      <c r="I282">
        <f t="shared" si="19"/>
        <v>0.11948331539289567</v>
      </c>
    </row>
    <row r="283" spans="1:9">
      <c r="A283" t="s">
        <v>198</v>
      </c>
      <c r="B283">
        <v>86.4</v>
      </c>
      <c r="C283">
        <v>82</v>
      </c>
      <c r="D283">
        <f t="shared" si="16"/>
        <v>4.4000000000000057</v>
      </c>
      <c r="E283">
        <f t="shared" si="17"/>
        <v>5.0925925925925986E-2</v>
      </c>
      <c r="F283">
        <f t="shared" si="18"/>
        <v>2.5934499314129006E-3</v>
      </c>
      <c r="I283">
        <f t="shared" si="19"/>
        <v>5.0925925925925986E-2</v>
      </c>
    </row>
    <row r="284" spans="1:9">
      <c r="A284" t="s">
        <v>278</v>
      </c>
      <c r="B284">
        <v>79.400000000000006</v>
      </c>
      <c r="C284">
        <v>82.1</v>
      </c>
      <c r="D284">
        <f t="shared" si="16"/>
        <v>-2.6999999999999886</v>
      </c>
      <c r="E284">
        <f t="shared" si="17"/>
        <v>-3.4005037783375172E-2</v>
      </c>
      <c r="F284">
        <f t="shared" si="18"/>
        <v>1.156342594648773E-3</v>
      </c>
      <c r="I284">
        <f t="shared" si="19"/>
        <v>3.4005037783375172E-2</v>
      </c>
    </row>
    <row r="285" spans="1:9">
      <c r="A285" t="s">
        <v>52</v>
      </c>
      <c r="B285">
        <v>84.2</v>
      </c>
      <c r="C285">
        <v>82.1</v>
      </c>
      <c r="D285">
        <f t="shared" si="16"/>
        <v>2.1000000000000085</v>
      </c>
      <c r="E285">
        <f t="shared" si="17"/>
        <v>2.494061757719725E-2</v>
      </c>
      <c r="F285">
        <f t="shared" si="18"/>
        <v>6.2203440513200047E-4</v>
      </c>
      <c r="I285">
        <f t="shared" si="19"/>
        <v>2.494061757719725E-2</v>
      </c>
    </row>
    <row r="286" spans="1:9">
      <c r="A286" t="s">
        <v>191</v>
      </c>
      <c r="B286">
        <v>82.4</v>
      </c>
      <c r="C286">
        <v>82.3</v>
      </c>
      <c r="D286">
        <f t="shared" si="16"/>
        <v>0.10000000000000853</v>
      </c>
      <c r="E286">
        <f t="shared" si="17"/>
        <v>1.2135922330098121E-3</v>
      </c>
      <c r="F286">
        <f t="shared" si="18"/>
        <v>1.4728061080217419E-6</v>
      </c>
      <c r="I286">
        <f t="shared" si="19"/>
        <v>1.2135922330098121E-3</v>
      </c>
    </row>
    <row r="287" spans="1:9">
      <c r="A287" t="s">
        <v>958</v>
      </c>
      <c r="B287">
        <v>77</v>
      </c>
      <c r="C287">
        <v>82.5</v>
      </c>
      <c r="D287">
        <f t="shared" si="16"/>
        <v>-5.5</v>
      </c>
      <c r="E287">
        <f t="shared" si="17"/>
        <v>-7.1428571428571425E-2</v>
      </c>
      <c r="F287">
        <f t="shared" si="18"/>
        <v>5.1020408163265302E-3</v>
      </c>
      <c r="I287">
        <f t="shared" si="19"/>
        <v>7.1428571428571425E-2</v>
      </c>
    </row>
    <row r="288" spans="1:9">
      <c r="A288" t="s">
        <v>484</v>
      </c>
      <c r="B288">
        <v>82.5</v>
      </c>
      <c r="C288">
        <v>82.6</v>
      </c>
      <c r="D288">
        <f t="shared" si="16"/>
        <v>-9.9999999999994316E-2</v>
      </c>
      <c r="E288">
        <f t="shared" si="17"/>
        <v>-1.2121212121211432E-3</v>
      </c>
      <c r="F288">
        <f t="shared" si="18"/>
        <v>1.4692378328740294E-6</v>
      </c>
      <c r="I288">
        <f t="shared" si="19"/>
        <v>1.2121212121211432E-3</v>
      </c>
    </row>
    <row r="289" spans="1:9">
      <c r="A289" t="s">
        <v>321</v>
      </c>
      <c r="B289">
        <v>77.900000000000006</v>
      </c>
      <c r="C289">
        <v>82.9</v>
      </c>
      <c r="D289">
        <f t="shared" si="16"/>
        <v>-5</v>
      </c>
      <c r="E289">
        <f t="shared" si="17"/>
        <v>-6.4184852374839535E-2</v>
      </c>
      <c r="F289">
        <f t="shared" si="18"/>
        <v>4.1196952743799446E-3</v>
      </c>
      <c r="I289">
        <f t="shared" si="19"/>
        <v>6.4184852374839535E-2</v>
      </c>
    </row>
    <row r="290" spans="1:9">
      <c r="A290" t="s">
        <v>120</v>
      </c>
      <c r="B290">
        <v>83.2</v>
      </c>
      <c r="C290">
        <v>82.9</v>
      </c>
      <c r="D290">
        <f t="shared" si="16"/>
        <v>0.29999999999999716</v>
      </c>
      <c r="E290">
        <f t="shared" si="17"/>
        <v>3.6057692307691963E-3</v>
      </c>
      <c r="F290">
        <f t="shared" si="18"/>
        <v>1.3001571745561881E-5</v>
      </c>
      <c r="I290">
        <f t="shared" si="19"/>
        <v>3.6057692307691963E-3</v>
      </c>
    </row>
    <row r="291" spans="1:9">
      <c r="A291" t="s">
        <v>73</v>
      </c>
      <c r="B291">
        <v>81.900000000000006</v>
      </c>
      <c r="C291">
        <v>83</v>
      </c>
      <c r="D291">
        <f t="shared" si="16"/>
        <v>-1.0999999999999943</v>
      </c>
      <c r="E291">
        <f t="shared" si="17"/>
        <v>-1.3431013431013361E-2</v>
      </c>
      <c r="F291">
        <f t="shared" si="18"/>
        <v>1.803921217840613E-4</v>
      </c>
      <c r="I291">
        <f t="shared" si="19"/>
        <v>1.3431013431013361E-2</v>
      </c>
    </row>
    <row r="292" spans="1:9">
      <c r="A292" t="s">
        <v>74</v>
      </c>
      <c r="B292">
        <v>86.8</v>
      </c>
      <c r="C292">
        <v>83.1</v>
      </c>
      <c r="D292">
        <f t="shared" si="16"/>
        <v>3.7000000000000028</v>
      </c>
      <c r="E292">
        <f t="shared" si="17"/>
        <v>4.2626728110599116E-2</v>
      </c>
      <c r="F292">
        <f t="shared" si="18"/>
        <v>1.8170379494149408E-3</v>
      </c>
      <c r="I292">
        <f t="shared" si="19"/>
        <v>4.2626728110599116E-2</v>
      </c>
    </row>
    <row r="293" spans="1:9">
      <c r="A293" t="s">
        <v>506</v>
      </c>
      <c r="B293">
        <v>74</v>
      </c>
      <c r="C293">
        <v>83.5</v>
      </c>
      <c r="D293">
        <f t="shared" si="16"/>
        <v>-9.5</v>
      </c>
      <c r="E293">
        <f t="shared" si="17"/>
        <v>-0.12837837837837837</v>
      </c>
      <c r="F293">
        <f t="shared" si="18"/>
        <v>1.6481008035062087E-2</v>
      </c>
      <c r="I293">
        <f t="shared" si="19"/>
        <v>0.12837837837837837</v>
      </c>
    </row>
    <row r="294" spans="1:9">
      <c r="A294" t="s">
        <v>46</v>
      </c>
      <c r="B294">
        <v>84.5</v>
      </c>
      <c r="C294">
        <v>84</v>
      </c>
      <c r="D294">
        <f t="shared" si="16"/>
        <v>0.5</v>
      </c>
      <c r="E294">
        <f t="shared" si="17"/>
        <v>5.9171597633136093E-3</v>
      </c>
      <c r="F294">
        <f t="shared" si="18"/>
        <v>3.5012779664577572E-5</v>
      </c>
      <c r="I294">
        <f t="shared" si="19"/>
        <v>5.9171597633136093E-3</v>
      </c>
    </row>
    <row r="295" spans="1:9">
      <c r="A295" t="s">
        <v>70</v>
      </c>
      <c r="B295">
        <v>85.7</v>
      </c>
      <c r="C295">
        <v>84.2</v>
      </c>
      <c r="D295">
        <f t="shared" si="16"/>
        <v>1.5</v>
      </c>
      <c r="E295">
        <f t="shared" si="17"/>
        <v>1.7502917152858809E-2</v>
      </c>
      <c r="F295">
        <f t="shared" si="18"/>
        <v>3.0635210885983908E-4</v>
      </c>
      <c r="I295">
        <f t="shared" si="19"/>
        <v>1.7502917152858809E-2</v>
      </c>
    </row>
    <row r="296" spans="1:9">
      <c r="A296" t="s">
        <v>157</v>
      </c>
      <c r="B296">
        <v>85.8</v>
      </c>
      <c r="C296">
        <v>84.4</v>
      </c>
      <c r="D296">
        <f t="shared" si="16"/>
        <v>1.3999999999999915</v>
      </c>
      <c r="E296">
        <f t="shared" si="17"/>
        <v>1.6317016317016219E-2</v>
      </c>
      <c r="F296">
        <f t="shared" si="18"/>
        <v>2.6624502148977353E-4</v>
      </c>
      <c r="I296">
        <f t="shared" si="19"/>
        <v>1.6317016317016219E-2</v>
      </c>
    </row>
    <row r="297" spans="1:9">
      <c r="A297" t="s">
        <v>134</v>
      </c>
      <c r="B297">
        <v>86.9</v>
      </c>
      <c r="C297">
        <v>84.6</v>
      </c>
      <c r="D297">
        <f t="shared" si="16"/>
        <v>2.3000000000000114</v>
      </c>
      <c r="E297">
        <f t="shared" si="17"/>
        <v>2.6467203682393685E-2</v>
      </c>
      <c r="F297">
        <f t="shared" si="18"/>
        <v>7.0051287076531384E-4</v>
      </c>
      <c r="I297">
        <f t="shared" si="19"/>
        <v>2.6467203682393685E-2</v>
      </c>
    </row>
    <row r="298" spans="1:9">
      <c r="A298" t="s">
        <v>239</v>
      </c>
      <c r="B298">
        <v>92.6</v>
      </c>
      <c r="C298">
        <v>84.7</v>
      </c>
      <c r="D298">
        <f t="shared" si="16"/>
        <v>7.8999999999999915</v>
      </c>
      <c r="E298">
        <f t="shared" si="17"/>
        <v>8.5313174946004239E-2</v>
      </c>
      <c r="F298">
        <f t="shared" si="18"/>
        <v>7.2783378193675254E-3</v>
      </c>
      <c r="I298">
        <f t="shared" si="19"/>
        <v>8.5313174946004239E-2</v>
      </c>
    </row>
    <row r="299" spans="1:9">
      <c r="A299" t="s">
        <v>122</v>
      </c>
      <c r="B299">
        <v>84.2</v>
      </c>
      <c r="C299">
        <v>85.4</v>
      </c>
      <c r="D299">
        <f t="shared" si="16"/>
        <v>-1.2000000000000028</v>
      </c>
      <c r="E299">
        <f t="shared" si="17"/>
        <v>-1.4251781472684119E-2</v>
      </c>
      <c r="F299">
        <f t="shared" si="18"/>
        <v>2.0311327514514231E-4</v>
      </c>
      <c r="I299">
        <f t="shared" si="19"/>
        <v>1.4251781472684119E-2</v>
      </c>
    </row>
    <row r="300" spans="1:9">
      <c r="A300" t="s">
        <v>593</v>
      </c>
      <c r="B300">
        <v>87.2</v>
      </c>
      <c r="C300">
        <v>85.4</v>
      </c>
      <c r="D300">
        <f t="shared" si="16"/>
        <v>1.7999999999999972</v>
      </c>
      <c r="E300">
        <f t="shared" si="17"/>
        <v>2.0642201834862352E-2</v>
      </c>
      <c r="F300">
        <f t="shared" si="18"/>
        <v>4.2610049659119465E-4</v>
      </c>
      <c r="I300">
        <f t="shared" si="19"/>
        <v>2.0642201834862352E-2</v>
      </c>
    </row>
    <row r="301" spans="1:9">
      <c r="A301" t="s">
        <v>338</v>
      </c>
      <c r="B301">
        <v>84</v>
      </c>
      <c r="C301">
        <v>85.5</v>
      </c>
      <c r="D301">
        <f t="shared" si="16"/>
        <v>-1.5</v>
      </c>
      <c r="E301">
        <f t="shared" si="17"/>
        <v>-1.7857142857142856E-2</v>
      </c>
      <c r="F301">
        <f t="shared" si="18"/>
        <v>3.1887755102040814E-4</v>
      </c>
      <c r="I301">
        <f t="shared" si="19"/>
        <v>1.7857142857142856E-2</v>
      </c>
    </row>
    <row r="302" spans="1:9">
      <c r="A302" t="s">
        <v>41</v>
      </c>
      <c r="B302">
        <v>87.5</v>
      </c>
      <c r="C302">
        <v>85.6</v>
      </c>
      <c r="D302">
        <f t="shared" si="16"/>
        <v>1.9000000000000057</v>
      </c>
      <c r="E302">
        <f t="shared" si="17"/>
        <v>2.171428571428578E-2</v>
      </c>
      <c r="F302">
        <f t="shared" si="18"/>
        <v>4.7151020408163551E-4</v>
      </c>
      <c r="I302">
        <f t="shared" si="19"/>
        <v>2.171428571428578E-2</v>
      </c>
    </row>
    <row r="303" spans="1:9">
      <c r="A303" t="s">
        <v>366</v>
      </c>
      <c r="B303">
        <v>88.1</v>
      </c>
      <c r="C303">
        <v>86</v>
      </c>
      <c r="D303">
        <f t="shared" si="16"/>
        <v>2.0999999999999943</v>
      </c>
      <c r="E303">
        <f t="shared" si="17"/>
        <v>2.3836549375709358E-2</v>
      </c>
      <c r="F303">
        <f t="shared" si="18"/>
        <v>5.6818108614063018E-4</v>
      </c>
      <c r="I303">
        <f t="shared" si="19"/>
        <v>2.3836549375709358E-2</v>
      </c>
    </row>
    <row r="304" spans="1:9">
      <c r="A304" t="s">
        <v>211</v>
      </c>
      <c r="B304">
        <v>94.5</v>
      </c>
      <c r="C304">
        <v>86.2</v>
      </c>
      <c r="D304">
        <f t="shared" si="16"/>
        <v>8.2999999999999972</v>
      </c>
      <c r="E304">
        <f t="shared" si="17"/>
        <v>8.7830687830687801E-2</v>
      </c>
      <c r="F304">
        <f t="shared" si="18"/>
        <v>7.7142297248117301E-3</v>
      </c>
      <c r="I304">
        <f t="shared" si="19"/>
        <v>8.7830687830687801E-2</v>
      </c>
    </row>
    <row r="305" spans="1:9">
      <c r="A305" t="s">
        <v>174</v>
      </c>
      <c r="B305">
        <v>86.4</v>
      </c>
      <c r="C305">
        <v>86.3</v>
      </c>
      <c r="D305">
        <f t="shared" si="16"/>
        <v>0.10000000000000853</v>
      </c>
      <c r="E305">
        <f t="shared" si="17"/>
        <v>1.157407407407506E-3</v>
      </c>
      <c r="F305">
        <f t="shared" si="18"/>
        <v>1.3395919067217645E-6</v>
      </c>
      <c r="I305">
        <f t="shared" si="19"/>
        <v>1.157407407407506E-3</v>
      </c>
    </row>
    <row r="306" spans="1:9">
      <c r="A306" t="s">
        <v>76</v>
      </c>
      <c r="B306">
        <v>90.3</v>
      </c>
      <c r="C306">
        <v>86.4</v>
      </c>
      <c r="D306">
        <f t="shared" si="16"/>
        <v>3.8999999999999915</v>
      </c>
      <c r="E306">
        <f t="shared" si="17"/>
        <v>4.3189368770764028E-2</v>
      </c>
      <c r="F306">
        <f t="shared" si="18"/>
        <v>1.8653215748170471E-3</v>
      </c>
      <c r="I306">
        <f t="shared" si="19"/>
        <v>4.3189368770764028E-2</v>
      </c>
    </row>
    <row r="307" spans="1:9">
      <c r="A307" t="s">
        <v>333</v>
      </c>
      <c r="B307">
        <v>89</v>
      </c>
      <c r="C307">
        <v>86.6</v>
      </c>
      <c r="D307">
        <f t="shared" si="16"/>
        <v>2.4000000000000057</v>
      </c>
      <c r="E307">
        <f t="shared" si="17"/>
        <v>2.6966292134831524E-2</v>
      </c>
      <c r="F307">
        <f t="shared" si="18"/>
        <v>7.2718091150107645E-4</v>
      </c>
      <c r="I307">
        <f t="shared" si="19"/>
        <v>2.6966292134831524E-2</v>
      </c>
    </row>
    <row r="308" spans="1:9">
      <c r="A308" t="s">
        <v>633</v>
      </c>
      <c r="B308">
        <v>79.8</v>
      </c>
      <c r="C308">
        <v>86.7</v>
      </c>
      <c r="D308">
        <f t="shared" si="16"/>
        <v>-6.9000000000000057</v>
      </c>
      <c r="E308">
        <f t="shared" si="17"/>
        <v>-8.6466165413533913E-2</v>
      </c>
      <c r="F308">
        <f t="shared" si="18"/>
        <v>7.4763977613206082E-3</v>
      </c>
      <c r="I308">
        <f t="shared" si="19"/>
        <v>8.6466165413533913E-2</v>
      </c>
    </row>
    <row r="309" spans="1:9">
      <c r="A309" t="s">
        <v>47</v>
      </c>
      <c r="B309">
        <v>81.3</v>
      </c>
      <c r="C309">
        <v>86.7</v>
      </c>
      <c r="D309">
        <f t="shared" si="16"/>
        <v>-5.4000000000000057</v>
      </c>
      <c r="E309">
        <f t="shared" si="17"/>
        <v>-6.6420664206642138E-2</v>
      </c>
      <c r="F309">
        <f t="shared" si="18"/>
        <v>4.4117046336515121E-3</v>
      </c>
      <c r="I309">
        <f t="shared" si="19"/>
        <v>6.6420664206642138E-2</v>
      </c>
    </row>
    <row r="310" spans="1:9">
      <c r="A310" t="s">
        <v>326</v>
      </c>
      <c r="B310">
        <v>92.9</v>
      </c>
      <c r="C310">
        <v>86.7</v>
      </c>
      <c r="D310">
        <f t="shared" si="16"/>
        <v>6.2000000000000028</v>
      </c>
      <c r="E310">
        <f t="shared" si="17"/>
        <v>6.6738428417653414E-2</v>
      </c>
      <c r="F310">
        <f t="shared" si="18"/>
        <v>4.4540178276582486E-3</v>
      </c>
      <c r="I310">
        <f t="shared" si="19"/>
        <v>6.6738428417653414E-2</v>
      </c>
    </row>
    <row r="311" spans="1:9">
      <c r="A311" t="s">
        <v>37</v>
      </c>
      <c r="B311">
        <v>85.3</v>
      </c>
      <c r="C311">
        <v>87.6</v>
      </c>
      <c r="D311">
        <f t="shared" si="16"/>
        <v>-2.2999999999999972</v>
      </c>
      <c r="E311">
        <f t="shared" si="17"/>
        <v>-2.6963657678780742E-2</v>
      </c>
      <c r="F311">
        <f t="shared" si="18"/>
        <v>7.2703883541847165E-4</v>
      </c>
      <c r="I311">
        <f t="shared" si="19"/>
        <v>2.6963657678780742E-2</v>
      </c>
    </row>
    <row r="312" spans="1:9">
      <c r="A312" t="s">
        <v>311</v>
      </c>
      <c r="B312">
        <v>91.7</v>
      </c>
      <c r="C312">
        <v>87.8</v>
      </c>
      <c r="D312">
        <f t="shared" si="16"/>
        <v>3.9000000000000057</v>
      </c>
      <c r="E312">
        <f t="shared" si="17"/>
        <v>4.2529989094874654E-2</v>
      </c>
      <c r="F312">
        <f t="shared" si="18"/>
        <v>1.808799972410157E-3</v>
      </c>
      <c r="I312">
        <f t="shared" si="19"/>
        <v>4.2529989094874654E-2</v>
      </c>
    </row>
    <row r="313" spans="1:9">
      <c r="A313" t="s">
        <v>250</v>
      </c>
      <c r="B313">
        <v>92.5</v>
      </c>
      <c r="C313">
        <v>87.9</v>
      </c>
      <c r="D313">
        <f t="shared" si="16"/>
        <v>4.5999999999999943</v>
      </c>
      <c r="E313">
        <f t="shared" si="17"/>
        <v>4.9729729729729666E-2</v>
      </c>
      <c r="F313">
        <f t="shared" si="18"/>
        <v>2.4730460189919586E-3</v>
      </c>
      <c r="I313">
        <f t="shared" si="19"/>
        <v>4.9729729729729666E-2</v>
      </c>
    </row>
    <row r="314" spans="1:9">
      <c r="A314" t="s">
        <v>28</v>
      </c>
      <c r="B314">
        <v>92.9</v>
      </c>
      <c r="C314">
        <v>88.1</v>
      </c>
      <c r="D314">
        <f t="shared" si="16"/>
        <v>4.8000000000000114</v>
      </c>
      <c r="E314">
        <f t="shared" si="17"/>
        <v>5.1668460710441455E-2</v>
      </c>
      <c r="F314">
        <f t="shared" si="18"/>
        <v>2.6696298321864324E-3</v>
      </c>
      <c r="I314">
        <f t="shared" si="19"/>
        <v>5.1668460710441455E-2</v>
      </c>
    </row>
    <row r="315" spans="1:9">
      <c r="A315" t="s">
        <v>35</v>
      </c>
      <c r="B315">
        <v>89.9</v>
      </c>
      <c r="C315">
        <v>88.2</v>
      </c>
      <c r="D315">
        <f t="shared" si="16"/>
        <v>1.7000000000000028</v>
      </c>
      <c r="E315">
        <f t="shared" si="17"/>
        <v>1.8909899888765326E-2</v>
      </c>
      <c r="F315">
        <f t="shared" si="18"/>
        <v>3.5758431380312691E-4</v>
      </c>
      <c r="I315">
        <f t="shared" si="19"/>
        <v>1.8909899888765326E-2</v>
      </c>
    </row>
    <row r="316" spans="1:9">
      <c r="A316" t="s">
        <v>523</v>
      </c>
      <c r="B316">
        <v>81.8</v>
      </c>
      <c r="C316">
        <v>88.4</v>
      </c>
      <c r="D316">
        <f t="shared" si="16"/>
        <v>-6.6000000000000085</v>
      </c>
      <c r="E316">
        <f t="shared" si="17"/>
        <v>-8.0684596577017223E-2</v>
      </c>
      <c r="F316">
        <f t="shared" si="18"/>
        <v>6.5100041247960197E-3</v>
      </c>
      <c r="I316">
        <f t="shared" si="19"/>
        <v>8.0684596577017223E-2</v>
      </c>
    </row>
    <row r="317" spans="1:9">
      <c r="A317" t="s">
        <v>172</v>
      </c>
      <c r="B317">
        <v>86.7</v>
      </c>
      <c r="C317">
        <v>88.5</v>
      </c>
      <c r="D317">
        <f t="shared" si="16"/>
        <v>-1.7999999999999972</v>
      </c>
      <c r="E317">
        <f t="shared" si="17"/>
        <v>-2.0761245674740452E-2</v>
      </c>
      <c r="F317">
        <f t="shared" si="18"/>
        <v>4.3102932196692912E-4</v>
      </c>
      <c r="I317">
        <f t="shared" si="19"/>
        <v>2.0761245674740452E-2</v>
      </c>
    </row>
    <row r="318" spans="1:9">
      <c r="A318" t="s">
        <v>253</v>
      </c>
      <c r="B318">
        <v>90.2</v>
      </c>
      <c r="C318">
        <v>88.5</v>
      </c>
      <c r="D318">
        <f t="shared" si="16"/>
        <v>1.7000000000000028</v>
      </c>
      <c r="E318">
        <f t="shared" si="17"/>
        <v>1.8847006651884733E-2</v>
      </c>
      <c r="F318">
        <f t="shared" si="18"/>
        <v>3.5520965973618739E-4</v>
      </c>
      <c r="I318">
        <f t="shared" si="19"/>
        <v>1.8847006651884733E-2</v>
      </c>
    </row>
    <row r="319" spans="1:9">
      <c r="A319" t="s">
        <v>141</v>
      </c>
      <c r="B319">
        <v>90.3</v>
      </c>
      <c r="C319">
        <v>88.7</v>
      </c>
      <c r="D319">
        <f t="shared" si="16"/>
        <v>1.5999999999999943</v>
      </c>
      <c r="E319">
        <f t="shared" si="17"/>
        <v>1.7718715393133935E-2</v>
      </c>
      <c r="F319">
        <f t="shared" si="18"/>
        <v>3.1395287518288145E-4</v>
      </c>
      <c r="I319">
        <f t="shared" si="19"/>
        <v>1.7718715393133935E-2</v>
      </c>
    </row>
    <row r="320" spans="1:9">
      <c r="A320" t="s">
        <v>217</v>
      </c>
      <c r="B320">
        <v>83.9</v>
      </c>
      <c r="C320">
        <v>89</v>
      </c>
      <c r="D320">
        <f t="shared" si="16"/>
        <v>-5.0999999999999943</v>
      </c>
      <c r="E320">
        <f t="shared" si="17"/>
        <v>-6.0786650774731749E-2</v>
      </c>
      <c r="F320">
        <f t="shared" si="18"/>
        <v>3.6950169124091957E-3</v>
      </c>
      <c r="I320">
        <f t="shared" si="19"/>
        <v>6.0786650774731749E-2</v>
      </c>
    </row>
    <row r="321" spans="1:9">
      <c r="A321" t="s">
        <v>599</v>
      </c>
      <c r="B321">
        <v>90</v>
      </c>
      <c r="C321">
        <v>89</v>
      </c>
      <c r="D321">
        <f t="shared" si="16"/>
        <v>1</v>
      </c>
      <c r="E321">
        <f t="shared" si="17"/>
        <v>1.1111111111111112E-2</v>
      </c>
      <c r="F321">
        <f t="shared" si="18"/>
        <v>1.2345679012345679E-4</v>
      </c>
      <c r="I321">
        <f t="shared" si="19"/>
        <v>1.1111111111111112E-2</v>
      </c>
    </row>
    <row r="322" spans="1:9">
      <c r="A322" t="s">
        <v>159</v>
      </c>
      <c r="B322">
        <v>95.2</v>
      </c>
      <c r="C322">
        <v>89.2</v>
      </c>
      <c r="D322">
        <f t="shared" ref="D322:D385" si="20">B322-C322</f>
        <v>6</v>
      </c>
      <c r="E322">
        <f t="shared" ref="E322:E385" si="21">D322/B322</f>
        <v>6.3025210084033612E-2</v>
      </c>
      <c r="F322">
        <f t="shared" ref="F322:F385" si="22">E322^2</f>
        <v>3.9721771061365721E-3</v>
      </c>
      <c r="I322">
        <f t="shared" ref="I322:I385" si="23">ABS(E322)</f>
        <v>6.3025210084033612E-2</v>
      </c>
    </row>
    <row r="323" spans="1:9">
      <c r="A323" t="s">
        <v>72</v>
      </c>
      <c r="B323">
        <v>87.2</v>
      </c>
      <c r="C323">
        <v>90.4</v>
      </c>
      <c r="D323">
        <f t="shared" si="20"/>
        <v>-3.2000000000000028</v>
      </c>
      <c r="E323">
        <f t="shared" si="21"/>
        <v>-3.6697247706422048E-2</v>
      </c>
      <c r="F323">
        <f t="shared" si="22"/>
        <v>1.3466879892264983E-3</v>
      </c>
      <c r="I323">
        <f t="shared" si="23"/>
        <v>3.6697247706422048E-2</v>
      </c>
    </row>
    <row r="324" spans="1:9">
      <c r="A324" t="s">
        <v>162</v>
      </c>
      <c r="B324">
        <v>94.1</v>
      </c>
      <c r="C324">
        <v>92.2</v>
      </c>
      <c r="D324">
        <f t="shared" si="20"/>
        <v>1.8999999999999915</v>
      </c>
      <c r="E324">
        <f t="shared" si="21"/>
        <v>2.0191285866099803E-2</v>
      </c>
      <c r="F324">
        <f t="shared" si="22"/>
        <v>4.0768802492656165E-4</v>
      </c>
      <c r="I324">
        <f t="shared" si="23"/>
        <v>2.0191285866099803E-2</v>
      </c>
    </row>
    <row r="325" spans="1:9">
      <c r="A325" t="s">
        <v>55</v>
      </c>
      <c r="B325">
        <v>96.3</v>
      </c>
      <c r="C325">
        <v>92.2</v>
      </c>
      <c r="D325">
        <f t="shared" si="20"/>
        <v>4.0999999999999943</v>
      </c>
      <c r="E325">
        <f t="shared" si="21"/>
        <v>4.2575285565939716E-2</v>
      </c>
      <c r="F325">
        <f t="shared" si="22"/>
        <v>1.8126549410213148E-3</v>
      </c>
      <c r="I325">
        <f t="shared" si="23"/>
        <v>4.2575285565939716E-2</v>
      </c>
    </row>
    <row r="326" spans="1:9">
      <c r="A326" t="s">
        <v>440</v>
      </c>
      <c r="B326">
        <v>88.7</v>
      </c>
      <c r="C326">
        <v>92.4</v>
      </c>
      <c r="D326">
        <f t="shared" si="20"/>
        <v>-3.7000000000000028</v>
      </c>
      <c r="E326">
        <f t="shared" si="21"/>
        <v>-4.1713641488162374E-2</v>
      </c>
      <c r="F326">
        <f t="shared" si="22"/>
        <v>1.7400278862029412E-3</v>
      </c>
      <c r="I326">
        <f t="shared" si="23"/>
        <v>4.1713641488162374E-2</v>
      </c>
    </row>
    <row r="327" spans="1:9">
      <c r="A327" t="s">
        <v>541</v>
      </c>
      <c r="B327">
        <v>90.1</v>
      </c>
      <c r="C327">
        <v>92.7</v>
      </c>
      <c r="D327">
        <f t="shared" si="20"/>
        <v>-2.6000000000000085</v>
      </c>
      <c r="E327">
        <f t="shared" si="21"/>
        <v>-2.8856825749167689E-2</v>
      </c>
      <c r="F327">
        <f t="shared" si="22"/>
        <v>8.3271639231782737E-4</v>
      </c>
      <c r="I327">
        <f t="shared" si="23"/>
        <v>2.8856825749167689E-2</v>
      </c>
    </row>
    <row r="328" spans="1:9">
      <c r="A328" t="s">
        <v>182</v>
      </c>
      <c r="B328">
        <v>85.1</v>
      </c>
      <c r="C328">
        <v>93</v>
      </c>
      <c r="D328">
        <f t="shared" si="20"/>
        <v>-7.9000000000000057</v>
      </c>
      <c r="E328">
        <f t="shared" si="21"/>
        <v>-9.2831962397179862E-2</v>
      </c>
      <c r="F328">
        <f t="shared" si="22"/>
        <v>8.6177732425114159E-3</v>
      </c>
      <c r="I328">
        <f t="shared" si="23"/>
        <v>9.2831962397179862E-2</v>
      </c>
    </row>
    <row r="329" spans="1:9">
      <c r="A329" t="s">
        <v>586</v>
      </c>
      <c r="B329">
        <v>86.7</v>
      </c>
      <c r="C329">
        <v>93</v>
      </c>
      <c r="D329">
        <f t="shared" si="20"/>
        <v>-6.2999999999999972</v>
      </c>
      <c r="E329">
        <f t="shared" si="21"/>
        <v>-7.2664359861591657E-2</v>
      </c>
      <c r="F329">
        <f t="shared" si="22"/>
        <v>5.2801091940948928E-3</v>
      </c>
      <c r="I329">
        <f t="shared" si="23"/>
        <v>7.2664359861591657E-2</v>
      </c>
    </row>
    <row r="330" spans="1:9">
      <c r="A330" t="s">
        <v>224</v>
      </c>
      <c r="B330">
        <v>95.3</v>
      </c>
      <c r="C330">
        <v>93.1</v>
      </c>
      <c r="D330">
        <f t="shared" si="20"/>
        <v>2.2000000000000028</v>
      </c>
      <c r="E330">
        <f t="shared" si="21"/>
        <v>2.3084994753410314E-2</v>
      </c>
      <c r="F330">
        <f t="shared" si="22"/>
        <v>5.3291698276498173E-4</v>
      </c>
      <c r="I330">
        <f t="shared" si="23"/>
        <v>2.3084994753410314E-2</v>
      </c>
    </row>
    <row r="331" spans="1:9">
      <c r="A331" t="s">
        <v>540</v>
      </c>
      <c r="B331">
        <v>89</v>
      </c>
      <c r="C331">
        <v>93.4</v>
      </c>
      <c r="D331">
        <f t="shared" si="20"/>
        <v>-4.4000000000000057</v>
      </c>
      <c r="E331">
        <f t="shared" si="21"/>
        <v>-4.9438202247191074E-2</v>
      </c>
      <c r="F331">
        <f t="shared" si="22"/>
        <v>2.4441358414341685E-3</v>
      </c>
      <c r="I331">
        <f t="shared" si="23"/>
        <v>4.9438202247191074E-2</v>
      </c>
    </row>
    <row r="332" spans="1:9">
      <c r="A332" t="s">
        <v>113</v>
      </c>
      <c r="B332">
        <v>94.6</v>
      </c>
      <c r="C332">
        <v>93.7</v>
      </c>
      <c r="D332">
        <f t="shared" si="20"/>
        <v>0.89999999999999147</v>
      </c>
      <c r="E332">
        <f t="shared" si="21"/>
        <v>9.5137420718815167E-3</v>
      </c>
      <c r="F332">
        <f t="shared" si="22"/>
        <v>9.0511288210288413E-5</v>
      </c>
      <c r="I332">
        <f t="shared" si="23"/>
        <v>9.5137420718815167E-3</v>
      </c>
    </row>
    <row r="333" spans="1:9">
      <c r="A333" t="s">
        <v>30</v>
      </c>
      <c r="B333">
        <v>93.6</v>
      </c>
      <c r="C333">
        <v>93.9</v>
      </c>
      <c r="D333">
        <f t="shared" si="20"/>
        <v>-0.30000000000001137</v>
      </c>
      <c r="E333">
        <f t="shared" si="21"/>
        <v>-3.2051282051283269E-3</v>
      </c>
      <c r="F333">
        <f t="shared" si="22"/>
        <v>1.027284681130913E-5</v>
      </c>
      <c r="I333">
        <f t="shared" si="23"/>
        <v>3.2051282051283269E-3</v>
      </c>
    </row>
    <row r="334" spans="1:9">
      <c r="A334" t="s">
        <v>136</v>
      </c>
      <c r="B334">
        <v>93.7</v>
      </c>
      <c r="C334">
        <v>93.9</v>
      </c>
      <c r="D334">
        <f t="shared" si="20"/>
        <v>-0.20000000000000284</v>
      </c>
      <c r="E334">
        <f t="shared" si="21"/>
        <v>-2.1344717182497632E-3</v>
      </c>
      <c r="F334">
        <f t="shared" si="22"/>
        <v>4.5559695160080968E-6</v>
      </c>
      <c r="I334">
        <f t="shared" si="23"/>
        <v>2.1344717182497632E-3</v>
      </c>
    </row>
    <row r="335" spans="1:9">
      <c r="A335" t="s">
        <v>29</v>
      </c>
      <c r="B335">
        <v>94.2</v>
      </c>
      <c r="C335">
        <v>94</v>
      </c>
      <c r="D335">
        <f t="shared" si="20"/>
        <v>0.20000000000000284</v>
      </c>
      <c r="E335">
        <f t="shared" si="21"/>
        <v>2.1231422505308159E-3</v>
      </c>
      <c r="F335">
        <f t="shared" si="22"/>
        <v>4.5077330159890576E-6</v>
      </c>
      <c r="I335">
        <f t="shared" si="23"/>
        <v>2.1231422505308159E-3</v>
      </c>
    </row>
    <row r="336" spans="1:9">
      <c r="A336" t="s">
        <v>374</v>
      </c>
      <c r="B336">
        <v>89.2</v>
      </c>
      <c r="C336">
        <v>94.1</v>
      </c>
      <c r="D336">
        <f t="shared" si="20"/>
        <v>-4.8999999999999915</v>
      </c>
      <c r="E336">
        <f t="shared" si="21"/>
        <v>-5.493273542600887E-2</v>
      </c>
      <c r="F336">
        <f t="shared" si="22"/>
        <v>3.01760542138389E-3</v>
      </c>
      <c r="I336">
        <f t="shared" si="23"/>
        <v>5.493273542600887E-2</v>
      </c>
    </row>
    <row r="337" spans="1:9">
      <c r="A337" t="s">
        <v>495</v>
      </c>
      <c r="B337">
        <v>93.7</v>
      </c>
      <c r="C337">
        <v>94.1</v>
      </c>
      <c r="D337">
        <f t="shared" si="20"/>
        <v>-0.39999999999999147</v>
      </c>
      <c r="E337">
        <f t="shared" si="21"/>
        <v>-4.2689434364993756E-3</v>
      </c>
      <c r="F337">
        <f t="shared" si="22"/>
        <v>1.82238780640311E-5</v>
      </c>
      <c r="I337">
        <f t="shared" si="23"/>
        <v>4.2689434364993756E-3</v>
      </c>
    </row>
    <row r="338" spans="1:9">
      <c r="A338" t="s">
        <v>48</v>
      </c>
      <c r="B338">
        <v>92.3</v>
      </c>
      <c r="C338">
        <v>94.3</v>
      </c>
      <c r="D338">
        <f t="shared" si="20"/>
        <v>-2</v>
      </c>
      <c r="E338">
        <f t="shared" si="21"/>
        <v>-2.1668472372697724E-2</v>
      </c>
      <c r="F338">
        <f t="shared" si="22"/>
        <v>4.6952269496636456E-4</v>
      </c>
      <c r="I338">
        <f t="shared" si="23"/>
        <v>2.1668472372697724E-2</v>
      </c>
    </row>
    <row r="339" spans="1:9">
      <c r="A339" t="s">
        <v>505</v>
      </c>
      <c r="B339">
        <v>91.4</v>
      </c>
      <c r="C339">
        <v>94.6</v>
      </c>
      <c r="D339">
        <f t="shared" si="20"/>
        <v>-3.1999999999999886</v>
      </c>
      <c r="E339">
        <f t="shared" si="21"/>
        <v>-3.5010940919037073E-2</v>
      </c>
      <c r="F339">
        <f t="shared" si="22"/>
        <v>1.2257659840363045E-3</v>
      </c>
      <c r="I339">
        <f t="shared" si="23"/>
        <v>3.5010940919037073E-2</v>
      </c>
    </row>
    <row r="340" spans="1:9">
      <c r="A340" t="s">
        <v>69</v>
      </c>
      <c r="B340">
        <v>94.8</v>
      </c>
      <c r="C340">
        <v>95</v>
      </c>
      <c r="D340">
        <f t="shared" si="20"/>
        <v>-0.20000000000000284</v>
      </c>
      <c r="E340">
        <f t="shared" si="21"/>
        <v>-2.1097046413502412E-3</v>
      </c>
      <c r="F340">
        <f t="shared" si="22"/>
        <v>4.4508536737347494E-6</v>
      </c>
      <c r="I340">
        <f t="shared" si="23"/>
        <v>2.1097046413502412E-3</v>
      </c>
    </row>
    <row r="341" spans="1:9">
      <c r="A341" t="s">
        <v>297</v>
      </c>
      <c r="B341">
        <v>94.3</v>
      </c>
      <c r="C341">
        <v>95.2</v>
      </c>
      <c r="D341">
        <f t="shared" si="20"/>
        <v>-0.90000000000000568</v>
      </c>
      <c r="E341">
        <f t="shared" si="21"/>
        <v>-9.5440084835631579E-3</v>
      </c>
      <c r="F341">
        <f t="shared" si="22"/>
        <v>9.1088097934325532E-5</v>
      </c>
      <c r="I341">
        <f t="shared" si="23"/>
        <v>9.5440084835631579E-3</v>
      </c>
    </row>
    <row r="342" spans="1:9">
      <c r="A342" t="s">
        <v>54</v>
      </c>
      <c r="B342">
        <v>94.1</v>
      </c>
      <c r="C342">
        <v>95.3</v>
      </c>
      <c r="D342">
        <f t="shared" si="20"/>
        <v>-1.2000000000000028</v>
      </c>
      <c r="E342">
        <f t="shared" si="21"/>
        <v>-1.2752391073326279E-2</v>
      </c>
      <c r="F342">
        <f t="shared" si="22"/>
        <v>1.6262347808705178E-4</v>
      </c>
      <c r="I342">
        <f t="shared" si="23"/>
        <v>1.2752391073326279E-2</v>
      </c>
    </row>
    <row r="343" spans="1:9">
      <c r="A343" t="s">
        <v>26</v>
      </c>
      <c r="B343">
        <v>93.8</v>
      </c>
      <c r="C343">
        <v>95.4</v>
      </c>
      <c r="D343">
        <f t="shared" si="20"/>
        <v>-1.6000000000000085</v>
      </c>
      <c r="E343">
        <f t="shared" si="21"/>
        <v>-1.7057569296375356E-2</v>
      </c>
      <c r="F343">
        <f t="shared" si="22"/>
        <v>2.9096067030064728E-4</v>
      </c>
      <c r="I343">
        <f t="shared" si="23"/>
        <v>1.7057569296375356E-2</v>
      </c>
    </row>
    <row r="344" spans="1:9">
      <c r="A344" t="s">
        <v>101</v>
      </c>
      <c r="B344">
        <v>90.8</v>
      </c>
      <c r="C344">
        <v>95.8</v>
      </c>
      <c r="D344">
        <f t="shared" si="20"/>
        <v>-5</v>
      </c>
      <c r="E344">
        <f t="shared" si="21"/>
        <v>-5.506607929515419E-2</v>
      </c>
      <c r="F344">
        <f t="shared" si="22"/>
        <v>3.0322730889402088E-3</v>
      </c>
      <c r="I344">
        <f t="shared" si="23"/>
        <v>5.506607929515419E-2</v>
      </c>
    </row>
    <row r="345" spans="1:9">
      <c r="A345" t="s">
        <v>158</v>
      </c>
      <c r="B345">
        <v>98.8</v>
      </c>
      <c r="C345">
        <v>96.5</v>
      </c>
      <c r="D345">
        <f t="shared" si="20"/>
        <v>2.2999999999999972</v>
      </c>
      <c r="E345">
        <f t="shared" si="21"/>
        <v>2.3279352226720621E-2</v>
      </c>
      <c r="F345">
        <f t="shared" si="22"/>
        <v>5.4192824009572239E-4</v>
      </c>
      <c r="I345">
        <f t="shared" si="23"/>
        <v>2.3279352226720621E-2</v>
      </c>
    </row>
    <row r="346" spans="1:9">
      <c r="A346" t="s">
        <v>212</v>
      </c>
      <c r="B346">
        <v>95</v>
      </c>
      <c r="C346">
        <v>96.6</v>
      </c>
      <c r="D346">
        <f t="shared" si="20"/>
        <v>-1.5999999999999943</v>
      </c>
      <c r="E346">
        <f t="shared" si="21"/>
        <v>-1.6842105263157835E-2</v>
      </c>
      <c r="F346">
        <f t="shared" si="22"/>
        <v>2.8365650969528887E-4</v>
      </c>
      <c r="I346">
        <f t="shared" si="23"/>
        <v>1.6842105263157835E-2</v>
      </c>
    </row>
    <row r="347" spans="1:9">
      <c r="A347" t="s">
        <v>448</v>
      </c>
      <c r="B347">
        <v>92.5</v>
      </c>
      <c r="C347">
        <v>96.7</v>
      </c>
      <c r="D347">
        <f t="shared" si="20"/>
        <v>-4.2000000000000028</v>
      </c>
      <c r="E347">
        <f t="shared" si="21"/>
        <v>-4.5405405405405434E-2</v>
      </c>
      <c r="F347">
        <f t="shared" si="22"/>
        <v>2.061650840029221E-3</v>
      </c>
      <c r="I347">
        <f t="shared" si="23"/>
        <v>4.5405405405405434E-2</v>
      </c>
    </row>
    <row r="348" spans="1:9">
      <c r="A348" t="s">
        <v>231</v>
      </c>
      <c r="B348">
        <v>97.7</v>
      </c>
      <c r="C348">
        <v>96.8</v>
      </c>
      <c r="D348">
        <f t="shared" si="20"/>
        <v>0.90000000000000568</v>
      </c>
      <c r="E348">
        <f t="shared" si="21"/>
        <v>9.2118730808598333E-3</v>
      </c>
      <c r="F348">
        <f t="shared" si="22"/>
        <v>8.4858605657870041E-5</v>
      </c>
      <c r="I348">
        <f t="shared" si="23"/>
        <v>9.2118730808598333E-3</v>
      </c>
    </row>
    <row r="349" spans="1:9">
      <c r="A349" t="s">
        <v>293</v>
      </c>
      <c r="B349">
        <v>92.2</v>
      </c>
      <c r="C349">
        <v>96.9</v>
      </c>
      <c r="D349">
        <f t="shared" si="20"/>
        <v>-4.7000000000000028</v>
      </c>
      <c r="E349">
        <f t="shared" si="21"/>
        <v>-5.0976138828633437E-2</v>
      </c>
      <c r="F349">
        <f t="shared" si="22"/>
        <v>2.5985667298761097E-3</v>
      </c>
      <c r="I349">
        <f t="shared" si="23"/>
        <v>5.0976138828633437E-2</v>
      </c>
    </row>
    <row r="350" spans="1:9">
      <c r="A350" t="s">
        <v>150</v>
      </c>
      <c r="B350">
        <v>93.8</v>
      </c>
      <c r="C350">
        <v>97.4</v>
      </c>
      <c r="D350">
        <f t="shared" si="20"/>
        <v>-3.6000000000000085</v>
      </c>
      <c r="E350">
        <f t="shared" si="21"/>
        <v>-3.8379530916844443E-2</v>
      </c>
      <c r="F350">
        <f t="shared" si="22"/>
        <v>1.4729883933970185E-3</v>
      </c>
      <c r="I350">
        <f t="shared" si="23"/>
        <v>3.8379530916844443E-2</v>
      </c>
    </row>
    <row r="351" spans="1:9">
      <c r="A351" t="s">
        <v>274</v>
      </c>
      <c r="B351">
        <v>97</v>
      </c>
      <c r="C351">
        <v>97.6</v>
      </c>
      <c r="D351">
        <f t="shared" si="20"/>
        <v>-0.59999999999999432</v>
      </c>
      <c r="E351">
        <f t="shared" si="21"/>
        <v>-6.1855670103092199E-3</v>
      </c>
      <c r="F351">
        <f t="shared" si="22"/>
        <v>3.8261239239025744E-5</v>
      </c>
      <c r="I351">
        <f t="shared" si="23"/>
        <v>6.1855670103092199E-3</v>
      </c>
    </row>
    <row r="352" spans="1:9">
      <c r="A352" t="s">
        <v>330</v>
      </c>
      <c r="B352">
        <v>93.6</v>
      </c>
      <c r="C352">
        <v>97.9</v>
      </c>
      <c r="D352">
        <f t="shared" si="20"/>
        <v>-4.3000000000000114</v>
      </c>
      <c r="E352">
        <f t="shared" si="21"/>
        <v>-4.5940170940171061E-2</v>
      </c>
      <c r="F352">
        <f t="shared" si="22"/>
        <v>2.1104993060121376E-3</v>
      </c>
      <c r="I352">
        <f t="shared" si="23"/>
        <v>4.5940170940171061E-2</v>
      </c>
    </row>
    <row r="353" spans="1:9">
      <c r="A353" t="s">
        <v>90</v>
      </c>
      <c r="B353">
        <v>97.1</v>
      </c>
      <c r="C353">
        <v>97.9</v>
      </c>
      <c r="D353">
        <f t="shared" si="20"/>
        <v>-0.80000000000001137</v>
      </c>
      <c r="E353">
        <f t="shared" si="21"/>
        <v>-8.2389289392380168E-3</v>
      </c>
      <c r="F353">
        <f t="shared" si="22"/>
        <v>6.7879950065813678E-5</v>
      </c>
      <c r="I353">
        <f t="shared" si="23"/>
        <v>8.2389289392380168E-3</v>
      </c>
    </row>
    <row r="354" spans="1:9">
      <c r="A354" t="s">
        <v>453</v>
      </c>
      <c r="B354">
        <v>99.1</v>
      </c>
      <c r="C354">
        <v>98.4</v>
      </c>
      <c r="D354">
        <f t="shared" si="20"/>
        <v>0.69999999999998863</v>
      </c>
      <c r="E354">
        <f t="shared" si="21"/>
        <v>7.0635721493439822E-3</v>
      </c>
      <c r="F354">
        <f t="shared" si="22"/>
        <v>4.9894051508987966E-5</v>
      </c>
      <c r="I354">
        <f t="shared" si="23"/>
        <v>7.0635721493439822E-3</v>
      </c>
    </row>
    <row r="355" spans="1:9">
      <c r="A355" t="s">
        <v>18</v>
      </c>
      <c r="B355">
        <v>98.6</v>
      </c>
      <c r="C355">
        <v>98.5</v>
      </c>
      <c r="D355">
        <f t="shared" si="20"/>
        <v>9.9999999999994316E-2</v>
      </c>
      <c r="E355">
        <f t="shared" si="21"/>
        <v>1.0141987829614028E-3</v>
      </c>
      <c r="F355">
        <f t="shared" si="22"/>
        <v>1.0285991713603905E-6</v>
      </c>
      <c r="I355">
        <f t="shared" si="23"/>
        <v>1.0141987829614028E-3</v>
      </c>
    </row>
    <row r="356" spans="1:9">
      <c r="A356" t="s">
        <v>23</v>
      </c>
      <c r="B356">
        <v>98.6</v>
      </c>
      <c r="C356">
        <v>98.7</v>
      </c>
      <c r="D356">
        <f t="shared" si="20"/>
        <v>-0.10000000000000853</v>
      </c>
      <c r="E356">
        <f t="shared" si="21"/>
        <v>-1.014198782961547E-3</v>
      </c>
      <c r="F356">
        <f t="shared" si="22"/>
        <v>1.028599171360683E-6</v>
      </c>
      <c r="I356">
        <f t="shared" si="23"/>
        <v>1.014198782961547E-3</v>
      </c>
    </row>
    <row r="357" spans="1:9">
      <c r="A357" t="s">
        <v>403</v>
      </c>
      <c r="B357">
        <v>97.8</v>
      </c>
      <c r="C357">
        <v>98.8</v>
      </c>
      <c r="D357">
        <f t="shared" si="20"/>
        <v>-1</v>
      </c>
      <c r="E357">
        <f t="shared" si="21"/>
        <v>-1.0224948875255624E-2</v>
      </c>
      <c r="F357">
        <f t="shared" si="22"/>
        <v>1.0454957950159125E-4</v>
      </c>
      <c r="I357">
        <f t="shared" si="23"/>
        <v>1.0224948875255624E-2</v>
      </c>
    </row>
    <row r="358" spans="1:9">
      <c r="A358" t="s">
        <v>128</v>
      </c>
      <c r="B358">
        <v>95.4</v>
      </c>
      <c r="C358">
        <v>98.9</v>
      </c>
      <c r="D358">
        <f t="shared" si="20"/>
        <v>-3.5</v>
      </c>
      <c r="E358">
        <f t="shared" si="21"/>
        <v>-3.668763102725367E-2</v>
      </c>
      <c r="F358">
        <f t="shared" si="22"/>
        <v>1.3459822703919063E-3</v>
      </c>
      <c r="I358">
        <f t="shared" si="23"/>
        <v>3.668763102725367E-2</v>
      </c>
    </row>
    <row r="359" spans="1:9">
      <c r="A359" t="s">
        <v>133</v>
      </c>
      <c r="B359">
        <v>99.4</v>
      </c>
      <c r="C359">
        <v>99</v>
      </c>
      <c r="D359">
        <f t="shared" si="20"/>
        <v>0.40000000000000568</v>
      </c>
      <c r="E359">
        <f t="shared" si="21"/>
        <v>4.0241448692153485E-3</v>
      </c>
      <c r="F359">
        <f t="shared" si="22"/>
        <v>1.6193741928432213E-5</v>
      </c>
      <c r="I359">
        <f t="shared" si="23"/>
        <v>4.0241448692153485E-3</v>
      </c>
    </row>
    <row r="360" spans="1:9">
      <c r="A360" t="s">
        <v>45</v>
      </c>
      <c r="B360">
        <v>99.8</v>
      </c>
      <c r="C360">
        <v>99.2</v>
      </c>
      <c r="D360">
        <f t="shared" si="20"/>
        <v>0.59999999999999432</v>
      </c>
      <c r="E360">
        <f t="shared" si="21"/>
        <v>6.0120240480961359E-3</v>
      </c>
      <c r="F360">
        <f t="shared" si="22"/>
        <v>3.6144433154886252E-5</v>
      </c>
      <c r="I360">
        <f t="shared" si="23"/>
        <v>6.0120240480961359E-3</v>
      </c>
    </row>
    <row r="361" spans="1:9">
      <c r="A361" t="s">
        <v>414</v>
      </c>
      <c r="B361">
        <v>97.6</v>
      </c>
      <c r="C361">
        <v>99.4</v>
      </c>
      <c r="D361">
        <f t="shared" si="20"/>
        <v>-1.8000000000000114</v>
      </c>
      <c r="E361">
        <f t="shared" si="21"/>
        <v>-1.844262295081979E-2</v>
      </c>
      <c r="F361">
        <f t="shared" si="22"/>
        <v>3.4013034130610486E-4</v>
      </c>
      <c r="I361">
        <f t="shared" si="23"/>
        <v>1.844262295081979E-2</v>
      </c>
    </row>
    <row r="362" spans="1:9">
      <c r="A362" t="s">
        <v>56</v>
      </c>
      <c r="B362">
        <v>99.2</v>
      </c>
      <c r="C362">
        <v>99.4</v>
      </c>
      <c r="D362">
        <f t="shared" si="20"/>
        <v>-0.20000000000000284</v>
      </c>
      <c r="E362">
        <f t="shared" si="21"/>
        <v>-2.0161290322580931E-3</v>
      </c>
      <c r="F362">
        <f t="shared" si="22"/>
        <v>4.0647762747139553E-6</v>
      </c>
      <c r="I362">
        <f t="shared" si="23"/>
        <v>2.0161290322580931E-3</v>
      </c>
    </row>
    <row r="363" spans="1:9">
      <c r="A363" t="s">
        <v>936</v>
      </c>
      <c r="B363">
        <v>99.3</v>
      </c>
      <c r="C363">
        <v>99.4</v>
      </c>
      <c r="D363">
        <f t="shared" si="20"/>
        <v>-0.10000000000000853</v>
      </c>
      <c r="E363">
        <f t="shared" si="21"/>
        <v>-1.0070493454180113E-3</v>
      </c>
      <c r="F363">
        <f t="shared" si="22"/>
        <v>1.0141483841068451E-6</v>
      </c>
      <c r="I363">
        <f t="shared" si="23"/>
        <v>1.0070493454180113E-3</v>
      </c>
    </row>
    <row r="364" spans="1:9">
      <c r="A364" t="s">
        <v>951</v>
      </c>
      <c r="B364">
        <v>99.3</v>
      </c>
      <c r="C364">
        <v>99.5</v>
      </c>
      <c r="D364">
        <f t="shared" si="20"/>
        <v>-0.20000000000000284</v>
      </c>
      <c r="E364">
        <f t="shared" si="21"/>
        <v>-2.0140986908358796E-3</v>
      </c>
      <c r="F364">
        <f t="shared" si="22"/>
        <v>4.0565935364268043E-6</v>
      </c>
      <c r="I364">
        <f t="shared" si="23"/>
        <v>2.0140986908358796E-3</v>
      </c>
    </row>
    <row r="365" spans="1:9">
      <c r="A365" t="s">
        <v>357</v>
      </c>
      <c r="B365">
        <v>99.4</v>
      </c>
      <c r="C365">
        <v>99.5</v>
      </c>
      <c r="D365">
        <f t="shared" si="20"/>
        <v>-9.9999999999994316E-2</v>
      </c>
      <c r="E365">
        <f t="shared" si="21"/>
        <v>-1.0060362173037658E-3</v>
      </c>
      <c r="F365">
        <f t="shared" si="22"/>
        <v>1.0121088705268697E-6</v>
      </c>
      <c r="I365">
        <f t="shared" si="23"/>
        <v>1.0060362173037658E-3</v>
      </c>
    </row>
    <row r="366" spans="1:9">
      <c r="A366" t="s">
        <v>104</v>
      </c>
      <c r="B366">
        <v>99.6</v>
      </c>
      <c r="C366">
        <v>99.5</v>
      </c>
      <c r="D366">
        <f t="shared" si="20"/>
        <v>9.9999999999994316E-2</v>
      </c>
      <c r="E366">
        <f t="shared" si="21"/>
        <v>1.004016064256971E-3</v>
      </c>
      <c r="F366">
        <f t="shared" si="22"/>
        <v>1.008048257286058E-6</v>
      </c>
      <c r="I366">
        <f t="shared" si="23"/>
        <v>1.004016064256971E-3</v>
      </c>
    </row>
    <row r="367" spans="1:9">
      <c r="A367" t="s">
        <v>151</v>
      </c>
      <c r="B367">
        <v>99.9</v>
      </c>
      <c r="C367">
        <v>99.5</v>
      </c>
      <c r="D367">
        <f t="shared" si="20"/>
        <v>0.40000000000000568</v>
      </c>
      <c r="E367">
        <f t="shared" si="21"/>
        <v>4.0040040040040603E-3</v>
      </c>
      <c r="F367">
        <f t="shared" si="22"/>
        <v>1.6032048064080546E-5</v>
      </c>
      <c r="I367">
        <f t="shared" si="23"/>
        <v>4.0040040040040603E-3</v>
      </c>
    </row>
    <row r="368" spans="1:9">
      <c r="A368" t="s">
        <v>388</v>
      </c>
      <c r="B368">
        <v>99.9</v>
      </c>
      <c r="C368">
        <v>99.6</v>
      </c>
      <c r="D368">
        <f t="shared" si="20"/>
        <v>0.30000000000001137</v>
      </c>
      <c r="E368">
        <f t="shared" si="21"/>
        <v>3.0030030030031166E-3</v>
      </c>
      <c r="F368">
        <f t="shared" si="22"/>
        <v>9.0180270360457357E-6</v>
      </c>
      <c r="I368">
        <f t="shared" si="23"/>
        <v>3.0030030030031166E-3</v>
      </c>
    </row>
    <row r="369" spans="1:9">
      <c r="A369" t="s">
        <v>678</v>
      </c>
      <c r="B369">
        <v>99.9</v>
      </c>
      <c r="C369">
        <v>99.6</v>
      </c>
      <c r="D369">
        <f t="shared" si="20"/>
        <v>0.30000000000001137</v>
      </c>
      <c r="E369">
        <f t="shared" si="21"/>
        <v>3.0030030030031166E-3</v>
      </c>
      <c r="F369">
        <f t="shared" si="22"/>
        <v>9.0180270360457357E-6</v>
      </c>
      <c r="I369">
        <f t="shared" si="23"/>
        <v>3.0030030030031166E-3</v>
      </c>
    </row>
    <row r="370" spans="1:9">
      <c r="A370" t="s">
        <v>124</v>
      </c>
      <c r="B370">
        <v>99.6</v>
      </c>
      <c r="C370">
        <v>99.7</v>
      </c>
      <c r="D370">
        <f t="shared" si="20"/>
        <v>-0.10000000000000853</v>
      </c>
      <c r="E370">
        <f t="shared" si="21"/>
        <v>-1.0040160642571137E-3</v>
      </c>
      <c r="F370">
        <f t="shared" si="22"/>
        <v>1.0080482572863445E-6</v>
      </c>
      <c r="I370">
        <f t="shared" si="23"/>
        <v>1.0040160642571137E-3</v>
      </c>
    </row>
    <row r="371" spans="1:9">
      <c r="A371" t="s">
        <v>465</v>
      </c>
      <c r="B371">
        <v>99.6</v>
      </c>
      <c r="C371">
        <v>99.8</v>
      </c>
      <c r="D371">
        <f t="shared" si="20"/>
        <v>-0.20000000000000284</v>
      </c>
      <c r="E371">
        <f t="shared" si="21"/>
        <v>-2.0080321285140847E-3</v>
      </c>
      <c r="F371">
        <f t="shared" si="22"/>
        <v>4.0321930291448055E-6</v>
      </c>
      <c r="I371">
        <f t="shared" si="23"/>
        <v>2.0080321285140847E-3</v>
      </c>
    </row>
    <row r="372" spans="1:9">
      <c r="A372" t="s">
        <v>126</v>
      </c>
      <c r="B372">
        <v>99.9</v>
      </c>
      <c r="C372">
        <v>99.9</v>
      </c>
      <c r="D372">
        <f t="shared" si="20"/>
        <v>0</v>
      </c>
      <c r="E372">
        <f t="shared" si="21"/>
        <v>0</v>
      </c>
      <c r="F372">
        <f t="shared" si="22"/>
        <v>0</v>
      </c>
      <c r="I372">
        <f t="shared" si="23"/>
        <v>0</v>
      </c>
    </row>
    <row r="373" spans="1:9">
      <c r="A373" t="s">
        <v>208</v>
      </c>
      <c r="B373">
        <v>99.9</v>
      </c>
      <c r="C373">
        <v>99.9</v>
      </c>
      <c r="D373">
        <f t="shared" si="20"/>
        <v>0</v>
      </c>
      <c r="E373">
        <f t="shared" si="21"/>
        <v>0</v>
      </c>
      <c r="F373">
        <f t="shared" si="22"/>
        <v>0</v>
      </c>
      <c r="I373">
        <f t="shared" si="23"/>
        <v>0</v>
      </c>
    </row>
    <row r="374" spans="1:9">
      <c r="A374" t="s">
        <v>20</v>
      </c>
      <c r="B374">
        <v>99.5</v>
      </c>
      <c r="C374">
        <v>100</v>
      </c>
      <c r="D374">
        <f t="shared" si="20"/>
        <v>-0.5</v>
      </c>
      <c r="E374">
        <f t="shared" si="21"/>
        <v>-5.0251256281407036E-3</v>
      </c>
      <c r="F374">
        <f t="shared" si="22"/>
        <v>2.5251887578596499E-5</v>
      </c>
      <c r="I374">
        <f t="shared" si="23"/>
        <v>5.0251256281407036E-3</v>
      </c>
    </row>
    <row r="375" spans="1:9">
      <c r="A375" t="s">
        <v>358</v>
      </c>
      <c r="B375">
        <v>99.8</v>
      </c>
      <c r="C375">
        <v>100</v>
      </c>
      <c r="D375">
        <f t="shared" si="20"/>
        <v>-0.20000000000000284</v>
      </c>
      <c r="E375">
        <f t="shared" si="21"/>
        <v>-2.0040080160320926E-3</v>
      </c>
      <c r="F375">
        <f t="shared" si="22"/>
        <v>4.0160481283208835E-6</v>
      </c>
      <c r="I375">
        <f t="shared" si="23"/>
        <v>2.0040080160320926E-3</v>
      </c>
    </row>
    <row r="376" spans="1:9">
      <c r="A376" t="s">
        <v>24</v>
      </c>
      <c r="B376">
        <v>99.9</v>
      </c>
      <c r="C376">
        <v>100</v>
      </c>
      <c r="D376">
        <f t="shared" si="20"/>
        <v>-9.9999999999994316E-2</v>
      </c>
      <c r="E376">
        <f t="shared" si="21"/>
        <v>-1.001001001000944E-3</v>
      </c>
      <c r="F376">
        <f t="shared" si="22"/>
        <v>1.0020030040048918E-6</v>
      </c>
      <c r="I376">
        <f t="shared" si="23"/>
        <v>1.001001001000944E-3</v>
      </c>
    </row>
    <row r="377" spans="1:9">
      <c r="A377" t="s">
        <v>85</v>
      </c>
      <c r="B377">
        <v>99.9</v>
      </c>
      <c r="C377">
        <v>100</v>
      </c>
      <c r="D377">
        <f t="shared" si="20"/>
        <v>-9.9999999999994316E-2</v>
      </c>
      <c r="E377">
        <f t="shared" si="21"/>
        <v>-1.001001001000944E-3</v>
      </c>
      <c r="F377">
        <f t="shared" si="22"/>
        <v>1.0020030040048918E-6</v>
      </c>
      <c r="I377">
        <f t="shared" si="23"/>
        <v>1.001001001000944E-3</v>
      </c>
    </row>
    <row r="378" spans="1:9">
      <c r="A378" t="s">
        <v>490</v>
      </c>
      <c r="B378">
        <v>99.9</v>
      </c>
      <c r="C378">
        <v>100</v>
      </c>
      <c r="D378">
        <f t="shared" si="20"/>
        <v>-9.9999999999994316E-2</v>
      </c>
      <c r="E378">
        <f t="shared" si="21"/>
        <v>-1.001001001000944E-3</v>
      </c>
      <c r="F378">
        <f t="shared" si="22"/>
        <v>1.0020030040048918E-6</v>
      </c>
      <c r="I378">
        <f t="shared" si="23"/>
        <v>1.001001001000944E-3</v>
      </c>
    </row>
    <row r="379" spans="1:9">
      <c r="A379" t="s">
        <v>17</v>
      </c>
      <c r="B379">
        <v>100</v>
      </c>
      <c r="C379">
        <v>100</v>
      </c>
      <c r="D379">
        <f t="shared" si="20"/>
        <v>0</v>
      </c>
      <c r="E379">
        <f t="shared" si="21"/>
        <v>0</v>
      </c>
      <c r="F379">
        <f t="shared" si="22"/>
        <v>0</v>
      </c>
      <c r="I379">
        <f t="shared" si="23"/>
        <v>0</v>
      </c>
    </row>
    <row r="380" spans="1:9">
      <c r="A380" t="s">
        <v>19</v>
      </c>
      <c r="B380">
        <v>100</v>
      </c>
      <c r="C380">
        <v>100</v>
      </c>
      <c r="D380">
        <f t="shared" si="20"/>
        <v>0</v>
      </c>
      <c r="E380">
        <f t="shared" si="21"/>
        <v>0</v>
      </c>
      <c r="F380">
        <f t="shared" si="22"/>
        <v>0</v>
      </c>
      <c r="I380">
        <f t="shared" si="23"/>
        <v>0</v>
      </c>
    </row>
    <row r="381" spans="1:9">
      <c r="A381" t="s">
        <v>21</v>
      </c>
      <c r="B381">
        <v>100</v>
      </c>
      <c r="C381">
        <v>100</v>
      </c>
      <c r="D381">
        <f t="shared" si="20"/>
        <v>0</v>
      </c>
      <c r="E381">
        <f t="shared" si="21"/>
        <v>0</v>
      </c>
      <c r="F381">
        <f t="shared" si="22"/>
        <v>0</v>
      </c>
      <c r="I381">
        <f t="shared" si="23"/>
        <v>0</v>
      </c>
    </row>
    <row r="382" spans="1:9">
      <c r="A382" t="s">
        <v>22</v>
      </c>
      <c r="B382">
        <v>100</v>
      </c>
      <c r="C382">
        <v>100</v>
      </c>
      <c r="D382">
        <f t="shared" si="20"/>
        <v>0</v>
      </c>
      <c r="E382">
        <f t="shared" si="21"/>
        <v>0</v>
      </c>
      <c r="F382">
        <f t="shared" si="22"/>
        <v>0</v>
      </c>
      <c r="I382">
        <f t="shared" si="23"/>
        <v>0</v>
      </c>
    </row>
    <row r="383" spans="1:9">
      <c r="A383" t="s">
        <v>31</v>
      </c>
      <c r="B383">
        <v>100</v>
      </c>
      <c r="C383">
        <v>100</v>
      </c>
      <c r="D383">
        <f t="shared" si="20"/>
        <v>0</v>
      </c>
      <c r="E383">
        <f t="shared" si="21"/>
        <v>0</v>
      </c>
      <c r="F383">
        <f t="shared" si="22"/>
        <v>0</v>
      </c>
      <c r="I383">
        <f t="shared" si="23"/>
        <v>0</v>
      </c>
    </row>
    <row r="384" spans="1:9">
      <c r="A384" t="s">
        <v>32</v>
      </c>
      <c r="B384">
        <v>100</v>
      </c>
      <c r="C384">
        <v>100</v>
      </c>
      <c r="D384">
        <f t="shared" si="20"/>
        <v>0</v>
      </c>
      <c r="E384">
        <f t="shared" si="21"/>
        <v>0</v>
      </c>
      <c r="F384">
        <f t="shared" si="22"/>
        <v>0</v>
      </c>
      <c r="I384">
        <f t="shared" si="23"/>
        <v>0</v>
      </c>
    </row>
    <row r="385" spans="1:9">
      <c r="A385" t="s">
        <v>34</v>
      </c>
      <c r="B385">
        <v>100</v>
      </c>
      <c r="C385">
        <v>100</v>
      </c>
      <c r="D385">
        <f t="shared" si="20"/>
        <v>0</v>
      </c>
      <c r="E385">
        <f t="shared" si="21"/>
        <v>0</v>
      </c>
      <c r="F385">
        <f t="shared" si="22"/>
        <v>0</v>
      </c>
      <c r="I385">
        <f t="shared" si="23"/>
        <v>0</v>
      </c>
    </row>
    <row r="386" spans="1:9">
      <c r="A386" t="s">
        <v>38</v>
      </c>
      <c r="B386">
        <v>100</v>
      </c>
      <c r="C386">
        <v>100</v>
      </c>
      <c r="D386">
        <f t="shared" ref="D386:D449" si="24">B386-C386</f>
        <v>0</v>
      </c>
      <c r="E386">
        <f t="shared" ref="E386:E449" si="25">D386/B386</f>
        <v>0</v>
      </c>
      <c r="F386">
        <f t="shared" ref="F386:F449" si="26">E386^2</f>
        <v>0</v>
      </c>
      <c r="I386">
        <f t="shared" ref="I386:I394" si="27">ABS(E386)</f>
        <v>0</v>
      </c>
    </row>
    <row r="387" spans="1:9">
      <c r="A387" t="s">
        <v>207</v>
      </c>
      <c r="B387">
        <v>100</v>
      </c>
      <c r="C387">
        <v>100</v>
      </c>
      <c r="D387">
        <f t="shared" si="24"/>
        <v>0</v>
      </c>
      <c r="E387">
        <f t="shared" si="25"/>
        <v>0</v>
      </c>
      <c r="F387">
        <f t="shared" si="26"/>
        <v>0</v>
      </c>
      <c r="I387">
        <f t="shared" si="27"/>
        <v>0</v>
      </c>
    </row>
    <row r="388" spans="1:9">
      <c r="A388" t="s">
        <v>232</v>
      </c>
      <c r="B388">
        <v>100</v>
      </c>
      <c r="C388">
        <v>100</v>
      </c>
      <c r="D388">
        <f t="shared" si="24"/>
        <v>0</v>
      </c>
      <c r="E388">
        <f t="shared" si="25"/>
        <v>0</v>
      </c>
      <c r="F388">
        <f t="shared" si="26"/>
        <v>0</v>
      </c>
      <c r="I388">
        <f t="shared" si="27"/>
        <v>0</v>
      </c>
    </row>
    <row r="389" spans="1:9">
      <c r="A389" t="s">
        <v>408</v>
      </c>
      <c r="B389">
        <v>100</v>
      </c>
      <c r="C389">
        <v>100</v>
      </c>
      <c r="D389">
        <f t="shared" si="24"/>
        <v>0</v>
      </c>
      <c r="E389">
        <f t="shared" si="25"/>
        <v>0</v>
      </c>
      <c r="F389">
        <f t="shared" si="26"/>
        <v>0</v>
      </c>
      <c r="I389">
        <f t="shared" si="27"/>
        <v>0</v>
      </c>
    </row>
    <row r="390" spans="1:9">
      <c r="A390" t="s">
        <v>439</v>
      </c>
      <c r="B390">
        <v>100</v>
      </c>
      <c r="C390">
        <v>100</v>
      </c>
      <c r="D390">
        <f t="shared" si="24"/>
        <v>0</v>
      </c>
      <c r="E390">
        <f t="shared" si="25"/>
        <v>0</v>
      </c>
      <c r="F390">
        <f t="shared" si="26"/>
        <v>0</v>
      </c>
      <c r="I390">
        <f t="shared" si="27"/>
        <v>0</v>
      </c>
    </row>
    <row r="391" spans="1:9">
      <c r="A391" t="s">
        <v>641</v>
      </c>
      <c r="B391">
        <v>100</v>
      </c>
      <c r="C391">
        <v>100</v>
      </c>
      <c r="D391">
        <f t="shared" si="24"/>
        <v>0</v>
      </c>
      <c r="E391">
        <f t="shared" si="25"/>
        <v>0</v>
      </c>
      <c r="F391">
        <f t="shared" si="26"/>
        <v>0</v>
      </c>
      <c r="I391">
        <f t="shared" si="27"/>
        <v>0</v>
      </c>
    </row>
    <row r="392" spans="1:9">
      <c r="A392" t="s">
        <v>935</v>
      </c>
      <c r="B392">
        <v>100</v>
      </c>
      <c r="C392">
        <v>100</v>
      </c>
      <c r="D392">
        <f t="shared" si="24"/>
        <v>0</v>
      </c>
      <c r="E392">
        <f t="shared" si="25"/>
        <v>0</v>
      </c>
      <c r="F392">
        <f t="shared" si="26"/>
        <v>0</v>
      </c>
      <c r="I392">
        <f t="shared" si="27"/>
        <v>0</v>
      </c>
    </row>
    <row r="393" spans="1:9">
      <c r="A393" t="s">
        <v>939</v>
      </c>
      <c r="B393">
        <v>100</v>
      </c>
      <c r="C393">
        <v>100</v>
      </c>
      <c r="D393">
        <f t="shared" si="24"/>
        <v>0</v>
      </c>
      <c r="E393">
        <f t="shared" si="25"/>
        <v>0</v>
      </c>
      <c r="F393">
        <f t="shared" si="26"/>
        <v>0</v>
      </c>
      <c r="I393">
        <f t="shared" si="27"/>
        <v>0</v>
      </c>
    </row>
    <row r="394" spans="1:9">
      <c r="A394" t="s">
        <v>953</v>
      </c>
      <c r="B394">
        <v>100</v>
      </c>
      <c r="C394">
        <v>100</v>
      </c>
      <c r="D394">
        <f t="shared" si="24"/>
        <v>0</v>
      </c>
      <c r="E394">
        <f t="shared" si="25"/>
        <v>0</v>
      </c>
      <c r="F394">
        <f t="shared" si="26"/>
        <v>0</v>
      </c>
      <c r="I394">
        <f t="shared" si="27"/>
        <v>0</v>
      </c>
    </row>
    <row r="396" spans="1:9">
      <c r="E396" t="s">
        <v>965</v>
      </c>
      <c r="F396">
        <f>SUM(F2:F394)</f>
        <v>10.509299373627858</v>
      </c>
      <c r="I396">
        <f>SUM(I2:I394)</f>
        <v>45.89288127742639</v>
      </c>
    </row>
    <row r="397" spans="1:9">
      <c r="E397" t="s">
        <v>966</v>
      </c>
      <c r="F397">
        <f>F396/393</f>
        <v>2.6741219780223556E-2</v>
      </c>
      <c r="H397" t="s">
        <v>967</v>
      </c>
      <c r="I397" s="1">
        <f>I396/393</f>
        <v>0.11677577933187376</v>
      </c>
    </row>
    <row r="398" spans="1:9">
      <c r="E398" t="s">
        <v>968</v>
      </c>
      <c r="F398" s="1">
        <f>SQRT(F397)</f>
        <v>0.16352742821992755</v>
      </c>
      <c r="G398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98"/>
  <sheetViews>
    <sheetView topLeftCell="A382" workbookViewId="0">
      <selection activeCell="I397" sqref="I397"/>
    </sheetView>
  </sheetViews>
  <sheetFormatPr defaultRowHeight="15"/>
  <cols>
    <col min="1" max="1" width="25.85546875"/>
    <col min="2" max="3" width="14"/>
    <col min="4" max="1025" width="8.5703125"/>
  </cols>
  <sheetData>
    <row r="1" spans="1:9">
      <c r="A1" t="s">
        <v>0</v>
      </c>
      <c r="B1" t="s">
        <v>6</v>
      </c>
      <c r="C1" t="s">
        <v>15</v>
      </c>
      <c r="D1" t="s">
        <v>962</v>
      </c>
      <c r="E1" t="s">
        <v>975</v>
      </c>
      <c r="F1" t="s">
        <v>973</v>
      </c>
      <c r="I1" t="s">
        <v>972</v>
      </c>
    </row>
    <row r="2" spans="1:9">
      <c r="A2" t="s">
        <v>83</v>
      </c>
      <c r="B2">
        <v>98.4</v>
      </c>
      <c r="C2">
        <v>100</v>
      </c>
      <c r="D2">
        <f t="shared" ref="D2:D65" si="0">B2-C2</f>
        <v>-1.5999999999999943</v>
      </c>
      <c r="E2">
        <f t="shared" ref="E2:E65" si="1">D2/B2</f>
        <v>-1.6260162601625959E-2</v>
      </c>
      <c r="F2">
        <f t="shared" ref="F2:F65" si="2">E2^2</f>
        <v>2.6439288783131548E-4</v>
      </c>
      <c r="I2">
        <f t="shared" ref="I2:I65" si="3">ABS(E2)</f>
        <v>1.6260162601625959E-2</v>
      </c>
    </row>
    <row r="3" spans="1:9">
      <c r="A3" t="s">
        <v>132</v>
      </c>
      <c r="B3">
        <v>99.3</v>
      </c>
      <c r="C3">
        <v>100</v>
      </c>
      <c r="D3">
        <f t="shared" si="0"/>
        <v>-0.70000000000000284</v>
      </c>
      <c r="E3">
        <f t="shared" si="1"/>
        <v>-7.049345417925507E-3</v>
      </c>
      <c r="F3">
        <f t="shared" si="2"/>
        <v>4.9693270821227342E-5</v>
      </c>
      <c r="I3">
        <f t="shared" si="3"/>
        <v>7.049345417925507E-3</v>
      </c>
    </row>
    <row r="4" spans="1:9">
      <c r="A4" t="s">
        <v>183</v>
      </c>
      <c r="B4">
        <v>99.4</v>
      </c>
      <c r="C4">
        <v>100</v>
      </c>
      <c r="D4">
        <f t="shared" si="0"/>
        <v>-0.59999999999999432</v>
      </c>
      <c r="E4">
        <f t="shared" si="1"/>
        <v>-6.03621730382288E-3</v>
      </c>
      <c r="F4">
        <f t="shared" si="2"/>
        <v>3.6435919338970761E-5</v>
      </c>
      <c r="I4">
        <f t="shared" si="3"/>
        <v>6.03621730382288E-3</v>
      </c>
    </row>
    <row r="5" spans="1:9">
      <c r="A5" t="s">
        <v>63</v>
      </c>
      <c r="B5">
        <v>99.6</v>
      </c>
      <c r="C5">
        <v>100</v>
      </c>
      <c r="D5">
        <f t="shared" si="0"/>
        <v>-0.40000000000000568</v>
      </c>
      <c r="E5">
        <f t="shared" si="1"/>
        <v>-4.0160642570281693E-3</v>
      </c>
      <c r="F5">
        <f t="shared" si="2"/>
        <v>1.6128772116579222E-5</v>
      </c>
      <c r="I5">
        <f t="shared" si="3"/>
        <v>4.0160642570281693E-3</v>
      </c>
    </row>
    <row r="6" spans="1:9">
      <c r="A6" t="s">
        <v>294</v>
      </c>
      <c r="B6">
        <v>99.8</v>
      </c>
      <c r="C6">
        <v>100</v>
      </c>
      <c r="D6">
        <f t="shared" si="0"/>
        <v>-0.20000000000000284</v>
      </c>
      <c r="E6">
        <f t="shared" si="1"/>
        <v>-2.0040080160320926E-3</v>
      </c>
      <c r="F6">
        <f t="shared" si="2"/>
        <v>4.0160481283208835E-6</v>
      </c>
      <c r="I6">
        <f t="shared" si="3"/>
        <v>2.0040080160320926E-3</v>
      </c>
    </row>
    <row r="7" spans="1:9">
      <c r="A7" t="s">
        <v>18</v>
      </c>
      <c r="B7">
        <v>99.9</v>
      </c>
      <c r="C7">
        <v>100</v>
      </c>
      <c r="D7">
        <f t="shared" si="0"/>
        <v>-9.9999999999994316E-2</v>
      </c>
      <c r="E7">
        <f t="shared" si="1"/>
        <v>-1.001001001000944E-3</v>
      </c>
      <c r="F7">
        <f t="shared" si="2"/>
        <v>1.0020030040048918E-6</v>
      </c>
      <c r="I7">
        <f t="shared" si="3"/>
        <v>1.001001001000944E-3</v>
      </c>
    </row>
    <row r="8" spans="1:9">
      <c r="A8" t="s">
        <v>17</v>
      </c>
      <c r="B8">
        <v>100</v>
      </c>
      <c r="C8">
        <v>100</v>
      </c>
      <c r="D8">
        <f t="shared" si="0"/>
        <v>0</v>
      </c>
      <c r="E8">
        <f t="shared" si="1"/>
        <v>0</v>
      </c>
      <c r="F8">
        <f t="shared" si="2"/>
        <v>0</v>
      </c>
      <c r="I8">
        <f t="shared" si="3"/>
        <v>0</v>
      </c>
    </row>
    <row r="9" spans="1:9">
      <c r="A9" t="s">
        <v>24</v>
      </c>
      <c r="B9">
        <v>100</v>
      </c>
      <c r="C9">
        <v>100</v>
      </c>
      <c r="D9">
        <f t="shared" si="0"/>
        <v>0</v>
      </c>
      <c r="E9">
        <f t="shared" si="1"/>
        <v>0</v>
      </c>
      <c r="F9">
        <f t="shared" si="2"/>
        <v>0</v>
      </c>
      <c r="I9">
        <f t="shared" si="3"/>
        <v>0</v>
      </c>
    </row>
    <row r="10" spans="1:9">
      <c r="A10" t="s">
        <v>25</v>
      </c>
      <c r="B10">
        <v>100</v>
      </c>
      <c r="C10">
        <v>100</v>
      </c>
      <c r="D10">
        <f t="shared" si="0"/>
        <v>0</v>
      </c>
      <c r="E10">
        <f t="shared" si="1"/>
        <v>0</v>
      </c>
      <c r="F10">
        <f t="shared" si="2"/>
        <v>0</v>
      </c>
      <c r="I10">
        <f t="shared" si="3"/>
        <v>0</v>
      </c>
    </row>
    <row r="11" spans="1:9">
      <c r="A11" t="s">
        <v>28</v>
      </c>
      <c r="B11">
        <v>100</v>
      </c>
      <c r="C11">
        <v>100</v>
      </c>
      <c r="D11">
        <f t="shared" si="0"/>
        <v>0</v>
      </c>
      <c r="E11">
        <f t="shared" si="1"/>
        <v>0</v>
      </c>
      <c r="F11">
        <f t="shared" si="2"/>
        <v>0</v>
      </c>
      <c r="I11">
        <f t="shared" si="3"/>
        <v>0</v>
      </c>
    </row>
    <row r="12" spans="1:9">
      <c r="A12" t="s">
        <v>29</v>
      </c>
      <c r="B12">
        <v>100</v>
      </c>
      <c r="C12">
        <v>100</v>
      </c>
      <c r="D12">
        <f t="shared" si="0"/>
        <v>0</v>
      </c>
      <c r="E12">
        <f t="shared" si="1"/>
        <v>0</v>
      </c>
      <c r="F12">
        <f t="shared" si="2"/>
        <v>0</v>
      </c>
      <c r="I12">
        <f t="shared" si="3"/>
        <v>0</v>
      </c>
    </row>
    <row r="13" spans="1:9">
      <c r="A13" t="s">
        <v>30</v>
      </c>
      <c r="B13">
        <v>100</v>
      </c>
      <c r="C13">
        <v>100</v>
      </c>
      <c r="D13">
        <f t="shared" si="0"/>
        <v>0</v>
      </c>
      <c r="E13">
        <f t="shared" si="1"/>
        <v>0</v>
      </c>
      <c r="F13">
        <f t="shared" si="2"/>
        <v>0</v>
      </c>
      <c r="I13">
        <f t="shared" si="3"/>
        <v>0</v>
      </c>
    </row>
    <row r="14" spans="1:9">
      <c r="A14" t="s">
        <v>36</v>
      </c>
      <c r="B14">
        <v>100</v>
      </c>
      <c r="C14">
        <v>100</v>
      </c>
      <c r="D14">
        <f t="shared" si="0"/>
        <v>0</v>
      </c>
      <c r="E14">
        <f t="shared" si="1"/>
        <v>0</v>
      </c>
      <c r="F14">
        <f t="shared" si="2"/>
        <v>0</v>
      </c>
      <c r="I14">
        <f t="shared" si="3"/>
        <v>0</v>
      </c>
    </row>
    <row r="15" spans="1:9">
      <c r="A15" t="s">
        <v>44</v>
      </c>
      <c r="B15">
        <v>100</v>
      </c>
      <c r="C15">
        <v>100</v>
      </c>
      <c r="D15">
        <f t="shared" si="0"/>
        <v>0</v>
      </c>
      <c r="E15">
        <f t="shared" si="1"/>
        <v>0</v>
      </c>
      <c r="F15">
        <f t="shared" si="2"/>
        <v>0</v>
      </c>
      <c r="I15">
        <f t="shared" si="3"/>
        <v>0</v>
      </c>
    </row>
    <row r="16" spans="1:9">
      <c r="A16" t="s">
        <v>46</v>
      </c>
      <c r="B16">
        <v>100</v>
      </c>
      <c r="C16">
        <v>100</v>
      </c>
      <c r="D16">
        <f t="shared" si="0"/>
        <v>0</v>
      </c>
      <c r="E16">
        <f t="shared" si="1"/>
        <v>0</v>
      </c>
      <c r="F16">
        <f t="shared" si="2"/>
        <v>0</v>
      </c>
      <c r="I16">
        <f t="shared" si="3"/>
        <v>0</v>
      </c>
    </row>
    <row r="17" spans="1:9">
      <c r="A17" t="s">
        <v>51</v>
      </c>
      <c r="B17">
        <v>100</v>
      </c>
      <c r="C17">
        <v>100</v>
      </c>
      <c r="D17">
        <f t="shared" si="0"/>
        <v>0</v>
      </c>
      <c r="E17">
        <f t="shared" si="1"/>
        <v>0</v>
      </c>
      <c r="F17">
        <f t="shared" si="2"/>
        <v>0</v>
      </c>
      <c r="I17">
        <f t="shared" si="3"/>
        <v>0</v>
      </c>
    </row>
    <row r="18" spans="1:9">
      <c r="A18" t="s">
        <v>62</v>
      </c>
      <c r="B18">
        <v>100</v>
      </c>
      <c r="C18">
        <v>100</v>
      </c>
      <c r="D18">
        <f t="shared" si="0"/>
        <v>0</v>
      </c>
      <c r="E18">
        <f t="shared" si="1"/>
        <v>0</v>
      </c>
      <c r="F18">
        <f t="shared" si="2"/>
        <v>0</v>
      </c>
      <c r="I18">
        <f t="shared" si="3"/>
        <v>0</v>
      </c>
    </row>
    <row r="19" spans="1:9">
      <c r="A19" t="s">
        <v>73</v>
      </c>
      <c r="B19">
        <v>100</v>
      </c>
      <c r="C19">
        <v>100</v>
      </c>
      <c r="D19">
        <f t="shared" si="0"/>
        <v>0</v>
      </c>
      <c r="E19">
        <f t="shared" si="1"/>
        <v>0</v>
      </c>
      <c r="F19">
        <f t="shared" si="2"/>
        <v>0</v>
      </c>
      <c r="I19">
        <f t="shared" si="3"/>
        <v>0</v>
      </c>
    </row>
    <row r="20" spans="1:9">
      <c r="A20" t="s">
        <v>101</v>
      </c>
      <c r="B20">
        <v>100</v>
      </c>
      <c r="C20">
        <v>100</v>
      </c>
      <c r="D20">
        <f t="shared" si="0"/>
        <v>0</v>
      </c>
      <c r="E20">
        <f t="shared" si="1"/>
        <v>0</v>
      </c>
      <c r="F20">
        <f t="shared" si="2"/>
        <v>0</v>
      </c>
      <c r="I20">
        <f t="shared" si="3"/>
        <v>0</v>
      </c>
    </row>
    <row r="21" spans="1:9">
      <c r="A21" t="s">
        <v>105</v>
      </c>
      <c r="B21">
        <v>100</v>
      </c>
      <c r="C21">
        <v>100</v>
      </c>
      <c r="D21">
        <f t="shared" si="0"/>
        <v>0</v>
      </c>
      <c r="E21">
        <f t="shared" si="1"/>
        <v>0</v>
      </c>
      <c r="F21">
        <f t="shared" si="2"/>
        <v>0</v>
      </c>
      <c r="I21">
        <f t="shared" si="3"/>
        <v>0</v>
      </c>
    </row>
    <row r="22" spans="1:9">
      <c r="A22" t="s">
        <v>133</v>
      </c>
      <c r="B22">
        <v>100</v>
      </c>
      <c r="C22">
        <v>100</v>
      </c>
      <c r="D22">
        <f t="shared" si="0"/>
        <v>0</v>
      </c>
      <c r="E22">
        <f t="shared" si="1"/>
        <v>0</v>
      </c>
      <c r="F22">
        <f t="shared" si="2"/>
        <v>0</v>
      </c>
      <c r="I22">
        <f t="shared" si="3"/>
        <v>0</v>
      </c>
    </row>
    <row r="23" spans="1:9">
      <c r="A23" t="s">
        <v>155</v>
      </c>
      <c r="B23">
        <v>100</v>
      </c>
      <c r="C23">
        <v>100</v>
      </c>
      <c r="D23">
        <f t="shared" si="0"/>
        <v>0</v>
      </c>
      <c r="E23">
        <f t="shared" si="1"/>
        <v>0</v>
      </c>
      <c r="F23">
        <f t="shared" si="2"/>
        <v>0</v>
      </c>
      <c r="I23">
        <f t="shared" si="3"/>
        <v>0</v>
      </c>
    </row>
    <row r="24" spans="1:9">
      <c r="A24" t="s">
        <v>190</v>
      </c>
      <c r="B24">
        <v>100</v>
      </c>
      <c r="C24">
        <v>100</v>
      </c>
      <c r="D24">
        <f t="shared" si="0"/>
        <v>0</v>
      </c>
      <c r="E24">
        <f t="shared" si="1"/>
        <v>0</v>
      </c>
      <c r="F24">
        <f t="shared" si="2"/>
        <v>0</v>
      </c>
      <c r="I24">
        <f t="shared" si="3"/>
        <v>0</v>
      </c>
    </row>
    <row r="25" spans="1:9">
      <c r="A25" t="s">
        <v>217</v>
      </c>
      <c r="B25">
        <v>100</v>
      </c>
      <c r="C25">
        <v>100</v>
      </c>
      <c r="D25">
        <f t="shared" si="0"/>
        <v>0</v>
      </c>
      <c r="E25">
        <f t="shared" si="1"/>
        <v>0</v>
      </c>
      <c r="F25">
        <f t="shared" si="2"/>
        <v>0</v>
      </c>
      <c r="I25">
        <f t="shared" si="3"/>
        <v>0</v>
      </c>
    </row>
    <row r="26" spans="1:9">
      <c r="A26" t="s">
        <v>246</v>
      </c>
      <c r="B26">
        <v>100</v>
      </c>
      <c r="C26">
        <v>100</v>
      </c>
      <c r="D26">
        <f t="shared" si="0"/>
        <v>0</v>
      </c>
      <c r="E26">
        <f t="shared" si="1"/>
        <v>0</v>
      </c>
      <c r="F26">
        <f t="shared" si="2"/>
        <v>0</v>
      </c>
      <c r="I26">
        <f t="shared" si="3"/>
        <v>0</v>
      </c>
    </row>
    <row r="27" spans="1:9">
      <c r="A27" t="s">
        <v>290</v>
      </c>
      <c r="B27">
        <v>100</v>
      </c>
      <c r="C27">
        <v>100</v>
      </c>
      <c r="D27">
        <f t="shared" si="0"/>
        <v>0</v>
      </c>
      <c r="E27">
        <f t="shared" si="1"/>
        <v>0</v>
      </c>
      <c r="F27">
        <f t="shared" si="2"/>
        <v>0</v>
      </c>
      <c r="I27">
        <f t="shared" si="3"/>
        <v>0</v>
      </c>
    </row>
    <row r="28" spans="1:9">
      <c r="A28" t="s">
        <v>292</v>
      </c>
      <c r="B28">
        <v>100</v>
      </c>
      <c r="C28">
        <v>100</v>
      </c>
      <c r="D28">
        <f t="shared" si="0"/>
        <v>0</v>
      </c>
      <c r="E28">
        <f t="shared" si="1"/>
        <v>0</v>
      </c>
      <c r="F28">
        <f t="shared" si="2"/>
        <v>0</v>
      </c>
      <c r="I28">
        <f t="shared" si="3"/>
        <v>0</v>
      </c>
    </row>
    <row r="29" spans="1:9">
      <c r="A29" t="s">
        <v>301</v>
      </c>
      <c r="B29">
        <v>100</v>
      </c>
      <c r="C29">
        <v>100</v>
      </c>
      <c r="D29">
        <f t="shared" si="0"/>
        <v>0</v>
      </c>
      <c r="E29">
        <f t="shared" si="1"/>
        <v>0</v>
      </c>
      <c r="F29">
        <f t="shared" si="2"/>
        <v>0</v>
      </c>
      <c r="I29">
        <f t="shared" si="3"/>
        <v>0</v>
      </c>
    </row>
    <row r="30" spans="1:9">
      <c r="A30" t="s">
        <v>305</v>
      </c>
      <c r="B30">
        <v>100</v>
      </c>
      <c r="C30">
        <v>100</v>
      </c>
      <c r="D30">
        <f t="shared" si="0"/>
        <v>0</v>
      </c>
      <c r="E30">
        <f t="shared" si="1"/>
        <v>0</v>
      </c>
      <c r="F30">
        <f t="shared" si="2"/>
        <v>0</v>
      </c>
      <c r="I30">
        <f t="shared" si="3"/>
        <v>0</v>
      </c>
    </row>
    <row r="31" spans="1:9">
      <c r="A31" t="s">
        <v>345</v>
      </c>
      <c r="B31">
        <v>100</v>
      </c>
      <c r="C31">
        <v>100</v>
      </c>
      <c r="D31">
        <f t="shared" si="0"/>
        <v>0</v>
      </c>
      <c r="E31">
        <f t="shared" si="1"/>
        <v>0</v>
      </c>
      <c r="F31">
        <f t="shared" si="2"/>
        <v>0</v>
      </c>
      <c r="I31">
        <f t="shared" si="3"/>
        <v>0</v>
      </c>
    </row>
    <row r="32" spans="1:9">
      <c r="A32" t="s">
        <v>430</v>
      </c>
      <c r="B32">
        <v>100</v>
      </c>
      <c r="C32">
        <v>100</v>
      </c>
      <c r="D32">
        <f t="shared" si="0"/>
        <v>0</v>
      </c>
      <c r="E32">
        <f t="shared" si="1"/>
        <v>0</v>
      </c>
      <c r="F32">
        <f t="shared" si="2"/>
        <v>0</v>
      </c>
      <c r="I32">
        <f t="shared" si="3"/>
        <v>0</v>
      </c>
    </row>
    <row r="33" spans="1:9">
      <c r="A33" t="s">
        <v>446</v>
      </c>
      <c r="B33">
        <v>100</v>
      </c>
      <c r="C33">
        <v>100</v>
      </c>
      <c r="D33">
        <f t="shared" si="0"/>
        <v>0</v>
      </c>
      <c r="E33">
        <f t="shared" si="1"/>
        <v>0</v>
      </c>
      <c r="F33">
        <f t="shared" si="2"/>
        <v>0</v>
      </c>
      <c r="I33">
        <f t="shared" si="3"/>
        <v>0</v>
      </c>
    </row>
    <row r="34" spans="1:9">
      <c r="A34" t="s">
        <v>502</v>
      </c>
      <c r="B34">
        <v>100</v>
      </c>
      <c r="C34">
        <v>100</v>
      </c>
      <c r="D34">
        <f t="shared" si="0"/>
        <v>0</v>
      </c>
      <c r="E34">
        <f t="shared" si="1"/>
        <v>0</v>
      </c>
      <c r="F34">
        <f t="shared" si="2"/>
        <v>0</v>
      </c>
      <c r="I34">
        <f t="shared" si="3"/>
        <v>0</v>
      </c>
    </row>
    <row r="35" spans="1:9">
      <c r="A35" t="s">
        <v>504</v>
      </c>
      <c r="B35">
        <v>100</v>
      </c>
      <c r="C35">
        <v>100</v>
      </c>
      <c r="D35">
        <f t="shared" si="0"/>
        <v>0</v>
      </c>
      <c r="E35">
        <f t="shared" si="1"/>
        <v>0</v>
      </c>
      <c r="F35">
        <f t="shared" si="2"/>
        <v>0</v>
      </c>
      <c r="I35">
        <f t="shared" si="3"/>
        <v>0</v>
      </c>
    </row>
    <row r="36" spans="1:9">
      <c r="A36" t="s">
        <v>511</v>
      </c>
      <c r="B36">
        <v>100</v>
      </c>
      <c r="C36">
        <v>100</v>
      </c>
      <c r="D36">
        <f t="shared" si="0"/>
        <v>0</v>
      </c>
      <c r="E36">
        <f t="shared" si="1"/>
        <v>0</v>
      </c>
      <c r="F36">
        <f t="shared" si="2"/>
        <v>0</v>
      </c>
      <c r="I36">
        <f t="shared" si="3"/>
        <v>0</v>
      </c>
    </row>
    <row r="37" spans="1:9">
      <c r="A37" t="s">
        <v>546</v>
      </c>
      <c r="B37">
        <v>100</v>
      </c>
      <c r="C37">
        <v>100</v>
      </c>
      <c r="D37">
        <f t="shared" si="0"/>
        <v>0</v>
      </c>
      <c r="E37">
        <f t="shared" si="1"/>
        <v>0</v>
      </c>
      <c r="F37">
        <f t="shared" si="2"/>
        <v>0</v>
      </c>
      <c r="I37">
        <f t="shared" si="3"/>
        <v>0</v>
      </c>
    </row>
    <row r="38" spans="1:9">
      <c r="A38" t="s">
        <v>574</v>
      </c>
      <c r="B38">
        <v>100</v>
      </c>
      <c r="C38">
        <v>100</v>
      </c>
      <c r="D38">
        <f t="shared" si="0"/>
        <v>0</v>
      </c>
      <c r="E38">
        <f t="shared" si="1"/>
        <v>0</v>
      </c>
      <c r="F38">
        <f t="shared" si="2"/>
        <v>0</v>
      </c>
      <c r="I38">
        <f t="shared" si="3"/>
        <v>0</v>
      </c>
    </row>
    <row r="39" spans="1:9">
      <c r="A39" t="s">
        <v>588</v>
      </c>
      <c r="B39">
        <v>100</v>
      </c>
      <c r="C39">
        <v>100</v>
      </c>
      <c r="D39">
        <f t="shared" si="0"/>
        <v>0</v>
      </c>
      <c r="E39">
        <f t="shared" si="1"/>
        <v>0</v>
      </c>
      <c r="F39">
        <f t="shared" si="2"/>
        <v>0</v>
      </c>
      <c r="I39">
        <f t="shared" si="3"/>
        <v>0</v>
      </c>
    </row>
    <row r="40" spans="1:9">
      <c r="A40" t="s">
        <v>675</v>
      </c>
      <c r="B40">
        <v>100</v>
      </c>
      <c r="C40">
        <v>100</v>
      </c>
      <c r="D40">
        <f t="shared" si="0"/>
        <v>0</v>
      </c>
      <c r="E40">
        <f t="shared" si="1"/>
        <v>0</v>
      </c>
      <c r="F40">
        <f t="shared" si="2"/>
        <v>0</v>
      </c>
      <c r="I40">
        <f t="shared" si="3"/>
        <v>0</v>
      </c>
    </row>
    <row r="41" spans="1:9">
      <c r="A41" t="s">
        <v>723</v>
      </c>
      <c r="B41">
        <v>100</v>
      </c>
      <c r="C41">
        <v>100</v>
      </c>
      <c r="D41">
        <f t="shared" si="0"/>
        <v>0</v>
      </c>
      <c r="E41">
        <f t="shared" si="1"/>
        <v>0</v>
      </c>
      <c r="F41">
        <f t="shared" si="2"/>
        <v>0</v>
      </c>
      <c r="I41">
        <f t="shared" si="3"/>
        <v>0</v>
      </c>
    </row>
    <row r="42" spans="1:9">
      <c r="A42" t="s">
        <v>734</v>
      </c>
      <c r="B42">
        <v>100</v>
      </c>
      <c r="C42">
        <v>100</v>
      </c>
      <c r="D42">
        <f t="shared" si="0"/>
        <v>0</v>
      </c>
      <c r="E42">
        <f t="shared" si="1"/>
        <v>0</v>
      </c>
      <c r="F42">
        <f t="shared" si="2"/>
        <v>0</v>
      </c>
      <c r="I42">
        <f t="shared" si="3"/>
        <v>0</v>
      </c>
    </row>
    <row r="43" spans="1:9">
      <c r="A43" t="s">
        <v>938</v>
      </c>
      <c r="B43">
        <v>100</v>
      </c>
      <c r="C43">
        <v>100</v>
      </c>
      <c r="D43">
        <f t="shared" si="0"/>
        <v>0</v>
      </c>
      <c r="E43">
        <f t="shared" si="1"/>
        <v>0</v>
      </c>
      <c r="F43">
        <f t="shared" si="2"/>
        <v>0</v>
      </c>
      <c r="I43">
        <f t="shared" si="3"/>
        <v>0</v>
      </c>
    </row>
    <row r="44" spans="1:9">
      <c r="A44" t="s">
        <v>942</v>
      </c>
      <c r="B44">
        <v>100</v>
      </c>
      <c r="C44">
        <v>100</v>
      </c>
      <c r="D44">
        <f t="shared" si="0"/>
        <v>0</v>
      </c>
      <c r="E44">
        <f t="shared" si="1"/>
        <v>0</v>
      </c>
      <c r="F44">
        <f t="shared" si="2"/>
        <v>0</v>
      </c>
      <c r="I44">
        <f t="shared" si="3"/>
        <v>0</v>
      </c>
    </row>
    <row r="45" spans="1:9">
      <c r="A45" t="s">
        <v>944</v>
      </c>
      <c r="B45">
        <v>100</v>
      </c>
      <c r="C45">
        <v>100</v>
      </c>
      <c r="D45">
        <f t="shared" si="0"/>
        <v>0</v>
      </c>
      <c r="E45">
        <f t="shared" si="1"/>
        <v>0</v>
      </c>
      <c r="F45">
        <f t="shared" si="2"/>
        <v>0</v>
      </c>
      <c r="I45">
        <f t="shared" si="3"/>
        <v>0</v>
      </c>
    </row>
    <row r="46" spans="1:9">
      <c r="A46" t="s">
        <v>947</v>
      </c>
      <c r="B46">
        <v>100</v>
      </c>
      <c r="C46">
        <v>100</v>
      </c>
      <c r="D46">
        <f t="shared" si="0"/>
        <v>0</v>
      </c>
      <c r="E46">
        <f t="shared" si="1"/>
        <v>0</v>
      </c>
      <c r="F46">
        <f t="shared" si="2"/>
        <v>0</v>
      </c>
      <c r="I46">
        <f t="shared" si="3"/>
        <v>0</v>
      </c>
    </row>
    <row r="47" spans="1:9">
      <c r="A47" t="s">
        <v>958</v>
      </c>
      <c r="B47">
        <v>100</v>
      </c>
      <c r="C47">
        <v>100</v>
      </c>
      <c r="D47">
        <f t="shared" si="0"/>
        <v>0</v>
      </c>
      <c r="E47">
        <f t="shared" si="1"/>
        <v>0</v>
      </c>
      <c r="F47">
        <f t="shared" si="2"/>
        <v>0</v>
      </c>
      <c r="I47">
        <f t="shared" si="3"/>
        <v>0</v>
      </c>
    </row>
    <row r="48" spans="1:9">
      <c r="A48" t="s">
        <v>61</v>
      </c>
      <c r="B48">
        <v>99.4</v>
      </c>
      <c r="C48">
        <v>99.8</v>
      </c>
      <c r="D48">
        <f t="shared" si="0"/>
        <v>-0.39999999999999147</v>
      </c>
      <c r="E48">
        <f t="shared" si="1"/>
        <v>-4.0241448692152054E-3</v>
      </c>
      <c r="F48">
        <f t="shared" si="2"/>
        <v>1.6193741928431061E-5</v>
      </c>
      <c r="I48">
        <f t="shared" si="3"/>
        <v>4.0241448692152054E-3</v>
      </c>
    </row>
    <row r="49" spans="1:9">
      <c r="A49" t="s">
        <v>20</v>
      </c>
      <c r="B49">
        <v>97.6</v>
      </c>
      <c r="C49">
        <v>99.7</v>
      </c>
      <c r="D49">
        <f t="shared" si="0"/>
        <v>-2.1000000000000085</v>
      </c>
      <c r="E49">
        <f t="shared" si="1"/>
        <v>-2.1516393442623041E-2</v>
      </c>
      <c r="F49">
        <f t="shared" si="2"/>
        <v>4.6295518677775177E-4</v>
      </c>
      <c r="I49">
        <f t="shared" si="3"/>
        <v>2.1516393442623041E-2</v>
      </c>
    </row>
    <row r="50" spans="1:9">
      <c r="A50" t="s">
        <v>260</v>
      </c>
      <c r="B50">
        <v>99.9</v>
      </c>
      <c r="C50">
        <v>99.7</v>
      </c>
      <c r="D50">
        <f t="shared" si="0"/>
        <v>0.20000000000000284</v>
      </c>
      <c r="E50">
        <f t="shared" si="1"/>
        <v>2.0020020020020302E-3</v>
      </c>
      <c r="F50">
        <f t="shared" si="2"/>
        <v>4.0080120160201365E-6</v>
      </c>
      <c r="I50">
        <f t="shared" si="3"/>
        <v>2.0020020020020302E-3</v>
      </c>
    </row>
    <row r="51" spans="1:9">
      <c r="A51" t="s">
        <v>696</v>
      </c>
      <c r="B51">
        <v>100</v>
      </c>
      <c r="C51">
        <v>99.7</v>
      </c>
      <c r="D51">
        <f t="shared" si="0"/>
        <v>0.29999999999999716</v>
      </c>
      <c r="E51">
        <f t="shared" si="1"/>
        <v>2.9999999999999714E-3</v>
      </c>
      <c r="F51">
        <f t="shared" si="2"/>
        <v>8.9999999999998291E-6</v>
      </c>
      <c r="I51">
        <f t="shared" si="3"/>
        <v>2.9999999999999714E-3</v>
      </c>
    </row>
    <row r="52" spans="1:9">
      <c r="A52" t="s">
        <v>67</v>
      </c>
      <c r="B52">
        <v>97.8</v>
      </c>
      <c r="C52">
        <v>99.5</v>
      </c>
      <c r="D52">
        <f t="shared" si="0"/>
        <v>-1.7000000000000028</v>
      </c>
      <c r="E52">
        <f t="shared" si="1"/>
        <v>-1.738241308793459E-2</v>
      </c>
      <c r="F52">
        <f t="shared" si="2"/>
        <v>3.0214828475959971E-4</v>
      </c>
      <c r="I52">
        <f t="shared" si="3"/>
        <v>1.738241308793459E-2</v>
      </c>
    </row>
    <row r="53" spans="1:9">
      <c r="A53" t="s">
        <v>114</v>
      </c>
      <c r="B53">
        <v>99.7</v>
      </c>
      <c r="C53">
        <v>99.5</v>
      </c>
      <c r="D53">
        <f t="shared" si="0"/>
        <v>0.20000000000000284</v>
      </c>
      <c r="E53">
        <f t="shared" si="1"/>
        <v>2.0060180541625161E-3</v>
      </c>
      <c r="F53">
        <f t="shared" si="2"/>
        <v>4.0241084336259672E-6</v>
      </c>
      <c r="I53">
        <f t="shared" si="3"/>
        <v>2.0060180541625161E-3</v>
      </c>
    </row>
    <row r="54" spans="1:9">
      <c r="A54" t="s">
        <v>159</v>
      </c>
      <c r="B54">
        <v>97.6</v>
      </c>
      <c r="C54">
        <v>99.4</v>
      </c>
      <c r="D54">
        <f t="shared" si="0"/>
        <v>-1.8000000000000114</v>
      </c>
      <c r="E54">
        <f t="shared" si="1"/>
        <v>-1.844262295081979E-2</v>
      </c>
      <c r="F54">
        <f t="shared" si="2"/>
        <v>3.4013034130610486E-4</v>
      </c>
      <c r="I54">
        <f t="shared" si="3"/>
        <v>1.844262295081979E-2</v>
      </c>
    </row>
    <row r="55" spans="1:9">
      <c r="A55" t="s">
        <v>298</v>
      </c>
      <c r="B55">
        <v>98.4</v>
      </c>
      <c r="C55">
        <v>99.4</v>
      </c>
      <c r="D55">
        <f t="shared" si="0"/>
        <v>-1</v>
      </c>
      <c r="E55">
        <f t="shared" si="1"/>
        <v>-1.016260162601626E-2</v>
      </c>
      <c r="F55">
        <f t="shared" si="2"/>
        <v>1.0327847180910833E-4</v>
      </c>
      <c r="I55">
        <f t="shared" si="3"/>
        <v>1.016260162601626E-2</v>
      </c>
    </row>
    <row r="56" spans="1:9">
      <c r="A56" t="s">
        <v>601</v>
      </c>
      <c r="B56">
        <v>99</v>
      </c>
      <c r="C56">
        <v>99.4</v>
      </c>
      <c r="D56">
        <f t="shared" si="0"/>
        <v>-0.40000000000000568</v>
      </c>
      <c r="E56">
        <f t="shared" si="1"/>
        <v>-4.0404040404040976E-3</v>
      </c>
      <c r="F56">
        <f t="shared" si="2"/>
        <v>1.6324864809713758E-5</v>
      </c>
      <c r="I56">
        <f t="shared" si="3"/>
        <v>4.0404040404040976E-3</v>
      </c>
    </row>
    <row r="57" spans="1:9">
      <c r="A57" t="s">
        <v>273</v>
      </c>
      <c r="B57">
        <v>96.3</v>
      </c>
      <c r="C57">
        <v>99.3</v>
      </c>
      <c r="D57">
        <f t="shared" si="0"/>
        <v>-3</v>
      </c>
      <c r="E57">
        <f t="shared" si="1"/>
        <v>-3.1152647975077882E-2</v>
      </c>
      <c r="F57">
        <f t="shared" si="2"/>
        <v>9.7048747585912404E-4</v>
      </c>
      <c r="I57">
        <f t="shared" si="3"/>
        <v>3.1152647975077882E-2</v>
      </c>
    </row>
    <row r="58" spans="1:9">
      <c r="A58" t="s">
        <v>210</v>
      </c>
      <c r="B58">
        <v>95.5</v>
      </c>
      <c r="C58">
        <v>99.2</v>
      </c>
      <c r="D58">
        <f t="shared" si="0"/>
        <v>-3.7000000000000028</v>
      </c>
      <c r="E58">
        <f t="shared" si="1"/>
        <v>-3.8743455497382229E-2</v>
      </c>
      <c r="F58">
        <f t="shared" si="2"/>
        <v>1.5010553438776371E-3</v>
      </c>
      <c r="I58">
        <f t="shared" si="3"/>
        <v>3.8743455497382229E-2</v>
      </c>
    </row>
    <row r="59" spans="1:9">
      <c r="A59" t="s">
        <v>319</v>
      </c>
      <c r="B59">
        <v>98.4</v>
      </c>
      <c r="C59">
        <v>99.2</v>
      </c>
      <c r="D59">
        <f t="shared" si="0"/>
        <v>-0.79999999999999716</v>
      </c>
      <c r="E59">
        <f t="shared" si="1"/>
        <v>-8.1300813008129795E-3</v>
      </c>
      <c r="F59">
        <f t="shared" si="2"/>
        <v>6.6098221957828869E-5</v>
      </c>
      <c r="I59">
        <f t="shared" si="3"/>
        <v>8.1300813008129795E-3</v>
      </c>
    </row>
    <row r="60" spans="1:9">
      <c r="A60" t="s">
        <v>23</v>
      </c>
      <c r="B60">
        <v>95.5</v>
      </c>
      <c r="C60">
        <v>99.1</v>
      </c>
      <c r="D60">
        <f t="shared" si="0"/>
        <v>-3.5999999999999943</v>
      </c>
      <c r="E60">
        <f t="shared" si="1"/>
        <v>-3.7696335078533968E-2</v>
      </c>
      <c r="F60">
        <f t="shared" si="2"/>
        <v>1.4210136783531105E-3</v>
      </c>
      <c r="I60">
        <f t="shared" si="3"/>
        <v>3.7696335078533968E-2</v>
      </c>
    </row>
    <row r="61" spans="1:9">
      <c r="A61" t="s">
        <v>501</v>
      </c>
      <c r="B61">
        <v>94</v>
      </c>
      <c r="C61">
        <v>99</v>
      </c>
      <c r="D61">
        <f t="shared" si="0"/>
        <v>-5</v>
      </c>
      <c r="E61">
        <f t="shared" si="1"/>
        <v>-5.3191489361702128E-2</v>
      </c>
      <c r="F61">
        <f t="shared" si="2"/>
        <v>2.8293345405160705E-3</v>
      </c>
      <c r="I61">
        <f t="shared" si="3"/>
        <v>5.3191489361702128E-2</v>
      </c>
    </row>
    <row r="62" spans="1:9">
      <c r="A62" t="s">
        <v>320</v>
      </c>
      <c r="B62">
        <v>96.7</v>
      </c>
      <c r="C62">
        <v>99</v>
      </c>
      <c r="D62">
        <f t="shared" si="0"/>
        <v>-2.2999999999999972</v>
      </c>
      <c r="E62">
        <f t="shared" si="1"/>
        <v>-2.3784901758014447E-2</v>
      </c>
      <c r="F62">
        <f t="shared" si="2"/>
        <v>5.6572155163839874E-4</v>
      </c>
      <c r="I62">
        <f t="shared" si="3"/>
        <v>2.3784901758014447E-2</v>
      </c>
    </row>
    <row r="63" spans="1:9">
      <c r="A63" t="s">
        <v>227</v>
      </c>
      <c r="B63">
        <v>99</v>
      </c>
      <c r="C63">
        <v>99</v>
      </c>
      <c r="D63">
        <f t="shared" si="0"/>
        <v>0</v>
      </c>
      <c r="E63">
        <f t="shared" si="1"/>
        <v>0</v>
      </c>
      <c r="F63">
        <f t="shared" si="2"/>
        <v>0</v>
      </c>
      <c r="I63">
        <f t="shared" si="3"/>
        <v>0</v>
      </c>
    </row>
    <row r="64" spans="1:9">
      <c r="A64" t="s">
        <v>253</v>
      </c>
      <c r="B64">
        <v>97.6</v>
      </c>
      <c r="C64">
        <v>98.8</v>
      </c>
      <c r="D64">
        <f t="shared" si="0"/>
        <v>-1.2000000000000028</v>
      </c>
      <c r="E64">
        <f t="shared" si="1"/>
        <v>-1.2295081967213144E-2</v>
      </c>
      <c r="F64">
        <f t="shared" si="2"/>
        <v>1.5116904058048983E-4</v>
      </c>
      <c r="I64">
        <f t="shared" si="3"/>
        <v>1.2295081967213144E-2</v>
      </c>
    </row>
    <row r="65" spans="1:9">
      <c r="A65" t="s">
        <v>199</v>
      </c>
      <c r="B65">
        <v>97.8</v>
      </c>
      <c r="C65">
        <v>98.8</v>
      </c>
      <c r="D65">
        <f t="shared" si="0"/>
        <v>-1</v>
      </c>
      <c r="E65">
        <f t="shared" si="1"/>
        <v>-1.0224948875255624E-2</v>
      </c>
      <c r="F65">
        <f t="shared" si="2"/>
        <v>1.0454957950159125E-4</v>
      </c>
      <c r="I65">
        <f t="shared" si="3"/>
        <v>1.0224948875255624E-2</v>
      </c>
    </row>
    <row r="66" spans="1:9">
      <c r="A66" t="s">
        <v>128</v>
      </c>
      <c r="B66">
        <v>97.1</v>
      </c>
      <c r="C66">
        <v>98.7</v>
      </c>
      <c r="D66">
        <f t="shared" ref="D66:D129" si="4">B66-C66</f>
        <v>-1.6000000000000085</v>
      </c>
      <c r="E66">
        <f t="shared" ref="E66:E129" si="5">D66/B66</f>
        <v>-1.6477857878475888E-2</v>
      </c>
      <c r="F66">
        <f t="shared" ref="F66:F129" si="6">E66^2</f>
        <v>2.7151980026324989E-4</v>
      </c>
      <c r="I66">
        <f t="shared" ref="I66:I129" si="7">ABS(E66)</f>
        <v>1.6477857878475888E-2</v>
      </c>
    </row>
    <row r="67" spans="1:9">
      <c r="A67" t="s">
        <v>22</v>
      </c>
      <c r="B67">
        <v>97.8</v>
      </c>
      <c r="C67">
        <v>98.7</v>
      </c>
      <c r="D67">
        <f t="shared" si="4"/>
        <v>-0.90000000000000568</v>
      </c>
      <c r="E67">
        <f t="shared" si="5"/>
        <v>-9.2024539877301192E-3</v>
      </c>
      <c r="F67">
        <f t="shared" si="6"/>
        <v>8.468515939628997E-5</v>
      </c>
      <c r="I67">
        <f t="shared" si="7"/>
        <v>9.2024539877301192E-3</v>
      </c>
    </row>
    <row r="68" spans="1:9">
      <c r="A68" t="s">
        <v>125</v>
      </c>
      <c r="B68">
        <v>96.6</v>
      </c>
      <c r="C68">
        <v>98.6</v>
      </c>
      <c r="D68">
        <f t="shared" si="4"/>
        <v>-2</v>
      </c>
      <c r="E68">
        <f t="shared" si="5"/>
        <v>-2.0703933747412008E-2</v>
      </c>
      <c r="F68">
        <f t="shared" si="6"/>
        <v>4.2865287261722583E-4</v>
      </c>
      <c r="I68">
        <f t="shared" si="7"/>
        <v>2.0703933747412008E-2</v>
      </c>
    </row>
    <row r="69" spans="1:9">
      <c r="A69" t="s">
        <v>334</v>
      </c>
      <c r="B69">
        <v>96.7</v>
      </c>
      <c r="C69">
        <v>98.6</v>
      </c>
      <c r="D69">
        <f t="shared" si="4"/>
        <v>-1.8999999999999915</v>
      </c>
      <c r="E69">
        <f t="shared" si="5"/>
        <v>-1.9648397104446654E-2</v>
      </c>
      <c r="F69">
        <f t="shared" si="6"/>
        <v>3.8605950877402764E-4</v>
      </c>
      <c r="I69">
        <f t="shared" si="7"/>
        <v>1.9648397104446654E-2</v>
      </c>
    </row>
    <row r="70" spans="1:9">
      <c r="A70" t="s">
        <v>285</v>
      </c>
      <c r="B70">
        <v>98.9</v>
      </c>
      <c r="C70">
        <v>98.6</v>
      </c>
      <c r="D70">
        <f t="shared" si="4"/>
        <v>0.30000000000001137</v>
      </c>
      <c r="E70">
        <f t="shared" si="5"/>
        <v>3.0333670374116414E-3</v>
      </c>
      <c r="F70">
        <f t="shared" si="6"/>
        <v>9.2013155836554779E-6</v>
      </c>
      <c r="I70">
        <f t="shared" si="7"/>
        <v>3.0333670374116414E-3</v>
      </c>
    </row>
    <row r="71" spans="1:9">
      <c r="A71" t="s">
        <v>341</v>
      </c>
      <c r="B71">
        <v>98.2</v>
      </c>
      <c r="C71">
        <v>98.5</v>
      </c>
      <c r="D71">
        <f t="shared" si="4"/>
        <v>-0.29999999999999716</v>
      </c>
      <c r="E71">
        <f t="shared" si="5"/>
        <v>-3.0549898167005819E-3</v>
      </c>
      <c r="F71">
        <f t="shared" si="6"/>
        <v>9.3329627801442543E-6</v>
      </c>
      <c r="I71">
        <f t="shared" si="7"/>
        <v>3.0549898167005819E-3</v>
      </c>
    </row>
    <row r="72" spans="1:9">
      <c r="A72" t="s">
        <v>526</v>
      </c>
      <c r="B72">
        <v>94</v>
      </c>
      <c r="C72">
        <v>98.4</v>
      </c>
      <c r="D72">
        <f t="shared" si="4"/>
        <v>-4.4000000000000057</v>
      </c>
      <c r="E72">
        <f t="shared" si="5"/>
        <v>-4.6808510638297933E-2</v>
      </c>
      <c r="F72">
        <f t="shared" si="6"/>
        <v>2.1910366681756506E-3</v>
      </c>
      <c r="I72">
        <f t="shared" si="7"/>
        <v>4.6808510638297933E-2</v>
      </c>
    </row>
    <row r="73" spans="1:9">
      <c r="A73" t="s">
        <v>247</v>
      </c>
      <c r="B73">
        <v>97.7</v>
      </c>
      <c r="C73">
        <v>98.3</v>
      </c>
      <c r="D73">
        <f t="shared" si="4"/>
        <v>-0.59999999999999432</v>
      </c>
      <c r="E73">
        <f t="shared" si="5"/>
        <v>-6.1412487205731248E-3</v>
      </c>
      <c r="F73">
        <f t="shared" si="6"/>
        <v>3.7714935847941044E-5</v>
      </c>
      <c r="I73">
        <f t="shared" si="7"/>
        <v>6.1412487205731248E-3</v>
      </c>
    </row>
    <row r="74" spans="1:9">
      <c r="A74" t="s">
        <v>84</v>
      </c>
      <c r="B74">
        <v>96.6</v>
      </c>
      <c r="C74">
        <v>98.2</v>
      </c>
      <c r="D74">
        <f t="shared" si="4"/>
        <v>-1.6000000000000085</v>
      </c>
      <c r="E74">
        <f t="shared" si="5"/>
        <v>-1.6563146997929695E-2</v>
      </c>
      <c r="F74">
        <f t="shared" si="6"/>
        <v>2.7433783847502746E-4</v>
      </c>
      <c r="I74">
        <f t="shared" si="7"/>
        <v>1.6563146997929695E-2</v>
      </c>
    </row>
    <row r="75" spans="1:9">
      <c r="A75" t="s">
        <v>637</v>
      </c>
      <c r="B75">
        <v>96.8</v>
      </c>
      <c r="C75">
        <v>98.2</v>
      </c>
      <c r="D75">
        <f t="shared" si="4"/>
        <v>-1.4000000000000057</v>
      </c>
      <c r="E75">
        <f t="shared" si="5"/>
        <v>-1.4462809917355431E-2</v>
      </c>
      <c r="F75">
        <f t="shared" si="6"/>
        <v>2.0917287070555462E-4</v>
      </c>
      <c r="I75">
        <f t="shared" si="7"/>
        <v>1.4462809917355431E-2</v>
      </c>
    </row>
    <row r="76" spans="1:9">
      <c r="A76" t="s">
        <v>363</v>
      </c>
      <c r="B76">
        <v>93.3</v>
      </c>
      <c r="C76">
        <v>98.1</v>
      </c>
      <c r="D76">
        <f t="shared" si="4"/>
        <v>-4.7999999999999972</v>
      </c>
      <c r="E76">
        <f t="shared" si="5"/>
        <v>-5.144694533762055E-2</v>
      </c>
      <c r="F76">
        <f t="shared" si="6"/>
        <v>2.6467881845721169E-3</v>
      </c>
      <c r="I76">
        <f t="shared" si="7"/>
        <v>5.144694533762055E-2</v>
      </c>
    </row>
    <row r="77" spans="1:9">
      <c r="A77" t="s">
        <v>32</v>
      </c>
      <c r="B77">
        <v>96.6</v>
      </c>
      <c r="C77">
        <v>98.1</v>
      </c>
      <c r="D77">
        <f t="shared" si="4"/>
        <v>-1.5</v>
      </c>
      <c r="E77">
        <f t="shared" si="5"/>
        <v>-1.5527950310559008E-2</v>
      </c>
      <c r="F77">
        <f t="shared" si="6"/>
        <v>2.4111724084718958E-4</v>
      </c>
      <c r="I77">
        <f t="shared" si="7"/>
        <v>1.5527950310559008E-2</v>
      </c>
    </row>
    <row r="78" spans="1:9">
      <c r="A78" t="s">
        <v>42</v>
      </c>
      <c r="B78">
        <v>96.8</v>
      </c>
      <c r="C78">
        <v>98.1</v>
      </c>
      <c r="D78">
        <f t="shared" si="4"/>
        <v>-1.2999999999999972</v>
      </c>
      <c r="E78">
        <f t="shared" si="5"/>
        <v>-1.3429752066115673E-2</v>
      </c>
      <c r="F78">
        <f t="shared" si="6"/>
        <v>1.8035824055733819E-4</v>
      </c>
      <c r="I78">
        <f t="shared" si="7"/>
        <v>1.3429752066115673E-2</v>
      </c>
    </row>
    <row r="79" spans="1:9">
      <c r="A79" t="s">
        <v>203</v>
      </c>
      <c r="B79">
        <v>100</v>
      </c>
      <c r="C79">
        <v>98.1</v>
      </c>
      <c r="D79">
        <f t="shared" si="4"/>
        <v>1.9000000000000057</v>
      </c>
      <c r="E79">
        <f t="shared" si="5"/>
        <v>1.9000000000000059E-2</v>
      </c>
      <c r="F79">
        <f t="shared" si="6"/>
        <v>3.6100000000000222E-4</v>
      </c>
      <c r="I79">
        <f t="shared" si="7"/>
        <v>1.9000000000000059E-2</v>
      </c>
    </row>
    <row r="80" spans="1:9">
      <c r="A80" t="s">
        <v>943</v>
      </c>
      <c r="B80">
        <v>87.7</v>
      </c>
      <c r="C80">
        <v>98</v>
      </c>
      <c r="D80">
        <f t="shared" si="4"/>
        <v>-10.299999999999997</v>
      </c>
      <c r="E80">
        <f t="shared" si="5"/>
        <v>-0.11744583808437853</v>
      </c>
      <c r="F80">
        <f t="shared" si="6"/>
        <v>1.3793524883342057E-2</v>
      </c>
      <c r="I80">
        <f t="shared" si="7"/>
        <v>0.11744583808437853</v>
      </c>
    </row>
    <row r="81" spans="1:9">
      <c r="A81" t="s">
        <v>94</v>
      </c>
      <c r="B81">
        <v>95.8</v>
      </c>
      <c r="C81">
        <v>98</v>
      </c>
      <c r="D81">
        <f t="shared" si="4"/>
        <v>-2.2000000000000028</v>
      </c>
      <c r="E81">
        <f t="shared" si="5"/>
        <v>-2.2964509394572057E-2</v>
      </c>
      <c r="F81">
        <f t="shared" si="6"/>
        <v>5.273686917333883E-4</v>
      </c>
      <c r="I81">
        <f t="shared" si="7"/>
        <v>2.2964509394572057E-2</v>
      </c>
    </row>
    <row r="82" spans="1:9">
      <c r="A82" t="s">
        <v>346</v>
      </c>
      <c r="B82">
        <v>96.7</v>
      </c>
      <c r="C82">
        <v>98</v>
      </c>
      <c r="D82">
        <f t="shared" si="4"/>
        <v>-1.2999999999999972</v>
      </c>
      <c r="E82">
        <f t="shared" si="5"/>
        <v>-1.3443640124095111E-2</v>
      </c>
      <c r="F82">
        <f t="shared" si="6"/>
        <v>1.8073145978618E-4</v>
      </c>
      <c r="I82">
        <f t="shared" si="7"/>
        <v>1.3443640124095111E-2</v>
      </c>
    </row>
    <row r="83" spans="1:9">
      <c r="A83" t="s">
        <v>499</v>
      </c>
      <c r="B83">
        <v>93.6</v>
      </c>
      <c r="C83">
        <v>97.9</v>
      </c>
      <c r="D83">
        <f t="shared" si="4"/>
        <v>-4.3000000000000114</v>
      </c>
      <c r="E83">
        <f t="shared" si="5"/>
        <v>-4.5940170940171061E-2</v>
      </c>
      <c r="F83">
        <f t="shared" si="6"/>
        <v>2.1104993060121376E-3</v>
      </c>
      <c r="I83">
        <f t="shared" si="7"/>
        <v>4.5940170940171061E-2</v>
      </c>
    </row>
    <row r="84" spans="1:9">
      <c r="A84" t="s">
        <v>411</v>
      </c>
      <c r="B84">
        <v>93.7</v>
      </c>
      <c r="C84">
        <v>97.8</v>
      </c>
      <c r="D84">
        <f t="shared" si="4"/>
        <v>-4.0999999999999943</v>
      </c>
      <c r="E84">
        <f t="shared" si="5"/>
        <v>-4.375667022411947E-2</v>
      </c>
      <c r="F84">
        <f t="shared" si="6"/>
        <v>1.9146461891023435E-3</v>
      </c>
      <c r="I84">
        <f t="shared" si="7"/>
        <v>4.375667022411947E-2</v>
      </c>
    </row>
    <row r="85" spans="1:9">
      <c r="A85" t="s">
        <v>573</v>
      </c>
      <c r="B85">
        <v>99.2</v>
      </c>
      <c r="C85">
        <v>97.8</v>
      </c>
      <c r="D85">
        <f t="shared" si="4"/>
        <v>1.4000000000000057</v>
      </c>
      <c r="E85">
        <f t="shared" si="5"/>
        <v>1.4112903225806508E-2</v>
      </c>
      <c r="F85">
        <f t="shared" si="6"/>
        <v>1.9917403746097975E-4</v>
      </c>
      <c r="I85">
        <f t="shared" si="7"/>
        <v>1.4112903225806508E-2</v>
      </c>
    </row>
    <row r="86" spans="1:9">
      <c r="A86" t="s">
        <v>377</v>
      </c>
      <c r="B86">
        <v>94.8</v>
      </c>
      <c r="C86">
        <v>97.7</v>
      </c>
      <c r="D86">
        <f t="shared" si="4"/>
        <v>-2.9000000000000057</v>
      </c>
      <c r="E86">
        <f t="shared" si="5"/>
        <v>-3.0590717299578119E-2</v>
      </c>
      <c r="F86">
        <f t="shared" si="6"/>
        <v>9.3579198490270805E-4</v>
      </c>
      <c r="I86">
        <f t="shared" si="7"/>
        <v>3.0590717299578119E-2</v>
      </c>
    </row>
    <row r="87" spans="1:9">
      <c r="A87" t="s">
        <v>35</v>
      </c>
      <c r="B87">
        <v>95.4</v>
      </c>
      <c r="C87">
        <v>97.6</v>
      </c>
      <c r="D87">
        <f t="shared" si="4"/>
        <v>-2.1999999999999886</v>
      </c>
      <c r="E87">
        <f t="shared" si="5"/>
        <v>-2.3060796645702184E-2</v>
      </c>
      <c r="F87">
        <f t="shared" si="6"/>
        <v>5.3180034193442915E-4</v>
      </c>
      <c r="I87">
        <f t="shared" si="7"/>
        <v>2.3060796645702184E-2</v>
      </c>
    </row>
    <row r="88" spans="1:9">
      <c r="A88" t="s">
        <v>19</v>
      </c>
      <c r="B88">
        <v>96.2</v>
      </c>
      <c r="C88">
        <v>97.6</v>
      </c>
      <c r="D88">
        <f t="shared" si="4"/>
        <v>-1.3999999999999915</v>
      </c>
      <c r="E88">
        <f t="shared" si="5"/>
        <v>-1.4553014553014464E-2</v>
      </c>
      <c r="F88">
        <f t="shared" si="6"/>
        <v>2.1179023258025077E-4</v>
      </c>
      <c r="I88">
        <f t="shared" si="7"/>
        <v>1.4553014553014464E-2</v>
      </c>
    </row>
    <row r="89" spans="1:9">
      <c r="A89" t="s">
        <v>307</v>
      </c>
      <c r="B89">
        <v>93.4</v>
      </c>
      <c r="C89">
        <v>97.5</v>
      </c>
      <c r="D89">
        <f t="shared" si="4"/>
        <v>-4.0999999999999943</v>
      </c>
      <c r="E89">
        <f t="shared" si="5"/>
        <v>-4.3897216274089872E-2</v>
      </c>
      <c r="F89">
        <f t="shared" si="6"/>
        <v>1.9269655966142206E-3</v>
      </c>
      <c r="I89">
        <f t="shared" si="7"/>
        <v>4.3897216274089872E-2</v>
      </c>
    </row>
    <row r="90" spans="1:9">
      <c r="A90" t="s">
        <v>347</v>
      </c>
      <c r="B90">
        <v>95.5</v>
      </c>
      <c r="C90">
        <v>97.5</v>
      </c>
      <c r="D90">
        <f t="shared" si="4"/>
        <v>-2</v>
      </c>
      <c r="E90">
        <f t="shared" si="5"/>
        <v>-2.0942408376963352E-2</v>
      </c>
      <c r="F90">
        <f t="shared" si="6"/>
        <v>4.385844686275048E-4</v>
      </c>
      <c r="I90">
        <f t="shared" si="7"/>
        <v>2.0942408376963352E-2</v>
      </c>
    </row>
    <row r="91" spans="1:9">
      <c r="A91" t="s">
        <v>353</v>
      </c>
      <c r="B91">
        <v>96.4</v>
      </c>
      <c r="C91">
        <v>97.3</v>
      </c>
      <c r="D91">
        <f t="shared" si="4"/>
        <v>-0.89999999999999147</v>
      </c>
      <c r="E91">
        <f t="shared" si="5"/>
        <v>-9.336099585062152E-3</v>
      </c>
      <c r="F91">
        <f t="shared" si="6"/>
        <v>8.7162755462197685E-5</v>
      </c>
      <c r="I91">
        <f t="shared" si="7"/>
        <v>9.336099585062152E-3</v>
      </c>
    </row>
    <row r="92" spans="1:9">
      <c r="A92" t="s">
        <v>313</v>
      </c>
      <c r="B92">
        <v>95.2</v>
      </c>
      <c r="C92">
        <v>97.2</v>
      </c>
      <c r="D92">
        <f t="shared" si="4"/>
        <v>-2</v>
      </c>
      <c r="E92">
        <f t="shared" si="5"/>
        <v>-2.1008403361344536E-2</v>
      </c>
      <c r="F92">
        <f t="shared" si="6"/>
        <v>4.4135301179295243E-4</v>
      </c>
      <c r="I92">
        <f t="shared" si="7"/>
        <v>2.1008403361344536E-2</v>
      </c>
    </row>
    <row r="93" spans="1:9">
      <c r="A93" t="s">
        <v>50</v>
      </c>
      <c r="B93">
        <v>97.1</v>
      </c>
      <c r="C93">
        <v>97.2</v>
      </c>
      <c r="D93">
        <f t="shared" si="4"/>
        <v>-0.10000000000000853</v>
      </c>
      <c r="E93">
        <f t="shared" si="5"/>
        <v>-1.0298661174048252E-3</v>
      </c>
      <c r="F93">
        <f t="shared" si="6"/>
        <v>1.0606242197784891E-6</v>
      </c>
      <c r="I93">
        <f t="shared" si="7"/>
        <v>1.0298661174048252E-3</v>
      </c>
    </row>
    <row r="94" spans="1:9">
      <c r="A94" t="s">
        <v>622</v>
      </c>
      <c r="B94">
        <v>96.2</v>
      </c>
      <c r="C94">
        <v>97.1</v>
      </c>
      <c r="D94">
        <f t="shared" si="4"/>
        <v>-0.89999999999999147</v>
      </c>
      <c r="E94">
        <f t="shared" si="5"/>
        <v>-9.3555093555092658E-3</v>
      </c>
      <c r="F94">
        <f t="shared" si="6"/>
        <v>8.7525555301021392E-5</v>
      </c>
      <c r="I94">
        <f t="shared" si="7"/>
        <v>9.3555093555092658E-3</v>
      </c>
    </row>
    <row r="95" spans="1:9">
      <c r="A95" t="s">
        <v>592</v>
      </c>
      <c r="B95">
        <v>90.9</v>
      </c>
      <c r="C95">
        <v>96.9</v>
      </c>
      <c r="D95">
        <f t="shared" si="4"/>
        <v>-6</v>
      </c>
      <c r="E95">
        <f t="shared" si="5"/>
        <v>-6.6006600660066E-2</v>
      </c>
      <c r="F95">
        <f t="shared" si="6"/>
        <v>4.3568713306974252E-3</v>
      </c>
      <c r="I95">
        <f t="shared" si="7"/>
        <v>6.6006600660066E-2</v>
      </c>
    </row>
    <row r="96" spans="1:9">
      <c r="A96" t="s">
        <v>406</v>
      </c>
      <c r="B96">
        <v>91.4</v>
      </c>
      <c r="C96">
        <v>96.9</v>
      </c>
      <c r="D96">
        <f t="shared" si="4"/>
        <v>-5.5</v>
      </c>
      <c r="E96">
        <f t="shared" si="5"/>
        <v>-6.0175054704595179E-2</v>
      </c>
      <c r="F96">
        <f t="shared" si="6"/>
        <v>3.6210372087010223E-3</v>
      </c>
      <c r="I96">
        <f t="shared" si="7"/>
        <v>6.0175054704595179E-2</v>
      </c>
    </row>
    <row r="97" spans="1:9">
      <c r="A97" t="s">
        <v>361</v>
      </c>
      <c r="B97">
        <v>93</v>
      </c>
      <c r="C97">
        <v>96.9</v>
      </c>
      <c r="D97">
        <f t="shared" si="4"/>
        <v>-3.9000000000000057</v>
      </c>
      <c r="E97">
        <f t="shared" si="5"/>
        <v>-4.19354838709678E-2</v>
      </c>
      <c r="F97">
        <f t="shared" si="6"/>
        <v>1.7585848074922006E-3</v>
      </c>
      <c r="I97">
        <f t="shared" si="7"/>
        <v>4.19354838709678E-2</v>
      </c>
    </row>
    <row r="98" spans="1:9">
      <c r="A98" t="s">
        <v>169</v>
      </c>
      <c r="B98">
        <v>94.8</v>
      </c>
      <c r="C98">
        <v>96.9</v>
      </c>
      <c r="D98">
        <f t="shared" si="4"/>
        <v>-2.1000000000000085</v>
      </c>
      <c r="E98">
        <f t="shared" si="5"/>
        <v>-2.2151898734177305E-2</v>
      </c>
      <c r="F98">
        <f t="shared" si="6"/>
        <v>4.907066175292461E-4</v>
      </c>
      <c r="I98">
        <f t="shared" si="7"/>
        <v>2.2151898734177305E-2</v>
      </c>
    </row>
    <row r="99" spans="1:9">
      <c r="A99" t="s">
        <v>280</v>
      </c>
      <c r="B99">
        <v>95.6</v>
      </c>
      <c r="C99">
        <v>96.9</v>
      </c>
      <c r="D99">
        <f t="shared" si="4"/>
        <v>-1.3000000000000114</v>
      </c>
      <c r="E99">
        <f t="shared" si="5"/>
        <v>-1.3598326359832756E-2</v>
      </c>
      <c r="F99">
        <f t="shared" si="6"/>
        <v>1.8491447978852239E-4</v>
      </c>
      <c r="I99">
        <f t="shared" si="7"/>
        <v>1.3598326359832756E-2</v>
      </c>
    </row>
    <row r="100" spans="1:9">
      <c r="A100" t="s">
        <v>56</v>
      </c>
      <c r="B100">
        <v>96.2</v>
      </c>
      <c r="C100">
        <v>96.9</v>
      </c>
      <c r="D100">
        <f t="shared" si="4"/>
        <v>-0.70000000000000284</v>
      </c>
      <c r="E100">
        <f t="shared" si="5"/>
        <v>-7.2765072765073055E-3</v>
      </c>
      <c r="F100">
        <f t="shared" si="6"/>
        <v>5.2947558145063763E-5</v>
      </c>
      <c r="I100">
        <f t="shared" si="7"/>
        <v>7.2765072765073055E-3</v>
      </c>
    </row>
    <row r="101" spans="1:9">
      <c r="A101" t="s">
        <v>234</v>
      </c>
      <c r="B101">
        <v>95.6</v>
      </c>
      <c r="C101">
        <v>96.7</v>
      </c>
      <c r="D101">
        <f t="shared" si="4"/>
        <v>-1.1000000000000085</v>
      </c>
      <c r="E101">
        <f t="shared" si="5"/>
        <v>-1.1506276150627706E-2</v>
      </c>
      <c r="F101">
        <f t="shared" si="6"/>
        <v>1.3239439085450393E-4</v>
      </c>
      <c r="I101">
        <f t="shared" si="7"/>
        <v>1.1506276150627706E-2</v>
      </c>
    </row>
    <row r="102" spans="1:9">
      <c r="A102" t="s">
        <v>80</v>
      </c>
      <c r="B102">
        <v>93.2</v>
      </c>
      <c r="C102">
        <v>96.5</v>
      </c>
      <c r="D102">
        <f t="shared" si="4"/>
        <v>-3.2999999999999972</v>
      </c>
      <c r="E102">
        <f t="shared" si="5"/>
        <v>-3.5407725321888378E-2</v>
      </c>
      <c r="F102">
        <f t="shared" si="6"/>
        <v>1.2537070124702954E-3</v>
      </c>
      <c r="I102">
        <f t="shared" si="7"/>
        <v>3.5407725321888378E-2</v>
      </c>
    </row>
    <row r="103" spans="1:9">
      <c r="A103" t="s">
        <v>352</v>
      </c>
      <c r="B103">
        <v>95.1</v>
      </c>
      <c r="C103">
        <v>96.5</v>
      </c>
      <c r="D103">
        <f t="shared" si="4"/>
        <v>-1.4000000000000057</v>
      </c>
      <c r="E103">
        <f t="shared" si="5"/>
        <v>-1.4721345951629924E-2</v>
      </c>
      <c r="F103">
        <f t="shared" si="6"/>
        <v>2.1671802662757078E-4</v>
      </c>
      <c r="I103">
        <f t="shared" si="7"/>
        <v>1.4721345951629924E-2</v>
      </c>
    </row>
    <row r="104" spans="1:9">
      <c r="A104" t="s">
        <v>106</v>
      </c>
      <c r="B104">
        <v>94.1</v>
      </c>
      <c r="C104">
        <v>96.1</v>
      </c>
      <c r="D104">
        <f t="shared" si="4"/>
        <v>-2</v>
      </c>
      <c r="E104">
        <f t="shared" si="5"/>
        <v>-2.1253985122210415E-2</v>
      </c>
      <c r="F104">
        <f t="shared" si="6"/>
        <v>4.5173188357514168E-4</v>
      </c>
      <c r="I104">
        <f t="shared" si="7"/>
        <v>2.1253985122210415E-2</v>
      </c>
    </row>
    <row r="105" spans="1:9">
      <c r="A105" t="s">
        <v>318</v>
      </c>
      <c r="B105">
        <v>92.9</v>
      </c>
      <c r="C105">
        <v>96</v>
      </c>
      <c r="D105">
        <f t="shared" si="4"/>
        <v>-3.0999999999999943</v>
      </c>
      <c r="E105">
        <f t="shared" si="5"/>
        <v>-3.3369214208826631E-2</v>
      </c>
      <c r="F105">
        <f t="shared" si="6"/>
        <v>1.1135044569145572E-3</v>
      </c>
      <c r="I105">
        <f t="shared" si="7"/>
        <v>3.3369214208826631E-2</v>
      </c>
    </row>
    <row r="106" spans="1:9">
      <c r="A106" t="s">
        <v>64</v>
      </c>
      <c r="B106">
        <v>93.5</v>
      </c>
      <c r="C106">
        <v>96</v>
      </c>
      <c r="D106">
        <f t="shared" si="4"/>
        <v>-2.5</v>
      </c>
      <c r="E106">
        <f t="shared" si="5"/>
        <v>-2.6737967914438502E-2</v>
      </c>
      <c r="F106">
        <f t="shared" si="6"/>
        <v>7.1491892819354279E-4</v>
      </c>
      <c r="I106">
        <f t="shared" si="7"/>
        <v>2.6737967914438502E-2</v>
      </c>
    </row>
    <row r="107" spans="1:9">
      <c r="A107" t="s">
        <v>264</v>
      </c>
      <c r="B107">
        <v>94.5</v>
      </c>
      <c r="C107">
        <v>96</v>
      </c>
      <c r="D107">
        <f t="shared" si="4"/>
        <v>-1.5</v>
      </c>
      <c r="E107">
        <f t="shared" si="5"/>
        <v>-1.5873015873015872E-2</v>
      </c>
      <c r="F107">
        <f t="shared" si="6"/>
        <v>2.5195263290501383E-4</v>
      </c>
      <c r="I107">
        <f t="shared" si="7"/>
        <v>1.5873015873015872E-2</v>
      </c>
    </row>
    <row r="108" spans="1:9">
      <c r="A108" t="s">
        <v>245</v>
      </c>
      <c r="B108">
        <v>100</v>
      </c>
      <c r="C108">
        <v>96</v>
      </c>
      <c r="D108">
        <f t="shared" si="4"/>
        <v>4</v>
      </c>
      <c r="E108">
        <f t="shared" si="5"/>
        <v>0.04</v>
      </c>
      <c r="F108">
        <f t="shared" si="6"/>
        <v>1.6000000000000001E-3</v>
      </c>
      <c r="I108">
        <f t="shared" si="7"/>
        <v>0.04</v>
      </c>
    </row>
    <row r="109" spans="1:9">
      <c r="A109" t="s">
        <v>350</v>
      </c>
      <c r="B109">
        <v>88.7</v>
      </c>
      <c r="C109">
        <v>95.9</v>
      </c>
      <c r="D109">
        <f t="shared" si="4"/>
        <v>-7.2000000000000028</v>
      </c>
      <c r="E109">
        <f t="shared" si="5"/>
        <v>-8.1172491544532155E-2</v>
      </c>
      <c r="F109">
        <f t="shared" si="6"/>
        <v>6.5889733835471443E-3</v>
      </c>
      <c r="I109">
        <f t="shared" si="7"/>
        <v>8.1172491544532155E-2</v>
      </c>
    </row>
    <row r="110" spans="1:9">
      <c r="A110" t="s">
        <v>153</v>
      </c>
      <c r="B110">
        <v>93.4</v>
      </c>
      <c r="C110">
        <v>95.9</v>
      </c>
      <c r="D110">
        <f t="shared" si="4"/>
        <v>-2.5</v>
      </c>
      <c r="E110">
        <f t="shared" si="5"/>
        <v>-2.6766595289079226E-2</v>
      </c>
      <c r="F110">
        <f t="shared" si="6"/>
        <v>7.1645062336935829E-4</v>
      </c>
      <c r="I110">
        <f t="shared" si="7"/>
        <v>2.6766595289079226E-2</v>
      </c>
    </row>
    <row r="111" spans="1:9">
      <c r="A111" t="s">
        <v>299</v>
      </c>
      <c r="B111">
        <v>94</v>
      </c>
      <c r="C111">
        <v>95.5</v>
      </c>
      <c r="D111">
        <f t="shared" si="4"/>
        <v>-1.5</v>
      </c>
      <c r="E111">
        <f t="shared" si="5"/>
        <v>-1.5957446808510637E-2</v>
      </c>
      <c r="F111">
        <f t="shared" si="6"/>
        <v>2.5464010864644632E-4</v>
      </c>
      <c r="I111">
        <f t="shared" si="7"/>
        <v>1.5957446808510637E-2</v>
      </c>
    </row>
    <row r="112" spans="1:9">
      <c r="A112" t="s">
        <v>284</v>
      </c>
      <c r="B112">
        <v>89</v>
      </c>
      <c r="C112">
        <v>95.4</v>
      </c>
      <c r="D112">
        <f t="shared" si="4"/>
        <v>-6.4000000000000057</v>
      </c>
      <c r="E112">
        <f t="shared" si="5"/>
        <v>-7.1910112359550624E-2</v>
      </c>
      <c r="F112">
        <f t="shared" si="6"/>
        <v>5.1710642595631951E-3</v>
      </c>
      <c r="I112">
        <f t="shared" si="7"/>
        <v>7.1910112359550624E-2</v>
      </c>
    </row>
    <row r="113" spans="1:9">
      <c r="A113" t="s">
        <v>37</v>
      </c>
      <c r="B113">
        <v>93.1</v>
      </c>
      <c r="C113">
        <v>95.3</v>
      </c>
      <c r="D113">
        <f t="shared" si="4"/>
        <v>-2.2000000000000028</v>
      </c>
      <c r="E113">
        <f t="shared" si="5"/>
        <v>-2.3630504833512384E-2</v>
      </c>
      <c r="F113">
        <f t="shared" si="6"/>
        <v>5.5840075868665215E-4</v>
      </c>
      <c r="I113">
        <f t="shared" si="7"/>
        <v>2.3630504833512384E-2</v>
      </c>
    </row>
    <row r="114" spans="1:9">
      <c r="A114" t="s">
        <v>951</v>
      </c>
      <c r="B114">
        <v>92.2</v>
      </c>
      <c r="C114">
        <v>95.1</v>
      </c>
      <c r="D114">
        <f t="shared" si="4"/>
        <v>-2.8999999999999915</v>
      </c>
      <c r="E114">
        <f t="shared" si="5"/>
        <v>-3.1453362255965199E-2</v>
      </c>
      <c r="F114">
        <f t="shared" si="6"/>
        <v>9.8931399720497627E-4</v>
      </c>
      <c r="I114">
        <f t="shared" si="7"/>
        <v>3.1453362255965199E-2</v>
      </c>
    </row>
    <row r="115" spans="1:9">
      <c r="A115" t="s">
        <v>223</v>
      </c>
      <c r="B115">
        <v>93.8</v>
      </c>
      <c r="C115">
        <v>95.1</v>
      </c>
      <c r="D115">
        <f t="shared" si="4"/>
        <v>-1.2999999999999972</v>
      </c>
      <c r="E115">
        <f t="shared" si="5"/>
        <v>-1.3859275053304873E-2</v>
      </c>
      <c r="F115">
        <f t="shared" si="6"/>
        <v>1.9207950500315881E-4</v>
      </c>
      <c r="I115">
        <f t="shared" si="7"/>
        <v>1.3859275053304873E-2</v>
      </c>
    </row>
    <row r="116" spans="1:9">
      <c r="A116" t="s">
        <v>175</v>
      </c>
      <c r="B116">
        <v>90.5</v>
      </c>
      <c r="C116">
        <v>95</v>
      </c>
      <c r="D116">
        <f t="shared" si="4"/>
        <v>-4.5</v>
      </c>
      <c r="E116">
        <f t="shared" si="5"/>
        <v>-4.9723756906077346E-2</v>
      </c>
      <c r="F116">
        <f t="shared" si="6"/>
        <v>2.4724520008546744E-3</v>
      </c>
      <c r="I116">
        <f t="shared" si="7"/>
        <v>4.9723756906077346E-2</v>
      </c>
    </row>
    <row r="117" spans="1:9">
      <c r="A117" t="s">
        <v>255</v>
      </c>
      <c r="B117">
        <v>83.3</v>
      </c>
      <c r="C117">
        <v>94.9</v>
      </c>
      <c r="D117">
        <f t="shared" si="4"/>
        <v>-11.600000000000009</v>
      </c>
      <c r="E117">
        <f t="shared" si="5"/>
        <v>-0.13925570228091247</v>
      </c>
      <c r="F117">
        <f t="shared" si="6"/>
        <v>1.9392150617750129E-2</v>
      </c>
      <c r="I117">
        <f t="shared" si="7"/>
        <v>0.13925570228091247</v>
      </c>
    </row>
    <row r="118" spans="1:9">
      <c r="A118" t="s">
        <v>241</v>
      </c>
      <c r="B118">
        <v>93.5</v>
      </c>
      <c r="C118">
        <v>94.9</v>
      </c>
      <c r="D118">
        <f t="shared" si="4"/>
        <v>-1.4000000000000057</v>
      </c>
      <c r="E118">
        <f t="shared" si="5"/>
        <v>-1.4973262032085622E-2</v>
      </c>
      <c r="F118">
        <f t="shared" si="6"/>
        <v>2.2419857588149684E-4</v>
      </c>
      <c r="I118">
        <f t="shared" si="7"/>
        <v>1.4973262032085622E-2</v>
      </c>
    </row>
    <row r="119" spans="1:9">
      <c r="A119" t="s">
        <v>186</v>
      </c>
      <c r="B119">
        <v>94.8</v>
      </c>
      <c r="C119">
        <v>94.9</v>
      </c>
      <c r="D119">
        <f t="shared" si="4"/>
        <v>-0.10000000000000853</v>
      </c>
      <c r="E119">
        <f t="shared" si="5"/>
        <v>-1.0548523206751954E-3</v>
      </c>
      <c r="F119">
        <f t="shared" si="6"/>
        <v>1.1127134184338453E-6</v>
      </c>
      <c r="I119">
        <f t="shared" si="7"/>
        <v>1.0548523206751954E-3</v>
      </c>
    </row>
    <row r="120" spans="1:9">
      <c r="A120" t="s">
        <v>129</v>
      </c>
      <c r="B120">
        <v>93.5</v>
      </c>
      <c r="C120">
        <v>94.5</v>
      </c>
      <c r="D120">
        <f t="shared" si="4"/>
        <v>-1</v>
      </c>
      <c r="E120">
        <f t="shared" si="5"/>
        <v>-1.06951871657754E-2</v>
      </c>
      <c r="F120">
        <f t="shared" si="6"/>
        <v>1.1438702851096685E-4</v>
      </c>
      <c r="I120">
        <f t="shared" si="7"/>
        <v>1.06951871657754E-2</v>
      </c>
    </row>
    <row r="121" spans="1:9">
      <c r="A121" t="s">
        <v>77</v>
      </c>
      <c r="B121">
        <v>91.7</v>
      </c>
      <c r="C121">
        <v>94</v>
      </c>
      <c r="D121">
        <f t="shared" si="4"/>
        <v>-2.2999999999999972</v>
      </c>
      <c r="E121">
        <f t="shared" si="5"/>
        <v>-2.5081788440567035E-2</v>
      </c>
      <c r="F121">
        <f t="shared" si="6"/>
        <v>6.2909611137736208E-4</v>
      </c>
      <c r="I121">
        <f t="shared" si="7"/>
        <v>2.5081788440567035E-2</v>
      </c>
    </row>
    <row r="122" spans="1:9">
      <c r="A122" t="s">
        <v>131</v>
      </c>
      <c r="B122">
        <v>85</v>
      </c>
      <c r="C122">
        <v>93.3</v>
      </c>
      <c r="D122">
        <f t="shared" si="4"/>
        <v>-8.2999999999999972</v>
      </c>
      <c r="E122">
        <f t="shared" si="5"/>
        <v>-9.7647058823529378E-2</v>
      </c>
      <c r="F122">
        <f t="shared" si="6"/>
        <v>9.5349480968858064E-3</v>
      </c>
      <c r="I122">
        <f t="shared" si="7"/>
        <v>9.7647058823529378E-2</v>
      </c>
    </row>
    <row r="123" spans="1:9">
      <c r="A123" t="s">
        <v>97</v>
      </c>
      <c r="B123">
        <v>89.2</v>
      </c>
      <c r="C123">
        <v>93.3</v>
      </c>
      <c r="D123">
        <f t="shared" si="4"/>
        <v>-4.0999999999999943</v>
      </c>
      <c r="E123">
        <f t="shared" si="5"/>
        <v>-4.5964125560538048E-2</v>
      </c>
      <c r="F123">
        <f t="shared" si="6"/>
        <v>2.112700838544907E-3</v>
      </c>
      <c r="I123">
        <f t="shared" si="7"/>
        <v>4.5964125560538048E-2</v>
      </c>
    </row>
    <row r="124" spans="1:9">
      <c r="A124" t="s">
        <v>170</v>
      </c>
      <c r="B124">
        <v>90.9</v>
      </c>
      <c r="C124">
        <v>93.1</v>
      </c>
      <c r="D124">
        <f t="shared" si="4"/>
        <v>-2.1999999999999886</v>
      </c>
      <c r="E124">
        <f t="shared" si="5"/>
        <v>-2.4202420242024077E-2</v>
      </c>
      <c r="F124">
        <f t="shared" si="6"/>
        <v>5.8575714557153671E-4</v>
      </c>
      <c r="I124">
        <f t="shared" si="7"/>
        <v>2.4202420242024077E-2</v>
      </c>
    </row>
    <row r="125" spans="1:9">
      <c r="A125" t="s">
        <v>249</v>
      </c>
      <c r="B125">
        <v>92.1</v>
      </c>
      <c r="C125">
        <v>93.1</v>
      </c>
      <c r="D125">
        <f t="shared" si="4"/>
        <v>-1</v>
      </c>
      <c r="E125">
        <f t="shared" si="5"/>
        <v>-1.0857763300760045E-2</v>
      </c>
      <c r="F125">
        <f t="shared" si="6"/>
        <v>1.1789102389533166E-4</v>
      </c>
      <c r="I125">
        <f t="shared" si="7"/>
        <v>1.0857763300760045E-2</v>
      </c>
    </row>
    <row r="126" spans="1:9">
      <c r="A126" t="s">
        <v>166</v>
      </c>
      <c r="B126">
        <v>91.5</v>
      </c>
      <c r="C126">
        <v>93</v>
      </c>
      <c r="D126">
        <f t="shared" si="4"/>
        <v>-1.5</v>
      </c>
      <c r="E126">
        <f t="shared" si="5"/>
        <v>-1.6393442622950821E-2</v>
      </c>
      <c r="F126">
        <f t="shared" si="6"/>
        <v>2.6874496103198068E-4</v>
      </c>
      <c r="I126">
        <f t="shared" si="7"/>
        <v>1.6393442622950821E-2</v>
      </c>
    </row>
    <row r="127" spans="1:9">
      <c r="A127" t="s">
        <v>396</v>
      </c>
      <c r="B127">
        <v>85.1</v>
      </c>
      <c r="C127">
        <v>92.6</v>
      </c>
      <c r="D127">
        <f t="shared" si="4"/>
        <v>-7.5</v>
      </c>
      <c r="E127">
        <f t="shared" si="5"/>
        <v>-8.8131609870740313E-2</v>
      </c>
      <c r="F127">
        <f t="shared" si="6"/>
        <v>7.7671806584083715E-3</v>
      </c>
      <c r="I127">
        <f t="shared" si="7"/>
        <v>8.8131609870740313E-2</v>
      </c>
    </row>
    <row r="128" spans="1:9">
      <c r="A128" t="s">
        <v>112</v>
      </c>
      <c r="B128">
        <v>90.3</v>
      </c>
      <c r="C128">
        <v>92.6</v>
      </c>
      <c r="D128">
        <f t="shared" si="4"/>
        <v>-2.2999999999999972</v>
      </c>
      <c r="E128">
        <f t="shared" si="5"/>
        <v>-2.547065337763009E-2</v>
      </c>
      <c r="F128">
        <f t="shared" si="6"/>
        <v>6.4875418348337907E-4</v>
      </c>
      <c r="I128">
        <f t="shared" si="7"/>
        <v>2.547065337763009E-2</v>
      </c>
    </row>
    <row r="129" spans="1:9">
      <c r="A129" t="s">
        <v>547</v>
      </c>
      <c r="B129">
        <v>73.5</v>
      </c>
      <c r="C129">
        <v>92</v>
      </c>
      <c r="D129">
        <f t="shared" si="4"/>
        <v>-18.5</v>
      </c>
      <c r="E129">
        <f t="shared" si="5"/>
        <v>-0.25170068027210885</v>
      </c>
      <c r="F129">
        <f t="shared" si="6"/>
        <v>6.3353232449442368E-2</v>
      </c>
      <c r="I129">
        <f t="shared" si="7"/>
        <v>0.25170068027210885</v>
      </c>
    </row>
    <row r="130" spans="1:9">
      <c r="A130" t="s">
        <v>137</v>
      </c>
      <c r="B130">
        <v>91.4</v>
      </c>
      <c r="C130">
        <v>91.9</v>
      </c>
      <c r="D130">
        <f t="shared" ref="D130:D193" si="8">B130-C130</f>
        <v>-0.5</v>
      </c>
      <c r="E130">
        <f t="shared" ref="E130:E193" si="9">D130/B130</f>
        <v>-5.4704595185995622E-3</v>
      </c>
      <c r="F130">
        <f t="shared" ref="F130:F193" si="10">E130^2</f>
        <v>2.9925927344636552E-5</v>
      </c>
      <c r="I130">
        <f t="shared" ref="I130:I193" si="11">ABS(E130)</f>
        <v>5.4704595185995622E-3</v>
      </c>
    </row>
    <row r="131" spans="1:9">
      <c r="A131" t="s">
        <v>390</v>
      </c>
      <c r="B131">
        <v>81.7</v>
      </c>
      <c r="C131">
        <v>91.7</v>
      </c>
      <c r="D131">
        <f t="shared" si="8"/>
        <v>-10</v>
      </c>
      <c r="E131">
        <f t="shared" si="9"/>
        <v>-0.12239902080783353</v>
      </c>
      <c r="F131">
        <f t="shared" si="10"/>
        <v>1.4981520294716466E-2</v>
      </c>
      <c r="I131">
        <f t="shared" si="11"/>
        <v>0.12239902080783353</v>
      </c>
    </row>
    <row r="132" spans="1:9">
      <c r="A132" t="s">
        <v>33</v>
      </c>
      <c r="B132">
        <v>90.2</v>
      </c>
      <c r="C132">
        <v>91.6</v>
      </c>
      <c r="D132">
        <f t="shared" si="8"/>
        <v>-1.3999999999999915</v>
      </c>
      <c r="E132">
        <f t="shared" si="9"/>
        <v>-1.5521064301552012E-2</v>
      </c>
      <c r="F132">
        <f t="shared" si="10"/>
        <v>2.4090343705291225E-4</v>
      </c>
      <c r="I132">
        <f t="shared" si="11"/>
        <v>1.5521064301552012E-2</v>
      </c>
    </row>
    <row r="133" spans="1:9">
      <c r="A133" t="s">
        <v>79</v>
      </c>
      <c r="B133">
        <v>86.9</v>
      </c>
      <c r="C133">
        <v>91.2</v>
      </c>
      <c r="D133">
        <f t="shared" si="8"/>
        <v>-4.2999999999999972</v>
      </c>
      <c r="E133">
        <f t="shared" si="9"/>
        <v>-4.9482163406214003E-2</v>
      </c>
      <c r="F133">
        <f t="shared" si="10"/>
        <v>2.4484844953592639E-3</v>
      </c>
      <c r="I133">
        <f t="shared" si="11"/>
        <v>4.9482163406214003E-2</v>
      </c>
    </row>
    <row r="134" spans="1:9">
      <c r="A134" t="s">
        <v>21</v>
      </c>
      <c r="B134">
        <v>90.2</v>
      </c>
      <c r="C134">
        <v>91.2</v>
      </c>
      <c r="D134">
        <f t="shared" si="8"/>
        <v>-1</v>
      </c>
      <c r="E134">
        <f t="shared" si="9"/>
        <v>-1.1086474501108647E-2</v>
      </c>
      <c r="F134">
        <f t="shared" si="10"/>
        <v>1.2290991686373222E-4</v>
      </c>
      <c r="I134">
        <f t="shared" si="11"/>
        <v>1.1086474501108647E-2</v>
      </c>
    </row>
    <row r="135" spans="1:9">
      <c r="A135" t="s">
        <v>31</v>
      </c>
      <c r="B135">
        <v>89.9</v>
      </c>
      <c r="C135">
        <v>91.1</v>
      </c>
      <c r="D135">
        <f t="shared" si="8"/>
        <v>-1.1999999999999886</v>
      </c>
      <c r="E135">
        <f t="shared" si="9"/>
        <v>-1.334816462736361E-2</v>
      </c>
      <c r="F135">
        <f t="shared" si="10"/>
        <v>1.781734989192011E-4</v>
      </c>
      <c r="I135">
        <f t="shared" si="11"/>
        <v>1.334816462736361E-2</v>
      </c>
    </row>
    <row r="136" spans="1:9">
      <c r="A136" t="s">
        <v>40</v>
      </c>
      <c r="B136">
        <v>88.3</v>
      </c>
      <c r="C136">
        <v>90.9</v>
      </c>
      <c r="D136">
        <f t="shared" si="8"/>
        <v>-2.6000000000000085</v>
      </c>
      <c r="E136">
        <f t="shared" si="9"/>
        <v>-2.9445073612684128E-2</v>
      </c>
      <c r="F136">
        <f t="shared" si="10"/>
        <v>8.6701236005638706E-4</v>
      </c>
      <c r="I136">
        <f t="shared" si="11"/>
        <v>2.9445073612684128E-2</v>
      </c>
    </row>
    <row r="137" spans="1:9">
      <c r="A137" t="s">
        <v>288</v>
      </c>
      <c r="B137">
        <v>89.2</v>
      </c>
      <c r="C137">
        <v>90.7</v>
      </c>
      <c r="D137">
        <f t="shared" si="8"/>
        <v>-1.5</v>
      </c>
      <c r="E137">
        <f t="shared" si="9"/>
        <v>-1.6816143497757848E-2</v>
      </c>
      <c r="F137">
        <f t="shared" si="10"/>
        <v>2.8278268213718352E-4</v>
      </c>
      <c r="I137">
        <f t="shared" si="11"/>
        <v>1.6816143497757848E-2</v>
      </c>
    </row>
    <row r="138" spans="1:9">
      <c r="A138" t="s">
        <v>108</v>
      </c>
      <c r="B138">
        <v>86.1</v>
      </c>
      <c r="C138">
        <v>90.6</v>
      </c>
      <c r="D138">
        <f t="shared" si="8"/>
        <v>-4.5</v>
      </c>
      <c r="E138">
        <f t="shared" si="9"/>
        <v>-5.2264808362369339E-2</v>
      </c>
      <c r="F138">
        <f t="shared" si="10"/>
        <v>2.7316101931551921E-3</v>
      </c>
      <c r="I138">
        <f t="shared" si="11"/>
        <v>5.2264808362369339E-2</v>
      </c>
    </row>
    <row r="139" spans="1:9">
      <c r="A139" t="s">
        <v>891</v>
      </c>
      <c r="B139">
        <v>91.5</v>
      </c>
      <c r="C139">
        <v>90.4</v>
      </c>
      <c r="D139">
        <f t="shared" si="8"/>
        <v>1.0999999999999943</v>
      </c>
      <c r="E139">
        <f t="shared" si="9"/>
        <v>1.2021857923497206E-2</v>
      </c>
      <c r="F139">
        <f t="shared" si="10"/>
        <v>1.4452506793275255E-4</v>
      </c>
      <c r="I139">
        <f t="shared" si="11"/>
        <v>1.2021857923497206E-2</v>
      </c>
    </row>
    <row r="140" spans="1:9">
      <c r="A140" t="s">
        <v>92</v>
      </c>
      <c r="B140">
        <v>85.1</v>
      </c>
      <c r="C140">
        <v>90.3</v>
      </c>
      <c r="D140">
        <f t="shared" si="8"/>
        <v>-5.2000000000000028</v>
      </c>
      <c r="E140">
        <f t="shared" si="9"/>
        <v>-6.1104582843713319E-2</v>
      </c>
      <c r="F140">
        <f t="shared" si="10"/>
        <v>3.7337700445042241E-3</v>
      </c>
      <c r="I140">
        <f t="shared" si="11"/>
        <v>6.1104582843713319E-2</v>
      </c>
    </row>
    <row r="141" spans="1:9">
      <c r="A141" t="s">
        <v>86</v>
      </c>
      <c r="B141">
        <v>87.3</v>
      </c>
      <c r="C141">
        <v>90.3</v>
      </c>
      <c r="D141">
        <f t="shared" si="8"/>
        <v>-3</v>
      </c>
      <c r="E141">
        <f t="shared" si="9"/>
        <v>-3.4364261168384883E-2</v>
      </c>
      <c r="F141">
        <f t="shared" si="10"/>
        <v>1.1809024456489652E-3</v>
      </c>
      <c r="I141">
        <f t="shared" si="11"/>
        <v>3.4364261168384883E-2</v>
      </c>
    </row>
    <row r="142" spans="1:9">
      <c r="A142" t="s">
        <v>49</v>
      </c>
      <c r="B142">
        <v>83.9</v>
      </c>
      <c r="C142">
        <v>90.1</v>
      </c>
      <c r="D142">
        <f t="shared" si="8"/>
        <v>-6.1999999999999886</v>
      </c>
      <c r="E142">
        <f t="shared" si="9"/>
        <v>-7.3897497020262076E-2</v>
      </c>
      <c r="F142">
        <f t="shared" si="10"/>
        <v>5.4608400658596422E-3</v>
      </c>
      <c r="I142">
        <f t="shared" si="11"/>
        <v>7.3897497020262076E-2</v>
      </c>
    </row>
    <row r="143" spans="1:9">
      <c r="A143" t="s">
        <v>119</v>
      </c>
      <c r="B143">
        <v>87.1</v>
      </c>
      <c r="C143">
        <v>89.6</v>
      </c>
      <c r="D143">
        <f t="shared" si="8"/>
        <v>-2.5</v>
      </c>
      <c r="E143">
        <f t="shared" si="9"/>
        <v>-2.8702640642939151E-2</v>
      </c>
      <c r="F143">
        <f t="shared" si="10"/>
        <v>8.2384157987770246E-4</v>
      </c>
      <c r="I143">
        <f t="shared" si="11"/>
        <v>2.8702640642939151E-2</v>
      </c>
    </row>
    <row r="144" spans="1:9">
      <c r="A144" t="s">
        <v>697</v>
      </c>
      <c r="B144">
        <v>69</v>
      </c>
      <c r="C144">
        <v>89.3</v>
      </c>
      <c r="D144">
        <f t="shared" si="8"/>
        <v>-20.299999999999997</v>
      </c>
      <c r="E144">
        <f t="shared" si="9"/>
        <v>-0.29420289855072462</v>
      </c>
      <c r="F144">
        <f t="shared" si="10"/>
        <v>8.6555345515647961E-2</v>
      </c>
      <c r="I144">
        <f t="shared" si="11"/>
        <v>0.29420289855072462</v>
      </c>
    </row>
    <row r="145" spans="1:9">
      <c r="A145" t="s">
        <v>122</v>
      </c>
      <c r="B145">
        <v>86.1</v>
      </c>
      <c r="C145">
        <v>89.2</v>
      </c>
      <c r="D145">
        <f t="shared" si="8"/>
        <v>-3.1000000000000085</v>
      </c>
      <c r="E145">
        <f t="shared" si="9"/>
        <v>-3.6004645760743421E-2</v>
      </c>
      <c r="F145">
        <f t="shared" si="10"/>
        <v>1.2963345163566193E-3</v>
      </c>
      <c r="I145">
        <f t="shared" si="11"/>
        <v>3.6004645760743421E-2</v>
      </c>
    </row>
    <row r="146" spans="1:9">
      <c r="A146" t="s">
        <v>87</v>
      </c>
      <c r="B146">
        <v>83.5</v>
      </c>
      <c r="C146">
        <v>89.1</v>
      </c>
      <c r="D146">
        <f t="shared" si="8"/>
        <v>-5.5999999999999943</v>
      </c>
      <c r="E146">
        <f t="shared" si="9"/>
        <v>-6.706586826347298E-2</v>
      </c>
      <c r="F146">
        <f t="shared" si="10"/>
        <v>4.4978306859335127E-3</v>
      </c>
      <c r="I146">
        <f t="shared" si="11"/>
        <v>6.706586826347298E-2</v>
      </c>
    </row>
    <row r="147" spans="1:9">
      <c r="A147" t="s">
        <v>173</v>
      </c>
      <c r="B147">
        <v>86.6</v>
      </c>
      <c r="C147">
        <v>89</v>
      </c>
      <c r="D147">
        <f t="shared" si="8"/>
        <v>-2.4000000000000057</v>
      </c>
      <c r="E147">
        <f t="shared" si="9"/>
        <v>-2.7713625866050876E-2</v>
      </c>
      <c r="F147">
        <f t="shared" si="10"/>
        <v>7.6804505864344413E-4</v>
      </c>
      <c r="I147">
        <f t="shared" si="11"/>
        <v>2.7713625866050876E-2</v>
      </c>
    </row>
    <row r="148" spans="1:9">
      <c r="A148" t="s">
        <v>53</v>
      </c>
      <c r="B148">
        <v>86.1</v>
      </c>
      <c r="C148">
        <v>88.8</v>
      </c>
      <c r="D148">
        <f t="shared" si="8"/>
        <v>-2.7000000000000028</v>
      </c>
      <c r="E148">
        <f t="shared" si="9"/>
        <v>-3.1358885017421637E-2</v>
      </c>
      <c r="F148">
        <f t="shared" si="10"/>
        <v>9.8337966953587113E-4</v>
      </c>
      <c r="I148">
        <f t="shared" si="11"/>
        <v>3.1358885017421637E-2</v>
      </c>
    </row>
    <row r="149" spans="1:9">
      <c r="A149" t="s">
        <v>945</v>
      </c>
      <c r="B149">
        <v>88.2</v>
      </c>
      <c r="C149">
        <v>88.7</v>
      </c>
      <c r="D149">
        <f t="shared" si="8"/>
        <v>-0.5</v>
      </c>
      <c r="E149">
        <f t="shared" si="9"/>
        <v>-5.6689342403628117E-3</v>
      </c>
      <c r="F149">
        <f t="shared" si="10"/>
        <v>3.2136815421557891E-5</v>
      </c>
      <c r="I149">
        <f t="shared" si="11"/>
        <v>5.6689342403628117E-3</v>
      </c>
    </row>
    <row r="150" spans="1:9">
      <c r="A150" t="s">
        <v>116</v>
      </c>
      <c r="B150">
        <v>93.4</v>
      </c>
      <c r="C150">
        <v>88.7</v>
      </c>
      <c r="D150">
        <f t="shared" si="8"/>
        <v>4.7000000000000028</v>
      </c>
      <c r="E150">
        <f t="shared" si="9"/>
        <v>5.0321199143468977E-2</v>
      </c>
      <c r="F150">
        <f t="shared" si="10"/>
        <v>2.5322230832366629E-3</v>
      </c>
      <c r="I150">
        <f t="shared" si="11"/>
        <v>5.0321199143468977E-2</v>
      </c>
    </row>
    <row r="151" spans="1:9">
      <c r="A151" t="s">
        <v>278</v>
      </c>
      <c r="B151">
        <v>84.2</v>
      </c>
      <c r="C151">
        <v>88.5</v>
      </c>
      <c r="D151">
        <f t="shared" si="8"/>
        <v>-4.2999999999999972</v>
      </c>
      <c r="E151">
        <f t="shared" si="9"/>
        <v>-5.1068883610451268E-2</v>
      </c>
      <c r="F151">
        <f t="shared" si="10"/>
        <v>2.6080308732178183E-3</v>
      </c>
      <c r="I151">
        <f t="shared" si="11"/>
        <v>5.1068883610451268E-2</v>
      </c>
    </row>
    <row r="152" spans="1:9">
      <c r="A152" t="s">
        <v>266</v>
      </c>
      <c r="B152">
        <v>85.9</v>
      </c>
      <c r="C152">
        <v>88.5</v>
      </c>
      <c r="D152">
        <f t="shared" si="8"/>
        <v>-2.5999999999999943</v>
      </c>
      <c r="E152">
        <f t="shared" si="9"/>
        <v>-3.0267753201396904E-2</v>
      </c>
      <c r="F152">
        <f t="shared" si="10"/>
        <v>9.1613688386067249E-4</v>
      </c>
      <c r="I152">
        <f t="shared" si="11"/>
        <v>3.0267753201396904E-2</v>
      </c>
    </row>
    <row r="153" spans="1:9">
      <c r="A153" t="s">
        <v>178</v>
      </c>
      <c r="B153">
        <v>85.2</v>
      </c>
      <c r="C153">
        <v>88.3</v>
      </c>
      <c r="D153">
        <f t="shared" si="8"/>
        <v>-3.0999999999999943</v>
      </c>
      <c r="E153">
        <f t="shared" si="9"/>
        <v>-3.6384976525821532E-2</v>
      </c>
      <c r="F153">
        <f t="shared" si="10"/>
        <v>1.3238665167845838E-3</v>
      </c>
      <c r="I153">
        <f t="shared" si="11"/>
        <v>3.6384976525821532E-2</v>
      </c>
    </row>
    <row r="154" spans="1:9">
      <c r="A154" t="s">
        <v>591</v>
      </c>
      <c r="B154">
        <v>88.3</v>
      </c>
      <c r="C154">
        <v>88</v>
      </c>
      <c r="D154">
        <f t="shared" si="8"/>
        <v>0.29999999999999716</v>
      </c>
      <c r="E154">
        <f t="shared" si="9"/>
        <v>3.3975084937712023E-3</v>
      </c>
      <c r="F154">
        <f t="shared" si="10"/>
        <v>1.1543063965247464E-5</v>
      </c>
      <c r="I154">
        <f t="shared" si="11"/>
        <v>3.3975084937712023E-3</v>
      </c>
    </row>
    <row r="155" spans="1:9">
      <c r="A155" t="s">
        <v>179</v>
      </c>
      <c r="B155">
        <v>83.4</v>
      </c>
      <c r="C155">
        <v>87.9</v>
      </c>
      <c r="D155">
        <f t="shared" si="8"/>
        <v>-4.5</v>
      </c>
      <c r="E155">
        <f t="shared" si="9"/>
        <v>-5.3956834532374098E-2</v>
      </c>
      <c r="F155">
        <f t="shared" si="10"/>
        <v>2.9113399927539981E-3</v>
      </c>
      <c r="I155">
        <f t="shared" si="11"/>
        <v>5.3956834532374098E-2</v>
      </c>
    </row>
    <row r="156" spans="1:9">
      <c r="A156" t="s">
        <v>206</v>
      </c>
      <c r="B156">
        <v>81.099999999999994</v>
      </c>
      <c r="C156">
        <v>87.8</v>
      </c>
      <c r="D156">
        <f t="shared" si="8"/>
        <v>-6.7000000000000028</v>
      </c>
      <c r="E156">
        <f t="shared" si="9"/>
        <v>-8.261405672009868E-2</v>
      </c>
      <c r="F156">
        <f t="shared" si="10"/>
        <v>6.8250823677516821E-3</v>
      </c>
      <c r="I156">
        <f t="shared" si="11"/>
        <v>8.261405672009868E-2</v>
      </c>
    </row>
    <row r="157" spans="1:9">
      <c r="A157" t="s">
        <v>66</v>
      </c>
      <c r="B157">
        <v>85.4</v>
      </c>
      <c r="C157">
        <v>87.2</v>
      </c>
      <c r="D157">
        <f t="shared" si="8"/>
        <v>-1.7999999999999972</v>
      </c>
      <c r="E157">
        <f t="shared" si="9"/>
        <v>-2.1077283372365304E-2</v>
      </c>
      <c r="F157">
        <f t="shared" si="10"/>
        <v>4.4425187435898691E-4</v>
      </c>
      <c r="I157">
        <f t="shared" si="11"/>
        <v>2.1077283372365304E-2</v>
      </c>
    </row>
    <row r="158" spans="1:9">
      <c r="A158" t="s">
        <v>312</v>
      </c>
      <c r="B158">
        <v>78.3</v>
      </c>
      <c r="C158">
        <v>87</v>
      </c>
      <c r="D158">
        <f t="shared" si="8"/>
        <v>-8.7000000000000028</v>
      </c>
      <c r="E158">
        <f t="shared" si="9"/>
        <v>-0.11111111111111115</v>
      </c>
      <c r="F158">
        <f t="shared" si="10"/>
        <v>1.2345679012345687E-2</v>
      </c>
      <c r="I158">
        <f t="shared" si="11"/>
        <v>0.11111111111111115</v>
      </c>
    </row>
    <row r="159" spans="1:9">
      <c r="A159" t="s">
        <v>302</v>
      </c>
      <c r="B159">
        <v>75.3</v>
      </c>
      <c r="C159">
        <v>86.6</v>
      </c>
      <c r="D159">
        <f t="shared" si="8"/>
        <v>-11.299999999999997</v>
      </c>
      <c r="E159">
        <f t="shared" si="9"/>
        <v>-0.15006640106241698</v>
      </c>
      <c r="F159">
        <f t="shared" si="10"/>
        <v>2.2519924727826181E-2</v>
      </c>
      <c r="I159">
        <f t="shared" si="11"/>
        <v>0.15006640106241698</v>
      </c>
    </row>
    <row r="160" spans="1:9">
      <c r="A160" t="s">
        <v>98</v>
      </c>
      <c r="B160">
        <v>85.2</v>
      </c>
      <c r="C160">
        <v>86.5</v>
      </c>
      <c r="D160">
        <f t="shared" si="8"/>
        <v>-1.2999999999999972</v>
      </c>
      <c r="E160">
        <f t="shared" si="9"/>
        <v>-1.5258215962441282E-2</v>
      </c>
      <c r="F160">
        <f t="shared" si="10"/>
        <v>2.3281315435649792E-4</v>
      </c>
      <c r="I160">
        <f t="shared" si="11"/>
        <v>1.5258215962441282E-2</v>
      </c>
    </row>
    <row r="161" spans="1:9">
      <c r="A161" t="s">
        <v>165</v>
      </c>
      <c r="B161">
        <v>78.900000000000006</v>
      </c>
      <c r="C161">
        <v>86.3</v>
      </c>
      <c r="D161">
        <f t="shared" si="8"/>
        <v>-7.3999999999999915</v>
      </c>
      <c r="E161">
        <f t="shared" si="9"/>
        <v>-9.3789607097591779E-2</v>
      </c>
      <c r="F161">
        <f t="shared" si="10"/>
        <v>8.7964903995206376E-3</v>
      </c>
      <c r="I161">
        <f t="shared" si="11"/>
        <v>9.3789607097591779E-2</v>
      </c>
    </row>
    <row r="162" spans="1:9">
      <c r="A162" t="s">
        <v>740</v>
      </c>
      <c r="B162">
        <v>80.900000000000006</v>
      </c>
      <c r="C162">
        <v>86.2</v>
      </c>
      <c r="D162">
        <f t="shared" si="8"/>
        <v>-5.2999999999999972</v>
      </c>
      <c r="E162">
        <f t="shared" si="9"/>
        <v>-6.5512978986402931E-2</v>
      </c>
      <c r="F162">
        <f t="shared" si="10"/>
        <v>4.2919504156728721E-3</v>
      </c>
      <c r="I162">
        <f t="shared" si="11"/>
        <v>6.5512978986402931E-2</v>
      </c>
    </row>
    <row r="163" spans="1:9">
      <c r="A163" t="s">
        <v>198</v>
      </c>
      <c r="B163">
        <v>78.900000000000006</v>
      </c>
      <c r="C163">
        <v>86.1</v>
      </c>
      <c r="D163">
        <f t="shared" si="8"/>
        <v>-7.1999999999999886</v>
      </c>
      <c r="E163">
        <f t="shared" si="9"/>
        <v>-9.1254752851710877E-2</v>
      </c>
      <c r="F163">
        <f t="shared" si="10"/>
        <v>8.3274299180268341E-3</v>
      </c>
      <c r="I163">
        <f t="shared" si="11"/>
        <v>9.1254752851710877E-2</v>
      </c>
    </row>
    <row r="164" spans="1:9">
      <c r="A164" t="s">
        <v>471</v>
      </c>
      <c r="B164">
        <v>79.3</v>
      </c>
      <c r="C164">
        <v>86.1</v>
      </c>
      <c r="D164">
        <f t="shared" si="8"/>
        <v>-6.7999999999999972</v>
      </c>
      <c r="E164">
        <f t="shared" si="9"/>
        <v>-8.5750315258511942E-2</v>
      </c>
      <c r="F164">
        <f t="shared" si="10"/>
        <v>7.353116566934186E-3</v>
      </c>
      <c r="I164">
        <f t="shared" si="11"/>
        <v>8.5750315258511942E-2</v>
      </c>
    </row>
    <row r="165" spans="1:9">
      <c r="A165" t="s">
        <v>370</v>
      </c>
      <c r="B165">
        <v>84.5</v>
      </c>
      <c r="C165">
        <v>86.1</v>
      </c>
      <c r="D165">
        <f t="shared" si="8"/>
        <v>-1.5999999999999943</v>
      </c>
      <c r="E165">
        <f t="shared" si="9"/>
        <v>-1.8934911242603485E-2</v>
      </c>
      <c r="F165">
        <f t="shared" si="10"/>
        <v>3.5853086376527184E-4</v>
      </c>
      <c r="I165">
        <f t="shared" si="11"/>
        <v>1.8934911242603485E-2</v>
      </c>
    </row>
    <row r="166" spans="1:9">
      <c r="A166" t="s">
        <v>85</v>
      </c>
      <c r="B166">
        <v>82</v>
      </c>
      <c r="C166">
        <v>86</v>
      </c>
      <c r="D166">
        <f t="shared" si="8"/>
        <v>-4</v>
      </c>
      <c r="E166">
        <f t="shared" si="9"/>
        <v>-4.878048780487805E-2</v>
      </c>
      <c r="F166">
        <f t="shared" si="10"/>
        <v>2.3795359904818562E-3</v>
      </c>
      <c r="I166">
        <f t="shared" si="11"/>
        <v>4.878048780487805E-2</v>
      </c>
    </row>
    <row r="167" spans="1:9">
      <c r="A167" t="s">
        <v>96</v>
      </c>
      <c r="B167">
        <v>81.5</v>
      </c>
      <c r="C167">
        <v>84.8</v>
      </c>
      <c r="D167">
        <f t="shared" si="8"/>
        <v>-3.2999999999999972</v>
      </c>
      <c r="E167">
        <f t="shared" si="9"/>
        <v>-4.0490797546012237E-2</v>
      </c>
      <c r="F167">
        <f t="shared" si="10"/>
        <v>1.6395046859121506E-3</v>
      </c>
      <c r="I167">
        <f t="shared" si="11"/>
        <v>4.0490797546012237E-2</v>
      </c>
    </row>
    <row r="168" spans="1:9">
      <c r="A168" t="s">
        <v>477</v>
      </c>
      <c r="B168">
        <v>100</v>
      </c>
      <c r="C168">
        <v>84.8</v>
      </c>
      <c r="D168">
        <f t="shared" si="8"/>
        <v>15.200000000000003</v>
      </c>
      <c r="E168">
        <f t="shared" si="9"/>
        <v>0.15200000000000002</v>
      </c>
      <c r="F168">
        <f t="shared" si="10"/>
        <v>2.3104000000000006E-2</v>
      </c>
      <c r="I168">
        <f t="shared" si="11"/>
        <v>0.15200000000000002</v>
      </c>
    </row>
    <row r="169" spans="1:9">
      <c r="A169" t="s">
        <v>39</v>
      </c>
      <c r="B169">
        <v>55.6</v>
      </c>
      <c r="C169">
        <v>84.5</v>
      </c>
      <c r="D169">
        <f t="shared" si="8"/>
        <v>-28.9</v>
      </c>
      <c r="E169">
        <f t="shared" si="9"/>
        <v>-0.51978417266187049</v>
      </c>
      <c r="F169">
        <f t="shared" si="10"/>
        <v>0.27017558614978521</v>
      </c>
      <c r="I169">
        <f t="shared" si="11"/>
        <v>0.51978417266187049</v>
      </c>
    </row>
    <row r="170" spans="1:9">
      <c r="A170" t="s">
        <v>251</v>
      </c>
      <c r="B170">
        <v>80</v>
      </c>
      <c r="C170">
        <v>84.4</v>
      </c>
      <c r="D170">
        <f t="shared" si="8"/>
        <v>-4.4000000000000057</v>
      </c>
      <c r="E170">
        <f t="shared" si="9"/>
        <v>-5.500000000000007E-2</v>
      </c>
      <c r="F170">
        <f t="shared" si="10"/>
        <v>3.0250000000000077E-3</v>
      </c>
      <c r="I170">
        <f t="shared" si="11"/>
        <v>5.500000000000007E-2</v>
      </c>
    </row>
    <row r="171" spans="1:9">
      <c r="A171" t="s">
        <v>244</v>
      </c>
      <c r="B171">
        <v>79.900000000000006</v>
      </c>
      <c r="C171">
        <v>84.3</v>
      </c>
      <c r="D171">
        <f t="shared" si="8"/>
        <v>-4.3999999999999915</v>
      </c>
      <c r="E171">
        <f t="shared" si="9"/>
        <v>-5.5068836045056212E-2</v>
      </c>
      <c r="F171">
        <f t="shared" si="10"/>
        <v>3.0325767033572821E-3</v>
      </c>
      <c r="I171">
        <f t="shared" si="11"/>
        <v>5.5068836045056212E-2</v>
      </c>
    </row>
    <row r="172" spans="1:9">
      <c r="A172" t="s">
        <v>99</v>
      </c>
      <c r="B172">
        <v>80</v>
      </c>
      <c r="C172">
        <v>83.7</v>
      </c>
      <c r="D172">
        <f t="shared" si="8"/>
        <v>-3.7000000000000028</v>
      </c>
      <c r="E172">
        <f t="shared" si="9"/>
        <v>-4.6250000000000034E-2</v>
      </c>
      <c r="F172">
        <f t="shared" si="10"/>
        <v>2.1390625000000034E-3</v>
      </c>
      <c r="I172">
        <f t="shared" si="11"/>
        <v>4.6250000000000034E-2</v>
      </c>
    </row>
    <row r="173" spans="1:9">
      <c r="A173" t="s">
        <v>148</v>
      </c>
      <c r="B173">
        <v>78.7</v>
      </c>
      <c r="C173">
        <v>83.6</v>
      </c>
      <c r="D173">
        <f t="shared" si="8"/>
        <v>-4.8999999999999915</v>
      </c>
      <c r="E173">
        <f t="shared" si="9"/>
        <v>-6.2261753494281973E-2</v>
      </c>
      <c r="F173">
        <f t="shared" si="10"/>
        <v>3.8765259481827333E-3</v>
      </c>
      <c r="I173">
        <f t="shared" si="11"/>
        <v>6.2261753494281973E-2</v>
      </c>
    </row>
    <row r="174" spans="1:9">
      <c r="A174" t="s">
        <v>167</v>
      </c>
      <c r="B174">
        <v>76.900000000000006</v>
      </c>
      <c r="C174">
        <v>83.5</v>
      </c>
      <c r="D174">
        <f t="shared" si="8"/>
        <v>-6.5999999999999943</v>
      </c>
      <c r="E174">
        <f t="shared" si="9"/>
        <v>-8.5825747724317211E-2</v>
      </c>
      <c r="F174">
        <f t="shared" si="10"/>
        <v>7.3660589724381413E-3</v>
      </c>
      <c r="I174">
        <f t="shared" si="11"/>
        <v>8.5825747724317211E-2</v>
      </c>
    </row>
    <row r="175" spans="1:9">
      <c r="A175" t="s">
        <v>700</v>
      </c>
      <c r="B175">
        <v>84.3</v>
      </c>
      <c r="C175">
        <v>83.5</v>
      </c>
      <c r="D175">
        <f t="shared" si="8"/>
        <v>0.79999999999999716</v>
      </c>
      <c r="E175">
        <f t="shared" si="9"/>
        <v>9.4899169632265377E-3</v>
      </c>
      <c r="F175">
        <f t="shared" si="10"/>
        <v>9.0058523968934793E-5</v>
      </c>
      <c r="I175">
        <f t="shared" si="11"/>
        <v>9.4899169632265377E-3</v>
      </c>
    </row>
    <row r="176" spans="1:9">
      <c r="A176" t="s">
        <v>936</v>
      </c>
      <c r="B176">
        <v>74.8</v>
      </c>
      <c r="C176">
        <v>83</v>
      </c>
      <c r="D176">
        <f t="shared" si="8"/>
        <v>-8.2000000000000028</v>
      </c>
      <c r="E176">
        <f t="shared" si="9"/>
        <v>-0.1096256684491979</v>
      </c>
      <c r="F176">
        <f t="shared" si="10"/>
        <v>1.2017787182933464E-2</v>
      </c>
      <c r="I176">
        <f t="shared" si="11"/>
        <v>0.1096256684491979</v>
      </c>
    </row>
    <row r="177" spans="1:9">
      <c r="A177" t="s">
        <v>335</v>
      </c>
      <c r="B177">
        <v>84.4</v>
      </c>
      <c r="C177">
        <v>82.9</v>
      </c>
      <c r="D177">
        <f t="shared" si="8"/>
        <v>1.5</v>
      </c>
      <c r="E177">
        <f t="shared" si="9"/>
        <v>1.7772511848341232E-2</v>
      </c>
      <c r="F177">
        <f t="shared" si="10"/>
        <v>3.1586217739942949E-4</v>
      </c>
      <c r="I177">
        <f t="shared" si="11"/>
        <v>1.7772511848341232E-2</v>
      </c>
    </row>
    <row r="178" spans="1:9">
      <c r="A178" t="s">
        <v>58</v>
      </c>
      <c r="B178">
        <v>80.099999999999994</v>
      </c>
      <c r="C178">
        <v>82.6</v>
      </c>
      <c r="D178">
        <f t="shared" si="8"/>
        <v>-2.5</v>
      </c>
      <c r="E178">
        <f t="shared" si="9"/>
        <v>-3.1210986267166046E-2</v>
      </c>
      <c r="F178">
        <f t="shared" si="10"/>
        <v>9.7412566376922746E-4</v>
      </c>
      <c r="I178">
        <f t="shared" si="11"/>
        <v>3.1210986267166046E-2</v>
      </c>
    </row>
    <row r="179" spans="1:9">
      <c r="A179" t="s">
        <v>156</v>
      </c>
      <c r="B179">
        <v>75.599999999999994</v>
      </c>
      <c r="C179">
        <v>81.599999999999994</v>
      </c>
      <c r="D179">
        <f t="shared" si="8"/>
        <v>-6</v>
      </c>
      <c r="E179">
        <f t="shared" si="9"/>
        <v>-7.9365079365079375E-2</v>
      </c>
      <c r="F179">
        <f t="shared" si="10"/>
        <v>6.2988158226253482E-3</v>
      </c>
      <c r="I179">
        <f t="shared" si="11"/>
        <v>7.9365079365079375E-2</v>
      </c>
    </row>
    <row r="180" spans="1:9">
      <c r="A180" t="s">
        <v>901</v>
      </c>
      <c r="B180">
        <v>82.3</v>
      </c>
      <c r="C180">
        <v>81.5</v>
      </c>
      <c r="D180">
        <f t="shared" si="8"/>
        <v>0.79999999999999716</v>
      </c>
      <c r="E180">
        <f t="shared" si="9"/>
        <v>9.7205346294045834E-3</v>
      </c>
      <c r="F180">
        <f t="shared" si="10"/>
        <v>9.44887934814537E-5</v>
      </c>
      <c r="I180">
        <f t="shared" si="11"/>
        <v>9.7205346294045834E-3</v>
      </c>
    </row>
    <row r="181" spans="1:9">
      <c r="A181" t="s">
        <v>954</v>
      </c>
      <c r="B181">
        <v>78.2</v>
      </c>
      <c r="C181">
        <v>81.400000000000006</v>
      </c>
      <c r="D181">
        <f t="shared" si="8"/>
        <v>-3.2000000000000028</v>
      </c>
      <c r="E181">
        <f t="shared" si="9"/>
        <v>-4.0920716112532007E-2</v>
      </c>
      <c r="F181">
        <f t="shared" si="10"/>
        <v>1.6745050071624366E-3</v>
      </c>
      <c r="I181">
        <f t="shared" si="11"/>
        <v>4.0920716112532007E-2</v>
      </c>
    </row>
    <row r="182" spans="1:9">
      <c r="A182" t="s">
        <v>168</v>
      </c>
      <c r="B182">
        <v>78.3</v>
      </c>
      <c r="C182">
        <v>81.400000000000006</v>
      </c>
      <c r="D182">
        <f t="shared" si="8"/>
        <v>-3.1000000000000085</v>
      </c>
      <c r="E182">
        <f t="shared" si="9"/>
        <v>-3.9591315453384526E-2</v>
      </c>
      <c r="F182">
        <f t="shared" si="10"/>
        <v>1.5674722593294044E-3</v>
      </c>
      <c r="I182">
        <f t="shared" si="11"/>
        <v>3.9591315453384526E-2</v>
      </c>
    </row>
    <row r="183" spans="1:9">
      <c r="A183" t="s">
        <v>115</v>
      </c>
      <c r="B183">
        <v>80.400000000000006</v>
      </c>
      <c r="C183">
        <v>81.3</v>
      </c>
      <c r="D183">
        <f t="shared" si="8"/>
        <v>-0.89999999999999147</v>
      </c>
      <c r="E183">
        <f t="shared" si="9"/>
        <v>-1.1194029850746162E-2</v>
      </c>
      <c r="F183">
        <f t="shared" si="10"/>
        <v>1.2530630429939614E-4</v>
      </c>
      <c r="I183">
        <f t="shared" si="11"/>
        <v>1.1194029850746162E-2</v>
      </c>
    </row>
    <row r="184" spans="1:9">
      <c r="A184" t="s">
        <v>256</v>
      </c>
      <c r="B184">
        <v>71.3</v>
      </c>
      <c r="C184">
        <v>81</v>
      </c>
      <c r="D184">
        <f t="shared" si="8"/>
        <v>-9.7000000000000028</v>
      </c>
      <c r="E184">
        <f t="shared" si="9"/>
        <v>-0.1360448807854138</v>
      </c>
      <c r="F184">
        <f t="shared" si="10"/>
        <v>1.8508209587917452E-2</v>
      </c>
      <c r="I184">
        <f t="shared" si="11"/>
        <v>0.1360448807854138</v>
      </c>
    </row>
    <row r="185" spans="1:9">
      <c r="A185" t="s">
        <v>47</v>
      </c>
      <c r="B185">
        <v>65.400000000000006</v>
      </c>
      <c r="C185">
        <v>80.8</v>
      </c>
      <c r="D185">
        <f t="shared" si="8"/>
        <v>-15.399999999999991</v>
      </c>
      <c r="E185">
        <f t="shared" si="9"/>
        <v>-0.23547400611620781</v>
      </c>
      <c r="F185">
        <f t="shared" si="10"/>
        <v>5.5448007556415872E-2</v>
      </c>
      <c r="I185">
        <f t="shared" si="11"/>
        <v>0.23547400611620781</v>
      </c>
    </row>
    <row r="186" spans="1:9">
      <c r="A186" t="s">
        <v>220</v>
      </c>
      <c r="B186">
        <v>69.099999999999994</v>
      </c>
      <c r="C186">
        <v>80.400000000000006</v>
      </c>
      <c r="D186">
        <f t="shared" si="8"/>
        <v>-11.300000000000011</v>
      </c>
      <c r="E186">
        <f t="shared" si="9"/>
        <v>-0.16353111432706241</v>
      </c>
      <c r="F186">
        <f t="shared" si="10"/>
        <v>2.6742425353050756E-2</v>
      </c>
      <c r="I186">
        <f t="shared" si="11"/>
        <v>0.16353111432706241</v>
      </c>
    </row>
    <row r="187" spans="1:9">
      <c r="A187" t="s">
        <v>152</v>
      </c>
      <c r="B187">
        <v>67</v>
      </c>
      <c r="C187">
        <v>80.3</v>
      </c>
      <c r="D187">
        <f t="shared" si="8"/>
        <v>-13.299999999999997</v>
      </c>
      <c r="E187">
        <f t="shared" si="9"/>
        <v>-0.19850746268656713</v>
      </c>
      <c r="F187">
        <f t="shared" si="10"/>
        <v>3.940521274225884E-2</v>
      </c>
      <c r="I187">
        <f t="shared" si="11"/>
        <v>0.19850746268656713</v>
      </c>
    </row>
    <row r="188" spans="1:9">
      <c r="A188" t="s">
        <v>212</v>
      </c>
      <c r="B188">
        <v>77.099999999999994</v>
      </c>
      <c r="C188">
        <v>79.3</v>
      </c>
      <c r="D188">
        <f t="shared" si="8"/>
        <v>-2.2000000000000028</v>
      </c>
      <c r="E188">
        <f t="shared" si="9"/>
        <v>-2.8534370946822346E-2</v>
      </c>
      <c r="F188">
        <f t="shared" si="10"/>
        <v>8.1421032533085915E-4</v>
      </c>
      <c r="I188">
        <f t="shared" si="11"/>
        <v>2.8534370946822346E-2</v>
      </c>
    </row>
    <row r="189" spans="1:9">
      <c r="A189" t="s">
        <v>103</v>
      </c>
      <c r="B189">
        <v>75.8</v>
      </c>
      <c r="C189">
        <v>77.900000000000006</v>
      </c>
      <c r="D189">
        <f t="shared" si="8"/>
        <v>-2.1000000000000085</v>
      </c>
      <c r="E189">
        <f t="shared" si="9"/>
        <v>-2.7704485488126762E-2</v>
      </c>
      <c r="F189">
        <f t="shared" si="10"/>
        <v>7.675385161618264E-4</v>
      </c>
      <c r="I189">
        <f t="shared" si="11"/>
        <v>2.7704485488126762E-2</v>
      </c>
    </row>
    <row r="190" spans="1:9">
      <c r="A190" t="s">
        <v>162</v>
      </c>
      <c r="B190">
        <v>80.599999999999994</v>
      </c>
      <c r="C190">
        <v>77.7</v>
      </c>
      <c r="D190">
        <f t="shared" si="8"/>
        <v>2.8999999999999915</v>
      </c>
      <c r="E190">
        <f t="shared" si="9"/>
        <v>3.5980148883374585E-2</v>
      </c>
      <c r="F190">
        <f t="shared" si="10"/>
        <v>1.2945711136698014E-3</v>
      </c>
      <c r="I190">
        <f t="shared" si="11"/>
        <v>3.5980148883374585E-2</v>
      </c>
    </row>
    <row r="191" spans="1:9">
      <c r="A191" t="s">
        <v>479</v>
      </c>
      <c r="B191">
        <v>72.7</v>
      </c>
      <c r="C191">
        <v>77.400000000000006</v>
      </c>
      <c r="D191">
        <f t="shared" si="8"/>
        <v>-4.7000000000000028</v>
      </c>
      <c r="E191">
        <f t="shared" si="9"/>
        <v>-6.4649243466299897E-2</v>
      </c>
      <c r="F191">
        <f t="shared" si="10"/>
        <v>4.1795246807649197E-3</v>
      </c>
      <c r="I191">
        <f t="shared" si="11"/>
        <v>6.4649243466299897E-2</v>
      </c>
    </row>
    <row r="192" spans="1:9">
      <c r="A192" t="s">
        <v>276</v>
      </c>
      <c r="B192">
        <v>85.2</v>
      </c>
      <c r="C192">
        <v>76.8</v>
      </c>
      <c r="D192">
        <f t="shared" si="8"/>
        <v>8.4000000000000057</v>
      </c>
      <c r="E192">
        <f t="shared" si="9"/>
        <v>9.8591549295774711E-2</v>
      </c>
      <c r="F192">
        <f t="shared" si="10"/>
        <v>9.7202935925411755E-3</v>
      </c>
      <c r="I192">
        <f t="shared" si="11"/>
        <v>9.8591549295774711E-2</v>
      </c>
    </row>
    <row r="193" spans="1:9">
      <c r="A193" t="s">
        <v>222</v>
      </c>
      <c r="B193">
        <v>78.599999999999994</v>
      </c>
      <c r="C193">
        <v>76.400000000000006</v>
      </c>
      <c r="D193">
        <f t="shared" si="8"/>
        <v>2.1999999999999886</v>
      </c>
      <c r="E193">
        <f t="shared" si="9"/>
        <v>2.7989821882951512E-2</v>
      </c>
      <c r="F193">
        <f t="shared" si="10"/>
        <v>7.8343012903935136E-4</v>
      </c>
      <c r="I193">
        <f t="shared" si="11"/>
        <v>2.7989821882951512E-2</v>
      </c>
    </row>
    <row r="194" spans="1:9">
      <c r="A194" t="s">
        <v>314</v>
      </c>
      <c r="B194">
        <v>80.7</v>
      </c>
      <c r="C194">
        <v>76.400000000000006</v>
      </c>
      <c r="D194">
        <f t="shared" ref="D194:D257" si="12">B194-C194</f>
        <v>4.2999999999999972</v>
      </c>
      <c r="E194">
        <f t="shared" ref="E194:E257" si="13">D194/B194</f>
        <v>5.3283767038413844E-2</v>
      </c>
      <c r="F194">
        <f t="shared" ref="F194:F257" si="14">E194^2</f>
        <v>2.8391598298039577E-3</v>
      </c>
      <c r="I194">
        <f t="shared" ref="I194:I257" si="15">ABS(E194)</f>
        <v>5.3283767038413844E-2</v>
      </c>
    </row>
    <row r="195" spans="1:9">
      <c r="A195" t="s">
        <v>378</v>
      </c>
      <c r="B195">
        <v>73.5</v>
      </c>
      <c r="C195">
        <v>76</v>
      </c>
      <c r="D195">
        <f t="shared" si="12"/>
        <v>-2.5</v>
      </c>
      <c r="E195">
        <f t="shared" si="13"/>
        <v>-3.4013605442176874E-2</v>
      </c>
      <c r="F195">
        <f t="shared" si="14"/>
        <v>1.1569253551760843E-3</v>
      </c>
      <c r="I195">
        <f t="shared" si="15"/>
        <v>3.4013605442176874E-2</v>
      </c>
    </row>
    <row r="196" spans="1:9">
      <c r="A196" t="s">
        <v>809</v>
      </c>
      <c r="B196">
        <v>58.3</v>
      </c>
      <c r="C196">
        <v>75.400000000000006</v>
      </c>
      <c r="D196">
        <f t="shared" si="12"/>
        <v>-17.100000000000009</v>
      </c>
      <c r="E196">
        <f t="shared" si="13"/>
        <v>-0.29331046312178405</v>
      </c>
      <c r="F196">
        <f t="shared" si="14"/>
        <v>8.6031027776715438E-2</v>
      </c>
      <c r="I196">
        <f t="shared" si="15"/>
        <v>0.29331046312178405</v>
      </c>
    </row>
    <row r="197" spans="1:9">
      <c r="A197" t="s">
        <v>423</v>
      </c>
      <c r="B197">
        <v>57</v>
      </c>
      <c r="C197">
        <v>74.400000000000006</v>
      </c>
      <c r="D197">
        <f t="shared" si="12"/>
        <v>-17.400000000000006</v>
      </c>
      <c r="E197">
        <f t="shared" si="13"/>
        <v>-0.30526315789473696</v>
      </c>
      <c r="F197">
        <f t="shared" si="14"/>
        <v>9.3185595567867111E-2</v>
      </c>
      <c r="I197">
        <f t="shared" si="15"/>
        <v>0.30526315789473696</v>
      </c>
    </row>
    <row r="198" spans="1:9">
      <c r="A198" t="s">
        <v>584</v>
      </c>
      <c r="B198">
        <v>73.900000000000006</v>
      </c>
      <c r="C198">
        <v>73.900000000000006</v>
      </c>
      <c r="D198">
        <f t="shared" si="12"/>
        <v>0</v>
      </c>
      <c r="E198">
        <f t="shared" si="13"/>
        <v>0</v>
      </c>
      <c r="F198">
        <f t="shared" si="14"/>
        <v>0</v>
      </c>
      <c r="I198">
        <f t="shared" si="15"/>
        <v>0</v>
      </c>
    </row>
    <row r="199" spans="1:9">
      <c r="A199" t="s">
        <v>271</v>
      </c>
      <c r="B199">
        <v>75.900000000000006</v>
      </c>
      <c r="C199">
        <v>73.7</v>
      </c>
      <c r="D199">
        <f t="shared" si="12"/>
        <v>2.2000000000000028</v>
      </c>
      <c r="E199">
        <f t="shared" si="13"/>
        <v>2.8985507246376847E-2</v>
      </c>
      <c r="F199">
        <f t="shared" si="14"/>
        <v>8.4015963032976467E-4</v>
      </c>
      <c r="I199">
        <f t="shared" si="15"/>
        <v>2.8985507246376847E-2</v>
      </c>
    </row>
    <row r="200" spans="1:9">
      <c r="A200" t="s">
        <v>401</v>
      </c>
      <c r="B200">
        <v>71.5</v>
      </c>
      <c r="C200">
        <v>73</v>
      </c>
      <c r="D200">
        <f t="shared" si="12"/>
        <v>-1.5</v>
      </c>
      <c r="E200">
        <f t="shared" si="13"/>
        <v>-2.097902097902098E-2</v>
      </c>
      <c r="F200">
        <f t="shared" si="14"/>
        <v>4.4011932123820237E-4</v>
      </c>
      <c r="I200">
        <f t="shared" si="15"/>
        <v>2.097902097902098E-2</v>
      </c>
    </row>
    <row r="201" spans="1:9">
      <c r="A201" t="s">
        <v>243</v>
      </c>
      <c r="B201">
        <v>30.7</v>
      </c>
      <c r="C201">
        <v>72.900000000000006</v>
      </c>
      <c r="D201">
        <f t="shared" si="12"/>
        <v>-42.2</v>
      </c>
      <c r="E201">
        <f t="shared" si="13"/>
        <v>-1.3745928338762217</v>
      </c>
      <c r="F201">
        <f t="shared" si="14"/>
        <v>1.889505458943862</v>
      </c>
      <c r="I201">
        <f t="shared" si="15"/>
        <v>1.3745928338762217</v>
      </c>
    </row>
    <row r="202" spans="1:9">
      <c r="A202" t="s">
        <v>904</v>
      </c>
      <c r="B202">
        <v>69.5</v>
      </c>
      <c r="C202">
        <v>72.7</v>
      </c>
      <c r="D202">
        <f t="shared" si="12"/>
        <v>-3.2000000000000028</v>
      </c>
      <c r="E202">
        <f t="shared" si="13"/>
        <v>-4.6043165467625942E-2</v>
      </c>
      <c r="F202">
        <f t="shared" si="14"/>
        <v>2.119973086279182E-3</v>
      </c>
      <c r="I202">
        <f t="shared" si="15"/>
        <v>4.6043165467625942E-2</v>
      </c>
    </row>
    <row r="203" spans="1:9">
      <c r="A203" t="s">
        <v>71</v>
      </c>
      <c r="B203">
        <v>70</v>
      </c>
      <c r="C203">
        <v>72.400000000000006</v>
      </c>
      <c r="D203">
        <f t="shared" si="12"/>
        <v>-2.4000000000000057</v>
      </c>
      <c r="E203">
        <f t="shared" si="13"/>
        <v>-3.4285714285714364E-2</v>
      </c>
      <c r="F203">
        <f t="shared" si="14"/>
        <v>1.1755102040816379E-3</v>
      </c>
      <c r="I203">
        <f t="shared" si="15"/>
        <v>3.4285714285714364E-2</v>
      </c>
    </row>
    <row r="204" spans="1:9">
      <c r="A204" t="s">
        <v>373</v>
      </c>
      <c r="B204">
        <v>69.400000000000006</v>
      </c>
      <c r="C204">
        <v>72.2</v>
      </c>
      <c r="D204">
        <f t="shared" si="12"/>
        <v>-2.7999999999999972</v>
      </c>
      <c r="E204">
        <f t="shared" si="13"/>
        <v>-4.0345821325648373E-2</v>
      </c>
      <c r="F204">
        <f t="shared" si="14"/>
        <v>1.627785298441143E-3</v>
      </c>
      <c r="I204">
        <f t="shared" si="15"/>
        <v>4.0345821325648373E-2</v>
      </c>
    </row>
    <row r="205" spans="1:9">
      <c r="A205" t="s">
        <v>538</v>
      </c>
      <c r="B205">
        <v>74.900000000000006</v>
      </c>
      <c r="C205">
        <v>71.8</v>
      </c>
      <c r="D205">
        <f t="shared" si="12"/>
        <v>3.1000000000000085</v>
      </c>
      <c r="E205">
        <f t="shared" si="13"/>
        <v>4.138851802403215E-2</v>
      </c>
      <c r="F205">
        <f t="shared" si="14"/>
        <v>1.7130094242256342E-3</v>
      </c>
      <c r="I205">
        <f t="shared" si="15"/>
        <v>4.138851802403215E-2</v>
      </c>
    </row>
    <row r="206" spans="1:9">
      <c r="A206" t="s">
        <v>407</v>
      </c>
      <c r="B206">
        <v>84.4</v>
      </c>
      <c r="C206">
        <v>71.8</v>
      </c>
      <c r="D206">
        <f t="shared" si="12"/>
        <v>12.600000000000009</v>
      </c>
      <c r="E206">
        <f t="shared" si="13"/>
        <v>0.14928909952606645</v>
      </c>
      <c r="F206">
        <f t="shared" si="14"/>
        <v>2.2287235237303773E-2</v>
      </c>
      <c r="I206">
        <f t="shared" si="15"/>
        <v>0.14928909952606645</v>
      </c>
    </row>
    <row r="207" spans="1:9">
      <c r="A207" t="s">
        <v>89</v>
      </c>
      <c r="B207">
        <v>60.8</v>
      </c>
      <c r="C207">
        <v>71</v>
      </c>
      <c r="D207">
        <f t="shared" si="12"/>
        <v>-10.200000000000003</v>
      </c>
      <c r="E207">
        <f t="shared" si="13"/>
        <v>-0.16776315789473689</v>
      </c>
      <c r="F207">
        <f t="shared" si="14"/>
        <v>2.8144477146814423E-2</v>
      </c>
      <c r="I207">
        <f t="shared" si="15"/>
        <v>0.16776315789473689</v>
      </c>
    </row>
    <row r="208" spans="1:9">
      <c r="A208" t="s">
        <v>111</v>
      </c>
      <c r="B208">
        <v>66.7</v>
      </c>
      <c r="C208">
        <v>71</v>
      </c>
      <c r="D208">
        <f t="shared" si="12"/>
        <v>-4.2999999999999972</v>
      </c>
      <c r="E208">
        <f t="shared" si="13"/>
        <v>-6.446776611694148E-2</v>
      </c>
      <c r="F208">
        <f t="shared" si="14"/>
        <v>4.1560928681086675E-3</v>
      </c>
      <c r="I208">
        <f t="shared" si="15"/>
        <v>6.446776611694148E-2</v>
      </c>
    </row>
    <row r="209" spans="1:9">
      <c r="A209" t="s">
        <v>493</v>
      </c>
      <c r="B209">
        <v>61.5</v>
      </c>
      <c r="C209">
        <v>70.099999999999994</v>
      </c>
      <c r="D209">
        <f t="shared" si="12"/>
        <v>-8.5999999999999943</v>
      </c>
      <c r="E209">
        <f t="shared" si="13"/>
        <v>-0.13983739837398365</v>
      </c>
      <c r="F209">
        <f t="shared" si="14"/>
        <v>1.9554497984004205E-2</v>
      </c>
      <c r="I209">
        <f t="shared" si="15"/>
        <v>0.13983739837398365</v>
      </c>
    </row>
    <row r="210" spans="1:9">
      <c r="A210" t="s">
        <v>342</v>
      </c>
      <c r="B210">
        <v>67.7</v>
      </c>
      <c r="C210">
        <v>69.900000000000006</v>
      </c>
      <c r="D210">
        <f t="shared" si="12"/>
        <v>-2.2000000000000028</v>
      </c>
      <c r="E210">
        <f t="shared" si="13"/>
        <v>-3.2496307237813923E-2</v>
      </c>
      <c r="F210">
        <f t="shared" si="14"/>
        <v>1.0560099840943977E-3</v>
      </c>
      <c r="I210">
        <f t="shared" si="15"/>
        <v>3.2496307237813923E-2</v>
      </c>
    </row>
    <row r="211" spans="1:9">
      <c r="A211" t="s">
        <v>433</v>
      </c>
      <c r="B211">
        <v>69.099999999999994</v>
      </c>
      <c r="C211">
        <v>69.7</v>
      </c>
      <c r="D211">
        <f t="shared" si="12"/>
        <v>-0.60000000000000853</v>
      </c>
      <c r="E211">
        <f t="shared" si="13"/>
        <v>-8.6830680173662599E-3</v>
      </c>
      <c r="F211">
        <f t="shared" si="14"/>
        <v>7.5395670194208837E-5</v>
      </c>
      <c r="I211">
        <f t="shared" si="15"/>
        <v>8.6830680173662599E-3</v>
      </c>
    </row>
    <row r="212" spans="1:9">
      <c r="A212" t="s">
        <v>188</v>
      </c>
      <c r="B212">
        <v>70.099999999999994</v>
      </c>
      <c r="C212">
        <v>69.3</v>
      </c>
      <c r="D212">
        <f t="shared" si="12"/>
        <v>0.79999999999999716</v>
      </c>
      <c r="E212">
        <f t="shared" si="13"/>
        <v>1.1412268188302386E-2</v>
      </c>
      <c r="F212">
        <f t="shared" si="14"/>
        <v>1.3023986520173861E-4</v>
      </c>
      <c r="I212">
        <f t="shared" si="15"/>
        <v>1.1412268188302386E-2</v>
      </c>
    </row>
    <row r="213" spans="1:9">
      <c r="A213" t="s">
        <v>138</v>
      </c>
      <c r="B213">
        <v>71.7</v>
      </c>
      <c r="C213">
        <v>69.3</v>
      </c>
      <c r="D213">
        <f t="shared" si="12"/>
        <v>2.4000000000000057</v>
      </c>
      <c r="E213">
        <f t="shared" si="13"/>
        <v>3.3472803347280415E-2</v>
      </c>
      <c r="F213">
        <f t="shared" si="14"/>
        <v>1.120428563925707E-3</v>
      </c>
      <c r="I213">
        <f t="shared" si="15"/>
        <v>3.3472803347280415E-2</v>
      </c>
    </row>
    <row r="214" spans="1:9">
      <c r="A214" t="s">
        <v>946</v>
      </c>
      <c r="B214">
        <v>43</v>
      </c>
      <c r="C214">
        <v>69.099999999999994</v>
      </c>
      <c r="D214">
        <f t="shared" si="12"/>
        <v>-26.099999999999994</v>
      </c>
      <c r="E214">
        <f t="shared" si="13"/>
        <v>-0.60697674418604641</v>
      </c>
      <c r="F214">
        <f t="shared" si="14"/>
        <v>0.36842076798269324</v>
      </c>
      <c r="I214">
        <f t="shared" si="15"/>
        <v>0.60697674418604641</v>
      </c>
    </row>
    <row r="215" spans="1:9">
      <c r="A215" t="s">
        <v>65</v>
      </c>
      <c r="B215">
        <v>49.4</v>
      </c>
      <c r="C215">
        <v>69</v>
      </c>
      <c r="D215">
        <f t="shared" si="12"/>
        <v>-19.600000000000001</v>
      </c>
      <c r="E215">
        <f t="shared" si="13"/>
        <v>-0.39676113360323889</v>
      </c>
      <c r="F215">
        <f t="shared" si="14"/>
        <v>0.15741939713812719</v>
      </c>
      <c r="I215">
        <f t="shared" si="15"/>
        <v>0.39676113360323889</v>
      </c>
    </row>
    <row r="216" spans="1:9">
      <c r="A216" t="s">
        <v>524</v>
      </c>
      <c r="B216">
        <v>64.7</v>
      </c>
      <c r="C216">
        <v>68.8</v>
      </c>
      <c r="D216">
        <f t="shared" si="12"/>
        <v>-4.0999999999999943</v>
      </c>
      <c r="E216">
        <f t="shared" si="13"/>
        <v>-6.3369397217928808E-2</v>
      </c>
      <c r="F216">
        <f t="shared" si="14"/>
        <v>4.0156805037636434E-3</v>
      </c>
      <c r="I216">
        <f t="shared" si="15"/>
        <v>6.3369397217928808E-2</v>
      </c>
    </row>
    <row r="217" spans="1:9">
      <c r="A217" t="s">
        <v>615</v>
      </c>
      <c r="B217">
        <v>80.3</v>
      </c>
      <c r="C217">
        <v>68.7</v>
      </c>
      <c r="D217">
        <f t="shared" si="12"/>
        <v>11.599999999999994</v>
      </c>
      <c r="E217">
        <f t="shared" si="13"/>
        <v>0.14445828144458275</v>
      </c>
      <c r="F217">
        <f t="shared" si="14"/>
        <v>2.0868195077922282E-2</v>
      </c>
      <c r="I217">
        <f t="shared" si="15"/>
        <v>0.14445828144458275</v>
      </c>
    </row>
    <row r="218" spans="1:9">
      <c r="A218" t="s">
        <v>360</v>
      </c>
      <c r="B218">
        <v>48.9</v>
      </c>
      <c r="C218">
        <v>68.5</v>
      </c>
      <c r="D218">
        <f t="shared" si="12"/>
        <v>-19.600000000000001</v>
      </c>
      <c r="E218">
        <f t="shared" si="13"/>
        <v>-0.40081799591002049</v>
      </c>
      <c r="F218">
        <f t="shared" si="14"/>
        <v>0.16065506584532521</v>
      </c>
      <c r="I218">
        <f t="shared" si="15"/>
        <v>0.40081799591002049</v>
      </c>
    </row>
    <row r="219" spans="1:9">
      <c r="A219" t="s">
        <v>376</v>
      </c>
      <c r="B219">
        <v>38.700000000000003</v>
      </c>
      <c r="C219">
        <v>68.099999999999994</v>
      </c>
      <c r="D219">
        <f t="shared" si="12"/>
        <v>-29.399999999999991</v>
      </c>
      <c r="E219">
        <f t="shared" si="13"/>
        <v>-0.75968992248061984</v>
      </c>
      <c r="F219">
        <f t="shared" si="14"/>
        <v>0.5771287783186102</v>
      </c>
      <c r="I219">
        <f t="shared" si="15"/>
        <v>0.75968992248061984</v>
      </c>
    </row>
    <row r="220" spans="1:9">
      <c r="A220" t="s">
        <v>921</v>
      </c>
      <c r="B220">
        <v>46</v>
      </c>
      <c r="C220">
        <v>68</v>
      </c>
      <c r="D220">
        <f t="shared" si="12"/>
        <v>-22</v>
      </c>
      <c r="E220">
        <f t="shared" si="13"/>
        <v>-0.47826086956521741</v>
      </c>
      <c r="F220">
        <f t="shared" si="14"/>
        <v>0.2287334593572779</v>
      </c>
      <c r="I220">
        <f t="shared" si="15"/>
        <v>0.47826086956521741</v>
      </c>
    </row>
    <row r="221" spans="1:9">
      <c r="A221" t="s">
        <v>380</v>
      </c>
      <c r="B221">
        <v>67.099999999999994</v>
      </c>
      <c r="C221">
        <v>68</v>
      </c>
      <c r="D221">
        <f t="shared" si="12"/>
        <v>-0.90000000000000568</v>
      </c>
      <c r="E221">
        <f t="shared" si="13"/>
        <v>-1.3412816691505302E-2</v>
      </c>
      <c r="F221">
        <f t="shared" si="14"/>
        <v>1.7990365159992324E-4</v>
      </c>
      <c r="I221">
        <f t="shared" si="15"/>
        <v>1.3412816691505302E-2</v>
      </c>
    </row>
    <row r="222" spans="1:9">
      <c r="A222" t="s">
        <v>354</v>
      </c>
      <c r="B222">
        <v>70</v>
      </c>
      <c r="C222">
        <v>68</v>
      </c>
      <c r="D222">
        <f t="shared" si="12"/>
        <v>2</v>
      </c>
      <c r="E222">
        <f t="shared" si="13"/>
        <v>2.8571428571428571E-2</v>
      </c>
      <c r="F222">
        <f t="shared" si="14"/>
        <v>8.1632653061224482E-4</v>
      </c>
      <c r="I222">
        <f t="shared" si="15"/>
        <v>2.8571428571428571E-2</v>
      </c>
    </row>
    <row r="223" spans="1:9">
      <c r="A223" t="s">
        <v>123</v>
      </c>
      <c r="B223">
        <v>71</v>
      </c>
      <c r="C223">
        <v>68</v>
      </c>
      <c r="D223">
        <f t="shared" si="12"/>
        <v>3</v>
      </c>
      <c r="E223">
        <f t="shared" si="13"/>
        <v>4.2253521126760563E-2</v>
      </c>
      <c r="F223">
        <f t="shared" si="14"/>
        <v>1.7853600476096011E-3</v>
      </c>
      <c r="I223">
        <f t="shared" si="15"/>
        <v>4.2253521126760563E-2</v>
      </c>
    </row>
    <row r="224" spans="1:9">
      <c r="A224" t="s">
        <v>417</v>
      </c>
      <c r="B224">
        <v>63.9</v>
      </c>
      <c r="C224">
        <v>67.900000000000006</v>
      </c>
      <c r="D224">
        <f t="shared" si="12"/>
        <v>-4.0000000000000071</v>
      </c>
      <c r="E224">
        <f t="shared" si="13"/>
        <v>-6.2597809076682429E-2</v>
      </c>
      <c r="F224">
        <f t="shared" si="14"/>
        <v>3.9184857012007851E-3</v>
      </c>
      <c r="I224">
        <f t="shared" si="15"/>
        <v>6.2597809076682429E-2</v>
      </c>
    </row>
    <row r="225" spans="1:9">
      <c r="A225" t="s">
        <v>224</v>
      </c>
      <c r="B225">
        <v>65</v>
      </c>
      <c r="C225">
        <v>67</v>
      </c>
      <c r="D225">
        <f t="shared" si="12"/>
        <v>-2</v>
      </c>
      <c r="E225">
        <f t="shared" si="13"/>
        <v>-3.0769230769230771E-2</v>
      </c>
      <c r="F225">
        <f t="shared" si="14"/>
        <v>9.4674556213017761E-4</v>
      </c>
      <c r="I225">
        <f t="shared" si="15"/>
        <v>3.0769230769230771E-2</v>
      </c>
    </row>
    <row r="226" spans="1:9">
      <c r="A226" t="s">
        <v>68</v>
      </c>
      <c r="B226">
        <v>52.2</v>
      </c>
      <c r="C226">
        <v>66.7</v>
      </c>
      <c r="D226">
        <f t="shared" si="12"/>
        <v>-14.5</v>
      </c>
      <c r="E226">
        <f t="shared" si="13"/>
        <v>-0.27777777777777779</v>
      </c>
      <c r="F226">
        <f t="shared" si="14"/>
        <v>7.7160493827160503E-2</v>
      </c>
      <c r="I226">
        <f t="shared" si="15"/>
        <v>0.27777777777777779</v>
      </c>
    </row>
    <row r="227" spans="1:9">
      <c r="A227" t="s">
        <v>673</v>
      </c>
      <c r="B227">
        <v>66.599999999999994</v>
      </c>
      <c r="C227">
        <v>66.599999999999994</v>
      </c>
      <c r="D227">
        <f t="shared" si="12"/>
        <v>0</v>
      </c>
      <c r="E227">
        <f t="shared" si="13"/>
        <v>0</v>
      </c>
      <c r="F227">
        <f t="shared" si="14"/>
        <v>0</v>
      </c>
      <c r="I227">
        <f t="shared" si="15"/>
        <v>0</v>
      </c>
    </row>
    <row r="228" spans="1:9">
      <c r="A228" t="s">
        <v>26</v>
      </c>
      <c r="B228">
        <v>73.400000000000006</v>
      </c>
      <c r="C228">
        <v>66.5</v>
      </c>
      <c r="D228">
        <f t="shared" si="12"/>
        <v>6.9000000000000057</v>
      </c>
      <c r="E228">
        <f t="shared" si="13"/>
        <v>9.4005449591280724E-2</v>
      </c>
      <c r="F228">
        <f t="shared" si="14"/>
        <v>8.8370245528588218E-3</v>
      </c>
      <c r="I228">
        <f t="shared" si="15"/>
        <v>9.4005449591280724E-2</v>
      </c>
    </row>
    <row r="229" spans="1:9">
      <c r="A229" t="s">
        <v>950</v>
      </c>
      <c r="B229">
        <v>47.9</v>
      </c>
      <c r="C229">
        <v>66.3</v>
      </c>
      <c r="D229">
        <f t="shared" si="12"/>
        <v>-18.399999999999999</v>
      </c>
      <c r="E229">
        <f t="shared" si="13"/>
        <v>-0.38413361169102295</v>
      </c>
      <c r="F229">
        <f t="shared" si="14"/>
        <v>0.14755863163078961</v>
      </c>
      <c r="I229">
        <f t="shared" si="15"/>
        <v>0.38413361169102295</v>
      </c>
    </row>
    <row r="230" spans="1:9">
      <c r="A230" t="s">
        <v>575</v>
      </c>
      <c r="B230">
        <v>67</v>
      </c>
      <c r="C230">
        <v>66.3</v>
      </c>
      <c r="D230">
        <f t="shared" si="12"/>
        <v>0.70000000000000284</v>
      </c>
      <c r="E230">
        <f t="shared" si="13"/>
        <v>1.0447761194029893E-2</v>
      </c>
      <c r="F230">
        <f t="shared" si="14"/>
        <v>1.0915571396747693E-4</v>
      </c>
      <c r="I230">
        <f t="shared" si="15"/>
        <v>1.0447761194029893E-2</v>
      </c>
    </row>
    <row r="231" spans="1:9">
      <c r="A231" t="s">
        <v>698</v>
      </c>
      <c r="B231">
        <v>64.3</v>
      </c>
      <c r="C231">
        <v>66.2</v>
      </c>
      <c r="D231">
        <f t="shared" si="12"/>
        <v>-1.9000000000000057</v>
      </c>
      <c r="E231">
        <f t="shared" si="13"/>
        <v>-2.9548989113530415E-2</v>
      </c>
      <c r="F231">
        <f t="shared" si="14"/>
        <v>8.7314275763153903E-4</v>
      </c>
      <c r="I231">
        <f t="shared" si="15"/>
        <v>2.9548989113530415E-2</v>
      </c>
    </row>
    <row r="232" spans="1:9">
      <c r="A232" t="s">
        <v>340</v>
      </c>
      <c r="B232">
        <v>65.8</v>
      </c>
      <c r="C232">
        <v>66</v>
      </c>
      <c r="D232">
        <f t="shared" si="12"/>
        <v>-0.20000000000000284</v>
      </c>
      <c r="E232">
        <f t="shared" si="13"/>
        <v>-3.0395136778115935E-3</v>
      </c>
      <c r="F232">
        <f t="shared" si="14"/>
        <v>9.2386433976037597E-6</v>
      </c>
      <c r="I232">
        <f t="shared" si="15"/>
        <v>3.0395136778115935E-3</v>
      </c>
    </row>
    <row r="233" spans="1:9">
      <c r="A233" t="s">
        <v>215</v>
      </c>
      <c r="B233">
        <v>62.3</v>
      </c>
      <c r="C233">
        <v>65.7</v>
      </c>
      <c r="D233">
        <f t="shared" si="12"/>
        <v>-3.4000000000000057</v>
      </c>
      <c r="E233">
        <f t="shared" si="13"/>
        <v>-5.4574638844301859E-2</v>
      </c>
      <c r="F233">
        <f t="shared" si="14"/>
        <v>2.9783912049859813E-3</v>
      </c>
      <c r="I233">
        <f t="shared" si="15"/>
        <v>5.4574638844301859E-2</v>
      </c>
    </row>
    <row r="234" spans="1:9">
      <c r="A234" t="s">
        <v>102</v>
      </c>
      <c r="B234">
        <v>65.7</v>
      </c>
      <c r="C234">
        <v>65.5</v>
      </c>
      <c r="D234">
        <f t="shared" si="12"/>
        <v>0.20000000000000284</v>
      </c>
      <c r="E234">
        <f t="shared" si="13"/>
        <v>3.0441400304414435E-3</v>
      </c>
      <c r="F234">
        <f t="shared" si="14"/>
        <v>9.2667885249360326E-6</v>
      </c>
      <c r="I234">
        <f t="shared" si="15"/>
        <v>3.0441400304414435E-3</v>
      </c>
    </row>
    <row r="235" spans="1:9">
      <c r="A235" t="s">
        <v>27</v>
      </c>
      <c r="B235">
        <v>47.2</v>
      </c>
      <c r="C235">
        <v>65.3</v>
      </c>
      <c r="D235">
        <f t="shared" si="12"/>
        <v>-18.099999999999994</v>
      </c>
      <c r="E235">
        <f t="shared" si="13"/>
        <v>-0.38347457627118631</v>
      </c>
      <c r="F235">
        <f t="shared" si="14"/>
        <v>0.14705275064636589</v>
      </c>
      <c r="I235">
        <f t="shared" si="15"/>
        <v>0.38347457627118631</v>
      </c>
    </row>
    <row r="236" spans="1:9">
      <c r="A236" t="s">
        <v>216</v>
      </c>
      <c r="B236">
        <v>60</v>
      </c>
      <c r="C236">
        <v>65.3</v>
      </c>
      <c r="D236">
        <f t="shared" si="12"/>
        <v>-5.2999999999999972</v>
      </c>
      <c r="E236">
        <f t="shared" si="13"/>
        <v>-8.8333333333333292E-2</v>
      </c>
      <c r="F236">
        <f t="shared" si="14"/>
        <v>7.8027777777777705E-3</v>
      </c>
      <c r="I236">
        <f t="shared" si="15"/>
        <v>8.8333333333333292E-2</v>
      </c>
    </row>
    <row r="237" spans="1:9">
      <c r="A237" t="s">
        <v>113</v>
      </c>
      <c r="B237">
        <v>59.9</v>
      </c>
      <c r="C237">
        <v>65</v>
      </c>
      <c r="D237">
        <f t="shared" si="12"/>
        <v>-5.1000000000000014</v>
      </c>
      <c r="E237">
        <f t="shared" si="13"/>
        <v>-8.5141903171953276E-2</v>
      </c>
      <c r="F237">
        <f t="shared" si="14"/>
        <v>7.2491436757422673E-3</v>
      </c>
      <c r="I237">
        <f t="shared" si="15"/>
        <v>8.5141903171953276E-2</v>
      </c>
    </row>
    <row r="238" spans="1:9">
      <c r="A238" t="s">
        <v>952</v>
      </c>
      <c r="B238">
        <v>66.099999999999994</v>
      </c>
      <c r="C238">
        <v>65</v>
      </c>
      <c r="D238">
        <f t="shared" si="12"/>
        <v>1.0999999999999943</v>
      </c>
      <c r="E238">
        <f t="shared" si="13"/>
        <v>1.6641452344931838E-2</v>
      </c>
      <c r="F238">
        <f t="shared" si="14"/>
        <v>2.7693793614863734E-4</v>
      </c>
      <c r="I238">
        <f t="shared" si="15"/>
        <v>1.6641452344931838E-2</v>
      </c>
    </row>
    <row r="239" spans="1:9">
      <c r="A239" t="s">
        <v>213</v>
      </c>
      <c r="B239">
        <v>83.5</v>
      </c>
      <c r="C239">
        <v>65</v>
      </c>
      <c r="D239">
        <f t="shared" si="12"/>
        <v>18.5</v>
      </c>
      <c r="E239">
        <f t="shared" si="13"/>
        <v>0.22155688622754491</v>
      </c>
      <c r="F239">
        <f t="shared" si="14"/>
        <v>4.9087453834845279E-2</v>
      </c>
      <c r="I239">
        <f t="shared" si="15"/>
        <v>0.22155688622754491</v>
      </c>
    </row>
    <row r="240" spans="1:9">
      <c r="A240" t="s">
        <v>344</v>
      </c>
      <c r="B240">
        <v>64.599999999999994</v>
      </c>
      <c r="C240">
        <v>64.7</v>
      </c>
      <c r="D240">
        <f t="shared" si="12"/>
        <v>-0.10000000000000853</v>
      </c>
      <c r="E240">
        <f t="shared" si="13"/>
        <v>-1.5479876160992034E-3</v>
      </c>
      <c r="F240">
        <f t="shared" si="14"/>
        <v>2.3962656595964945E-6</v>
      </c>
      <c r="I240">
        <f t="shared" si="15"/>
        <v>1.5479876160992034E-3</v>
      </c>
    </row>
    <row r="241" spans="1:9">
      <c r="A241" t="s">
        <v>758</v>
      </c>
      <c r="B241">
        <v>51.7</v>
      </c>
      <c r="C241">
        <v>63.7</v>
      </c>
      <c r="D241">
        <f t="shared" si="12"/>
        <v>-12</v>
      </c>
      <c r="E241">
        <f t="shared" si="13"/>
        <v>-0.23210831721470018</v>
      </c>
      <c r="F241">
        <f t="shared" si="14"/>
        <v>5.3874270920239886E-2</v>
      </c>
      <c r="I241">
        <f t="shared" si="15"/>
        <v>0.23210831721470018</v>
      </c>
    </row>
    <row r="242" spans="1:9">
      <c r="A242" t="s">
        <v>142</v>
      </c>
      <c r="B242">
        <v>69.2</v>
      </c>
      <c r="C242">
        <v>63.5</v>
      </c>
      <c r="D242">
        <f t="shared" si="12"/>
        <v>5.7000000000000028</v>
      </c>
      <c r="E242">
        <f t="shared" si="13"/>
        <v>8.2369942196531834E-2</v>
      </c>
      <c r="F242">
        <f t="shared" si="14"/>
        <v>6.7848073774599959E-3</v>
      </c>
      <c r="I242">
        <f t="shared" si="15"/>
        <v>8.2369942196531834E-2</v>
      </c>
    </row>
    <row r="243" spans="1:9">
      <c r="A243" t="s">
        <v>836</v>
      </c>
      <c r="B243">
        <v>53.6</v>
      </c>
      <c r="C243">
        <v>63.2</v>
      </c>
      <c r="D243">
        <f t="shared" si="12"/>
        <v>-9.6000000000000014</v>
      </c>
      <c r="E243">
        <f t="shared" si="13"/>
        <v>-0.17910447761194032</v>
      </c>
      <c r="F243">
        <f t="shared" si="14"/>
        <v>3.207841390064603E-2</v>
      </c>
      <c r="I243">
        <f t="shared" si="15"/>
        <v>0.17910447761194032</v>
      </c>
    </row>
    <row r="244" spans="1:9">
      <c r="A244" t="s">
        <v>782</v>
      </c>
      <c r="B244">
        <v>51.9</v>
      </c>
      <c r="C244">
        <v>63</v>
      </c>
      <c r="D244">
        <f t="shared" si="12"/>
        <v>-11.100000000000001</v>
      </c>
      <c r="E244">
        <f t="shared" si="13"/>
        <v>-0.21387283236994223</v>
      </c>
      <c r="F244">
        <f t="shared" si="14"/>
        <v>4.5741588425941407E-2</v>
      </c>
      <c r="I244">
        <f t="shared" si="15"/>
        <v>0.21387283236994223</v>
      </c>
    </row>
    <row r="245" spans="1:9">
      <c r="A245" t="s">
        <v>181</v>
      </c>
      <c r="B245">
        <v>61.5</v>
      </c>
      <c r="C245">
        <v>61.8</v>
      </c>
      <c r="D245">
        <f t="shared" si="12"/>
        <v>-0.29999999999999716</v>
      </c>
      <c r="E245">
        <f t="shared" si="13"/>
        <v>-4.8780487804877589E-3</v>
      </c>
      <c r="F245">
        <f t="shared" si="14"/>
        <v>2.3795359904818111E-5</v>
      </c>
      <c r="I245">
        <f t="shared" si="15"/>
        <v>4.8780487804877589E-3</v>
      </c>
    </row>
    <row r="246" spans="1:9">
      <c r="A246" t="s">
        <v>613</v>
      </c>
      <c r="B246">
        <v>62.1</v>
      </c>
      <c r="C246">
        <v>61.8</v>
      </c>
      <c r="D246">
        <f t="shared" si="12"/>
        <v>0.30000000000000426</v>
      </c>
      <c r="E246">
        <f t="shared" si="13"/>
        <v>4.8309178743962036E-3</v>
      </c>
      <c r="F246">
        <f t="shared" si="14"/>
        <v>2.3337767509160732E-5</v>
      </c>
      <c r="I246">
        <f t="shared" si="15"/>
        <v>4.8309178743962036E-3</v>
      </c>
    </row>
    <row r="247" spans="1:9">
      <c r="A247" t="s">
        <v>431</v>
      </c>
      <c r="B247">
        <v>69.5</v>
      </c>
      <c r="C247">
        <v>61.8</v>
      </c>
      <c r="D247">
        <f t="shared" si="12"/>
        <v>7.7000000000000028</v>
      </c>
      <c r="E247">
        <f t="shared" si="13"/>
        <v>0.11079136690647486</v>
      </c>
      <c r="F247">
        <f t="shared" si="14"/>
        <v>1.2274726981005131E-2</v>
      </c>
      <c r="I247">
        <f t="shared" si="15"/>
        <v>0.11079136690647486</v>
      </c>
    </row>
    <row r="248" spans="1:9">
      <c r="A248" t="s">
        <v>480</v>
      </c>
      <c r="B248">
        <v>42.3</v>
      </c>
      <c r="C248">
        <v>61.7</v>
      </c>
      <c r="D248">
        <f t="shared" si="12"/>
        <v>-19.400000000000006</v>
      </c>
      <c r="E248">
        <f t="shared" si="13"/>
        <v>-0.45862884160756517</v>
      </c>
      <c r="F248">
        <f t="shared" si="14"/>
        <v>0.21034041435429709</v>
      </c>
      <c r="I248">
        <f t="shared" si="15"/>
        <v>0.45862884160756517</v>
      </c>
    </row>
    <row r="249" spans="1:9">
      <c r="A249" t="s">
        <v>145</v>
      </c>
      <c r="B249">
        <v>62.7</v>
      </c>
      <c r="C249">
        <v>61.5</v>
      </c>
      <c r="D249">
        <f t="shared" si="12"/>
        <v>1.2000000000000028</v>
      </c>
      <c r="E249">
        <f t="shared" si="13"/>
        <v>1.9138755980861288E-2</v>
      </c>
      <c r="F249">
        <f t="shared" si="14"/>
        <v>3.6629198049495376E-4</v>
      </c>
      <c r="I249">
        <f t="shared" si="15"/>
        <v>1.9138755980861288E-2</v>
      </c>
    </row>
    <row r="250" spans="1:9">
      <c r="A250" t="s">
        <v>695</v>
      </c>
      <c r="B250">
        <v>58.5</v>
      </c>
      <c r="C250">
        <v>61.2</v>
      </c>
      <c r="D250">
        <f t="shared" si="12"/>
        <v>-2.7000000000000028</v>
      </c>
      <c r="E250">
        <f t="shared" si="13"/>
        <v>-4.6153846153846205E-2</v>
      </c>
      <c r="F250">
        <f t="shared" si="14"/>
        <v>2.1301775147929041E-3</v>
      </c>
      <c r="I250">
        <f t="shared" si="15"/>
        <v>4.6153846153846205E-2</v>
      </c>
    </row>
    <row r="251" spans="1:9">
      <c r="A251" t="s">
        <v>668</v>
      </c>
      <c r="B251">
        <v>61.5</v>
      </c>
      <c r="C251">
        <v>61.2</v>
      </c>
      <c r="D251">
        <f t="shared" si="12"/>
        <v>0.29999999999999716</v>
      </c>
      <c r="E251">
        <f t="shared" si="13"/>
        <v>4.8780487804877589E-3</v>
      </c>
      <c r="F251">
        <f t="shared" si="14"/>
        <v>2.3795359904818111E-5</v>
      </c>
      <c r="I251">
        <f t="shared" si="15"/>
        <v>4.8780487804877589E-3</v>
      </c>
    </row>
    <row r="252" spans="1:9">
      <c r="A252" t="s">
        <v>454</v>
      </c>
      <c r="B252">
        <v>58.5</v>
      </c>
      <c r="C252">
        <v>60.2</v>
      </c>
      <c r="D252">
        <f t="shared" si="12"/>
        <v>-1.7000000000000028</v>
      </c>
      <c r="E252">
        <f t="shared" si="13"/>
        <v>-2.9059829059829109E-2</v>
      </c>
      <c r="F252">
        <f t="shared" si="14"/>
        <v>8.4447366498648839E-4</v>
      </c>
      <c r="I252">
        <f t="shared" si="15"/>
        <v>2.9059829059829109E-2</v>
      </c>
    </row>
    <row r="253" spans="1:9">
      <c r="A253" t="s">
        <v>135</v>
      </c>
      <c r="B253">
        <v>60.1</v>
      </c>
      <c r="C253">
        <v>59.8</v>
      </c>
      <c r="D253">
        <f t="shared" si="12"/>
        <v>0.30000000000000426</v>
      </c>
      <c r="E253">
        <f t="shared" si="13"/>
        <v>4.9916805324459945E-3</v>
      </c>
      <c r="F253">
        <f t="shared" si="14"/>
        <v>2.4916874538000326E-5</v>
      </c>
      <c r="I253">
        <f t="shared" si="15"/>
        <v>4.9916805324459945E-3</v>
      </c>
    </row>
    <row r="254" spans="1:9">
      <c r="A254" t="s">
        <v>906</v>
      </c>
      <c r="B254">
        <v>56.6</v>
      </c>
      <c r="C254">
        <v>59.7</v>
      </c>
      <c r="D254">
        <f t="shared" si="12"/>
        <v>-3.1000000000000014</v>
      </c>
      <c r="E254">
        <f t="shared" si="13"/>
        <v>-5.4770318021201435E-2</v>
      </c>
      <c r="F254">
        <f t="shared" si="14"/>
        <v>2.9997877361435427E-3</v>
      </c>
      <c r="I254">
        <f t="shared" si="15"/>
        <v>5.4770318021201435E-2</v>
      </c>
    </row>
    <row r="255" spans="1:9">
      <c r="A255" t="s">
        <v>263</v>
      </c>
      <c r="B255">
        <v>59.9</v>
      </c>
      <c r="C255">
        <v>59.5</v>
      </c>
      <c r="D255">
        <f t="shared" si="12"/>
        <v>0.39999999999999858</v>
      </c>
      <c r="E255">
        <f t="shared" si="13"/>
        <v>6.6777963272119968E-3</v>
      </c>
      <c r="F255">
        <f t="shared" si="14"/>
        <v>4.4592963787726035E-5</v>
      </c>
      <c r="I255">
        <f t="shared" si="15"/>
        <v>6.6777963272119968E-3</v>
      </c>
    </row>
    <row r="256" spans="1:9">
      <c r="A256" t="s">
        <v>147</v>
      </c>
      <c r="B256">
        <v>38.700000000000003</v>
      </c>
      <c r="C256">
        <v>59.4</v>
      </c>
      <c r="D256">
        <f t="shared" si="12"/>
        <v>-20.699999999999996</v>
      </c>
      <c r="E256">
        <f t="shared" si="13"/>
        <v>-0.5348837209302324</v>
      </c>
      <c r="F256">
        <f t="shared" si="14"/>
        <v>0.28610059491617074</v>
      </c>
      <c r="I256">
        <f t="shared" si="15"/>
        <v>0.5348837209302324</v>
      </c>
    </row>
    <row r="257" spans="1:9">
      <c r="A257" t="s">
        <v>110</v>
      </c>
      <c r="B257">
        <v>59.4</v>
      </c>
      <c r="C257">
        <v>59.3</v>
      </c>
      <c r="D257">
        <f t="shared" si="12"/>
        <v>0.10000000000000142</v>
      </c>
      <c r="E257">
        <f t="shared" si="13"/>
        <v>1.6835016835017075E-3</v>
      </c>
      <c r="F257">
        <f t="shared" si="14"/>
        <v>2.8341779183530832E-6</v>
      </c>
      <c r="I257">
        <f t="shared" si="15"/>
        <v>1.6835016835017075E-3</v>
      </c>
    </row>
    <row r="258" spans="1:9">
      <c r="A258" t="s">
        <v>413</v>
      </c>
      <c r="B258">
        <v>59.2</v>
      </c>
      <c r="C258">
        <v>58.8</v>
      </c>
      <c r="D258">
        <f t="shared" ref="D258:D321" si="16">B258-C258</f>
        <v>0.40000000000000568</v>
      </c>
      <c r="E258">
        <f t="shared" ref="E258:E321" si="17">D258/B258</f>
        <v>6.7567567567568525E-3</v>
      </c>
      <c r="F258">
        <f t="shared" ref="F258:F321" si="18">E258^2</f>
        <v>4.5653761869979381E-5</v>
      </c>
      <c r="I258">
        <f t="shared" ref="I258:I321" si="19">ABS(E258)</f>
        <v>6.7567567567568525E-3</v>
      </c>
    </row>
    <row r="259" spans="1:9">
      <c r="A259" t="s">
        <v>336</v>
      </c>
      <c r="B259">
        <v>59.2</v>
      </c>
      <c r="C259">
        <v>58.7</v>
      </c>
      <c r="D259">
        <f t="shared" si="16"/>
        <v>0.5</v>
      </c>
      <c r="E259">
        <f t="shared" si="17"/>
        <v>8.4459459459459447E-3</v>
      </c>
      <c r="F259">
        <f t="shared" si="18"/>
        <v>7.1334002921840739E-5</v>
      </c>
      <c r="I259">
        <f t="shared" si="19"/>
        <v>8.4459459459459447E-3</v>
      </c>
    </row>
    <row r="260" spans="1:9">
      <c r="A260" t="s">
        <v>91</v>
      </c>
      <c r="B260">
        <v>57.1</v>
      </c>
      <c r="C260">
        <v>58.6</v>
      </c>
      <c r="D260">
        <f t="shared" si="16"/>
        <v>-1.5</v>
      </c>
      <c r="E260">
        <f t="shared" si="17"/>
        <v>-2.6269702276707531E-2</v>
      </c>
      <c r="F260">
        <f t="shared" si="18"/>
        <v>6.900972577068528E-4</v>
      </c>
      <c r="I260">
        <f t="shared" si="19"/>
        <v>2.6269702276707531E-2</v>
      </c>
    </row>
    <row r="261" spans="1:9">
      <c r="A261" t="s">
        <v>109</v>
      </c>
      <c r="B261">
        <v>57.1</v>
      </c>
      <c r="C261">
        <v>58.4</v>
      </c>
      <c r="D261">
        <f t="shared" si="16"/>
        <v>-1.2999999999999972</v>
      </c>
      <c r="E261">
        <f t="shared" si="17"/>
        <v>-2.2767075306479808E-2</v>
      </c>
      <c r="F261">
        <f t="shared" si="18"/>
        <v>5.1833971801092268E-4</v>
      </c>
      <c r="I261">
        <f t="shared" si="19"/>
        <v>2.2767075306479808E-2</v>
      </c>
    </row>
    <row r="262" spans="1:9">
      <c r="A262" t="s">
        <v>852</v>
      </c>
      <c r="B262">
        <v>35.5</v>
      </c>
      <c r="C262">
        <v>58.3</v>
      </c>
      <c r="D262">
        <f t="shared" si="16"/>
        <v>-22.799999999999997</v>
      </c>
      <c r="E262">
        <f t="shared" si="17"/>
        <v>-0.64225352112676048</v>
      </c>
      <c r="F262">
        <f t="shared" si="18"/>
        <v>0.41248958539972219</v>
      </c>
      <c r="I262">
        <f t="shared" si="19"/>
        <v>0.64225352112676048</v>
      </c>
    </row>
    <row r="263" spans="1:9">
      <c r="A263" t="s">
        <v>535</v>
      </c>
      <c r="B263">
        <v>65.3</v>
      </c>
      <c r="C263">
        <v>57.7</v>
      </c>
      <c r="D263">
        <f t="shared" si="16"/>
        <v>7.5999999999999943</v>
      </c>
      <c r="E263">
        <f t="shared" si="17"/>
        <v>0.11638591117917296</v>
      </c>
      <c r="F263">
        <f t="shared" si="18"/>
        <v>1.3545680321006339E-2</v>
      </c>
      <c r="I263">
        <f t="shared" si="19"/>
        <v>0.11638591117917296</v>
      </c>
    </row>
    <row r="264" spans="1:9">
      <c r="A264" t="s">
        <v>141</v>
      </c>
      <c r="B264">
        <v>55.8</v>
      </c>
      <c r="C264">
        <v>57.5</v>
      </c>
      <c r="D264">
        <f t="shared" si="16"/>
        <v>-1.7000000000000028</v>
      </c>
      <c r="E264">
        <f t="shared" si="17"/>
        <v>-3.0465949820788582E-2</v>
      </c>
      <c r="F264">
        <f t="shared" si="18"/>
        <v>9.2817409848280788E-4</v>
      </c>
      <c r="I264">
        <f t="shared" si="19"/>
        <v>3.0465949820788582E-2</v>
      </c>
    </row>
    <row r="265" spans="1:9">
      <c r="A265" t="s">
        <v>143</v>
      </c>
      <c r="B265">
        <v>55.4</v>
      </c>
      <c r="C265">
        <v>57.3</v>
      </c>
      <c r="D265">
        <f t="shared" si="16"/>
        <v>-1.8999999999999986</v>
      </c>
      <c r="E265">
        <f t="shared" si="17"/>
        <v>-3.42960288808664E-2</v>
      </c>
      <c r="F265">
        <f t="shared" si="18"/>
        <v>1.1762175969972223E-3</v>
      </c>
      <c r="I265">
        <f t="shared" si="19"/>
        <v>3.42960288808664E-2</v>
      </c>
    </row>
    <row r="266" spans="1:9">
      <c r="A266" t="s">
        <v>149</v>
      </c>
      <c r="B266">
        <v>58.3</v>
      </c>
      <c r="C266">
        <v>57.3</v>
      </c>
      <c r="D266">
        <f t="shared" si="16"/>
        <v>1</v>
      </c>
      <c r="E266">
        <f t="shared" si="17"/>
        <v>1.7152658662092625E-2</v>
      </c>
      <c r="F266">
        <f t="shared" si="18"/>
        <v>2.9421369917826117E-4</v>
      </c>
      <c r="I266">
        <f t="shared" si="19"/>
        <v>1.7152658662092625E-2</v>
      </c>
    </row>
    <row r="267" spans="1:9">
      <c r="A267" t="s">
        <v>581</v>
      </c>
      <c r="B267">
        <v>49.6</v>
      </c>
      <c r="C267">
        <v>57.2</v>
      </c>
      <c r="D267">
        <f t="shared" si="16"/>
        <v>-7.6000000000000014</v>
      </c>
      <c r="E267">
        <f t="shared" si="17"/>
        <v>-0.15322580645161293</v>
      </c>
      <c r="F267">
        <f t="shared" si="18"/>
        <v>2.3478147762747148E-2</v>
      </c>
      <c r="I267">
        <f t="shared" si="19"/>
        <v>0.15322580645161293</v>
      </c>
    </row>
    <row r="268" spans="1:9">
      <c r="A268" t="s">
        <v>382</v>
      </c>
      <c r="B268">
        <v>35.700000000000003</v>
      </c>
      <c r="C268">
        <v>57</v>
      </c>
      <c r="D268">
        <f t="shared" si="16"/>
        <v>-21.299999999999997</v>
      </c>
      <c r="E268">
        <f t="shared" si="17"/>
        <v>-0.59663865546218475</v>
      </c>
      <c r="F268">
        <f t="shared" si="18"/>
        <v>0.35597768519172363</v>
      </c>
      <c r="I268">
        <f t="shared" si="19"/>
        <v>0.59663865546218475</v>
      </c>
    </row>
    <row r="269" spans="1:9">
      <c r="A269" t="s">
        <v>321</v>
      </c>
      <c r="B269">
        <v>74</v>
      </c>
      <c r="C269">
        <v>56.8</v>
      </c>
      <c r="D269">
        <f t="shared" si="16"/>
        <v>17.200000000000003</v>
      </c>
      <c r="E269">
        <f t="shared" si="17"/>
        <v>0.23243243243243247</v>
      </c>
      <c r="F269">
        <f t="shared" si="18"/>
        <v>5.4024835646457284E-2</v>
      </c>
      <c r="I269">
        <f t="shared" si="19"/>
        <v>0.23243243243243247</v>
      </c>
    </row>
    <row r="270" spans="1:9">
      <c r="A270" t="s">
        <v>777</v>
      </c>
      <c r="B270">
        <v>75.7</v>
      </c>
      <c r="C270">
        <v>56.6</v>
      </c>
      <c r="D270">
        <f t="shared" si="16"/>
        <v>19.100000000000001</v>
      </c>
      <c r="E270">
        <f t="shared" si="17"/>
        <v>0.2523117569352708</v>
      </c>
      <c r="F270">
        <f t="shared" si="18"/>
        <v>6.3661222687763169E-2</v>
      </c>
      <c r="I270">
        <f t="shared" si="19"/>
        <v>0.2523117569352708</v>
      </c>
    </row>
    <row r="271" spans="1:9">
      <c r="A271" t="s">
        <v>876</v>
      </c>
      <c r="B271">
        <v>53.9</v>
      </c>
      <c r="C271">
        <v>56.3</v>
      </c>
      <c r="D271">
        <f t="shared" si="16"/>
        <v>-2.3999999999999986</v>
      </c>
      <c r="E271">
        <f t="shared" si="17"/>
        <v>-4.4526901669758791E-2</v>
      </c>
      <c r="F271">
        <f t="shared" si="18"/>
        <v>1.9826449723083684E-3</v>
      </c>
      <c r="I271">
        <f t="shared" si="19"/>
        <v>4.4526901669758791E-2</v>
      </c>
    </row>
    <row r="272" spans="1:9">
      <c r="A272" t="s">
        <v>725</v>
      </c>
      <c r="B272">
        <v>52.8</v>
      </c>
      <c r="C272">
        <v>56</v>
      </c>
      <c r="D272">
        <f t="shared" si="16"/>
        <v>-3.2000000000000028</v>
      </c>
      <c r="E272">
        <f t="shared" si="17"/>
        <v>-6.0606060606060663E-2</v>
      </c>
      <c r="F272">
        <f t="shared" si="18"/>
        <v>3.6730945821854982E-3</v>
      </c>
      <c r="I272">
        <f t="shared" si="19"/>
        <v>6.0606060606060663E-2</v>
      </c>
    </row>
    <row r="273" spans="1:9">
      <c r="A273" t="s">
        <v>191</v>
      </c>
      <c r="B273">
        <v>47.2</v>
      </c>
      <c r="C273">
        <v>55.7</v>
      </c>
      <c r="D273">
        <f t="shared" si="16"/>
        <v>-8.5</v>
      </c>
      <c r="E273">
        <f t="shared" si="17"/>
        <v>-0.18008474576271186</v>
      </c>
      <c r="F273">
        <f t="shared" si="18"/>
        <v>3.2430515656420564E-2</v>
      </c>
      <c r="I273">
        <f t="shared" si="19"/>
        <v>0.18008474576271186</v>
      </c>
    </row>
    <row r="274" spans="1:9">
      <c r="A274" t="s">
        <v>611</v>
      </c>
      <c r="B274">
        <v>59</v>
      </c>
      <c r="C274">
        <v>55.5</v>
      </c>
      <c r="D274">
        <f t="shared" si="16"/>
        <v>3.5</v>
      </c>
      <c r="E274">
        <f t="shared" si="17"/>
        <v>5.9322033898305086E-2</v>
      </c>
      <c r="F274">
        <f t="shared" si="18"/>
        <v>3.5191037058316579E-3</v>
      </c>
      <c r="I274">
        <f t="shared" si="19"/>
        <v>5.9322033898305086E-2</v>
      </c>
    </row>
    <row r="275" spans="1:9">
      <c r="A275" t="s">
        <v>374</v>
      </c>
      <c r="B275">
        <v>72.7</v>
      </c>
      <c r="C275">
        <v>55.3</v>
      </c>
      <c r="D275">
        <f t="shared" si="16"/>
        <v>17.400000000000006</v>
      </c>
      <c r="E275">
        <f t="shared" si="17"/>
        <v>0.23933975240715274</v>
      </c>
      <c r="F275">
        <f t="shared" si="18"/>
        <v>5.728351708231718E-2</v>
      </c>
      <c r="I275">
        <f t="shared" si="19"/>
        <v>0.23933975240715274</v>
      </c>
    </row>
    <row r="276" spans="1:9">
      <c r="A276" t="s">
        <v>329</v>
      </c>
      <c r="B276">
        <v>72.900000000000006</v>
      </c>
      <c r="C276">
        <v>55</v>
      </c>
      <c r="D276">
        <f t="shared" si="16"/>
        <v>17.900000000000006</v>
      </c>
      <c r="E276">
        <f t="shared" si="17"/>
        <v>0.24554183813443078</v>
      </c>
      <c r="F276">
        <f t="shared" si="18"/>
        <v>6.0290794274435011E-2</v>
      </c>
      <c r="I276">
        <f t="shared" si="19"/>
        <v>0.24554183813443078</v>
      </c>
    </row>
    <row r="277" spans="1:9">
      <c r="A277" t="s">
        <v>889</v>
      </c>
      <c r="B277">
        <v>31.9</v>
      </c>
      <c r="C277">
        <v>54.9</v>
      </c>
      <c r="D277">
        <f t="shared" si="16"/>
        <v>-23</v>
      </c>
      <c r="E277">
        <f t="shared" si="17"/>
        <v>-0.72100313479623823</v>
      </c>
      <c r="F277">
        <f t="shared" si="18"/>
        <v>0.51984552038600251</v>
      </c>
      <c r="I277">
        <f t="shared" si="19"/>
        <v>0.72100313479623823</v>
      </c>
    </row>
    <row r="278" spans="1:9">
      <c r="A278" t="s">
        <v>451</v>
      </c>
      <c r="B278">
        <v>56.8</v>
      </c>
      <c r="C278">
        <v>54.9</v>
      </c>
      <c r="D278">
        <f t="shared" si="16"/>
        <v>1.8999999999999986</v>
      </c>
      <c r="E278">
        <f t="shared" si="17"/>
        <v>3.3450704225352089E-2</v>
      </c>
      <c r="F278">
        <f t="shared" si="18"/>
        <v>1.1189496131719882E-3</v>
      </c>
      <c r="I278">
        <f t="shared" si="19"/>
        <v>3.3450704225352089E-2</v>
      </c>
    </row>
    <row r="279" spans="1:9">
      <c r="A279" t="s">
        <v>291</v>
      </c>
      <c r="B279">
        <v>64.599999999999994</v>
      </c>
      <c r="C279">
        <v>54.9</v>
      </c>
      <c r="D279">
        <f t="shared" si="16"/>
        <v>9.6999999999999957</v>
      </c>
      <c r="E279">
        <f t="shared" si="17"/>
        <v>0.15015479876160986</v>
      </c>
      <c r="F279">
        <f t="shared" si="18"/>
        <v>2.2546463591139557E-2</v>
      </c>
      <c r="I279">
        <f t="shared" si="19"/>
        <v>0.15015479876160986</v>
      </c>
    </row>
    <row r="280" spans="1:9">
      <c r="A280" t="s">
        <v>76</v>
      </c>
      <c r="B280">
        <v>53</v>
      </c>
      <c r="C280">
        <v>53.7</v>
      </c>
      <c r="D280">
        <f t="shared" si="16"/>
        <v>-0.70000000000000284</v>
      </c>
      <c r="E280">
        <f t="shared" si="17"/>
        <v>-1.3207547169811375E-2</v>
      </c>
      <c r="F280">
        <f t="shared" si="18"/>
        <v>1.7443930224279245E-4</v>
      </c>
      <c r="I280">
        <f t="shared" si="19"/>
        <v>1.3207547169811375E-2</v>
      </c>
    </row>
    <row r="281" spans="1:9">
      <c r="A281" t="s">
        <v>57</v>
      </c>
      <c r="B281">
        <v>50.5</v>
      </c>
      <c r="C281">
        <v>53.6</v>
      </c>
      <c r="D281">
        <f t="shared" si="16"/>
        <v>-3.1000000000000014</v>
      </c>
      <c r="E281">
        <f t="shared" si="17"/>
        <v>-6.1386138613861413E-2</v>
      </c>
      <c r="F281">
        <f t="shared" si="18"/>
        <v>3.768258013920207E-3</v>
      </c>
      <c r="I281">
        <f t="shared" si="19"/>
        <v>6.1386138613861413E-2</v>
      </c>
    </row>
    <row r="282" spans="1:9">
      <c r="A282" t="s">
        <v>239</v>
      </c>
      <c r="B282">
        <v>64.099999999999994</v>
      </c>
      <c r="C282">
        <v>53.2</v>
      </c>
      <c r="D282">
        <f t="shared" si="16"/>
        <v>10.899999999999991</v>
      </c>
      <c r="E282">
        <f t="shared" si="17"/>
        <v>0.17004680187207477</v>
      </c>
      <c r="F282">
        <f t="shared" si="18"/>
        <v>2.8915914826920651E-2</v>
      </c>
      <c r="I282">
        <f t="shared" si="19"/>
        <v>0.17004680187207477</v>
      </c>
    </row>
    <row r="283" spans="1:9">
      <c r="A283" t="s">
        <v>60</v>
      </c>
      <c r="B283">
        <v>31.3</v>
      </c>
      <c r="C283">
        <v>52.9</v>
      </c>
      <c r="D283">
        <f t="shared" si="16"/>
        <v>-21.599999999999998</v>
      </c>
      <c r="E283">
        <f t="shared" si="17"/>
        <v>-0.69009584664536738</v>
      </c>
      <c r="F283">
        <f t="shared" si="18"/>
        <v>0.47623227755718639</v>
      </c>
      <c r="I283">
        <f t="shared" si="19"/>
        <v>0.69009584664536738</v>
      </c>
    </row>
    <row r="284" spans="1:9">
      <c r="A284" t="s">
        <v>355</v>
      </c>
      <c r="B284">
        <v>48.4</v>
      </c>
      <c r="C284">
        <v>52.9</v>
      </c>
      <c r="D284">
        <f t="shared" si="16"/>
        <v>-4.5</v>
      </c>
      <c r="E284">
        <f t="shared" si="17"/>
        <v>-9.2975206611570257E-2</v>
      </c>
      <c r="F284">
        <f t="shared" si="18"/>
        <v>8.6443890444641777E-3</v>
      </c>
      <c r="I284">
        <f t="shared" si="19"/>
        <v>9.2975206611570257E-2</v>
      </c>
    </row>
    <row r="285" spans="1:9">
      <c r="A285" t="s">
        <v>70</v>
      </c>
      <c r="B285">
        <v>51.6</v>
      </c>
      <c r="C285">
        <v>52.7</v>
      </c>
      <c r="D285">
        <f t="shared" si="16"/>
        <v>-1.1000000000000014</v>
      </c>
      <c r="E285">
        <f t="shared" si="17"/>
        <v>-2.1317829457364369E-2</v>
      </c>
      <c r="F285">
        <f t="shared" si="18"/>
        <v>4.5444985277327203E-4</v>
      </c>
      <c r="I285">
        <f t="shared" si="19"/>
        <v>2.1317829457364369E-2</v>
      </c>
    </row>
    <row r="286" spans="1:9">
      <c r="A286" t="s">
        <v>325</v>
      </c>
      <c r="B286">
        <v>33.799999999999997</v>
      </c>
      <c r="C286">
        <v>51.8</v>
      </c>
      <c r="D286">
        <f t="shared" si="16"/>
        <v>-18</v>
      </c>
      <c r="E286">
        <f t="shared" si="17"/>
        <v>-0.53254437869822491</v>
      </c>
      <c r="F286">
        <f t="shared" si="18"/>
        <v>0.28360351528307837</v>
      </c>
      <c r="I286">
        <f t="shared" si="19"/>
        <v>0.53254437869822491</v>
      </c>
    </row>
    <row r="287" spans="1:9">
      <c r="A287" t="s">
        <v>194</v>
      </c>
      <c r="B287">
        <v>52.2</v>
      </c>
      <c r="C287">
        <v>51.8</v>
      </c>
      <c r="D287">
        <f t="shared" si="16"/>
        <v>0.40000000000000568</v>
      </c>
      <c r="E287">
        <f t="shared" si="17"/>
        <v>7.6628352490422545E-3</v>
      </c>
      <c r="F287">
        <f t="shared" si="18"/>
        <v>5.8719044053964467E-5</v>
      </c>
      <c r="I287">
        <f t="shared" si="19"/>
        <v>7.6628352490422545E-3</v>
      </c>
    </row>
    <row r="288" spans="1:9">
      <c r="A288" t="s">
        <v>180</v>
      </c>
      <c r="B288">
        <v>52.8</v>
      </c>
      <c r="C288">
        <v>51.8</v>
      </c>
      <c r="D288">
        <f t="shared" si="16"/>
        <v>1</v>
      </c>
      <c r="E288">
        <f t="shared" si="17"/>
        <v>1.893939393939394E-2</v>
      </c>
      <c r="F288">
        <f t="shared" si="18"/>
        <v>3.5870064279155191E-4</v>
      </c>
      <c r="I288">
        <f t="shared" si="19"/>
        <v>1.893939393939394E-2</v>
      </c>
    </row>
    <row r="289" spans="1:9">
      <c r="A289" t="s">
        <v>202</v>
      </c>
      <c r="B289">
        <v>61.3</v>
      </c>
      <c r="C289">
        <v>51.8</v>
      </c>
      <c r="D289">
        <f t="shared" si="16"/>
        <v>9.5</v>
      </c>
      <c r="E289">
        <f t="shared" si="17"/>
        <v>0.15497553017944535</v>
      </c>
      <c r="F289">
        <f t="shared" si="18"/>
        <v>2.4017414954400174E-2</v>
      </c>
      <c r="I289">
        <f t="shared" si="19"/>
        <v>0.15497553017944535</v>
      </c>
    </row>
    <row r="290" spans="1:9">
      <c r="A290" t="s">
        <v>612</v>
      </c>
      <c r="B290">
        <v>54.8</v>
      </c>
      <c r="C290">
        <v>51.7</v>
      </c>
      <c r="D290">
        <f t="shared" si="16"/>
        <v>3.0999999999999943</v>
      </c>
      <c r="E290">
        <f t="shared" si="17"/>
        <v>5.6569343065693327E-2</v>
      </c>
      <c r="F290">
        <f t="shared" si="18"/>
        <v>3.2000905748841057E-3</v>
      </c>
      <c r="I290">
        <f t="shared" si="19"/>
        <v>5.6569343065693327E-2</v>
      </c>
    </row>
    <row r="291" spans="1:9">
      <c r="A291" t="s">
        <v>164</v>
      </c>
      <c r="B291">
        <v>52</v>
      </c>
      <c r="C291">
        <v>51.6</v>
      </c>
      <c r="D291">
        <f t="shared" si="16"/>
        <v>0.39999999999999858</v>
      </c>
      <c r="E291">
        <f t="shared" si="17"/>
        <v>7.692307692307665E-3</v>
      </c>
      <c r="F291">
        <f t="shared" si="18"/>
        <v>5.9171597633135674E-5</v>
      </c>
      <c r="I291">
        <f t="shared" si="19"/>
        <v>7.692307692307665E-3</v>
      </c>
    </row>
    <row r="292" spans="1:9">
      <c r="A292" t="s">
        <v>182</v>
      </c>
      <c r="B292">
        <v>45</v>
      </c>
      <c r="C292">
        <v>51.2</v>
      </c>
      <c r="D292">
        <f t="shared" si="16"/>
        <v>-6.2000000000000028</v>
      </c>
      <c r="E292">
        <f t="shared" si="17"/>
        <v>-0.13777777777777783</v>
      </c>
      <c r="F292">
        <f t="shared" si="18"/>
        <v>1.8982716049382731E-2</v>
      </c>
      <c r="I292">
        <f t="shared" si="19"/>
        <v>0.13777777777777783</v>
      </c>
    </row>
    <row r="293" spans="1:9">
      <c r="A293" t="s">
        <v>189</v>
      </c>
      <c r="B293">
        <v>53.4</v>
      </c>
      <c r="C293">
        <v>51.2</v>
      </c>
      <c r="D293">
        <f t="shared" si="16"/>
        <v>2.1999999999999957</v>
      </c>
      <c r="E293">
        <f t="shared" si="17"/>
        <v>4.1198501872659096E-2</v>
      </c>
      <c r="F293">
        <f t="shared" si="18"/>
        <v>1.6973165565514951E-3</v>
      </c>
      <c r="I293">
        <f t="shared" si="19"/>
        <v>4.1198501872659096E-2</v>
      </c>
    </row>
    <row r="294" spans="1:9">
      <c r="A294" t="s">
        <v>34</v>
      </c>
      <c r="B294">
        <v>52.9</v>
      </c>
      <c r="C294">
        <v>51.1</v>
      </c>
      <c r="D294">
        <f t="shared" si="16"/>
        <v>1.7999999999999972</v>
      </c>
      <c r="E294">
        <f t="shared" si="17"/>
        <v>3.4026465028355338E-2</v>
      </c>
      <c r="F294">
        <f t="shared" si="18"/>
        <v>1.1578003223258889E-3</v>
      </c>
      <c r="I294">
        <f t="shared" si="19"/>
        <v>3.4026465028355338E-2</v>
      </c>
    </row>
    <row r="295" spans="1:9">
      <c r="A295" t="s">
        <v>766</v>
      </c>
      <c r="B295">
        <v>53.3</v>
      </c>
      <c r="C295">
        <v>50.6</v>
      </c>
      <c r="D295">
        <f t="shared" si="16"/>
        <v>2.6999999999999957</v>
      </c>
      <c r="E295">
        <f t="shared" si="17"/>
        <v>5.0656660412757896E-2</v>
      </c>
      <c r="F295">
        <f t="shared" si="18"/>
        <v>2.5660972441734729E-3</v>
      </c>
      <c r="I295">
        <f t="shared" si="19"/>
        <v>5.0656660412757896E-2</v>
      </c>
    </row>
    <row r="296" spans="1:9">
      <c r="A296" t="s">
        <v>568</v>
      </c>
      <c r="B296">
        <v>58.2</v>
      </c>
      <c r="C296">
        <v>49.5</v>
      </c>
      <c r="D296">
        <f t="shared" si="16"/>
        <v>8.7000000000000028</v>
      </c>
      <c r="E296">
        <f t="shared" si="17"/>
        <v>0.14948453608247428</v>
      </c>
      <c r="F296">
        <f t="shared" si="18"/>
        <v>2.2345626527792553E-2</v>
      </c>
      <c r="I296">
        <f t="shared" si="19"/>
        <v>0.14948453608247428</v>
      </c>
    </row>
    <row r="297" spans="1:9">
      <c r="A297" t="s">
        <v>498</v>
      </c>
      <c r="B297">
        <v>50</v>
      </c>
      <c r="C297">
        <v>49.1</v>
      </c>
      <c r="D297">
        <f t="shared" si="16"/>
        <v>0.89999999999999858</v>
      </c>
      <c r="E297">
        <f t="shared" si="17"/>
        <v>1.7999999999999971E-2</v>
      </c>
      <c r="F297">
        <f t="shared" si="18"/>
        <v>3.2399999999999893E-4</v>
      </c>
      <c r="I297">
        <f t="shared" si="19"/>
        <v>1.7999999999999971E-2</v>
      </c>
    </row>
    <row r="298" spans="1:9">
      <c r="A298" t="s">
        <v>82</v>
      </c>
      <c r="B298">
        <v>49.5</v>
      </c>
      <c r="C298">
        <v>48.4</v>
      </c>
      <c r="D298">
        <f t="shared" si="16"/>
        <v>1.1000000000000014</v>
      </c>
      <c r="E298">
        <f t="shared" si="17"/>
        <v>2.2222222222222251E-2</v>
      </c>
      <c r="F298">
        <f t="shared" si="18"/>
        <v>4.9382716049382847E-4</v>
      </c>
      <c r="I298">
        <f t="shared" si="19"/>
        <v>2.2222222222222251E-2</v>
      </c>
    </row>
    <row r="299" spans="1:9">
      <c r="A299" t="s">
        <v>464</v>
      </c>
      <c r="B299">
        <v>52.6</v>
      </c>
      <c r="C299">
        <v>48</v>
      </c>
      <c r="D299">
        <f t="shared" si="16"/>
        <v>4.6000000000000014</v>
      </c>
      <c r="E299">
        <f t="shared" si="17"/>
        <v>8.745247148288976E-2</v>
      </c>
      <c r="F299">
        <f t="shared" si="18"/>
        <v>7.6479347684656465E-3</v>
      </c>
      <c r="I299">
        <f t="shared" si="19"/>
        <v>8.745247148288976E-2</v>
      </c>
    </row>
    <row r="300" spans="1:9">
      <c r="A300" t="s">
        <v>582</v>
      </c>
      <c r="B300">
        <v>54.4</v>
      </c>
      <c r="C300">
        <v>46.9</v>
      </c>
      <c r="D300">
        <f t="shared" si="16"/>
        <v>7.5</v>
      </c>
      <c r="E300">
        <f t="shared" si="17"/>
        <v>0.13786764705882354</v>
      </c>
      <c r="F300">
        <f t="shared" si="18"/>
        <v>1.9007488105536336E-2</v>
      </c>
      <c r="I300">
        <f t="shared" si="19"/>
        <v>0.13786764705882354</v>
      </c>
    </row>
    <row r="301" spans="1:9">
      <c r="A301" t="s">
        <v>559</v>
      </c>
      <c r="B301">
        <v>48.8</v>
      </c>
      <c r="C301">
        <v>46.8</v>
      </c>
      <c r="D301">
        <f t="shared" si="16"/>
        <v>2</v>
      </c>
      <c r="E301">
        <f t="shared" si="17"/>
        <v>4.0983606557377053E-2</v>
      </c>
      <c r="F301">
        <f t="shared" si="18"/>
        <v>1.6796560064498793E-3</v>
      </c>
      <c r="I301">
        <f t="shared" si="19"/>
        <v>4.0983606557377053E-2</v>
      </c>
    </row>
    <row r="302" spans="1:9">
      <c r="A302" t="s">
        <v>459</v>
      </c>
      <c r="B302">
        <v>45</v>
      </c>
      <c r="C302">
        <v>46.5</v>
      </c>
      <c r="D302">
        <f t="shared" si="16"/>
        <v>-1.5</v>
      </c>
      <c r="E302">
        <f t="shared" si="17"/>
        <v>-3.3333333333333333E-2</v>
      </c>
      <c r="F302">
        <f t="shared" si="18"/>
        <v>1.1111111111111111E-3</v>
      </c>
      <c r="I302">
        <f t="shared" si="19"/>
        <v>3.3333333333333333E-2</v>
      </c>
    </row>
    <row r="303" spans="1:9">
      <c r="A303" t="s">
        <v>140</v>
      </c>
      <c r="B303">
        <v>30.4</v>
      </c>
      <c r="C303">
        <v>46.4</v>
      </c>
      <c r="D303">
        <f t="shared" si="16"/>
        <v>-16</v>
      </c>
      <c r="E303">
        <f t="shared" si="17"/>
        <v>-0.52631578947368418</v>
      </c>
      <c r="F303">
        <f t="shared" si="18"/>
        <v>0.27700831024930744</v>
      </c>
      <c r="I303">
        <f t="shared" si="19"/>
        <v>0.52631578947368418</v>
      </c>
    </row>
    <row r="304" spans="1:9">
      <c r="A304" t="s">
        <v>287</v>
      </c>
      <c r="B304">
        <v>75.8</v>
      </c>
      <c r="C304">
        <v>45.7</v>
      </c>
      <c r="D304">
        <f t="shared" si="16"/>
        <v>30.099999999999994</v>
      </c>
      <c r="E304">
        <f t="shared" si="17"/>
        <v>0.39709762532981524</v>
      </c>
      <c r="F304">
        <f t="shared" si="18"/>
        <v>0.15768652404257832</v>
      </c>
      <c r="I304">
        <f t="shared" si="19"/>
        <v>0.39709762532981524</v>
      </c>
    </row>
    <row r="305" spans="1:9">
      <c r="A305" t="s">
        <v>907</v>
      </c>
      <c r="B305">
        <v>36.4</v>
      </c>
      <c r="C305">
        <v>45.2</v>
      </c>
      <c r="D305">
        <f t="shared" si="16"/>
        <v>-8.8000000000000043</v>
      </c>
      <c r="E305">
        <f t="shared" si="17"/>
        <v>-0.2417582417582419</v>
      </c>
      <c r="F305">
        <f t="shared" si="18"/>
        <v>5.8447047458036534E-2</v>
      </c>
      <c r="I305">
        <f t="shared" si="19"/>
        <v>0.2417582417582419</v>
      </c>
    </row>
    <row r="306" spans="1:9">
      <c r="A306" t="s">
        <v>348</v>
      </c>
      <c r="B306">
        <v>44.5</v>
      </c>
      <c r="C306">
        <v>45.2</v>
      </c>
      <c r="D306">
        <f t="shared" si="16"/>
        <v>-0.70000000000000284</v>
      </c>
      <c r="E306">
        <f t="shared" si="17"/>
        <v>-1.5730337078651749E-2</v>
      </c>
      <c r="F306">
        <f t="shared" si="18"/>
        <v>2.4744350460800601E-4</v>
      </c>
      <c r="I306">
        <f t="shared" si="19"/>
        <v>1.5730337078651749E-2</v>
      </c>
    </row>
    <row r="307" spans="1:9">
      <c r="A307" t="s">
        <v>151</v>
      </c>
      <c r="B307">
        <v>42.8</v>
      </c>
      <c r="C307">
        <v>45.1</v>
      </c>
      <c r="D307">
        <f t="shared" si="16"/>
        <v>-2.3000000000000043</v>
      </c>
      <c r="E307">
        <f t="shared" si="17"/>
        <v>-5.3738317757009449E-2</v>
      </c>
      <c r="F307">
        <f t="shared" si="18"/>
        <v>2.8878067953533172E-3</v>
      </c>
      <c r="I307">
        <f t="shared" si="19"/>
        <v>5.3738317757009449E-2</v>
      </c>
    </row>
    <row r="308" spans="1:9">
      <c r="A308" t="s">
        <v>386</v>
      </c>
      <c r="B308">
        <v>43.3</v>
      </c>
      <c r="C308">
        <v>45</v>
      </c>
      <c r="D308">
        <f t="shared" si="16"/>
        <v>-1.7000000000000028</v>
      </c>
      <c r="E308">
        <f t="shared" si="17"/>
        <v>-3.9260969976905383E-2</v>
      </c>
      <c r="F308">
        <f t="shared" si="18"/>
        <v>1.5414237635274657E-3</v>
      </c>
      <c r="I308">
        <f t="shared" si="19"/>
        <v>3.9260969976905383E-2</v>
      </c>
    </row>
    <row r="309" spans="1:9">
      <c r="A309" t="s">
        <v>193</v>
      </c>
      <c r="B309">
        <v>44.3</v>
      </c>
      <c r="C309">
        <v>45</v>
      </c>
      <c r="D309">
        <f t="shared" si="16"/>
        <v>-0.70000000000000284</v>
      </c>
      <c r="E309">
        <f t="shared" si="17"/>
        <v>-1.5801354401805936E-2</v>
      </c>
      <c r="F309">
        <f t="shared" si="18"/>
        <v>2.4968280093147185E-4</v>
      </c>
      <c r="I309">
        <f t="shared" si="19"/>
        <v>1.5801354401805936E-2</v>
      </c>
    </row>
    <row r="310" spans="1:9">
      <c r="A310" t="s">
        <v>146</v>
      </c>
      <c r="B310">
        <v>34.799999999999997</v>
      </c>
      <c r="C310">
        <v>44.6</v>
      </c>
      <c r="D310">
        <f t="shared" si="16"/>
        <v>-9.8000000000000043</v>
      </c>
      <c r="E310">
        <f t="shared" si="17"/>
        <v>-0.28160919540229901</v>
      </c>
      <c r="F310">
        <f t="shared" si="18"/>
        <v>7.9303738935130222E-2</v>
      </c>
      <c r="I310">
        <f t="shared" si="19"/>
        <v>0.28160919540229901</v>
      </c>
    </row>
    <row r="311" spans="1:9">
      <c r="A311" t="s">
        <v>104</v>
      </c>
      <c r="B311">
        <v>49.7</v>
      </c>
      <c r="C311">
        <v>44.5</v>
      </c>
      <c r="D311">
        <f t="shared" si="16"/>
        <v>5.2000000000000028</v>
      </c>
      <c r="E311">
        <f t="shared" si="17"/>
        <v>0.10462776659959763</v>
      </c>
      <c r="F311">
        <f t="shared" si="18"/>
        <v>1.0946969543619877E-2</v>
      </c>
      <c r="I311">
        <f t="shared" si="19"/>
        <v>0.10462776659959763</v>
      </c>
    </row>
    <row r="312" spans="1:9">
      <c r="A312" t="s">
        <v>564</v>
      </c>
      <c r="B312">
        <v>45.4</v>
      </c>
      <c r="C312">
        <v>44.2</v>
      </c>
      <c r="D312">
        <f t="shared" si="16"/>
        <v>1.1999999999999957</v>
      </c>
      <c r="E312">
        <f t="shared" si="17"/>
        <v>2.6431718061673916E-2</v>
      </c>
      <c r="F312">
        <f t="shared" si="18"/>
        <v>6.9863571969181913E-4</v>
      </c>
      <c r="I312">
        <f t="shared" si="19"/>
        <v>2.6431718061673916E-2</v>
      </c>
    </row>
    <row r="313" spans="1:9">
      <c r="A313" t="s">
        <v>455</v>
      </c>
      <c r="B313">
        <v>45.5</v>
      </c>
      <c r="C313">
        <v>44</v>
      </c>
      <c r="D313">
        <f t="shared" si="16"/>
        <v>1.5</v>
      </c>
      <c r="E313">
        <f t="shared" si="17"/>
        <v>3.2967032967032968E-2</v>
      </c>
      <c r="F313">
        <f t="shared" si="18"/>
        <v>1.0868252626494385E-3</v>
      </c>
      <c r="I313">
        <f t="shared" si="19"/>
        <v>3.2967032967032968E-2</v>
      </c>
    </row>
    <row r="314" spans="1:9">
      <c r="A314" t="s">
        <v>756</v>
      </c>
      <c r="B314">
        <v>52.7</v>
      </c>
      <c r="C314">
        <v>44</v>
      </c>
      <c r="D314">
        <f t="shared" si="16"/>
        <v>8.7000000000000028</v>
      </c>
      <c r="E314">
        <f t="shared" si="17"/>
        <v>0.16508538899430744</v>
      </c>
      <c r="F314">
        <f t="shared" si="18"/>
        <v>2.7253185659401803E-2</v>
      </c>
      <c r="I314">
        <f t="shared" si="19"/>
        <v>0.16508538899430744</v>
      </c>
    </row>
    <row r="315" spans="1:9">
      <c r="A315" t="s">
        <v>503</v>
      </c>
      <c r="B315">
        <v>39.6</v>
      </c>
      <c r="C315">
        <v>43.7</v>
      </c>
      <c r="D315">
        <f t="shared" si="16"/>
        <v>-4.1000000000000014</v>
      </c>
      <c r="E315">
        <f t="shared" si="17"/>
        <v>-0.10353535353535356</v>
      </c>
      <c r="F315">
        <f t="shared" si="18"/>
        <v>1.071956943169065E-2</v>
      </c>
      <c r="I315">
        <f t="shared" si="19"/>
        <v>0.10353535353535356</v>
      </c>
    </row>
    <row r="316" spans="1:9">
      <c r="A316" t="s">
        <v>823</v>
      </c>
      <c r="B316">
        <v>46.5</v>
      </c>
      <c r="C316">
        <v>43.6</v>
      </c>
      <c r="D316">
        <f t="shared" si="16"/>
        <v>2.8999999999999986</v>
      </c>
      <c r="E316">
        <f t="shared" si="17"/>
        <v>6.2365591397849432E-2</v>
      </c>
      <c r="F316">
        <f t="shared" si="18"/>
        <v>3.8894669904035112E-3</v>
      </c>
      <c r="I316">
        <f t="shared" si="19"/>
        <v>6.2365591397849432E-2</v>
      </c>
    </row>
    <row r="317" spans="1:9">
      <c r="A317" t="s">
        <v>41</v>
      </c>
      <c r="B317">
        <v>47.8</v>
      </c>
      <c r="C317">
        <v>43.3</v>
      </c>
      <c r="D317">
        <f t="shared" si="16"/>
        <v>4.5</v>
      </c>
      <c r="E317">
        <f t="shared" si="17"/>
        <v>9.4142259414225951E-2</v>
      </c>
      <c r="F317">
        <f t="shared" si="18"/>
        <v>8.8627650076154151E-3</v>
      </c>
      <c r="I317">
        <f t="shared" si="19"/>
        <v>9.4142259414225951E-2</v>
      </c>
    </row>
    <row r="318" spans="1:9">
      <c r="A318" t="s">
        <v>364</v>
      </c>
      <c r="B318">
        <v>46</v>
      </c>
      <c r="C318">
        <v>42.9</v>
      </c>
      <c r="D318">
        <f t="shared" si="16"/>
        <v>3.1000000000000014</v>
      </c>
      <c r="E318">
        <f t="shared" si="17"/>
        <v>6.7391304347826114E-2</v>
      </c>
      <c r="F318">
        <f t="shared" si="18"/>
        <v>4.541587901701327E-3</v>
      </c>
      <c r="I318">
        <f t="shared" si="19"/>
        <v>6.7391304347826114E-2</v>
      </c>
    </row>
    <row r="319" spans="1:9">
      <c r="A319" t="s">
        <v>185</v>
      </c>
      <c r="B319">
        <v>44.5</v>
      </c>
      <c r="C319">
        <v>42.1</v>
      </c>
      <c r="D319">
        <f t="shared" si="16"/>
        <v>2.3999999999999986</v>
      </c>
      <c r="E319">
        <f t="shared" si="17"/>
        <v>5.3932584269662888E-2</v>
      </c>
      <c r="F319">
        <f t="shared" si="18"/>
        <v>2.9087236460042889E-3</v>
      </c>
      <c r="I319">
        <f t="shared" si="19"/>
        <v>5.3932584269662888E-2</v>
      </c>
    </row>
    <row r="320" spans="1:9">
      <c r="A320" t="s">
        <v>887</v>
      </c>
      <c r="B320">
        <v>43.6</v>
      </c>
      <c r="C320">
        <v>42</v>
      </c>
      <c r="D320">
        <f t="shared" si="16"/>
        <v>1.6000000000000014</v>
      </c>
      <c r="E320">
        <f t="shared" si="17"/>
        <v>3.6697247706422048E-2</v>
      </c>
      <c r="F320">
        <f t="shared" si="18"/>
        <v>1.3466879892264983E-3</v>
      </c>
      <c r="I320">
        <f t="shared" si="19"/>
        <v>3.6697247706422048E-2</v>
      </c>
    </row>
    <row r="321" spans="1:9">
      <c r="A321" t="s">
        <v>627</v>
      </c>
      <c r="B321">
        <v>54.6</v>
      </c>
      <c r="C321">
        <v>41.8</v>
      </c>
      <c r="D321">
        <f t="shared" si="16"/>
        <v>12.800000000000004</v>
      </c>
      <c r="E321">
        <f t="shared" si="17"/>
        <v>0.23443223443223452</v>
      </c>
      <c r="F321">
        <f t="shared" si="18"/>
        <v>5.495847254089016E-2</v>
      </c>
      <c r="I321">
        <f t="shared" si="19"/>
        <v>0.23443223443223452</v>
      </c>
    </row>
    <row r="322" spans="1:9">
      <c r="A322" t="s">
        <v>653</v>
      </c>
      <c r="B322">
        <v>44.3</v>
      </c>
      <c r="C322">
        <v>41.2</v>
      </c>
      <c r="D322">
        <f t="shared" ref="D322:D385" si="20">B322-C322</f>
        <v>3.0999999999999943</v>
      </c>
      <c r="E322">
        <f t="shared" ref="E322:E385" si="21">D322/B322</f>
        <v>6.9977426636568724E-2</v>
      </c>
      <c r="F322">
        <f t="shared" ref="F322:F385" si="22">E322^2</f>
        <v>4.8968402386763577E-3</v>
      </c>
      <c r="I322">
        <f t="shared" ref="I322:I385" si="23">ABS(E322)</f>
        <v>6.9977426636568724E-2</v>
      </c>
    </row>
    <row r="323" spans="1:9">
      <c r="A323" t="s">
        <v>303</v>
      </c>
      <c r="B323">
        <v>37.200000000000003</v>
      </c>
      <c r="C323">
        <v>41.1</v>
      </c>
      <c r="D323">
        <f t="shared" si="20"/>
        <v>-3.8999999999999986</v>
      </c>
      <c r="E323">
        <f t="shared" si="21"/>
        <v>-0.1048387096774193</v>
      </c>
      <c r="F323">
        <f t="shared" si="22"/>
        <v>1.0991155046826212E-2</v>
      </c>
      <c r="I323">
        <f t="shared" si="23"/>
        <v>0.1048387096774193</v>
      </c>
    </row>
    <row r="324" spans="1:9">
      <c r="A324" t="s">
        <v>831</v>
      </c>
      <c r="B324">
        <v>44.3</v>
      </c>
      <c r="C324">
        <v>40.6</v>
      </c>
      <c r="D324">
        <f t="shared" si="20"/>
        <v>3.6999999999999957</v>
      </c>
      <c r="E324">
        <f t="shared" si="21"/>
        <v>8.3521444695259503E-2</v>
      </c>
      <c r="F324">
        <f t="shared" si="22"/>
        <v>6.9758317239832918E-3</v>
      </c>
      <c r="I324">
        <f t="shared" si="23"/>
        <v>8.3521444695259503E-2</v>
      </c>
    </row>
    <row r="325" spans="1:9">
      <c r="A325" t="s">
        <v>248</v>
      </c>
      <c r="B325">
        <v>58.6</v>
      </c>
      <c r="C325">
        <v>40.4</v>
      </c>
      <c r="D325">
        <f t="shared" si="20"/>
        <v>18.200000000000003</v>
      </c>
      <c r="E325">
        <f t="shared" si="21"/>
        <v>0.31058020477815707</v>
      </c>
      <c r="F325">
        <f t="shared" si="22"/>
        <v>9.6460063600041973E-2</v>
      </c>
      <c r="I325">
        <f t="shared" si="23"/>
        <v>0.31058020477815707</v>
      </c>
    </row>
    <row r="326" spans="1:9">
      <c r="A326" t="s">
        <v>258</v>
      </c>
      <c r="B326">
        <v>42.3</v>
      </c>
      <c r="C326">
        <v>40.299999999999997</v>
      </c>
      <c r="D326">
        <f t="shared" si="20"/>
        <v>2</v>
      </c>
      <c r="E326">
        <f t="shared" si="21"/>
        <v>4.7281323877068564E-2</v>
      </c>
      <c r="F326">
        <f t="shared" si="22"/>
        <v>2.2355235875682537E-3</v>
      </c>
      <c r="I326">
        <f t="shared" si="23"/>
        <v>4.7281323877068564E-2</v>
      </c>
    </row>
    <row r="327" spans="1:9">
      <c r="A327" t="s">
        <v>205</v>
      </c>
      <c r="B327">
        <v>38.200000000000003</v>
      </c>
      <c r="C327">
        <v>40.1</v>
      </c>
      <c r="D327">
        <f t="shared" si="20"/>
        <v>-1.8999999999999986</v>
      </c>
      <c r="E327">
        <f t="shared" si="21"/>
        <v>-4.973821989528792E-2</v>
      </c>
      <c r="F327">
        <f t="shared" si="22"/>
        <v>2.4738905183520152E-3</v>
      </c>
      <c r="I327">
        <f t="shared" si="23"/>
        <v>4.973821989528792E-2</v>
      </c>
    </row>
    <row r="328" spans="1:9">
      <c r="A328" t="s">
        <v>150</v>
      </c>
      <c r="B328">
        <v>64.599999999999994</v>
      </c>
      <c r="C328">
        <v>40.1</v>
      </c>
      <c r="D328">
        <f t="shared" si="20"/>
        <v>24.499999999999993</v>
      </c>
      <c r="E328">
        <f t="shared" si="21"/>
        <v>0.37925696594427238</v>
      </c>
      <c r="F328">
        <f t="shared" si="22"/>
        <v>0.14383584621725498</v>
      </c>
      <c r="I328">
        <f t="shared" si="23"/>
        <v>0.37925696594427238</v>
      </c>
    </row>
    <row r="329" spans="1:9">
      <c r="A329" t="s">
        <v>195</v>
      </c>
      <c r="B329">
        <v>39.200000000000003</v>
      </c>
      <c r="C329">
        <v>39.799999999999997</v>
      </c>
      <c r="D329">
        <f t="shared" si="20"/>
        <v>-0.59999999999999432</v>
      </c>
      <c r="E329">
        <f t="shared" si="21"/>
        <v>-1.5306122448979446E-2</v>
      </c>
      <c r="F329">
        <f t="shared" si="22"/>
        <v>2.3427738442315254E-4</v>
      </c>
      <c r="I329">
        <f t="shared" si="23"/>
        <v>1.5306122448979446E-2</v>
      </c>
    </row>
    <row r="330" spans="1:9">
      <c r="A330" t="s">
        <v>798</v>
      </c>
      <c r="B330">
        <v>37.700000000000003</v>
      </c>
      <c r="C330">
        <v>39.6</v>
      </c>
      <c r="D330">
        <f t="shared" si="20"/>
        <v>-1.8999999999999986</v>
      </c>
      <c r="E330">
        <f t="shared" si="21"/>
        <v>-5.0397877984084842E-2</v>
      </c>
      <c r="F330">
        <f t="shared" si="22"/>
        <v>2.5399461052987037E-3</v>
      </c>
      <c r="I330">
        <f t="shared" si="23"/>
        <v>5.0397877984084842E-2</v>
      </c>
    </row>
    <row r="331" spans="1:9">
      <c r="A331" t="s">
        <v>323</v>
      </c>
      <c r="B331">
        <v>43</v>
      </c>
      <c r="C331">
        <v>39.6</v>
      </c>
      <c r="D331">
        <f t="shared" si="20"/>
        <v>3.3999999999999986</v>
      </c>
      <c r="E331">
        <f t="shared" si="21"/>
        <v>7.9069767441860436E-2</v>
      </c>
      <c r="F331">
        <f t="shared" si="22"/>
        <v>6.2520281233098924E-3</v>
      </c>
      <c r="I331">
        <f t="shared" si="23"/>
        <v>7.9069767441860436E-2</v>
      </c>
    </row>
    <row r="332" spans="1:9">
      <c r="A332" t="s">
        <v>489</v>
      </c>
      <c r="B332">
        <v>42.6</v>
      </c>
      <c r="C332">
        <v>39.299999999999997</v>
      </c>
      <c r="D332">
        <f t="shared" si="20"/>
        <v>3.3000000000000043</v>
      </c>
      <c r="E332">
        <f t="shared" si="21"/>
        <v>7.7464788732394457E-2</v>
      </c>
      <c r="F332">
        <f t="shared" si="22"/>
        <v>6.0007934933545073E-3</v>
      </c>
      <c r="I332">
        <f t="shared" si="23"/>
        <v>7.7464788732394457E-2</v>
      </c>
    </row>
    <row r="333" spans="1:9">
      <c r="A333" t="s">
        <v>625</v>
      </c>
      <c r="B333">
        <v>44.3</v>
      </c>
      <c r="C333">
        <v>39.1</v>
      </c>
      <c r="D333">
        <f t="shared" si="20"/>
        <v>5.1999999999999957</v>
      </c>
      <c r="E333">
        <f t="shared" si="21"/>
        <v>0.11738148984198636</v>
      </c>
      <c r="F333">
        <f t="shared" si="22"/>
        <v>1.3778414157524347E-2</v>
      </c>
      <c r="I333">
        <f t="shared" si="23"/>
        <v>0.11738148984198636</v>
      </c>
    </row>
    <row r="334" spans="1:9">
      <c r="A334" t="s">
        <v>628</v>
      </c>
      <c r="B334">
        <v>42.7</v>
      </c>
      <c r="C334">
        <v>39</v>
      </c>
      <c r="D334">
        <f t="shared" si="20"/>
        <v>3.7000000000000028</v>
      </c>
      <c r="E334">
        <f t="shared" si="21"/>
        <v>8.6651053864168673E-2</v>
      </c>
      <c r="F334">
        <f t="shared" si="22"/>
        <v>7.5084051357710603E-3</v>
      </c>
      <c r="I334">
        <f t="shared" si="23"/>
        <v>8.6651053864168673E-2</v>
      </c>
    </row>
    <row r="335" spans="1:9">
      <c r="A335" t="s">
        <v>923</v>
      </c>
      <c r="B335">
        <v>40.6</v>
      </c>
      <c r="C335">
        <v>38.799999999999997</v>
      </c>
      <c r="D335">
        <f t="shared" si="20"/>
        <v>1.8000000000000043</v>
      </c>
      <c r="E335">
        <f t="shared" si="21"/>
        <v>4.4334975369458234E-2</v>
      </c>
      <c r="F335">
        <f t="shared" si="22"/>
        <v>1.9655900410104682E-3</v>
      </c>
      <c r="I335">
        <f t="shared" si="23"/>
        <v>4.4334975369458234E-2</v>
      </c>
    </row>
    <row r="336" spans="1:9">
      <c r="A336" t="s">
        <v>478</v>
      </c>
      <c r="B336">
        <v>39.700000000000003</v>
      </c>
      <c r="C336">
        <v>38.5</v>
      </c>
      <c r="D336">
        <f t="shared" si="20"/>
        <v>1.2000000000000028</v>
      </c>
      <c r="E336">
        <f t="shared" si="21"/>
        <v>3.0226700251889237E-2</v>
      </c>
      <c r="F336">
        <f t="shared" si="22"/>
        <v>9.1365340811756085E-4</v>
      </c>
      <c r="I336">
        <f t="shared" si="23"/>
        <v>3.0226700251889237E-2</v>
      </c>
    </row>
    <row r="337" spans="1:9">
      <c r="A337" t="s">
        <v>229</v>
      </c>
      <c r="B337">
        <v>44.7</v>
      </c>
      <c r="C337">
        <v>38.4</v>
      </c>
      <c r="D337">
        <f t="shared" si="20"/>
        <v>6.3000000000000043</v>
      </c>
      <c r="E337">
        <f t="shared" si="21"/>
        <v>0.14093959731543632</v>
      </c>
      <c r="F337">
        <f t="shared" si="22"/>
        <v>1.9863970091437342E-2</v>
      </c>
      <c r="I337">
        <f t="shared" si="23"/>
        <v>0.14093959731543632</v>
      </c>
    </row>
    <row r="338" spans="1:9">
      <c r="A338" t="s">
        <v>533</v>
      </c>
      <c r="B338">
        <v>34.200000000000003</v>
      </c>
      <c r="C338">
        <v>38.1</v>
      </c>
      <c r="D338">
        <f t="shared" si="20"/>
        <v>-3.8999999999999986</v>
      </c>
      <c r="E338">
        <f t="shared" si="21"/>
        <v>-0.1140350877192982</v>
      </c>
      <c r="F338">
        <f t="shared" si="22"/>
        <v>1.3004001231148034E-2</v>
      </c>
      <c r="I338">
        <f t="shared" si="23"/>
        <v>0.1140350877192982</v>
      </c>
    </row>
    <row r="339" spans="1:9">
      <c r="A339" t="s">
        <v>269</v>
      </c>
      <c r="B339">
        <v>30.1</v>
      </c>
      <c r="C339">
        <v>38</v>
      </c>
      <c r="D339">
        <f t="shared" si="20"/>
        <v>-7.8999999999999986</v>
      </c>
      <c r="E339">
        <f t="shared" si="21"/>
        <v>-0.26245847176079729</v>
      </c>
      <c r="F339">
        <f t="shared" si="22"/>
        <v>6.8884449399013226E-2</v>
      </c>
      <c r="I339">
        <f t="shared" si="23"/>
        <v>0.26245847176079729</v>
      </c>
    </row>
    <row r="340" spans="1:9">
      <c r="A340" t="s">
        <v>200</v>
      </c>
      <c r="B340">
        <v>49</v>
      </c>
      <c r="C340">
        <v>37.9</v>
      </c>
      <c r="D340">
        <f t="shared" si="20"/>
        <v>11.100000000000001</v>
      </c>
      <c r="E340">
        <f t="shared" si="21"/>
        <v>0.22653061224489798</v>
      </c>
      <c r="F340">
        <f t="shared" si="22"/>
        <v>5.1316118284048327E-2</v>
      </c>
      <c r="I340">
        <f t="shared" si="23"/>
        <v>0.22653061224489798</v>
      </c>
    </row>
    <row r="341" spans="1:9">
      <c r="A341" t="s">
        <v>38</v>
      </c>
      <c r="B341">
        <v>33</v>
      </c>
      <c r="C341">
        <v>37.799999999999997</v>
      </c>
      <c r="D341">
        <f t="shared" si="20"/>
        <v>-4.7999999999999972</v>
      </c>
      <c r="E341">
        <f t="shared" si="21"/>
        <v>-0.14545454545454536</v>
      </c>
      <c r="F341">
        <f t="shared" si="22"/>
        <v>2.1157024793388404E-2</v>
      </c>
      <c r="I341">
        <f t="shared" si="23"/>
        <v>0.14545454545454536</v>
      </c>
    </row>
    <row r="342" spans="1:9">
      <c r="A342" t="s">
        <v>796</v>
      </c>
      <c r="B342">
        <v>39.299999999999997</v>
      </c>
      <c r="C342">
        <v>37.799999999999997</v>
      </c>
      <c r="D342">
        <f t="shared" si="20"/>
        <v>1.5</v>
      </c>
      <c r="E342">
        <f t="shared" si="21"/>
        <v>3.8167938931297711E-2</v>
      </c>
      <c r="F342">
        <f t="shared" si="22"/>
        <v>1.4567915622632716E-3</v>
      </c>
      <c r="I342">
        <f t="shared" si="23"/>
        <v>3.8167938931297711E-2</v>
      </c>
    </row>
    <row r="343" spans="1:9">
      <c r="A343" t="s">
        <v>192</v>
      </c>
      <c r="B343">
        <v>40.200000000000003</v>
      </c>
      <c r="C343">
        <v>37.4</v>
      </c>
      <c r="D343">
        <f t="shared" si="20"/>
        <v>2.8000000000000043</v>
      </c>
      <c r="E343">
        <f t="shared" si="21"/>
        <v>6.9651741293532438E-2</v>
      </c>
      <c r="F343">
        <f t="shared" si="22"/>
        <v>4.8513650652211721E-3</v>
      </c>
      <c r="I343">
        <f t="shared" si="23"/>
        <v>6.9651741293532438E-2</v>
      </c>
    </row>
    <row r="344" spans="1:9">
      <c r="A344" t="s">
        <v>207</v>
      </c>
      <c r="B344">
        <v>53.9</v>
      </c>
      <c r="C344">
        <v>37.4</v>
      </c>
      <c r="D344">
        <f t="shared" si="20"/>
        <v>16.5</v>
      </c>
      <c r="E344">
        <f t="shared" si="21"/>
        <v>0.30612244897959184</v>
      </c>
      <c r="F344">
        <f t="shared" si="22"/>
        <v>9.3710953769262806E-2</v>
      </c>
      <c r="I344">
        <f t="shared" si="23"/>
        <v>0.30612244897959184</v>
      </c>
    </row>
    <row r="345" spans="1:9">
      <c r="A345" t="s">
        <v>512</v>
      </c>
      <c r="B345">
        <v>38.700000000000003</v>
      </c>
      <c r="C345">
        <v>37.200000000000003</v>
      </c>
      <c r="D345">
        <f t="shared" si="20"/>
        <v>1.5</v>
      </c>
      <c r="E345">
        <f t="shared" si="21"/>
        <v>3.875968992248062E-2</v>
      </c>
      <c r="F345">
        <f t="shared" si="22"/>
        <v>1.5023135628868458E-3</v>
      </c>
      <c r="I345">
        <f t="shared" si="23"/>
        <v>3.875968992248062E-2</v>
      </c>
    </row>
    <row r="346" spans="1:9">
      <c r="A346" t="s">
        <v>268</v>
      </c>
      <c r="B346">
        <v>38.1</v>
      </c>
      <c r="C346">
        <v>37.1</v>
      </c>
      <c r="D346">
        <f t="shared" si="20"/>
        <v>1</v>
      </c>
      <c r="E346">
        <f t="shared" si="21"/>
        <v>2.6246719160104987E-2</v>
      </c>
      <c r="F346">
        <f t="shared" si="22"/>
        <v>6.8889026666942217E-4</v>
      </c>
      <c r="I346">
        <f t="shared" si="23"/>
        <v>2.6246719160104987E-2</v>
      </c>
    </row>
    <row r="347" spans="1:9">
      <c r="A347" t="s">
        <v>519</v>
      </c>
      <c r="B347">
        <v>40.1</v>
      </c>
      <c r="C347">
        <v>37.1</v>
      </c>
      <c r="D347">
        <f t="shared" si="20"/>
        <v>3</v>
      </c>
      <c r="E347">
        <f t="shared" si="21"/>
        <v>7.4812967581047385E-2</v>
      </c>
      <c r="F347">
        <f t="shared" si="22"/>
        <v>5.5969801182828467E-3</v>
      </c>
      <c r="I347">
        <f t="shared" si="23"/>
        <v>7.4812967581047385E-2</v>
      </c>
    </row>
    <row r="348" spans="1:9">
      <c r="A348" t="s">
        <v>265</v>
      </c>
      <c r="B348">
        <v>35.799999999999997</v>
      </c>
      <c r="C348">
        <v>37</v>
      </c>
      <c r="D348">
        <f t="shared" si="20"/>
        <v>-1.2000000000000028</v>
      </c>
      <c r="E348">
        <f t="shared" si="21"/>
        <v>-3.3519553072625781E-2</v>
      </c>
      <c r="F348">
        <f t="shared" si="22"/>
        <v>1.1235604381885764E-3</v>
      </c>
      <c r="I348">
        <f t="shared" si="23"/>
        <v>3.3519553072625781E-2</v>
      </c>
    </row>
    <row r="349" spans="1:9">
      <c r="A349" t="s">
        <v>337</v>
      </c>
      <c r="B349">
        <v>40.5</v>
      </c>
      <c r="C349">
        <v>36.700000000000003</v>
      </c>
      <c r="D349">
        <f t="shared" si="20"/>
        <v>3.7999999999999972</v>
      </c>
      <c r="E349">
        <f t="shared" si="21"/>
        <v>9.3827160493827097E-2</v>
      </c>
      <c r="F349">
        <f t="shared" si="22"/>
        <v>8.8035360463343884E-3</v>
      </c>
      <c r="I349">
        <f t="shared" si="23"/>
        <v>9.3827160493827097E-2</v>
      </c>
    </row>
    <row r="350" spans="1:9">
      <c r="A350" t="s">
        <v>392</v>
      </c>
      <c r="B350">
        <v>37.299999999999997</v>
      </c>
      <c r="C350">
        <v>36.5</v>
      </c>
      <c r="D350">
        <f t="shared" si="20"/>
        <v>0.79999999999999716</v>
      </c>
      <c r="E350">
        <f t="shared" si="21"/>
        <v>2.1447721179624589E-2</v>
      </c>
      <c r="F350">
        <f t="shared" si="22"/>
        <v>4.6000474379891717E-4</v>
      </c>
      <c r="I350">
        <f t="shared" si="23"/>
        <v>2.1447721179624589E-2</v>
      </c>
    </row>
    <row r="351" spans="1:9">
      <c r="A351" t="s">
        <v>369</v>
      </c>
      <c r="B351">
        <v>39.5</v>
      </c>
      <c r="C351">
        <v>36.1</v>
      </c>
      <c r="D351">
        <f t="shared" si="20"/>
        <v>3.3999999999999986</v>
      </c>
      <c r="E351">
        <f t="shared" si="21"/>
        <v>8.6075949367088567E-2</v>
      </c>
      <c r="F351">
        <f t="shared" si="22"/>
        <v>7.409069059445595E-3</v>
      </c>
      <c r="I351">
        <f t="shared" si="23"/>
        <v>8.6075949367088567E-2</v>
      </c>
    </row>
    <row r="352" spans="1:9">
      <c r="A352" t="s">
        <v>75</v>
      </c>
      <c r="B352">
        <v>62.1</v>
      </c>
      <c r="C352">
        <v>35.299999999999997</v>
      </c>
      <c r="D352">
        <f t="shared" si="20"/>
        <v>26.800000000000004</v>
      </c>
      <c r="E352">
        <f t="shared" si="21"/>
        <v>0.43156199677938817</v>
      </c>
      <c r="F352">
        <f t="shared" si="22"/>
        <v>0.18624575706421265</v>
      </c>
      <c r="I352">
        <f t="shared" si="23"/>
        <v>0.43156199677938817</v>
      </c>
    </row>
    <row r="353" spans="1:9">
      <c r="A353" t="s">
        <v>447</v>
      </c>
      <c r="B353">
        <v>39.700000000000003</v>
      </c>
      <c r="C353">
        <v>34.799999999999997</v>
      </c>
      <c r="D353">
        <f t="shared" si="20"/>
        <v>4.9000000000000057</v>
      </c>
      <c r="E353">
        <f t="shared" si="21"/>
        <v>0.12342569269521424</v>
      </c>
      <c r="F353">
        <f t="shared" si="22"/>
        <v>1.523390161729346E-2</v>
      </c>
      <c r="I353">
        <f t="shared" si="23"/>
        <v>0.12342569269521424</v>
      </c>
    </row>
    <row r="354" spans="1:9">
      <c r="A354" t="s">
        <v>669</v>
      </c>
      <c r="B354">
        <v>32.5</v>
      </c>
      <c r="C354">
        <v>34.200000000000003</v>
      </c>
      <c r="D354">
        <f t="shared" si="20"/>
        <v>-1.7000000000000028</v>
      </c>
      <c r="E354">
        <f t="shared" si="21"/>
        <v>-5.2307692307692395E-2</v>
      </c>
      <c r="F354">
        <f t="shared" si="22"/>
        <v>2.7360946745562222E-3</v>
      </c>
      <c r="I354">
        <f t="shared" si="23"/>
        <v>5.2307692307692395E-2</v>
      </c>
    </row>
    <row r="355" spans="1:9">
      <c r="A355" t="s">
        <v>332</v>
      </c>
      <c r="B355">
        <v>36.6</v>
      </c>
      <c r="C355">
        <v>34.200000000000003</v>
      </c>
      <c r="D355">
        <f t="shared" si="20"/>
        <v>2.3999999999999986</v>
      </c>
      <c r="E355">
        <f t="shared" si="21"/>
        <v>6.557377049180324E-2</v>
      </c>
      <c r="F355">
        <f t="shared" si="22"/>
        <v>4.2999193765116857E-3</v>
      </c>
      <c r="I355">
        <f t="shared" si="23"/>
        <v>6.557377049180324E-2</v>
      </c>
    </row>
    <row r="356" spans="1:9">
      <c r="A356" t="s">
        <v>95</v>
      </c>
      <c r="B356">
        <v>38.1</v>
      </c>
      <c r="C356">
        <v>34.200000000000003</v>
      </c>
      <c r="D356">
        <f t="shared" si="20"/>
        <v>3.8999999999999986</v>
      </c>
      <c r="E356">
        <f t="shared" si="21"/>
        <v>0.10236220472440941</v>
      </c>
      <c r="F356">
        <f t="shared" si="22"/>
        <v>1.0478020956041903E-2</v>
      </c>
      <c r="I356">
        <f t="shared" si="23"/>
        <v>0.10236220472440941</v>
      </c>
    </row>
    <row r="357" spans="1:9">
      <c r="A357" t="s">
        <v>43</v>
      </c>
      <c r="B357">
        <v>57.4</v>
      </c>
      <c r="C357">
        <v>34.1</v>
      </c>
      <c r="D357">
        <f t="shared" si="20"/>
        <v>23.299999999999997</v>
      </c>
      <c r="E357">
        <f t="shared" si="21"/>
        <v>0.40592334494773513</v>
      </c>
      <c r="F357">
        <f t="shared" si="22"/>
        <v>0.16477376197355798</v>
      </c>
      <c r="I357">
        <f t="shared" si="23"/>
        <v>0.40592334494773513</v>
      </c>
    </row>
    <row r="358" spans="1:9">
      <c r="A358" t="s">
        <v>279</v>
      </c>
      <c r="B358">
        <v>38.4</v>
      </c>
      <c r="C358">
        <v>34</v>
      </c>
      <c r="D358">
        <f t="shared" si="20"/>
        <v>4.3999999999999986</v>
      </c>
      <c r="E358">
        <f t="shared" si="21"/>
        <v>0.1145833333333333</v>
      </c>
      <c r="F358">
        <f t="shared" si="22"/>
        <v>1.3129340277777771E-2</v>
      </c>
      <c r="I358">
        <f t="shared" si="23"/>
        <v>0.1145833333333333</v>
      </c>
    </row>
    <row r="359" spans="1:9">
      <c r="A359" t="s">
        <v>412</v>
      </c>
      <c r="B359">
        <v>32.6</v>
      </c>
      <c r="C359">
        <v>33.4</v>
      </c>
      <c r="D359">
        <f t="shared" si="20"/>
        <v>-0.79999999999999716</v>
      </c>
      <c r="E359">
        <f t="shared" si="21"/>
        <v>-2.4539877300613407E-2</v>
      </c>
      <c r="F359">
        <f t="shared" si="22"/>
        <v>6.022055779291612E-4</v>
      </c>
      <c r="I359">
        <f t="shared" si="23"/>
        <v>2.4539877300613407E-2</v>
      </c>
    </row>
    <row r="360" spans="1:9">
      <c r="A360" t="s">
        <v>469</v>
      </c>
      <c r="B360">
        <v>36.700000000000003</v>
      </c>
      <c r="C360">
        <v>33.1</v>
      </c>
      <c r="D360">
        <f t="shared" si="20"/>
        <v>3.6000000000000014</v>
      </c>
      <c r="E360">
        <f t="shared" si="21"/>
        <v>9.809264305177115E-2</v>
      </c>
      <c r="F360">
        <f t="shared" si="22"/>
        <v>9.6221666208821874E-3</v>
      </c>
      <c r="I360">
        <f t="shared" si="23"/>
        <v>9.809264305177115E-2</v>
      </c>
    </row>
    <row r="361" spans="1:9">
      <c r="A361" t="s">
        <v>422</v>
      </c>
      <c r="B361">
        <v>35.299999999999997</v>
      </c>
      <c r="C361">
        <v>32.6</v>
      </c>
      <c r="D361">
        <f t="shared" si="20"/>
        <v>2.6999999999999957</v>
      </c>
      <c r="E361">
        <f t="shared" si="21"/>
        <v>7.6487252124645772E-2</v>
      </c>
      <c r="F361">
        <f t="shared" si="22"/>
        <v>5.8502997375791295E-3</v>
      </c>
      <c r="I361">
        <f t="shared" si="23"/>
        <v>7.6487252124645772E-2</v>
      </c>
    </row>
    <row r="362" spans="1:9">
      <c r="A362" t="s">
        <v>500</v>
      </c>
      <c r="B362">
        <v>37.200000000000003</v>
      </c>
      <c r="C362">
        <v>32.6</v>
      </c>
      <c r="D362">
        <f t="shared" si="20"/>
        <v>4.6000000000000014</v>
      </c>
      <c r="E362">
        <f t="shared" si="21"/>
        <v>0.12365591397849465</v>
      </c>
      <c r="F362">
        <f t="shared" si="22"/>
        <v>1.529078506185687E-2</v>
      </c>
      <c r="I362">
        <f t="shared" si="23"/>
        <v>0.12365591397849465</v>
      </c>
    </row>
    <row r="363" spans="1:9">
      <c r="A363" t="s">
        <v>404</v>
      </c>
      <c r="B363">
        <v>41</v>
      </c>
      <c r="C363">
        <v>32.6</v>
      </c>
      <c r="D363">
        <f t="shared" si="20"/>
        <v>8.3999999999999986</v>
      </c>
      <c r="E363">
        <f t="shared" si="21"/>
        <v>0.20487804878048776</v>
      </c>
      <c r="F363">
        <f t="shared" si="22"/>
        <v>4.1975014872099925E-2</v>
      </c>
      <c r="I363">
        <f t="shared" si="23"/>
        <v>0.20487804878048776</v>
      </c>
    </row>
    <row r="364" spans="1:9">
      <c r="A364" t="s">
        <v>259</v>
      </c>
      <c r="B364">
        <v>37.299999999999997</v>
      </c>
      <c r="C364">
        <v>32.200000000000003</v>
      </c>
      <c r="D364">
        <f t="shared" si="20"/>
        <v>5.0999999999999943</v>
      </c>
      <c r="E364">
        <f t="shared" si="21"/>
        <v>0.13672922252010711</v>
      </c>
      <c r="F364">
        <f t="shared" si="22"/>
        <v>1.8694880290952964E-2</v>
      </c>
      <c r="I364">
        <f t="shared" si="23"/>
        <v>0.13672922252010711</v>
      </c>
    </row>
    <row r="365" spans="1:9">
      <c r="A365" t="s">
        <v>171</v>
      </c>
      <c r="B365">
        <v>39.1</v>
      </c>
      <c r="C365">
        <v>32.1</v>
      </c>
      <c r="D365">
        <f t="shared" si="20"/>
        <v>7</v>
      </c>
      <c r="E365">
        <f t="shared" si="21"/>
        <v>0.17902813299232737</v>
      </c>
      <c r="F365">
        <f t="shared" si="22"/>
        <v>3.2051072402718456E-2</v>
      </c>
      <c r="I365">
        <f t="shared" si="23"/>
        <v>0.17902813299232737</v>
      </c>
    </row>
    <row r="366" spans="1:9">
      <c r="A366" t="s">
        <v>300</v>
      </c>
      <c r="B366">
        <v>34.799999999999997</v>
      </c>
      <c r="C366">
        <v>31.9</v>
      </c>
      <c r="D366">
        <f t="shared" si="20"/>
        <v>2.8999999999999986</v>
      </c>
      <c r="E366">
        <f t="shared" si="21"/>
        <v>8.3333333333333301E-2</v>
      </c>
      <c r="F366">
        <f t="shared" si="22"/>
        <v>6.9444444444444389E-3</v>
      </c>
      <c r="I366">
        <f t="shared" si="23"/>
        <v>8.3333333333333301E-2</v>
      </c>
    </row>
    <row r="367" spans="1:9">
      <c r="A367" t="s">
        <v>338</v>
      </c>
      <c r="B367">
        <v>35.1</v>
      </c>
      <c r="C367">
        <v>31.9</v>
      </c>
      <c r="D367">
        <f t="shared" si="20"/>
        <v>3.2000000000000028</v>
      </c>
      <c r="E367">
        <f t="shared" si="21"/>
        <v>9.1168091168091242E-2</v>
      </c>
      <c r="F367">
        <f t="shared" si="22"/>
        <v>8.3116208472333968E-3</v>
      </c>
      <c r="I367">
        <f t="shared" si="23"/>
        <v>9.1168091168091242E-2</v>
      </c>
    </row>
    <row r="368" spans="1:9">
      <c r="A368" t="s">
        <v>228</v>
      </c>
      <c r="B368">
        <v>35.6</v>
      </c>
      <c r="C368">
        <v>31.7</v>
      </c>
      <c r="D368">
        <f t="shared" si="20"/>
        <v>3.9000000000000021</v>
      </c>
      <c r="E368">
        <f t="shared" si="21"/>
        <v>0.10955056179775287</v>
      </c>
      <c r="F368">
        <f t="shared" si="22"/>
        <v>1.200132559020327E-2</v>
      </c>
      <c r="I368">
        <f t="shared" si="23"/>
        <v>0.10955056179775287</v>
      </c>
    </row>
    <row r="369" spans="1:9">
      <c r="A369" t="s">
        <v>219</v>
      </c>
      <c r="B369">
        <v>34.299999999999997</v>
      </c>
      <c r="C369">
        <v>31.6</v>
      </c>
      <c r="D369">
        <f t="shared" si="20"/>
        <v>2.6999999999999957</v>
      </c>
      <c r="E369">
        <f t="shared" si="21"/>
        <v>7.8717201166180639E-2</v>
      </c>
      <c r="F369">
        <f t="shared" si="22"/>
        <v>6.196397759436951E-3</v>
      </c>
      <c r="I369">
        <f t="shared" si="23"/>
        <v>7.8717201166180639E-2</v>
      </c>
    </row>
    <row r="370" spans="1:9">
      <c r="A370" t="s">
        <v>208</v>
      </c>
      <c r="B370">
        <v>35.9</v>
      </c>
      <c r="C370">
        <v>31.4</v>
      </c>
      <c r="D370">
        <f t="shared" si="20"/>
        <v>4.5</v>
      </c>
      <c r="E370">
        <f t="shared" si="21"/>
        <v>0.12534818941504178</v>
      </c>
      <c r="F370">
        <f t="shared" si="22"/>
        <v>1.5712168589629191E-2</v>
      </c>
      <c r="I370">
        <f t="shared" si="23"/>
        <v>0.12534818941504178</v>
      </c>
    </row>
    <row r="371" spans="1:9">
      <c r="A371" t="s">
        <v>368</v>
      </c>
      <c r="B371">
        <v>42.6</v>
      </c>
      <c r="C371">
        <v>31</v>
      </c>
      <c r="D371">
        <f t="shared" si="20"/>
        <v>11.600000000000001</v>
      </c>
      <c r="E371">
        <f t="shared" si="21"/>
        <v>0.27230046948356812</v>
      </c>
      <c r="F371">
        <f t="shared" si="22"/>
        <v>7.4147545680971608E-2</v>
      </c>
      <c r="I371">
        <f t="shared" si="23"/>
        <v>0.27230046948356812</v>
      </c>
    </row>
    <row r="372" spans="1:9">
      <c r="A372" t="s">
        <v>161</v>
      </c>
      <c r="B372">
        <v>31.4</v>
      </c>
      <c r="C372">
        <v>30.9</v>
      </c>
      <c r="D372">
        <f t="shared" si="20"/>
        <v>0.5</v>
      </c>
      <c r="E372">
        <f t="shared" si="21"/>
        <v>1.5923566878980892E-2</v>
      </c>
      <c r="F372">
        <f t="shared" si="22"/>
        <v>2.5355998214937728E-4</v>
      </c>
      <c r="I372">
        <f t="shared" si="23"/>
        <v>1.5923566878980892E-2</v>
      </c>
    </row>
    <row r="373" spans="1:9">
      <c r="A373" t="s">
        <v>788</v>
      </c>
      <c r="B373">
        <v>33.700000000000003</v>
      </c>
      <c r="C373">
        <v>30.9</v>
      </c>
      <c r="D373">
        <f t="shared" si="20"/>
        <v>2.8000000000000043</v>
      </c>
      <c r="E373">
        <f t="shared" si="21"/>
        <v>8.3086053412463029E-2</v>
      </c>
      <c r="F373">
        <f t="shared" si="22"/>
        <v>6.9032922716586592E-3</v>
      </c>
      <c r="I373">
        <f t="shared" si="23"/>
        <v>8.3086053412463029E-2</v>
      </c>
    </row>
    <row r="374" spans="1:9">
      <c r="A374" t="s">
        <v>375</v>
      </c>
      <c r="B374">
        <v>42.4</v>
      </c>
      <c r="C374">
        <v>30.5</v>
      </c>
      <c r="D374">
        <f t="shared" si="20"/>
        <v>11.899999999999999</v>
      </c>
      <c r="E374">
        <f t="shared" si="21"/>
        <v>0.28066037735849053</v>
      </c>
      <c r="F374">
        <f t="shared" si="22"/>
        <v>7.87702474190103E-2</v>
      </c>
      <c r="I374">
        <f t="shared" si="23"/>
        <v>0.28066037735849053</v>
      </c>
    </row>
    <row r="375" spans="1:9">
      <c r="A375" t="s">
        <v>941</v>
      </c>
      <c r="B375">
        <v>33.5</v>
      </c>
      <c r="C375">
        <v>30.4</v>
      </c>
      <c r="D375">
        <f t="shared" si="20"/>
        <v>3.1000000000000014</v>
      </c>
      <c r="E375">
        <f t="shared" si="21"/>
        <v>9.253731343283586E-2</v>
      </c>
      <c r="F375">
        <f t="shared" si="22"/>
        <v>8.563154377366905E-3</v>
      </c>
      <c r="I375">
        <f t="shared" si="23"/>
        <v>9.253731343283586E-2</v>
      </c>
    </row>
    <row r="376" spans="1:9">
      <c r="A376" t="s">
        <v>144</v>
      </c>
      <c r="B376">
        <v>31.2</v>
      </c>
      <c r="C376">
        <v>30.1</v>
      </c>
      <c r="D376">
        <f t="shared" si="20"/>
        <v>1.0999999999999979</v>
      </c>
      <c r="E376">
        <f t="shared" si="21"/>
        <v>3.5256410256410187E-2</v>
      </c>
      <c r="F376">
        <f t="shared" si="22"/>
        <v>1.2430144641683053E-3</v>
      </c>
      <c r="I376">
        <f t="shared" si="23"/>
        <v>3.5256410256410187E-2</v>
      </c>
    </row>
    <row r="377" spans="1:9">
      <c r="A377" t="s">
        <v>231</v>
      </c>
      <c r="B377">
        <v>36.5</v>
      </c>
      <c r="C377">
        <v>29.9</v>
      </c>
      <c r="D377">
        <f t="shared" si="20"/>
        <v>6.6000000000000014</v>
      </c>
      <c r="E377">
        <f t="shared" si="21"/>
        <v>0.18082191780821921</v>
      </c>
      <c r="F377">
        <f t="shared" si="22"/>
        <v>3.2696565959842383E-2</v>
      </c>
      <c r="I377">
        <f t="shared" si="23"/>
        <v>0.18082191780821921</v>
      </c>
    </row>
    <row r="378" spans="1:9">
      <c r="A378" t="s">
        <v>250</v>
      </c>
      <c r="B378">
        <v>33.799999999999997</v>
      </c>
      <c r="C378">
        <v>29.5</v>
      </c>
      <c r="D378">
        <f t="shared" si="20"/>
        <v>4.2999999999999972</v>
      </c>
      <c r="E378">
        <f t="shared" si="21"/>
        <v>0.12721893491124253</v>
      </c>
      <c r="F378">
        <f t="shared" si="22"/>
        <v>1.6184657399950963E-2</v>
      </c>
      <c r="I378">
        <f t="shared" si="23"/>
        <v>0.12721893491124253</v>
      </c>
    </row>
    <row r="379" spans="1:9">
      <c r="A379" t="s">
        <v>528</v>
      </c>
      <c r="B379">
        <v>32.9</v>
      </c>
      <c r="C379">
        <v>29.1</v>
      </c>
      <c r="D379">
        <f t="shared" si="20"/>
        <v>3.7999999999999972</v>
      </c>
      <c r="E379">
        <f t="shared" si="21"/>
        <v>0.11550151975683882</v>
      </c>
      <c r="F379">
        <f t="shared" si="22"/>
        <v>1.334060106613943E-2</v>
      </c>
      <c r="I379">
        <f t="shared" si="23"/>
        <v>0.11550151975683882</v>
      </c>
    </row>
    <row r="380" spans="1:9">
      <c r="A380" t="s">
        <v>878</v>
      </c>
      <c r="B380">
        <v>32.9</v>
      </c>
      <c r="C380">
        <v>28.8</v>
      </c>
      <c r="D380">
        <f t="shared" si="20"/>
        <v>4.0999999999999979</v>
      </c>
      <c r="E380">
        <f t="shared" si="21"/>
        <v>0.12462006079027349</v>
      </c>
      <c r="F380">
        <f t="shared" si="22"/>
        <v>1.5530159551371461E-2</v>
      </c>
      <c r="I380">
        <f t="shared" si="23"/>
        <v>0.12462006079027349</v>
      </c>
    </row>
    <row r="381" spans="1:9">
      <c r="A381" t="s">
        <v>884</v>
      </c>
      <c r="B381">
        <v>32.299999999999997</v>
      </c>
      <c r="C381">
        <v>28.5</v>
      </c>
      <c r="D381">
        <f t="shared" si="20"/>
        <v>3.7999999999999972</v>
      </c>
      <c r="E381">
        <f t="shared" si="21"/>
        <v>0.11764705882352934</v>
      </c>
      <c r="F381">
        <f t="shared" si="22"/>
        <v>1.3840830449826973E-2</v>
      </c>
      <c r="I381">
        <f t="shared" si="23"/>
        <v>0.11764705882352934</v>
      </c>
    </row>
    <row r="382" spans="1:9">
      <c r="A382" t="s">
        <v>647</v>
      </c>
      <c r="B382">
        <v>33</v>
      </c>
      <c r="C382">
        <v>28.4</v>
      </c>
      <c r="D382">
        <f t="shared" si="20"/>
        <v>4.6000000000000014</v>
      </c>
      <c r="E382">
        <f t="shared" si="21"/>
        <v>0.13939393939393943</v>
      </c>
      <c r="F382">
        <f t="shared" si="22"/>
        <v>1.9430670339761258E-2</v>
      </c>
      <c r="I382">
        <f t="shared" si="23"/>
        <v>0.13939393939393943</v>
      </c>
    </row>
    <row r="383" spans="1:9">
      <c r="A383" t="s">
        <v>810</v>
      </c>
      <c r="B383">
        <v>31</v>
      </c>
      <c r="C383">
        <v>28.2</v>
      </c>
      <c r="D383">
        <f t="shared" si="20"/>
        <v>2.8000000000000007</v>
      </c>
      <c r="E383">
        <f t="shared" si="21"/>
        <v>9.0322580645161313E-2</v>
      </c>
      <c r="F383">
        <f t="shared" si="22"/>
        <v>8.158168574401669E-3</v>
      </c>
      <c r="I383">
        <f t="shared" si="23"/>
        <v>9.0322580645161313E-2</v>
      </c>
    </row>
    <row r="384" spans="1:9">
      <c r="A384" t="s">
        <v>154</v>
      </c>
      <c r="B384">
        <v>36.4</v>
      </c>
      <c r="C384">
        <v>27.8</v>
      </c>
      <c r="D384">
        <f t="shared" si="20"/>
        <v>8.5999999999999979</v>
      </c>
      <c r="E384">
        <f t="shared" si="21"/>
        <v>0.2362637362637362</v>
      </c>
      <c r="F384">
        <f t="shared" si="22"/>
        <v>5.5820553073300298E-2</v>
      </c>
      <c r="I384">
        <f t="shared" si="23"/>
        <v>0.2362637362637362</v>
      </c>
    </row>
    <row r="385" spans="1:9">
      <c r="A385" t="s">
        <v>460</v>
      </c>
      <c r="B385">
        <v>30.5</v>
      </c>
      <c r="C385">
        <v>26.8</v>
      </c>
      <c r="D385">
        <f t="shared" si="20"/>
        <v>3.6999999999999993</v>
      </c>
      <c r="E385">
        <f t="shared" si="21"/>
        <v>0.12131147540983604</v>
      </c>
      <c r="F385">
        <f t="shared" si="22"/>
        <v>1.4716474066111254E-2</v>
      </c>
      <c r="I385">
        <f t="shared" si="23"/>
        <v>0.12131147540983604</v>
      </c>
    </row>
    <row r="386" spans="1:9">
      <c r="A386" t="s">
        <v>238</v>
      </c>
      <c r="B386">
        <v>31.2</v>
      </c>
      <c r="C386">
        <v>26.7</v>
      </c>
      <c r="D386">
        <f t="shared" ref="D386:D449" si="24">B386-C386</f>
        <v>4.5</v>
      </c>
      <c r="E386">
        <f t="shared" ref="E386:E449" si="25">D386/B386</f>
        <v>0.14423076923076925</v>
      </c>
      <c r="F386">
        <f t="shared" ref="F386:F449" si="26">E386^2</f>
        <v>2.0802514792899414E-2</v>
      </c>
      <c r="I386">
        <f t="shared" ref="I386:I394" si="27">ABS(E386)</f>
        <v>0.14423076923076925</v>
      </c>
    </row>
    <row r="387" spans="1:9">
      <c r="A387" t="s">
        <v>310</v>
      </c>
      <c r="B387">
        <v>30.6</v>
      </c>
      <c r="C387">
        <v>26.2</v>
      </c>
      <c r="D387">
        <f t="shared" si="24"/>
        <v>4.4000000000000021</v>
      </c>
      <c r="E387">
        <f t="shared" si="25"/>
        <v>0.14379084967320269</v>
      </c>
      <c r="F387">
        <f t="shared" si="26"/>
        <v>2.0675808449741574E-2</v>
      </c>
      <c r="I387">
        <f t="shared" si="27"/>
        <v>0.14379084967320269</v>
      </c>
    </row>
    <row r="388" spans="1:9">
      <c r="A388" t="s">
        <v>52</v>
      </c>
      <c r="B388">
        <v>30.2</v>
      </c>
      <c r="C388">
        <v>26</v>
      </c>
      <c r="D388">
        <f t="shared" si="24"/>
        <v>4.1999999999999993</v>
      </c>
      <c r="E388">
        <f t="shared" si="25"/>
        <v>0.13907284768211919</v>
      </c>
      <c r="F388">
        <f t="shared" si="26"/>
        <v>1.9341256962413927E-2</v>
      </c>
      <c r="I388">
        <f t="shared" si="27"/>
        <v>0.13907284768211919</v>
      </c>
    </row>
    <row r="389" spans="1:9">
      <c r="A389" t="s">
        <v>837</v>
      </c>
      <c r="B389">
        <v>31.6</v>
      </c>
      <c r="C389">
        <v>24.3</v>
      </c>
      <c r="D389">
        <f t="shared" si="24"/>
        <v>7.3000000000000007</v>
      </c>
      <c r="E389">
        <f t="shared" si="25"/>
        <v>0.23101265822784811</v>
      </c>
      <c r="F389">
        <f t="shared" si="26"/>
        <v>5.3366848261496562E-2</v>
      </c>
      <c r="I389">
        <f t="shared" si="27"/>
        <v>0.23101265822784811</v>
      </c>
    </row>
    <row r="390" spans="1:9">
      <c r="A390" t="s">
        <v>948</v>
      </c>
      <c r="B390">
        <v>53.7</v>
      </c>
      <c r="C390">
        <v>23.3</v>
      </c>
      <c r="D390">
        <f t="shared" si="24"/>
        <v>30.400000000000002</v>
      </c>
      <c r="E390">
        <f t="shared" si="25"/>
        <v>0.56610800744878953</v>
      </c>
      <c r="F390">
        <f t="shared" si="26"/>
        <v>0.32047827609763874</v>
      </c>
      <c r="I390">
        <f t="shared" si="27"/>
        <v>0.56610800744878953</v>
      </c>
    </row>
    <row r="391" spans="1:9">
      <c r="A391" t="s">
        <v>840</v>
      </c>
      <c r="B391">
        <v>46</v>
      </c>
      <c r="C391">
        <v>22.2</v>
      </c>
      <c r="D391">
        <f t="shared" si="24"/>
        <v>23.8</v>
      </c>
      <c r="E391">
        <f t="shared" si="25"/>
        <v>0.5173913043478261</v>
      </c>
      <c r="F391">
        <f t="shared" si="26"/>
        <v>0.2676937618147448</v>
      </c>
      <c r="I391">
        <f t="shared" si="27"/>
        <v>0.5173913043478261</v>
      </c>
    </row>
    <row r="392" spans="1:9">
      <c r="A392" t="s">
        <v>441</v>
      </c>
      <c r="B392">
        <v>39.6</v>
      </c>
      <c r="C392">
        <v>22</v>
      </c>
      <c r="D392">
        <f t="shared" si="24"/>
        <v>17.600000000000001</v>
      </c>
      <c r="E392">
        <f t="shared" si="25"/>
        <v>0.44444444444444448</v>
      </c>
      <c r="F392">
        <f t="shared" si="26"/>
        <v>0.19753086419753088</v>
      </c>
      <c r="I392">
        <f t="shared" si="27"/>
        <v>0.44444444444444448</v>
      </c>
    </row>
    <row r="393" spans="1:9">
      <c r="A393" t="s">
        <v>710</v>
      </c>
      <c r="B393">
        <v>37.799999999999997</v>
      </c>
      <c r="C393">
        <v>18.100000000000001</v>
      </c>
      <c r="D393">
        <f t="shared" si="24"/>
        <v>19.699999999999996</v>
      </c>
      <c r="E393">
        <f t="shared" si="25"/>
        <v>0.52116402116402105</v>
      </c>
      <c r="F393">
        <f t="shared" si="26"/>
        <v>0.27161193695585217</v>
      </c>
      <c r="I393">
        <f t="shared" si="27"/>
        <v>0.52116402116402105</v>
      </c>
    </row>
    <row r="394" spans="1:9">
      <c r="A394" t="s">
        <v>844</v>
      </c>
      <c r="B394">
        <v>31.4</v>
      </c>
      <c r="C394">
        <v>18</v>
      </c>
      <c r="D394">
        <f t="shared" si="24"/>
        <v>13.399999999999999</v>
      </c>
      <c r="E394">
        <f t="shared" si="25"/>
        <v>0.42675159235668786</v>
      </c>
      <c r="F394">
        <f t="shared" si="26"/>
        <v>0.18211692157896869</v>
      </c>
      <c r="I394">
        <f t="shared" si="27"/>
        <v>0.42675159235668786</v>
      </c>
    </row>
    <row r="396" spans="1:9">
      <c r="E396" t="s">
        <v>965</v>
      </c>
      <c r="F396">
        <f>SUM(F2:F394)</f>
        <v>11.800238631264104</v>
      </c>
      <c r="I396">
        <f>SUM(I2:I394)</f>
        <v>36.451969868731588</v>
      </c>
    </row>
    <row r="397" spans="1:9">
      <c r="E397" t="s">
        <v>966</v>
      </c>
      <c r="F397">
        <f>F396/393</f>
        <v>3.0026052496855228E-2</v>
      </c>
      <c r="H397" t="s">
        <v>967</v>
      </c>
      <c r="I397" s="1">
        <f>I396/393</f>
        <v>9.2753103991683433E-2</v>
      </c>
    </row>
    <row r="398" spans="1:9">
      <c r="E398" t="s">
        <v>968</v>
      </c>
      <c r="F398" s="1">
        <f>SQRT(F397)</f>
        <v>0.17328027151656714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94"/>
  <sheetViews>
    <sheetView topLeftCell="A375" workbookViewId="0">
      <selection activeCell="I393" sqref="I393"/>
    </sheetView>
  </sheetViews>
  <sheetFormatPr defaultRowHeight="15"/>
  <cols>
    <col min="1" max="1" width="37.28515625"/>
    <col min="2" max="1025" width="8.5703125"/>
  </cols>
  <sheetData>
    <row r="1" spans="1:9">
      <c r="A1" t="s">
        <v>0</v>
      </c>
      <c r="B1" t="s">
        <v>7</v>
      </c>
      <c r="C1" t="s">
        <v>16</v>
      </c>
      <c r="D1" t="s">
        <v>962</v>
      </c>
      <c r="E1" t="s">
        <v>975</v>
      </c>
      <c r="F1" t="s">
        <v>973</v>
      </c>
      <c r="I1" t="s">
        <v>972</v>
      </c>
    </row>
    <row r="2" spans="1:9">
      <c r="A2" t="s">
        <v>24</v>
      </c>
      <c r="B2">
        <v>100</v>
      </c>
      <c r="C2">
        <v>100</v>
      </c>
      <c r="D2">
        <f t="shared" ref="D2:D65" si="0">B2-C2</f>
        <v>0</v>
      </c>
      <c r="E2">
        <f t="shared" ref="E2:E65" si="1">D2/B2</f>
        <v>0</v>
      </c>
      <c r="F2">
        <f t="shared" ref="F2:F65" si="2">E2^2</f>
        <v>0</v>
      </c>
      <c r="I2">
        <f t="shared" ref="I2:I65" si="3">ABS(E2)</f>
        <v>0</v>
      </c>
    </row>
    <row r="3" spans="1:9">
      <c r="A3" t="s">
        <v>30</v>
      </c>
      <c r="B3">
        <v>100</v>
      </c>
      <c r="C3">
        <v>100</v>
      </c>
      <c r="D3">
        <f t="shared" si="0"/>
        <v>0</v>
      </c>
      <c r="E3">
        <f t="shared" si="1"/>
        <v>0</v>
      </c>
      <c r="F3">
        <f t="shared" si="2"/>
        <v>0</v>
      </c>
      <c r="I3">
        <f t="shared" si="3"/>
        <v>0</v>
      </c>
    </row>
    <row r="4" spans="1:9">
      <c r="A4" t="s">
        <v>51</v>
      </c>
      <c r="B4">
        <v>100</v>
      </c>
      <c r="C4">
        <v>100</v>
      </c>
      <c r="D4">
        <f t="shared" si="0"/>
        <v>0</v>
      </c>
      <c r="E4">
        <f t="shared" si="1"/>
        <v>0</v>
      </c>
      <c r="F4">
        <f t="shared" si="2"/>
        <v>0</v>
      </c>
      <c r="I4">
        <f t="shared" si="3"/>
        <v>0</v>
      </c>
    </row>
    <row r="5" spans="1:9">
      <c r="A5" t="s">
        <v>292</v>
      </c>
      <c r="B5">
        <v>100</v>
      </c>
      <c r="C5">
        <v>100</v>
      </c>
      <c r="D5">
        <f t="shared" si="0"/>
        <v>0</v>
      </c>
      <c r="E5">
        <f t="shared" si="1"/>
        <v>0</v>
      </c>
      <c r="F5">
        <f t="shared" si="2"/>
        <v>0</v>
      </c>
      <c r="I5">
        <f t="shared" si="3"/>
        <v>0</v>
      </c>
    </row>
    <row r="6" spans="1:9">
      <c r="A6" t="s">
        <v>318</v>
      </c>
      <c r="B6">
        <v>100</v>
      </c>
      <c r="C6">
        <v>100</v>
      </c>
      <c r="D6">
        <f t="shared" si="0"/>
        <v>0</v>
      </c>
      <c r="E6">
        <f t="shared" si="1"/>
        <v>0</v>
      </c>
      <c r="F6">
        <f t="shared" si="2"/>
        <v>0</v>
      </c>
      <c r="I6">
        <f t="shared" si="3"/>
        <v>0</v>
      </c>
    </row>
    <row r="7" spans="1:9">
      <c r="A7" t="s">
        <v>430</v>
      </c>
      <c r="B7">
        <v>100</v>
      </c>
      <c r="C7">
        <v>100</v>
      </c>
      <c r="D7">
        <f t="shared" si="0"/>
        <v>0</v>
      </c>
      <c r="E7">
        <f t="shared" si="1"/>
        <v>0</v>
      </c>
      <c r="F7">
        <f t="shared" si="2"/>
        <v>0</v>
      </c>
      <c r="I7">
        <f t="shared" si="3"/>
        <v>0</v>
      </c>
    </row>
    <row r="8" spans="1:9">
      <c r="A8" t="s">
        <v>450</v>
      </c>
      <c r="B8">
        <v>100</v>
      </c>
      <c r="C8">
        <v>100</v>
      </c>
      <c r="D8">
        <f t="shared" si="0"/>
        <v>0</v>
      </c>
      <c r="E8">
        <f t="shared" si="1"/>
        <v>0</v>
      </c>
      <c r="F8">
        <f t="shared" si="2"/>
        <v>0</v>
      </c>
      <c r="I8">
        <f t="shared" si="3"/>
        <v>0</v>
      </c>
    </row>
    <row r="9" spans="1:9">
      <c r="A9" t="s">
        <v>511</v>
      </c>
      <c r="B9">
        <v>100</v>
      </c>
      <c r="C9">
        <v>100</v>
      </c>
      <c r="D9">
        <f t="shared" si="0"/>
        <v>0</v>
      </c>
      <c r="E9">
        <f t="shared" si="1"/>
        <v>0</v>
      </c>
      <c r="F9">
        <f t="shared" si="2"/>
        <v>0</v>
      </c>
      <c r="I9">
        <f t="shared" si="3"/>
        <v>0</v>
      </c>
    </row>
    <row r="10" spans="1:9">
      <c r="A10" t="s">
        <v>574</v>
      </c>
      <c r="B10">
        <v>100</v>
      </c>
      <c r="C10">
        <v>100</v>
      </c>
      <c r="D10">
        <f t="shared" si="0"/>
        <v>0</v>
      </c>
      <c r="E10">
        <f t="shared" si="1"/>
        <v>0</v>
      </c>
      <c r="F10">
        <f t="shared" si="2"/>
        <v>0</v>
      </c>
      <c r="I10">
        <f t="shared" si="3"/>
        <v>0</v>
      </c>
    </row>
    <row r="11" spans="1:9">
      <c r="A11" t="s">
        <v>675</v>
      </c>
      <c r="B11">
        <v>100</v>
      </c>
      <c r="C11">
        <v>100</v>
      </c>
      <c r="D11">
        <f t="shared" si="0"/>
        <v>0</v>
      </c>
      <c r="E11">
        <f t="shared" si="1"/>
        <v>0</v>
      </c>
      <c r="F11">
        <f t="shared" si="2"/>
        <v>0</v>
      </c>
      <c r="I11">
        <f t="shared" si="3"/>
        <v>0</v>
      </c>
    </row>
    <row r="12" spans="1:9">
      <c r="A12" t="s">
        <v>734</v>
      </c>
      <c r="B12">
        <v>100</v>
      </c>
      <c r="C12">
        <v>100</v>
      </c>
      <c r="D12">
        <f t="shared" si="0"/>
        <v>0</v>
      </c>
      <c r="E12">
        <f t="shared" si="1"/>
        <v>0</v>
      </c>
      <c r="F12">
        <f t="shared" si="2"/>
        <v>0</v>
      </c>
      <c r="I12">
        <f t="shared" si="3"/>
        <v>0</v>
      </c>
    </row>
    <row r="13" spans="1:9">
      <c r="A13" t="s">
        <v>938</v>
      </c>
      <c r="B13">
        <v>100</v>
      </c>
      <c r="C13">
        <v>100</v>
      </c>
      <c r="D13">
        <f t="shared" si="0"/>
        <v>0</v>
      </c>
      <c r="E13">
        <f t="shared" si="1"/>
        <v>0</v>
      </c>
      <c r="F13">
        <f t="shared" si="2"/>
        <v>0</v>
      </c>
      <c r="I13">
        <f t="shared" si="3"/>
        <v>0</v>
      </c>
    </row>
    <row r="14" spans="1:9">
      <c r="A14" t="s">
        <v>951</v>
      </c>
      <c r="B14">
        <v>100</v>
      </c>
      <c r="C14">
        <v>100</v>
      </c>
      <c r="D14">
        <f t="shared" si="0"/>
        <v>0</v>
      </c>
      <c r="E14">
        <f t="shared" si="1"/>
        <v>0</v>
      </c>
      <c r="F14">
        <f t="shared" si="2"/>
        <v>0</v>
      </c>
      <c r="I14">
        <f t="shared" si="3"/>
        <v>0</v>
      </c>
    </row>
    <row r="15" spans="1:9">
      <c r="A15" t="s">
        <v>958</v>
      </c>
      <c r="B15">
        <v>100</v>
      </c>
      <c r="C15">
        <v>100</v>
      </c>
      <c r="D15">
        <f t="shared" si="0"/>
        <v>0</v>
      </c>
      <c r="E15">
        <f t="shared" si="1"/>
        <v>0</v>
      </c>
      <c r="F15">
        <f t="shared" si="2"/>
        <v>0</v>
      </c>
      <c r="I15">
        <f t="shared" si="3"/>
        <v>0</v>
      </c>
    </row>
    <row r="16" spans="1:9">
      <c r="A16" t="s">
        <v>334</v>
      </c>
      <c r="B16">
        <v>99.9</v>
      </c>
      <c r="C16">
        <v>99.6</v>
      </c>
      <c r="D16">
        <f t="shared" si="0"/>
        <v>0.30000000000001137</v>
      </c>
      <c r="E16">
        <f t="shared" si="1"/>
        <v>3.0030030030031166E-3</v>
      </c>
      <c r="F16">
        <f t="shared" si="2"/>
        <v>9.0180270360457357E-6</v>
      </c>
      <c r="I16">
        <f t="shared" si="3"/>
        <v>3.0030030030031166E-3</v>
      </c>
    </row>
    <row r="17" spans="1:9">
      <c r="A17" t="s">
        <v>84</v>
      </c>
      <c r="B17">
        <v>99.9</v>
      </c>
      <c r="C17">
        <v>99.9</v>
      </c>
      <c r="D17">
        <f t="shared" si="0"/>
        <v>0</v>
      </c>
      <c r="E17">
        <f t="shared" si="1"/>
        <v>0</v>
      </c>
      <c r="F17">
        <f t="shared" si="2"/>
        <v>0</v>
      </c>
      <c r="I17">
        <f t="shared" si="3"/>
        <v>0</v>
      </c>
    </row>
    <row r="18" spans="1:9">
      <c r="A18" t="s">
        <v>186</v>
      </c>
      <c r="B18">
        <v>99.9</v>
      </c>
      <c r="C18">
        <v>99.9</v>
      </c>
      <c r="D18">
        <f t="shared" si="0"/>
        <v>0</v>
      </c>
      <c r="E18">
        <f t="shared" si="1"/>
        <v>0</v>
      </c>
      <c r="F18">
        <f t="shared" si="2"/>
        <v>0</v>
      </c>
      <c r="I18">
        <f t="shared" si="3"/>
        <v>0</v>
      </c>
    </row>
    <row r="19" spans="1:9">
      <c r="A19" t="s">
        <v>23</v>
      </c>
      <c r="B19">
        <v>99.9</v>
      </c>
      <c r="C19">
        <v>100</v>
      </c>
      <c r="D19">
        <f t="shared" si="0"/>
        <v>-9.9999999999994316E-2</v>
      </c>
      <c r="E19">
        <f t="shared" si="1"/>
        <v>-1.001001001000944E-3</v>
      </c>
      <c r="F19">
        <f t="shared" si="2"/>
        <v>1.0020030040048918E-6</v>
      </c>
      <c r="I19">
        <f t="shared" si="3"/>
        <v>1.001001001000944E-3</v>
      </c>
    </row>
    <row r="20" spans="1:9">
      <c r="A20" t="s">
        <v>942</v>
      </c>
      <c r="B20">
        <v>99.8</v>
      </c>
      <c r="C20">
        <v>100</v>
      </c>
      <c r="D20">
        <f t="shared" si="0"/>
        <v>-0.20000000000000284</v>
      </c>
      <c r="E20">
        <f t="shared" si="1"/>
        <v>-2.0040080160320926E-3</v>
      </c>
      <c r="F20">
        <f t="shared" si="2"/>
        <v>4.0160481283208835E-6</v>
      </c>
      <c r="I20">
        <f t="shared" si="3"/>
        <v>2.0040080160320926E-3</v>
      </c>
    </row>
    <row r="21" spans="1:9">
      <c r="A21" t="s">
        <v>319</v>
      </c>
      <c r="B21">
        <v>99.7</v>
      </c>
      <c r="C21">
        <v>99.8</v>
      </c>
      <c r="D21">
        <f t="shared" si="0"/>
        <v>-9.9999999999994316E-2</v>
      </c>
      <c r="E21">
        <f t="shared" si="1"/>
        <v>-1.0030090270811867E-3</v>
      </c>
      <c r="F21">
        <f t="shared" si="2"/>
        <v>1.0060271084063487E-6</v>
      </c>
      <c r="I21">
        <f t="shared" si="3"/>
        <v>1.0030090270811867E-3</v>
      </c>
    </row>
    <row r="22" spans="1:9">
      <c r="A22" t="s">
        <v>504</v>
      </c>
      <c r="B22">
        <v>99.7</v>
      </c>
      <c r="C22">
        <v>99.9</v>
      </c>
      <c r="D22">
        <f t="shared" si="0"/>
        <v>-0.20000000000000284</v>
      </c>
      <c r="E22">
        <f t="shared" si="1"/>
        <v>-2.0060180541625161E-3</v>
      </c>
      <c r="F22">
        <f t="shared" si="2"/>
        <v>4.0241084336259672E-6</v>
      </c>
      <c r="I22">
        <f t="shared" si="3"/>
        <v>2.0060180541625161E-3</v>
      </c>
    </row>
    <row r="23" spans="1:9">
      <c r="A23" t="s">
        <v>944</v>
      </c>
      <c r="B23">
        <v>99.7</v>
      </c>
      <c r="C23">
        <v>99.9</v>
      </c>
      <c r="D23">
        <f t="shared" si="0"/>
        <v>-0.20000000000000284</v>
      </c>
      <c r="E23">
        <f t="shared" si="1"/>
        <v>-2.0060180541625161E-3</v>
      </c>
      <c r="F23">
        <f t="shared" si="2"/>
        <v>4.0241084336259672E-6</v>
      </c>
      <c r="I23">
        <f t="shared" si="3"/>
        <v>2.0060180541625161E-3</v>
      </c>
    </row>
    <row r="24" spans="1:9">
      <c r="A24" t="s">
        <v>700</v>
      </c>
      <c r="B24">
        <v>99.6</v>
      </c>
      <c r="C24">
        <v>93.7</v>
      </c>
      <c r="D24">
        <f t="shared" si="0"/>
        <v>5.8999999999999915</v>
      </c>
      <c r="E24">
        <f t="shared" si="1"/>
        <v>5.9236947791164576E-2</v>
      </c>
      <c r="F24">
        <f t="shared" si="2"/>
        <v>3.5090159836131578E-3</v>
      </c>
      <c r="I24">
        <f t="shared" si="3"/>
        <v>5.9236947791164576E-2</v>
      </c>
    </row>
    <row r="25" spans="1:9">
      <c r="A25" t="s">
        <v>78</v>
      </c>
      <c r="B25">
        <v>99.3</v>
      </c>
      <c r="C25">
        <v>99.8</v>
      </c>
      <c r="D25">
        <f t="shared" si="0"/>
        <v>-0.5</v>
      </c>
      <c r="E25">
        <f t="shared" si="1"/>
        <v>-5.0352467270896274E-3</v>
      </c>
      <c r="F25">
        <f t="shared" si="2"/>
        <v>2.5353709602666804E-5</v>
      </c>
      <c r="I25">
        <f t="shared" si="3"/>
        <v>5.0352467270896274E-3</v>
      </c>
    </row>
    <row r="26" spans="1:9">
      <c r="A26" t="s">
        <v>125</v>
      </c>
      <c r="B26">
        <v>99.3</v>
      </c>
      <c r="C26">
        <v>99.8</v>
      </c>
      <c r="D26">
        <f t="shared" si="0"/>
        <v>-0.5</v>
      </c>
      <c r="E26">
        <f t="shared" si="1"/>
        <v>-5.0352467270896274E-3</v>
      </c>
      <c r="F26">
        <f t="shared" si="2"/>
        <v>2.5353709602666804E-5</v>
      </c>
      <c r="I26">
        <f t="shared" si="3"/>
        <v>5.0352467270896274E-3</v>
      </c>
    </row>
    <row r="27" spans="1:9">
      <c r="A27" t="s">
        <v>105</v>
      </c>
      <c r="B27">
        <v>99</v>
      </c>
      <c r="C27">
        <v>99.5</v>
      </c>
      <c r="D27">
        <f t="shared" si="0"/>
        <v>-0.5</v>
      </c>
      <c r="E27">
        <f t="shared" si="1"/>
        <v>-5.0505050505050509E-3</v>
      </c>
      <c r="F27">
        <f t="shared" si="2"/>
        <v>2.5507601265177026E-5</v>
      </c>
      <c r="I27">
        <f t="shared" si="3"/>
        <v>5.0505050505050509E-3</v>
      </c>
    </row>
    <row r="28" spans="1:9">
      <c r="A28" t="s">
        <v>758</v>
      </c>
      <c r="B28">
        <v>99</v>
      </c>
      <c r="C28">
        <v>99.8</v>
      </c>
      <c r="D28">
        <f t="shared" si="0"/>
        <v>-0.79999999999999716</v>
      </c>
      <c r="E28">
        <f t="shared" si="1"/>
        <v>-8.0808080808080513E-3</v>
      </c>
      <c r="F28">
        <f t="shared" si="2"/>
        <v>6.5299459238852702E-5</v>
      </c>
      <c r="I28">
        <f t="shared" si="3"/>
        <v>8.0808080808080513E-3</v>
      </c>
    </row>
    <row r="29" spans="1:9">
      <c r="A29" t="s">
        <v>347</v>
      </c>
      <c r="B29">
        <v>98.9</v>
      </c>
      <c r="C29">
        <v>99.6</v>
      </c>
      <c r="D29">
        <f t="shared" si="0"/>
        <v>-0.69999999999998863</v>
      </c>
      <c r="E29">
        <f t="shared" si="1"/>
        <v>-7.0778564206267804E-3</v>
      </c>
      <c r="F29">
        <f t="shared" si="2"/>
        <v>5.0096051511007742E-5</v>
      </c>
      <c r="I29">
        <f t="shared" si="3"/>
        <v>7.0778564206267804E-3</v>
      </c>
    </row>
    <row r="30" spans="1:9">
      <c r="A30" t="s">
        <v>129</v>
      </c>
      <c r="B30">
        <v>98.6</v>
      </c>
      <c r="C30">
        <v>99.2</v>
      </c>
      <c r="D30">
        <f t="shared" si="0"/>
        <v>-0.60000000000000853</v>
      </c>
      <c r="E30">
        <f t="shared" si="1"/>
        <v>-6.0851926977688493E-3</v>
      </c>
      <c r="F30">
        <f t="shared" si="2"/>
        <v>3.7029570168979326E-5</v>
      </c>
      <c r="I30">
        <f t="shared" si="3"/>
        <v>6.0851926977688493E-3</v>
      </c>
    </row>
    <row r="31" spans="1:9">
      <c r="A31" t="s">
        <v>313</v>
      </c>
      <c r="B31">
        <v>98.6</v>
      </c>
      <c r="C31">
        <v>99.2</v>
      </c>
      <c r="D31">
        <f t="shared" si="0"/>
        <v>-0.60000000000000853</v>
      </c>
      <c r="E31">
        <f t="shared" si="1"/>
        <v>-6.0851926977688493E-3</v>
      </c>
      <c r="F31">
        <f t="shared" si="2"/>
        <v>3.7029570168979326E-5</v>
      </c>
      <c r="I31">
        <f t="shared" si="3"/>
        <v>6.0851926977688493E-3</v>
      </c>
    </row>
    <row r="32" spans="1:9">
      <c r="A32" t="s">
        <v>46</v>
      </c>
      <c r="B32">
        <v>98.6</v>
      </c>
      <c r="C32">
        <v>99.3</v>
      </c>
      <c r="D32">
        <f t="shared" si="0"/>
        <v>-0.70000000000000284</v>
      </c>
      <c r="E32">
        <f t="shared" si="1"/>
        <v>-7.0993914807302525E-3</v>
      </c>
      <c r="F32">
        <f t="shared" si="2"/>
        <v>5.0401359396665288E-5</v>
      </c>
      <c r="I32">
        <f t="shared" si="3"/>
        <v>7.0993914807302525E-3</v>
      </c>
    </row>
    <row r="33" spans="1:9">
      <c r="A33" t="s">
        <v>547</v>
      </c>
      <c r="B33">
        <v>98.5</v>
      </c>
      <c r="C33">
        <v>94.2</v>
      </c>
      <c r="D33">
        <f t="shared" si="0"/>
        <v>4.2999999999999972</v>
      </c>
      <c r="E33">
        <f t="shared" si="1"/>
        <v>4.3654822335025351E-2</v>
      </c>
      <c r="F33">
        <f t="shared" si="2"/>
        <v>1.9057435131026282E-3</v>
      </c>
      <c r="I33">
        <f t="shared" si="3"/>
        <v>4.3654822335025351E-2</v>
      </c>
    </row>
    <row r="34" spans="1:9">
      <c r="A34" t="s">
        <v>493</v>
      </c>
      <c r="B34">
        <v>98.4</v>
      </c>
      <c r="C34">
        <v>97</v>
      </c>
      <c r="D34">
        <f t="shared" si="0"/>
        <v>1.4000000000000057</v>
      </c>
      <c r="E34">
        <f t="shared" si="1"/>
        <v>1.4227642276422821E-2</v>
      </c>
      <c r="F34">
        <f t="shared" si="2"/>
        <v>2.0242580474585394E-4</v>
      </c>
      <c r="I34">
        <f t="shared" si="3"/>
        <v>1.4227642276422821E-2</v>
      </c>
    </row>
    <row r="35" spans="1:9">
      <c r="A35" t="s">
        <v>35</v>
      </c>
      <c r="B35">
        <v>98.2</v>
      </c>
      <c r="C35">
        <v>99.3</v>
      </c>
      <c r="D35">
        <f t="shared" si="0"/>
        <v>-1.0999999999999943</v>
      </c>
      <c r="E35">
        <f t="shared" si="1"/>
        <v>-1.1201629327902182E-2</v>
      </c>
      <c r="F35">
        <f t="shared" si="2"/>
        <v>1.254764995997183E-4</v>
      </c>
      <c r="I35">
        <f t="shared" si="3"/>
        <v>1.1201629327902182E-2</v>
      </c>
    </row>
    <row r="36" spans="1:9">
      <c r="A36" t="s">
        <v>471</v>
      </c>
      <c r="B36">
        <v>98.1</v>
      </c>
      <c r="C36">
        <v>97.9</v>
      </c>
      <c r="D36">
        <f t="shared" si="0"/>
        <v>0.19999999999998863</v>
      </c>
      <c r="E36">
        <f t="shared" si="1"/>
        <v>2.0387359836899965E-3</v>
      </c>
      <c r="F36">
        <f t="shared" si="2"/>
        <v>4.1564444111924179E-6</v>
      </c>
      <c r="I36">
        <f t="shared" si="3"/>
        <v>2.0387359836899965E-3</v>
      </c>
    </row>
    <row r="37" spans="1:9">
      <c r="A37" t="s">
        <v>64</v>
      </c>
      <c r="B37">
        <v>98.1</v>
      </c>
      <c r="C37">
        <v>99</v>
      </c>
      <c r="D37">
        <f t="shared" si="0"/>
        <v>-0.90000000000000568</v>
      </c>
      <c r="E37">
        <f t="shared" si="1"/>
        <v>-9.1743119266055623E-3</v>
      </c>
      <c r="F37">
        <f t="shared" si="2"/>
        <v>8.4167999326657065E-5</v>
      </c>
      <c r="I37">
        <f t="shared" si="3"/>
        <v>9.1743119266055623E-3</v>
      </c>
    </row>
    <row r="38" spans="1:9">
      <c r="A38" t="s">
        <v>25</v>
      </c>
      <c r="B38">
        <v>98</v>
      </c>
      <c r="C38">
        <v>98.8</v>
      </c>
      <c r="D38">
        <f t="shared" si="0"/>
        <v>-0.79999999999999716</v>
      </c>
      <c r="E38">
        <f t="shared" si="1"/>
        <v>-8.1632653061224202E-3</v>
      </c>
      <c r="F38">
        <f t="shared" si="2"/>
        <v>6.6638900458141978E-5</v>
      </c>
      <c r="I38">
        <f t="shared" si="3"/>
        <v>8.1632653061224202E-3</v>
      </c>
    </row>
    <row r="39" spans="1:9">
      <c r="A39" t="s">
        <v>247</v>
      </c>
      <c r="B39">
        <v>98</v>
      </c>
      <c r="C39">
        <v>99.1</v>
      </c>
      <c r="D39">
        <f t="shared" si="0"/>
        <v>-1.0999999999999943</v>
      </c>
      <c r="E39">
        <f t="shared" si="1"/>
        <v>-1.1224489795918309E-2</v>
      </c>
      <c r="F39">
        <f t="shared" si="2"/>
        <v>1.2598917117867425E-4</v>
      </c>
      <c r="I39">
        <f t="shared" si="3"/>
        <v>1.1224489795918309E-2</v>
      </c>
    </row>
    <row r="40" spans="1:9">
      <c r="A40" t="s">
        <v>37</v>
      </c>
      <c r="B40">
        <v>97.9</v>
      </c>
      <c r="C40">
        <v>99.1</v>
      </c>
      <c r="D40">
        <f t="shared" si="0"/>
        <v>-1.1999999999999886</v>
      </c>
      <c r="E40">
        <f t="shared" si="1"/>
        <v>-1.2257405515832365E-2</v>
      </c>
      <c r="F40">
        <f t="shared" si="2"/>
        <v>1.5024398997955769E-4</v>
      </c>
      <c r="I40">
        <f t="shared" si="3"/>
        <v>1.2257405515832365E-2</v>
      </c>
    </row>
    <row r="41" spans="1:9">
      <c r="A41" t="s">
        <v>58</v>
      </c>
      <c r="B41">
        <v>97.9</v>
      </c>
      <c r="C41">
        <v>99.3</v>
      </c>
      <c r="D41">
        <f t="shared" si="0"/>
        <v>-1.3999999999999915</v>
      </c>
      <c r="E41">
        <f t="shared" si="1"/>
        <v>-1.4300306435137808E-2</v>
      </c>
      <c r="F41">
        <f t="shared" si="2"/>
        <v>2.0449876413884381E-4</v>
      </c>
      <c r="I41">
        <f t="shared" si="3"/>
        <v>1.4300306435137808E-2</v>
      </c>
    </row>
    <row r="42" spans="1:9">
      <c r="A42" t="s">
        <v>307</v>
      </c>
      <c r="B42">
        <v>97.8</v>
      </c>
      <c r="C42">
        <v>99.2</v>
      </c>
      <c r="D42">
        <f t="shared" si="0"/>
        <v>-1.4000000000000057</v>
      </c>
      <c r="E42">
        <f t="shared" si="1"/>
        <v>-1.4314928425357932E-2</v>
      </c>
      <c r="F42">
        <f t="shared" si="2"/>
        <v>2.0491717582312054E-4</v>
      </c>
      <c r="I42">
        <f t="shared" si="3"/>
        <v>1.4314928425357932E-2</v>
      </c>
    </row>
    <row r="43" spans="1:9">
      <c r="A43" t="s">
        <v>264</v>
      </c>
      <c r="B43">
        <v>97.7</v>
      </c>
      <c r="C43">
        <v>98.5</v>
      </c>
      <c r="D43">
        <f t="shared" si="0"/>
        <v>-0.79999999999999716</v>
      </c>
      <c r="E43">
        <f t="shared" si="1"/>
        <v>-8.1883316274308816E-3</v>
      </c>
      <c r="F43">
        <f t="shared" si="2"/>
        <v>6.7048774840784876E-5</v>
      </c>
      <c r="I43">
        <f t="shared" si="3"/>
        <v>8.1883316274308816E-3</v>
      </c>
    </row>
    <row r="44" spans="1:9">
      <c r="A44" t="s">
        <v>698</v>
      </c>
      <c r="B44">
        <v>97.3</v>
      </c>
      <c r="C44">
        <v>98.5</v>
      </c>
      <c r="D44">
        <f t="shared" si="0"/>
        <v>-1.2000000000000028</v>
      </c>
      <c r="E44">
        <f t="shared" si="1"/>
        <v>-1.2332990750256966E-2</v>
      </c>
      <c r="F44">
        <f t="shared" si="2"/>
        <v>1.521026608459239E-4</v>
      </c>
      <c r="I44">
        <f t="shared" si="3"/>
        <v>1.2332990750256966E-2</v>
      </c>
    </row>
    <row r="45" spans="1:9">
      <c r="A45" t="s">
        <v>239</v>
      </c>
      <c r="B45">
        <v>97.2</v>
      </c>
      <c r="C45">
        <v>98</v>
      </c>
      <c r="D45">
        <f t="shared" si="0"/>
        <v>-0.79999999999999716</v>
      </c>
      <c r="E45">
        <f t="shared" si="1"/>
        <v>-8.2304526748970906E-3</v>
      </c>
      <c r="F45">
        <f t="shared" si="2"/>
        <v>6.7740351233720668E-5</v>
      </c>
      <c r="I45">
        <f t="shared" si="3"/>
        <v>8.2304526748970906E-3</v>
      </c>
    </row>
    <row r="46" spans="1:9">
      <c r="A46" t="s">
        <v>943</v>
      </c>
      <c r="B46">
        <v>97.1</v>
      </c>
      <c r="C46">
        <v>92.3</v>
      </c>
      <c r="D46">
        <f t="shared" si="0"/>
        <v>4.7999999999999972</v>
      </c>
      <c r="E46">
        <f t="shared" si="1"/>
        <v>4.9433573635427365E-2</v>
      </c>
      <c r="F46">
        <f t="shared" si="2"/>
        <v>2.4436782023692194E-3</v>
      </c>
      <c r="I46">
        <f t="shared" si="3"/>
        <v>4.9433573635427365E-2</v>
      </c>
    </row>
    <row r="47" spans="1:9">
      <c r="A47" t="s">
        <v>251</v>
      </c>
      <c r="B47">
        <v>97.1</v>
      </c>
      <c r="C47">
        <v>97.1</v>
      </c>
      <c r="D47">
        <f t="shared" si="0"/>
        <v>0</v>
      </c>
      <c r="E47">
        <f t="shared" si="1"/>
        <v>0</v>
      </c>
      <c r="F47">
        <f t="shared" si="2"/>
        <v>0</v>
      </c>
      <c r="I47">
        <f t="shared" si="3"/>
        <v>0</v>
      </c>
    </row>
    <row r="48" spans="1:9">
      <c r="A48" t="s">
        <v>49</v>
      </c>
      <c r="B48">
        <v>97.1</v>
      </c>
      <c r="C48">
        <v>98.6</v>
      </c>
      <c r="D48">
        <f t="shared" si="0"/>
        <v>-1.5</v>
      </c>
      <c r="E48">
        <f t="shared" si="1"/>
        <v>-1.5447991761071062E-2</v>
      </c>
      <c r="F48">
        <f t="shared" si="2"/>
        <v>2.3864044945011941E-4</v>
      </c>
      <c r="I48">
        <f t="shared" si="3"/>
        <v>1.5447991761071062E-2</v>
      </c>
    </row>
    <row r="49" spans="1:9">
      <c r="A49" t="s">
        <v>44</v>
      </c>
      <c r="B49">
        <v>97</v>
      </c>
      <c r="C49">
        <v>98.7</v>
      </c>
      <c r="D49">
        <f t="shared" si="0"/>
        <v>-1.7000000000000028</v>
      </c>
      <c r="E49">
        <f t="shared" si="1"/>
        <v>-1.7525773195876317E-2</v>
      </c>
      <c r="F49">
        <f t="shared" si="2"/>
        <v>3.0715272611329676E-4</v>
      </c>
      <c r="I49">
        <f t="shared" si="3"/>
        <v>1.7525773195876317E-2</v>
      </c>
    </row>
    <row r="50" spans="1:9">
      <c r="A50" t="s">
        <v>203</v>
      </c>
      <c r="B50">
        <v>96.9</v>
      </c>
      <c r="C50">
        <v>97.9</v>
      </c>
      <c r="D50">
        <f t="shared" si="0"/>
        <v>-1</v>
      </c>
      <c r="E50">
        <f t="shared" si="1"/>
        <v>-1.0319917440660475E-2</v>
      </c>
      <c r="F50">
        <f t="shared" si="2"/>
        <v>1.0650069598204824E-4</v>
      </c>
      <c r="I50">
        <f t="shared" si="3"/>
        <v>1.0319917440660475E-2</v>
      </c>
    </row>
    <row r="51" spans="1:9">
      <c r="A51" t="s">
        <v>36</v>
      </c>
      <c r="B51">
        <v>96.7</v>
      </c>
      <c r="C51">
        <v>96.3</v>
      </c>
      <c r="D51">
        <f t="shared" si="0"/>
        <v>0.40000000000000568</v>
      </c>
      <c r="E51">
        <f t="shared" si="1"/>
        <v>4.1365046535677937E-3</v>
      </c>
      <c r="F51">
        <f t="shared" si="2"/>
        <v>1.7110670748988013E-5</v>
      </c>
      <c r="I51">
        <f t="shared" si="3"/>
        <v>4.1365046535677937E-3</v>
      </c>
    </row>
    <row r="52" spans="1:9">
      <c r="A52" t="s">
        <v>19</v>
      </c>
      <c r="B52">
        <v>96.6</v>
      </c>
      <c r="C52">
        <v>97.8</v>
      </c>
      <c r="D52">
        <f t="shared" si="0"/>
        <v>-1.2000000000000028</v>
      </c>
      <c r="E52">
        <f t="shared" si="1"/>
        <v>-1.2422360248447235E-2</v>
      </c>
      <c r="F52">
        <f t="shared" si="2"/>
        <v>1.5431503414220206E-4</v>
      </c>
      <c r="I52">
        <f t="shared" si="3"/>
        <v>1.2422360248447235E-2</v>
      </c>
    </row>
    <row r="53" spans="1:9">
      <c r="A53" t="s">
        <v>22</v>
      </c>
      <c r="B53">
        <v>96.6</v>
      </c>
      <c r="C53">
        <v>98.2</v>
      </c>
      <c r="D53">
        <f t="shared" si="0"/>
        <v>-1.6000000000000085</v>
      </c>
      <c r="E53">
        <f t="shared" si="1"/>
        <v>-1.6563146997929695E-2</v>
      </c>
      <c r="F53">
        <f t="shared" si="2"/>
        <v>2.7433783847502746E-4</v>
      </c>
      <c r="I53">
        <f t="shared" si="3"/>
        <v>1.6563146997929695E-2</v>
      </c>
    </row>
    <row r="54" spans="1:9">
      <c r="A54" t="s">
        <v>330</v>
      </c>
      <c r="B54">
        <v>96.2</v>
      </c>
      <c r="C54">
        <v>98.6</v>
      </c>
      <c r="D54">
        <f t="shared" si="0"/>
        <v>-2.3999999999999915</v>
      </c>
      <c r="E54">
        <f t="shared" si="1"/>
        <v>-2.4948024948024859E-2</v>
      </c>
      <c r="F54">
        <f t="shared" si="2"/>
        <v>6.2240394880727081E-4</v>
      </c>
      <c r="I54">
        <f t="shared" si="3"/>
        <v>2.4948024948024859E-2</v>
      </c>
    </row>
    <row r="55" spans="1:9">
      <c r="A55" t="s">
        <v>345</v>
      </c>
      <c r="B55">
        <v>96</v>
      </c>
      <c r="C55">
        <v>97</v>
      </c>
      <c r="D55">
        <f t="shared" si="0"/>
        <v>-1</v>
      </c>
      <c r="E55">
        <f t="shared" si="1"/>
        <v>-1.0416666666666666E-2</v>
      </c>
      <c r="F55">
        <f t="shared" si="2"/>
        <v>1.0850694444444444E-4</v>
      </c>
      <c r="I55">
        <f t="shared" si="3"/>
        <v>1.0416666666666666E-2</v>
      </c>
    </row>
    <row r="56" spans="1:9">
      <c r="A56" t="s">
        <v>904</v>
      </c>
      <c r="B56">
        <v>95.8</v>
      </c>
      <c r="C56">
        <v>96.3</v>
      </c>
      <c r="D56">
        <f t="shared" si="0"/>
        <v>-0.5</v>
      </c>
      <c r="E56">
        <f t="shared" si="1"/>
        <v>-5.2192066805845511E-3</v>
      </c>
      <c r="F56">
        <f t="shared" si="2"/>
        <v>2.7240118374658407E-5</v>
      </c>
      <c r="I56">
        <f t="shared" si="3"/>
        <v>5.2192066805845511E-3</v>
      </c>
    </row>
    <row r="57" spans="1:9">
      <c r="A57" t="s">
        <v>137</v>
      </c>
      <c r="B57">
        <v>95.8</v>
      </c>
      <c r="C57">
        <v>98.1</v>
      </c>
      <c r="D57">
        <f t="shared" si="0"/>
        <v>-2.2999999999999972</v>
      </c>
      <c r="E57">
        <f t="shared" si="1"/>
        <v>-2.4008350730688906E-2</v>
      </c>
      <c r="F57">
        <f t="shared" si="2"/>
        <v>5.7640090480777051E-4</v>
      </c>
      <c r="I57">
        <f t="shared" si="3"/>
        <v>2.4008350730688906E-2</v>
      </c>
    </row>
    <row r="58" spans="1:9">
      <c r="A58" t="s">
        <v>17</v>
      </c>
      <c r="B58">
        <v>95.5</v>
      </c>
      <c r="C58">
        <v>96.6</v>
      </c>
      <c r="D58">
        <f t="shared" si="0"/>
        <v>-1.0999999999999943</v>
      </c>
      <c r="E58">
        <f t="shared" si="1"/>
        <v>-1.1518324607329784E-2</v>
      </c>
      <c r="F58">
        <f t="shared" si="2"/>
        <v>1.326718017598188E-4</v>
      </c>
      <c r="I58">
        <f t="shared" si="3"/>
        <v>1.1518324607329784E-2</v>
      </c>
    </row>
    <row r="59" spans="1:9">
      <c r="A59" t="s">
        <v>501</v>
      </c>
      <c r="B59">
        <v>95.5</v>
      </c>
      <c r="C59">
        <v>99.2</v>
      </c>
      <c r="D59">
        <f t="shared" si="0"/>
        <v>-3.7000000000000028</v>
      </c>
      <c r="E59">
        <f t="shared" si="1"/>
        <v>-3.8743455497382229E-2</v>
      </c>
      <c r="F59">
        <f t="shared" si="2"/>
        <v>1.5010553438776371E-3</v>
      </c>
      <c r="I59">
        <f t="shared" si="3"/>
        <v>3.8743455497382229E-2</v>
      </c>
    </row>
    <row r="60" spans="1:9">
      <c r="A60" t="s">
        <v>73</v>
      </c>
      <c r="B60">
        <v>95.4</v>
      </c>
      <c r="C60">
        <v>98.4</v>
      </c>
      <c r="D60">
        <f t="shared" si="0"/>
        <v>-3</v>
      </c>
      <c r="E60">
        <f t="shared" si="1"/>
        <v>-3.1446540880503145E-2</v>
      </c>
      <c r="F60">
        <f t="shared" si="2"/>
        <v>9.8888493334915555E-4</v>
      </c>
      <c r="I60">
        <f t="shared" si="3"/>
        <v>3.1446540880503145E-2</v>
      </c>
    </row>
    <row r="61" spans="1:9">
      <c r="A61" t="s">
        <v>167</v>
      </c>
      <c r="B61">
        <v>95.1</v>
      </c>
      <c r="C61">
        <v>97.1</v>
      </c>
      <c r="D61">
        <f t="shared" si="0"/>
        <v>-2</v>
      </c>
      <c r="E61">
        <f t="shared" si="1"/>
        <v>-2.1030494216614092E-2</v>
      </c>
      <c r="F61">
        <f t="shared" si="2"/>
        <v>4.4228168699503875E-4</v>
      </c>
      <c r="I61">
        <f t="shared" si="3"/>
        <v>2.1030494216614092E-2</v>
      </c>
    </row>
    <row r="62" spans="1:9">
      <c r="A62" t="s">
        <v>96</v>
      </c>
      <c r="B62">
        <v>95</v>
      </c>
      <c r="C62">
        <v>97.1</v>
      </c>
      <c r="D62">
        <f t="shared" si="0"/>
        <v>-2.0999999999999943</v>
      </c>
      <c r="E62">
        <f t="shared" si="1"/>
        <v>-2.2105263157894676E-2</v>
      </c>
      <c r="F62">
        <f t="shared" si="2"/>
        <v>4.886426592797757E-4</v>
      </c>
      <c r="I62">
        <f t="shared" si="3"/>
        <v>2.2105263157894676E-2</v>
      </c>
    </row>
    <row r="63" spans="1:9">
      <c r="A63" t="s">
        <v>172</v>
      </c>
      <c r="B63">
        <v>94.9</v>
      </c>
      <c r="C63">
        <v>92.7</v>
      </c>
      <c r="D63">
        <f t="shared" si="0"/>
        <v>2.2000000000000028</v>
      </c>
      <c r="E63">
        <f t="shared" si="1"/>
        <v>2.3182297154899924E-2</v>
      </c>
      <c r="F63">
        <f t="shared" si="2"/>
        <v>5.3741890137808113E-4</v>
      </c>
      <c r="I63">
        <f t="shared" si="3"/>
        <v>2.3182297154899924E-2</v>
      </c>
    </row>
    <row r="64" spans="1:9">
      <c r="A64" t="s">
        <v>223</v>
      </c>
      <c r="B64">
        <v>94.9</v>
      </c>
      <c r="C64">
        <v>96</v>
      </c>
      <c r="D64">
        <f t="shared" si="0"/>
        <v>-1.0999999999999943</v>
      </c>
      <c r="E64">
        <f t="shared" si="1"/>
        <v>-1.1591148577449887E-2</v>
      </c>
      <c r="F64">
        <f t="shared" si="2"/>
        <v>1.3435472534451855E-4</v>
      </c>
      <c r="I64">
        <f t="shared" si="3"/>
        <v>1.1591148577449887E-2</v>
      </c>
    </row>
    <row r="65" spans="1:9">
      <c r="A65" t="s">
        <v>79</v>
      </c>
      <c r="B65">
        <v>94.4</v>
      </c>
      <c r="C65">
        <v>96.9</v>
      </c>
      <c r="D65">
        <f t="shared" si="0"/>
        <v>-2.5</v>
      </c>
      <c r="E65">
        <f t="shared" si="1"/>
        <v>-2.6483050847457626E-2</v>
      </c>
      <c r="F65">
        <f t="shared" si="2"/>
        <v>7.0135198218902609E-4</v>
      </c>
      <c r="I65">
        <f t="shared" si="3"/>
        <v>2.6483050847457626E-2</v>
      </c>
    </row>
    <row r="66" spans="1:9">
      <c r="A66" t="s">
        <v>153</v>
      </c>
      <c r="B66">
        <v>94.4</v>
      </c>
      <c r="C66">
        <v>97.6</v>
      </c>
      <c r="D66">
        <f t="shared" ref="D66:D129" si="4">B66-C66</f>
        <v>-3.1999999999999886</v>
      </c>
      <c r="E66">
        <f t="shared" ref="E66:E129" si="5">D66/B66</f>
        <v>-3.3898305084745638E-2</v>
      </c>
      <c r="F66">
        <f t="shared" ref="F66:F129" si="6">E66^2</f>
        <v>1.149095087618492E-3</v>
      </c>
      <c r="I66">
        <f t="shared" ref="I66:I129" si="7">ABS(E66)</f>
        <v>3.3898305084745638E-2</v>
      </c>
    </row>
    <row r="67" spans="1:9">
      <c r="A67" t="s">
        <v>901</v>
      </c>
      <c r="B67">
        <v>94.3</v>
      </c>
      <c r="C67">
        <v>93.7</v>
      </c>
      <c r="D67">
        <f t="shared" si="4"/>
        <v>0.59999999999999432</v>
      </c>
      <c r="E67">
        <f t="shared" si="5"/>
        <v>6.362672322375338E-3</v>
      </c>
      <c r="F67">
        <f t="shared" si="6"/>
        <v>4.0483599081921175E-5</v>
      </c>
      <c r="I67">
        <f t="shared" si="7"/>
        <v>6.362672322375338E-3</v>
      </c>
    </row>
    <row r="68" spans="1:9">
      <c r="A68" t="s">
        <v>723</v>
      </c>
      <c r="B68">
        <v>94.2</v>
      </c>
      <c r="C68">
        <v>96.8</v>
      </c>
      <c r="D68">
        <f t="shared" si="4"/>
        <v>-2.5999999999999943</v>
      </c>
      <c r="E68">
        <f t="shared" si="5"/>
        <v>-2.7600849256900151E-2</v>
      </c>
      <c r="F68">
        <f t="shared" si="6"/>
        <v>7.6180687970212556E-4</v>
      </c>
      <c r="I68">
        <f t="shared" si="7"/>
        <v>2.7600849256900151E-2</v>
      </c>
    </row>
    <row r="69" spans="1:9">
      <c r="A69" t="s">
        <v>116</v>
      </c>
      <c r="B69">
        <v>94.2</v>
      </c>
      <c r="C69">
        <v>98.4</v>
      </c>
      <c r="D69">
        <f t="shared" si="4"/>
        <v>-4.2000000000000028</v>
      </c>
      <c r="E69">
        <f t="shared" si="5"/>
        <v>-4.4585987261146529E-2</v>
      </c>
      <c r="F69">
        <f t="shared" si="6"/>
        <v>1.9879102600511207E-3</v>
      </c>
      <c r="I69">
        <f t="shared" si="7"/>
        <v>4.4585987261146529E-2</v>
      </c>
    </row>
    <row r="70" spans="1:9">
      <c r="A70" t="s">
        <v>29</v>
      </c>
      <c r="B70">
        <v>94</v>
      </c>
      <c r="C70">
        <v>93.9</v>
      </c>
      <c r="D70">
        <f t="shared" si="4"/>
        <v>9.9999999999994316E-2</v>
      </c>
      <c r="E70">
        <f t="shared" si="5"/>
        <v>1.0638297872339821E-3</v>
      </c>
      <c r="F70">
        <f t="shared" si="6"/>
        <v>1.1317338162062995E-6</v>
      </c>
      <c r="I70">
        <f t="shared" si="7"/>
        <v>1.0638297872339821E-3</v>
      </c>
    </row>
    <row r="71" spans="1:9">
      <c r="A71" t="s">
        <v>199</v>
      </c>
      <c r="B71">
        <v>94</v>
      </c>
      <c r="C71">
        <v>94.5</v>
      </c>
      <c r="D71">
        <f t="shared" si="4"/>
        <v>-0.5</v>
      </c>
      <c r="E71">
        <f t="shared" si="5"/>
        <v>-5.3191489361702126E-3</v>
      </c>
      <c r="F71">
        <f t="shared" si="6"/>
        <v>2.8293345405160706E-5</v>
      </c>
      <c r="I71">
        <f t="shared" si="7"/>
        <v>5.3191489361702126E-3</v>
      </c>
    </row>
    <row r="72" spans="1:9">
      <c r="A72" t="s">
        <v>649</v>
      </c>
      <c r="B72">
        <v>93.8</v>
      </c>
      <c r="C72">
        <v>98.1</v>
      </c>
      <c r="D72">
        <f t="shared" si="4"/>
        <v>-4.2999999999999972</v>
      </c>
      <c r="E72">
        <f t="shared" si="5"/>
        <v>-4.5842217484008498E-2</v>
      </c>
      <c r="F72">
        <f t="shared" si="6"/>
        <v>2.1015089038511343E-3</v>
      </c>
      <c r="I72">
        <f t="shared" si="7"/>
        <v>4.5842217484008498E-2</v>
      </c>
    </row>
    <row r="73" spans="1:9">
      <c r="A73" t="s">
        <v>83</v>
      </c>
      <c r="B73">
        <v>93.7</v>
      </c>
      <c r="C73">
        <v>96.4</v>
      </c>
      <c r="D73">
        <f t="shared" si="4"/>
        <v>-2.7000000000000028</v>
      </c>
      <c r="E73">
        <f t="shared" si="5"/>
        <v>-2.8815368196371427E-2</v>
      </c>
      <c r="F73">
        <f t="shared" si="6"/>
        <v>8.3032544429245388E-4</v>
      </c>
      <c r="I73">
        <f t="shared" si="7"/>
        <v>2.8815368196371427E-2</v>
      </c>
    </row>
    <row r="74" spans="1:9">
      <c r="A74" t="s">
        <v>169</v>
      </c>
      <c r="B74">
        <v>93.4</v>
      </c>
      <c r="C74">
        <v>94.4</v>
      </c>
      <c r="D74">
        <f t="shared" si="4"/>
        <v>-1</v>
      </c>
      <c r="E74">
        <f t="shared" si="5"/>
        <v>-1.0706638115631691E-2</v>
      </c>
      <c r="F74">
        <f t="shared" si="6"/>
        <v>1.1463209973909732E-4</v>
      </c>
      <c r="I74">
        <f t="shared" si="7"/>
        <v>1.0706638115631691E-2</v>
      </c>
    </row>
    <row r="75" spans="1:9">
      <c r="A75" t="s">
        <v>234</v>
      </c>
      <c r="B75">
        <v>93.2</v>
      </c>
      <c r="C75">
        <v>94.6</v>
      </c>
      <c r="D75">
        <f t="shared" si="4"/>
        <v>-1.3999999999999915</v>
      </c>
      <c r="E75">
        <f t="shared" si="5"/>
        <v>-1.5021459227467719E-2</v>
      </c>
      <c r="F75">
        <f t="shared" si="6"/>
        <v>2.2564423732247509E-4</v>
      </c>
      <c r="I75">
        <f t="shared" si="7"/>
        <v>1.5021459227467719E-2</v>
      </c>
    </row>
    <row r="76" spans="1:9">
      <c r="A76" t="s">
        <v>519</v>
      </c>
      <c r="B76">
        <v>93.1</v>
      </c>
      <c r="C76">
        <v>95.5</v>
      </c>
      <c r="D76">
        <f t="shared" si="4"/>
        <v>-2.4000000000000057</v>
      </c>
      <c r="E76">
        <f t="shared" si="5"/>
        <v>-2.5778732545649902E-2</v>
      </c>
      <c r="F76">
        <f t="shared" si="6"/>
        <v>6.6454305166014954E-4</v>
      </c>
      <c r="I76">
        <f t="shared" si="7"/>
        <v>2.5778732545649902E-2</v>
      </c>
    </row>
    <row r="77" spans="1:9">
      <c r="A77" t="s">
        <v>643</v>
      </c>
      <c r="B77">
        <v>93.1</v>
      </c>
      <c r="C77">
        <v>96.4</v>
      </c>
      <c r="D77">
        <f t="shared" si="4"/>
        <v>-3.3000000000000114</v>
      </c>
      <c r="E77">
        <f t="shared" si="5"/>
        <v>-3.5445757250268654E-2</v>
      </c>
      <c r="F77">
        <f t="shared" si="6"/>
        <v>1.2564017070449728E-3</v>
      </c>
      <c r="I77">
        <f t="shared" si="7"/>
        <v>3.5445757250268654E-2</v>
      </c>
    </row>
    <row r="78" spans="1:9">
      <c r="A78" t="s">
        <v>363</v>
      </c>
      <c r="B78">
        <v>93</v>
      </c>
      <c r="C78">
        <v>82.1</v>
      </c>
      <c r="D78">
        <f t="shared" si="4"/>
        <v>10.900000000000006</v>
      </c>
      <c r="E78">
        <f t="shared" si="5"/>
        <v>0.11720430107526889</v>
      </c>
      <c r="F78">
        <f t="shared" si="6"/>
        <v>1.3736848190542276E-2</v>
      </c>
      <c r="I78">
        <f t="shared" si="7"/>
        <v>0.11720430107526889</v>
      </c>
    </row>
    <row r="79" spans="1:9">
      <c r="A79" t="s">
        <v>62</v>
      </c>
      <c r="B79">
        <v>92.7</v>
      </c>
      <c r="C79">
        <v>95.2</v>
      </c>
      <c r="D79">
        <f t="shared" si="4"/>
        <v>-2.5</v>
      </c>
      <c r="E79">
        <f t="shared" si="5"/>
        <v>-2.6968716289104636E-2</v>
      </c>
      <c r="F79">
        <f t="shared" si="6"/>
        <v>7.2731165828221771E-4</v>
      </c>
      <c r="I79">
        <f t="shared" si="7"/>
        <v>2.6968716289104636E-2</v>
      </c>
    </row>
    <row r="80" spans="1:9">
      <c r="A80" t="s">
        <v>28</v>
      </c>
      <c r="B80">
        <v>92.5</v>
      </c>
      <c r="C80">
        <v>90.8</v>
      </c>
      <c r="D80">
        <f t="shared" si="4"/>
        <v>1.7000000000000028</v>
      </c>
      <c r="E80">
        <f t="shared" si="5"/>
        <v>1.8378378378378409E-2</v>
      </c>
      <c r="F80">
        <f t="shared" si="6"/>
        <v>3.3776479181884698E-4</v>
      </c>
      <c r="I80">
        <f t="shared" si="7"/>
        <v>1.8378378378378409E-2</v>
      </c>
    </row>
    <row r="81" spans="1:9">
      <c r="A81" t="s">
        <v>40</v>
      </c>
      <c r="B81">
        <v>92.3</v>
      </c>
      <c r="C81">
        <v>95.2</v>
      </c>
      <c r="D81">
        <f t="shared" si="4"/>
        <v>-2.9000000000000057</v>
      </c>
      <c r="E81">
        <f t="shared" si="5"/>
        <v>-3.1419284940411761E-2</v>
      </c>
      <c r="F81">
        <f t="shared" si="6"/>
        <v>9.8717146616678531E-4</v>
      </c>
      <c r="I81">
        <f t="shared" si="7"/>
        <v>3.1419284940411761E-2</v>
      </c>
    </row>
    <row r="82" spans="1:9">
      <c r="A82" t="s">
        <v>97</v>
      </c>
      <c r="B82">
        <v>92.3</v>
      </c>
      <c r="C82">
        <v>96</v>
      </c>
      <c r="D82">
        <f t="shared" si="4"/>
        <v>-3.7000000000000028</v>
      </c>
      <c r="E82">
        <f t="shared" si="5"/>
        <v>-4.0086673889490824E-2</v>
      </c>
      <c r="F82">
        <f t="shared" si="6"/>
        <v>1.6069414235223855E-3</v>
      </c>
      <c r="I82">
        <f t="shared" si="7"/>
        <v>4.0086673889490824E-2</v>
      </c>
    </row>
    <row r="83" spans="1:9">
      <c r="A83" t="s">
        <v>411</v>
      </c>
      <c r="B83">
        <v>92.1</v>
      </c>
      <c r="C83">
        <v>95.1</v>
      </c>
      <c r="D83">
        <f t="shared" si="4"/>
        <v>-3</v>
      </c>
      <c r="E83">
        <f t="shared" si="5"/>
        <v>-3.2573289902280131E-2</v>
      </c>
      <c r="F83">
        <f t="shared" si="6"/>
        <v>1.0610192150579847E-3</v>
      </c>
      <c r="I83">
        <f t="shared" si="7"/>
        <v>3.2573289902280131E-2</v>
      </c>
    </row>
    <row r="84" spans="1:9">
      <c r="A84" t="s">
        <v>241</v>
      </c>
      <c r="B84">
        <v>91.7</v>
      </c>
      <c r="C84">
        <v>92.7</v>
      </c>
      <c r="D84">
        <f t="shared" si="4"/>
        <v>-1</v>
      </c>
      <c r="E84">
        <f t="shared" si="5"/>
        <v>-1.0905125408942203E-2</v>
      </c>
      <c r="F84">
        <f t="shared" si="6"/>
        <v>1.1892176018475685E-4</v>
      </c>
      <c r="I84">
        <f t="shared" si="7"/>
        <v>1.0905125408942203E-2</v>
      </c>
    </row>
    <row r="85" spans="1:9">
      <c r="A85" t="s">
        <v>575</v>
      </c>
      <c r="B85">
        <v>91.4</v>
      </c>
      <c r="C85">
        <v>98.1</v>
      </c>
      <c r="D85">
        <f t="shared" si="4"/>
        <v>-6.6999999999999886</v>
      </c>
      <c r="E85">
        <f t="shared" si="5"/>
        <v>-7.3304157549234E-2</v>
      </c>
      <c r="F85">
        <f t="shared" si="6"/>
        <v>5.3734995140029204E-3</v>
      </c>
      <c r="I85">
        <f t="shared" si="7"/>
        <v>7.3304157549234E-2</v>
      </c>
    </row>
    <row r="86" spans="1:9">
      <c r="A86" t="s">
        <v>644</v>
      </c>
      <c r="B86">
        <v>91.3</v>
      </c>
      <c r="C86">
        <v>84.7</v>
      </c>
      <c r="D86">
        <f t="shared" si="4"/>
        <v>6.5999999999999943</v>
      </c>
      <c r="E86">
        <f t="shared" si="5"/>
        <v>7.2289156626505965E-2</v>
      </c>
      <c r="F86">
        <f t="shared" si="6"/>
        <v>5.2257221657715115E-3</v>
      </c>
      <c r="I86">
        <f t="shared" si="7"/>
        <v>7.2289156626505965E-2</v>
      </c>
    </row>
    <row r="87" spans="1:9">
      <c r="A87" t="s">
        <v>804</v>
      </c>
      <c r="B87">
        <v>91.1</v>
      </c>
      <c r="C87">
        <v>92.1</v>
      </c>
      <c r="D87">
        <f t="shared" si="4"/>
        <v>-1</v>
      </c>
      <c r="E87">
        <f t="shared" si="5"/>
        <v>-1.0976948408342482E-2</v>
      </c>
      <c r="F87">
        <f t="shared" si="6"/>
        <v>1.2049339635941254E-4</v>
      </c>
      <c r="I87">
        <f t="shared" si="7"/>
        <v>1.0976948408342482E-2</v>
      </c>
    </row>
    <row r="88" spans="1:9">
      <c r="A88" t="s">
        <v>175</v>
      </c>
      <c r="B88">
        <v>90.4</v>
      </c>
      <c r="C88">
        <v>91.7</v>
      </c>
      <c r="D88">
        <f t="shared" si="4"/>
        <v>-1.2999999999999972</v>
      </c>
      <c r="E88">
        <f t="shared" si="5"/>
        <v>-1.4380530973451294E-2</v>
      </c>
      <c r="F88">
        <f t="shared" si="6"/>
        <v>2.0679967107839202E-4</v>
      </c>
      <c r="I88">
        <f t="shared" si="7"/>
        <v>1.4380530973451294E-2</v>
      </c>
    </row>
    <row r="89" spans="1:9">
      <c r="A89" t="s">
        <v>611</v>
      </c>
      <c r="B89">
        <v>90.4</v>
      </c>
      <c r="C89">
        <v>95</v>
      </c>
      <c r="D89">
        <f t="shared" si="4"/>
        <v>-4.5999999999999943</v>
      </c>
      <c r="E89">
        <f t="shared" si="5"/>
        <v>-5.0884955752212323E-2</v>
      </c>
      <c r="F89">
        <f t="shared" si="6"/>
        <v>2.589278721904606E-3</v>
      </c>
      <c r="I89">
        <f t="shared" si="7"/>
        <v>5.0884955752212323E-2</v>
      </c>
    </row>
    <row r="90" spans="1:9">
      <c r="A90" t="s">
        <v>50</v>
      </c>
      <c r="B90">
        <v>90.3</v>
      </c>
      <c r="C90">
        <v>93.1</v>
      </c>
      <c r="D90">
        <f t="shared" si="4"/>
        <v>-2.7999999999999972</v>
      </c>
      <c r="E90">
        <f t="shared" si="5"/>
        <v>-3.1007751937984464E-2</v>
      </c>
      <c r="F90">
        <f t="shared" si="6"/>
        <v>9.6148068024757931E-4</v>
      </c>
      <c r="I90">
        <f t="shared" si="7"/>
        <v>3.1007751937984464E-2</v>
      </c>
    </row>
    <row r="91" spans="1:9">
      <c r="A91" t="s">
        <v>298</v>
      </c>
      <c r="B91">
        <v>90.2</v>
      </c>
      <c r="C91">
        <v>91.4</v>
      </c>
      <c r="D91">
        <f t="shared" si="4"/>
        <v>-1.2000000000000028</v>
      </c>
      <c r="E91">
        <f t="shared" si="5"/>
        <v>-1.3303769401330408E-2</v>
      </c>
      <c r="F91">
        <f t="shared" si="6"/>
        <v>1.7699028028377525E-4</v>
      </c>
      <c r="I91">
        <f t="shared" si="7"/>
        <v>1.3303769401330408E-2</v>
      </c>
    </row>
    <row r="92" spans="1:9">
      <c r="A92" t="s">
        <v>523</v>
      </c>
      <c r="B92">
        <v>90.1</v>
      </c>
      <c r="C92">
        <v>97.7</v>
      </c>
      <c r="D92">
        <f t="shared" si="4"/>
        <v>-7.6000000000000085</v>
      </c>
      <c r="E92">
        <f t="shared" si="5"/>
        <v>-8.4350721420643829E-2</v>
      </c>
      <c r="F92">
        <f t="shared" si="6"/>
        <v>7.115044204183062E-3</v>
      </c>
      <c r="I92">
        <f t="shared" si="7"/>
        <v>8.4350721420643829E-2</v>
      </c>
    </row>
    <row r="93" spans="1:9">
      <c r="A93" t="s">
        <v>38</v>
      </c>
      <c r="B93">
        <v>89.8</v>
      </c>
      <c r="C93">
        <v>93.7</v>
      </c>
      <c r="D93">
        <f t="shared" si="4"/>
        <v>-3.9000000000000057</v>
      </c>
      <c r="E93">
        <f t="shared" si="5"/>
        <v>-4.3429844097995614E-2</v>
      </c>
      <c r="F93">
        <f t="shared" si="6"/>
        <v>1.8861513583762046E-3</v>
      </c>
      <c r="I93">
        <f t="shared" si="7"/>
        <v>4.3429844097995614E-2</v>
      </c>
    </row>
    <row r="94" spans="1:9">
      <c r="A94" t="s">
        <v>61</v>
      </c>
      <c r="B94">
        <v>89.8</v>
      </c>
      <c r="C94">
        <v>94.9</v>
      </c>
      <c r="D94">
        <f t="shared" si="4"/>
        <v>-5.1000000000000085</v>
      </c>
      <c r="E94">
        <f t="shared" si="5"/>
        <v>-5.6792873051225039E-2</v>
      </c>
      <c r="F94">
        <f t="shared" si="6"/>
        <v>3.2254304294125633E-3</v>
      </c>
      <c r="I94">
        <f t="shared" si="7"/>
        <v>5.6792873051225039E-2</v>
      </c>
    </row>
    <row r="95" spans="1:9">
      <c r="A95" t="s">
        <v>173</v>
      </c>
      <c r="B95">
        <v>89.7</v>
      </c>
      <c r="C95">
        <v>93.8</v>
      </c>
      <c r="D95">
        <f t="shared" si="4"/>
        <v>-4.0999999999999943</v>
      </c>
      <c r="E95">
        <f t="shared" si="5"/>
        <v>-4.5707915273132602E-2</v>
      </c>
      <c r="F95">
        <f t="shared" si="6"/>
        <v>2.0892135186158685E-3</v>
      </c>
      <c r="I95">
        <f t="shared" si="7"/>
        <v>4.5707915273132602E-2</v>
      </c>
    </row>
    <row r="96" spans="1:9">
      <c r="A96" t="s">
        <v>526</v>
      </c>
      <c r="B96">
        <v>89.4</v>
      </c>
      <c r="C96">
        <v>92.5</v>
      </c>
      <c r="D96">
        <f t="shared" si="4"/>
        <v>-3.0999999999999943</v>
      </c>
      <c r="E96">
        <f t="shared" si="5"/>
        <v>-3.4675615212527898E-2</v>
      </c>
      <c r="F96">
        <f t="shared" si="6"/>
        <v>1.2023982903672961E-3</v>
      </c>
      <c r="I96">
        <f t="shared" si="7"/>
        <v>3.4675615212527898E-2</v>
      </c>
    </row>
    <row r="97" spans="1:9">
      <c r="A97" t="s">
        <v>377</v>
      </c>
      <c r="B97">
        <v>89.1</v>
      </c>
      <c r="C97">
        <v>90.7</v>
      </c>
      <c r="D97">
        <f t="shared" si="4"/>
        <v>-1.6000000000000085</v>
      </c>
      <c r="E97">
        <f t="shared" si="5"/>
        <v>-1.7957351290684719E-2</v>
      </c>
      <c r="F97">
        <f t="shared" si="6"/>
        <v>3.2246646537705616E-4</v>
      </c>
      <c r="I97">
        <f t="shared" si="7"/>
        <v>1.7957351290684719E-2</v>
      </c>
    </row>
    <row r="98" spans="1:9">
      <c r="A98" t="s">
        <v>382</v>
      </c>
      <c r="B98">
        <v>88.7</v>
      </c>
      <c r="C98">
        <v>96.2</v>
      </c>
      <c r="D98">
        <f t="shared" si="4"/>
        <v>-7.5</v>
      </c>
      <c r="E98">
        <f t="shared" si="5"/>
        <v>-8.4554678692220969E-2</v>
      </c>
      <c r="F98">
        <f t="shared" si="6"/>
        <v>7.1494936887447269E-3</v>
      </c>
      <c r="I98">
        <f t="shared" si="7"/>
        <v>8.4554678692220969E-2</v>
      </c>
    </row>
    <row r="99" spans="1:9">
      <c r="A99" t="s">
        <v>179</v>
      </c>
      <c r="B99">
        <v>88.6</v>
      </c>
      <c r="C99">
        <v>93.9</v>
      </c>
      <c r="D99">
        <f t="shared" si="4"/>
        <v>-5.3000000000000114</v>
      </c>
      <c r="E99">
        <f t="shared" si="5"/>
        <v>-5.981941309255092E-2</v>
      </c>
      <c r="F99">
        <f t="shared" si="6"/>
        <v>3.5783621827372523E-3</v>
      </c>
      <c r="I99">
        <f t="shared" si="7"/>
        <v>5.981941309255092E-2</v>
      </c>
    </row>
    <row r="100" spans="1:9">
      <c r="A100" t="s">
        <v>56</v>
      </c>
      <c r="B100">
        <v>88.5</v>
      </c>
      <c r="C100">
        <v>90.9</v>
      </c>
      <c r="D100">
        <f t="shared" si="4"/>
        <v>-2.4000000000000057</v>
      </c>
      <c r="E100">
        <f t="shared" si="5"/>
        <v>-2.7118644067796675E-2</v>
      </c>
      <c r="F100">
        <f t="shared" si="6"/>
        <v>7.3542085607584376E-4</v>
      </c>
      <c r="I100">
        <f t="shared" si="7"/>
        <v>2.7118644067796675E-2</v>
      </c>
    </row>
    <row r="101" spans="1:9">
      <c r="A101" t="s">
        <v>98</v>
      </c>
      <c r="B101">
        <v>88.4</v>
      </c>
      <c r="C101">
        <v>89.5</v>
      </c>
      <c r="D101">
        <f t="shared" si="4"/>
        <v>-1.0999999999999943</v>
      </c>
      <c r="E101">
        <f t="shared" si="5"/>
        <v>-1.2443438914027084E-2</v>
      </c>
      <c r="F101">
        <f t="shared" si="6"/>
        <v>1.5483917200712354E-4</v>
      </c>
      <c r="I101">
        <f t="shared" si="7"/>
        <v>1.2443438914027084E-2</v>
      </c>
    </row>
    <row r="102" spans="1:9">
      <c r="A102" t="s">
        <v>390</v>
      </c>
      <c r="B102">
        <v>88.3</v>
      </c>
      <c r="C102">
        <v>93.9</v>
      </c>
      <c r="D102">
        <f t="shared" si="4"/>
        <v>-5.6000000000000085</v>
      </c>
      <c r="E102">
        <f t="shared" si="5"/>
        <v>-6.3420158550396469E-2</v>
      </c>
      <c r="F102">
        <f t="shared" si="6"/>
        <v>4.0221165105574263E-3</v>
      </c>
      <c r="I102">
        <f t="shared" si="7"/>
        <v>6.3420158550396469E-2</v>
      </c>
    </row>
    <row r="103" spans="1:9">
      <c r="A103" t="s">
        <v>77</v>
      </c>
      <c r="B103">
        <v>88.1</v>
      </c>
      <c r="C103">
        <v>87.6</v>
      </c>
      <c r="D103">
        <f t="shared" si="4"/>
        <v>0.5</v>
      </c>
      <c r="E103">
        <f t="shared" si="5"/>
        <v>5.6753688989784343E-3</v>
      </c>
      <c r="F103">
        <f t="shared" si="6"/>
        <v>3.2209812139491687E-5</v>
      </c>
      <c r="I103">
        <f t="shared" si="7"/>
        <v>5.6753688989784343E-3</v>
      </c>
    </row>
    <row r="104" spans="1:9">
      <c r="A104" t="s">
        <v>86</v>
      </c>
      <c r="B104">
        <v>87.6</v>
      </c>
      <c r="C104">
        <v>87.9</v>
      </c>
      <c r="D104">
        <f t="shared" si="4"/>
        <v>-0.30000000000001137</v>
      </c>
      <c r="E104">
        <f t="shared" si="5"/>
        <v>-3.4246575342467053E-3</v>
      </c>
      <c r="F104">
        <f t="shared" si="6"/>
        <v>1.1728279226872723E-5</v>
      </c>
      <c r="I104">
        <f t="shared" si="7"/>
        <v>3.4246575342467053E-3</v>
      </c>
    </row>
    <row r="105" spans="1:9">
      <c r="A105" t="s">
        <v>215</v>
      </c>
      <c r="B105">
        <v>87.4</v>
      </c>
      <c r="C105">
        <v>88.1</v>
      </c>
      <c r="D105">
        <f t="shared" si="4"/>
        <v>-0.69999999999998863</v>
      </c>
      <c r="E105">
        <f t="shared" si="5"/>
        <v>-8.0091533180776733E-3</v>
      </c>
      <c r="F105">
        <f t="shared" si="6"/>
        <v>6.414653687247461E-5</v>
      </c>
      <c r="I105">
        <f t="shared" si="7"/>
        <v>8.0091533180776733E-3</v>
      </c>
    </row>
    <row r="106" spans="1:9">
      <c r="A106" t="s">
        <v>178</v>
      </c>
      <c r="B106">
        <v>87.1</v>
      </c>
      <c r="C106">
        <v>85.7</v>
      </c>
      <c r="D106">
        <f t="shared" si="4"/>
        <v>1.3999999999999915</v>
      </c>
      <c r="E106">
        <f t="shared" si="5"/>
        <v>1.6073478760045827E-2</v>
      </c>
      <c r="F106">
        <f t="shared" si="6"/>
        <v>2.5835671944964434E-4</v>
      </c>
      <c r="I106">
        <f t="shared" si="7"/>
        <v>1.6073478760045827E-2</v>
      </c>
    </row>
    <row r="107" spans="1:9">
      <c r="A107" t="s">
        <v>122</v>
      </c>
      <c r="B107">
        <v>87.1</v>
      </c>
      <c r="C107">
        <v>88.8</v>
      </c>
      <c r="D107">
        <f t="shared" si="4"/>
        <v>-1.7000000000000028</v>
      </c>
      <c r="E107">
        <f t="shared" si="5"/>
        <v>-1.9517795637198656E-2</v>
      </c>
      <c r="F107">
        <f t="shared" si="6"/>
        <v>3.8094434653545086E-4</v>
      </c>
      <c r="I107">
        <f t="shared" si="7"/>
        <v>1.9517795637198656E-2</v>
      </c>
    </row>
    <row r="108" spans="1:9">
      <c r="A108" t="s">
        <v>924</v>
      </c>
      <c r="B108">
        <v>86.9</v>
      </c>
      <c r="C108">
        <v>84.9</v>
      </c>
      <c r="D108">
        <f t="shared" si="4"/>
        <v>2</v>
      </c>
      <c r="E108">
        <f t="shared" si="5"/>
        <v>2.3014959723820481E-2</v>
      </c>
      <c r="F108">
        <f t="shared" si="6"/>
        <v>5.296883710890789E-4</v>
      </c>
      <c r="I108">
        <f t="shared" si="7"/>
        <v>2.3014959723820481E-2</v>
      </c>
    </row>
    <row r="109" spans="1:9">
      <c r="A109" t="s">
        <v>100</v>
      </c>
      <c r="B109">
        <v>86.9</v>
      </c>
      <c r="C109">
        <v>87.5</v>
      </c>
      <c r="D109">
        <f t="shared" si="4"/>
        <v>-0.59999999999999432</v>
      </c>
      <c r="E109">
        <f t="shared" si="5"/>
        <v>-6.9044879171460795E-3</v>
      </c>
      <c r="F109">
        <f t="shared" si="6"/>
        <v>4.7671953398016206E-5</v>
      </c>
      <c r="I109">
        <f t="shared" si="7"/>
        <v>6.9044879171460795E-3</v>
      </c>
    </row>
    <row r="110" spans="1:9">
      <c r="A110" t="s">
        <v>446</v>
      </c>
      <c r="B110">
        <v>86.8</v>
      </c>
      <c r="C110">
        <v>85.6</v>
      </c>
      <c r="D110">
        <f t="shared" si="4"/>
        <v>1.2000000000000028</v>
      </c>
      <c r="E110">
        <f t="shared" si="5"/>
        <v>1.3824884792626762E-2</v>
      </c>
      <c r="F110">
        <f t="shared" si="6"/>
        <v>1.911274395294027E-4</v>
      </c>
      <c r="I110">
        <f t="shared" si="7"/>
        <v>1.3824884792626762E-2</v>
      </c>
    </row>
    <row r="111" spans="1:9">
      <c r="A111" t="s">
        <v>433</v>
      </c>
      <c r="B111">
        <v>86.7</v>
      </c>
      <c r="C111">
        <v>88.3</v>
      </c>
      <c r="D111">
        <f t="shared" si="4"/>
        <v>-1.5999999999999943</v>
      </c>
      <c r="E111">
        <f t="shared" si="5"/>
        <v>-1.8454440599769254E-2</v>
      </c>
      <c r="F111">
        <f t="shared" si="6"/>
        <v>3.4056637785041181E-4</v>
      </c>
      <c r="I111">
        <f t="shared" si="7"/>
        <v>1.8454440599769254E-2</v>
      </c>
    </row>
    <row r="112" spans="1:9">
      <c r="A112" t="s">
        <v>151</v>
      </c>
      <c r="B112">
        <v>86.5</v>
      </c>
      <c r="C112">
        <v>88.6</v>
      </c>
      <c r="D112">
        <f t="shared" si="4"/>
        <v>-2.0999999999999943</v>
      </c>
      <c r="E112">
        <f t="shared" si="5"/>
        <v>-2.427745664739878E-2</v>
      </c>
      <c r="F112">
        <f t="shared" si="6"/>
        <v>5.8939490126632722E-4</v>
      </c>
      <c r="I112">
        <f t="shared" si="7"/>
        <v>2.427745664739878E-2</v>
      </c>
    </row>
    <row r="113" spans="1:9">
      <c r="A113" t="s">
        <v>907</v>
      </c>
      <c r="B113">
        <v>86.1</v>
      </c>
      <c r="C113">
        <v>73.900000000000006</v>
      </c>
      <c r="D113">
        <f t="shared" si="4"/>
        <v>12.199999999999989</v>
      </c>
      <c r="E113">
        <f t="shared" si="5"/>
        <v>0.14169570267131232</v>
      </c>
      <c r="F113">
        <f t="shared" si="6"/>
        <v>2.0077672155516944E-2</v>
      </c>
      <c r="I113">
        <f t="shared" si="7"/>
        <v>0.14169570267131232</v>
      </c>
    </row>
    <row r="114" spans="1:9">
      <c r="A114" t="s">
        <v>386</v>
      </c>
      <c r="B114">
        <v>86</v>
      </c>
      <c r="C114">
        <v>86.2</v>
      </c>
      <c r="D114">
        <f t="shared" si="4"/>
        <v>-0.20000000000000284</v>
      </c>
      <c r="E114">
        <f t="shared" si="5"/>
        <v>-2.3255813953488701E-3</v>
      </c>
      <c r="F114">
        <f t="shared" si="6"/>
        <v>5.4083288263927977E-6</v>
      </c>
      <c r="I114">
        <f t="shared" si="7"/>
        <v>2.3255813953488701E-3</v>
      </c>
    </row>
    <row r="115" spans="1:9">
      <c r="A115" t="s">
        <v>436</v>
      </c>
      <c r="B115">
        <v>85.7</v>
      </c>
      <c r="C115">
        <v>89.9</v>
      </c>
      <c r="D115">
        <f t="shared" si="4"/>
        <v>-4.2000000000000028</v>
      </c>
      <c r="E115">
        <f t="shared" si="5"/>
        <v>-4.9008168028004701E-2</v>
      </c>
      <c r="F115">
        <f t="shared" si="6"/>
        <v>2.401800533461142E-3</v>
      </c>
      <c r="I115">
        <f t="shared" si="7"/>
        <v>4.9008168028004701E-2</v>
      </c>
    </row>
    <row r="116" spans="1:9">
      <c r="A116" t="s">
        <v>138</v>
      </c>
      <c r="B116">
        <v>85.7</v>
      </c>
      <c r="C116">
        <v>92.4</v>
      </c>
      <c r="D116">
        <f t="shared" si="4"/>
        <v>-6.7000000000000028</v>
      </c>
      <c r="E116">
        <f t="shared" si="5"/>
        <v>-7.8179696616102717E-2</v>
      </c>
      <c r="F116">
        <f t="shared" si="6"/>
        <v>6.1120649629858624E-3</v>
      </c>
      <c r="I116">
        <f t="shared" si="7"/>
        <v>7.8179696616102717E-2</v>
      </c>
    </row>
    <row r="117" spans="1:9">
      <c r="A117" t="s">
        <v>256</v>
      </c>
      <c r="B117">
        <v>85.6</v>
      </c>
      <c r="C117">
        <v>90.1</v>
      </c>
      <c r="D117">
        <f t="shared" si="4"/>
        <v>-4.5</v>
      </c>
      <c r="E117">
        <f t="shared" si="5"/>
        <v>-5.2570093457943931E-2</v>
      </c>
      <c r="F117">
        <f t="shared" si="6"/>
        <v>2.7636147261769595E-3</v>
      </c>
      <c r="I117">
        <f t="shared" si="7"/>
        <v>5.2570093457943931E-2</v>
      </c>
    </row>
    <row r="118" spans="1:9">
      <c r="A118" t="s">
        <v>21</v>
      </c>
      <c r="B118">
        <v>85.2</v>
      </c>
      <c r="C118">
        <v>87.7</v>
      </c>
      <c r="D118">
        <f t="shared" si="4"/>
        <v>-2.5</v>
      </c>
      <c r="E118">
        <f t="shared" si="5"/>
        <v>-2.9342723004694836E-2</v>
      </c>
      <c r="F118">
        <f t="shared" si="6"/>
        <v>8.6099539333024753E-4</v>
      </c>
      <c r="I118">
        <f t="shared" si="7"/>
        <v>2.9342723004694836E-2</v>
      </c>
    </row>
    <row r="119" spans="1:9">
      <c r="A119" t="s">
        <v>950</v>
      </c>
      <c r="B119">
        <v>85.2</v>
      </c>
      <c r="C119">
        <v>95.2</v>
      </c>
      <c r="D119">
        <f t="shared" si="4"/>
        <v>-10</v>
      </c>
      <c r="E119">
        <f t="shared" si="5"/>
        <v>-0.11737089201877934</v>
      </c>
      <c r="F119">
        <f t="shared" si="6"/>
        <v>1.377592629328396E-2</v>
      </c>
      <c r="I119">
        <f t="shared" si="7"/>
        <v>0.11737089201877934</v>
      </c>
    </row>
    <row r="120" spans="1:9">
      <c r="A120" t="s">
        <v>155</v>
      </c>
      <c r="B120">
        <v>85.1</v>
      </c>
      <c r="C120">
        <v>77.8</v>
      </c>
      <c r="D120">
        <f t="shared" si="4"/>
        <v>7.2999999999999972</v>
      </c>
      <c r="E120">
        <f t="shared" si="5"/>
        <v>8.5781433607520538E-2</v>
      </c>
      <c r="F120">
        <f t="shared" si="6"/>
        <v>7.3584543517614537E-3</v>
      </c>
      <c r="I120">
        <f t="shared" si="7"/>
        <v>8.5781433607520538E-2</v>
      </c>
    </row>
    <row r="121" spans="1:9">
      <c r="A121" t="s">
        <v>906</v>
      </c>
      <c r="B121">
        <v>84.6</v>
      </c>
      <c r="C121">
        <v>83.8</v>
      </c>
      <c r="D121">
        <f t="shared" si="4"/>
        <v>0.79999999999999716</v>
      </c>
      <c r="E121">
        <f t="shared" si="5"/>
        <v>9.4562647754136784E-3</v>
      </c>
      <c r="F121">
        <f t="shared" si="6"/>
        <v>8.9420943502729511E-5</v>
      </c>
      <c r="I121">
        <f t="shared" si="7"/>
        <v>9.4562647754136784E-3</v>
      </c>
    </row>
    <row r="122" spans="1:9">
      <c r="A122" t="s">
        <v>94</v>
      </c>
      <c r="B122">
        <v>84.6</v>
      </c>
      <c r="C122">
        <v>85.9</v>
      </c>
      <c r="D122">
        <f t="shared" si="4"/>
        <v>-1.3000000000000114</v>
      </c>
      <c r="E122">
        <f t="shared" si="5"/>
        <v>-1.5366430260047416E-2</v>
      </c>
      <c r="F122">
        <f t="shared" si="6"/>
        <v>2.361271789369009E-4</v>
      </c>
      <c r="I122">
        <f t="shared" si="7"/>
        <v>1.5366430260047416E-2</v>
      </c>
    </row>
    <row r="123" spans="1:9">
      <c r="A123" t="s">
        <v>389</v>
      </c>
      <c r="B123">
        <v>84.6</v>
      </c>
      <c r="C123">
        <v>86.6</v>
      </c>
      <c r="D123">
        <f t="shared" si="4"/>
        <v>-2</v>
      </c>
      <c r="E123">
        <f t="shared" si="5"/>
        <v>-2.3640661938534282E-2</v>
      </c>
      <c r="F123">
        <f t="shared" si="6"/>
        <v>5.5888089689206343E-4</v>
      </c>
      <c r="I123">
        <f t="shared" si="7"/>
        <v>2.3640661938534282E-2</v>
      </c>
    </row>
    <row r="124" spans="1:9">
      <c r="A124" t="s">
        <v>404</v>
      </c>
      <c r="B124">
        <v>84.1</v>
      </c>
      <c r="C124">
        <v>83.3</v>
      </c>
      <c r="D124">
        <f t="shared" si="4"/>
        <v>0.79999999999999716</v>
      </c>
      <c r="E124">
        <f t="shared" si="5"/>
        <v>9.51248513674194E-3</v>
      </c>
      <c r="F124">
        <f t="shared" si="6"/>
        <v>9.0487373476736329E-5</v>
      </c>
      <c r="I124">
        <f t="shared" si="7"/>
        <v>9.51248513674194E-3</v>
      </c>
    </row>
    <row r="125" spans="1:9">
      <c r="A125" t="s">
        <v>340</v>
      </c>
      <c r="B125">
        <v>83.6</v>
      </c>
      <c r="C125">
        <v>84.8</v>
      </c>
      <c r="D125">
        <f t="shared" si="4"/>
        <v>-1.2000000000000028</v>
      </c>
      <c r="E125">
        <f t="shared" si="5"/>
        <v>-1.4354066985645968E-2</v>
      </c>
      <c r="F125">
        <f t="shared" si="6"/>
        <v>2.0603923902841152E-4</v>
      </c>
      <c r="I125">
        <f t="shared" si="7"/>
        <v>1.4354066985645968E-2</v>
      </c>
    </row>
    <row r="126" spans="1:9">
      <c r="A126" t="s">
        <v>628</v>
      </c>
      <c r="B126">
        <v>83.4</v>
      </c>
      <c r="C126">
        <v>64.2</v>
      </c>
      <c r="D126">
        <f t="shared" si="4"/>
        <v>19.200000000000003</v>
      </c>
      <c r="E126">
        <f t="shared" si="5"/>
        <v>0.23021582733812951</v>
      </c>
      <c r="F126">
        <f t="shared" si="6"/>
        <v>5.2999327156979456E-2</v>
      </c>
      <c r="I126">
        <f t="shared" si="7"/>
        <v>0.23021582733812951</v>
      </c>
    </row>
    <row r="127" spans="1:9">
      <c r="A127" t="s">
        <v>92</v>
      </c>
      <c r="B127">
        <v>83.4</v>
      </c>
      <c r="C127">
        <v>84.3</v>
      </c>
      <c r="D127">
        <f t="shared" si="4"/>
        <v>-0.89999999999999147</v>
      </c>
      <c r="E127">
        <f t="shared" si="5"/>
        <v>-1.0791366906474717E-2</v>
      </c>
      <c r="F127">
        <f t="shared" si="6"/>
        <v>1.1645359971015769E-4</v>
      </c>
      <c r="I127">
        <f t="shared" si="7"/>
        <v>1.0791366906474717E-2</v>
      </c>
    </row>
    <row r="128" spans="1:9">
      <c r="A128" t="s">
        <v>112</v>
      </c>
      <c r="B128">
        <v>82.9</v>
      </c>
      <c r="C128">
        <v>83.5</v>
      </c>
      <c r="D128">
        <f t="shared" si="4"/>
        <v>-0.59999999999999432</v>
      </c>
      <c r="E128">
        <f t="shared" si="5"/>
        <v>-7.2376357056694119E-3</v>
      </c>
      <c r="F128">
        <f t="shared" si="6"/>
        <v>5.2383370607980763E-5</v>
      </c>
      <c r="I128">
        <f t="shared" si="7"/>
        <v>7.2376357056694119E-3</v>
      </c>
    </row>
    <row r="129" spans="1:9">
      <c r="A129" t="s">
        <v>39</v>
      </c>
      <c r="B129">
        <v>82.6</v>
      </c>
      <c r="C129">
        <v>65.099999999999994</v>
      </c>
      <c r="D129">
        <f t="shared" si="4"/>
        <v>17.5</v>
      </c>
      <c r="E129">
        <f t="shared" si="5"/>
        <v>0.21186440677966104</v>
      </c>
      <c r="F129">
        <f t="shared" si="6"/>
        <v>4.4886526860097684E-2</v>
      </c>
      <c r="I129">
        <f t="shared" si="7"/>
        <v>0.21186440677966104</v>
      </c>
    </row>
    <row r="130" spans="1:9">
      <c r="A130" t="s">
        <v>631</v>
      </c>
      <c r="B130">
        <v>82.4</v>
      </c>
      <c r="C130">
        <v>70.3</v>
      </c>
      <c r="D130">
        <f t="shared" ref="D130:D193" si="8">B130-C130</f>
        <v>12.100000000000009</v>
      </c>
      <c r="E130">
        <f t="shared" ref="E130:E193" si="9">D130/B130</f>
        <v>0.14684466019417486</v>
      </c>
      <c r="F130">
        <f t="shared" ref="F130:F193" si="10">E130^2</f>
        <v>2.1563354227542682E-2</v>
      </c>
      <c r="I130">
        <f t="shared" ref="I130:I193" si="11">ABS(E130)</f>
        <v>0.14684466019417486</v>
      </c>
    </row>
    <row r="131" spans="1:9">
      <c r="A131" t="s">
        <v>63</v>
      </c>
      <c r="B131">
        <v>82.4</v>
      </c>
      <c r="C131">
        <v>84.6</v>
      </c>
      <c r="D131">
        <f t="shared" si="8"/>
        <v>-2.1999999999999886</v>
      </c>
      <c r="E131">
        <f t="shared" si="9"/>
        <v>-2.6699029126213452E-2</v>
      </c>
      <c r="F131">
        <f t="shared" si="10"/>
        <v>7.1283815628239429E-4</v>
      </c>
      <c r="I131">
        <f t="shared" si="11"/>
        <v>2.6699029126213452E-2</v>
      </c>
    </row>
    <row r="132" spans="1:9">
      <c r="A132" t="s">
        <v>69</v>
      </c>
      <c r="B132">
        <v>82.3</v>
      </c>
      <c r="C132">
        <v>82.4</v>
      </c>
      <c r="D132">
        <f t="shared" si="8"/>
        <v>-0.10000000000000853</v>
      </c>
      <c r="E132">
        <f t="shared" si="9"/>
        <v>-1.2150668286756807E-3</v>
      </c>
      <c r="F132">
        <f t="shared" si="10"/>
        <v>1.476387398147976E-6</v>
      </c>
      <c r="I132">
        <f t="shared" si="11"/>
        <v>1.2150668286756807E-3</v>
      </c>
    </row>
    <row r="133" spans="1:9">
      <c r="A133" t="s">
        <v>132</v>
      </c>
      <c r="B133">
        <v>82</v>
      </c>
      <c r="C133">
        <v>80.900000000000006</v>
      </c>
      <c r="D133">
        <f t="shared" si="8"/>
        <v>1.0999999999999943</v>
      </c>
      <c r="E133">
        <f t="shared" si="9"/>
        <v>1.3414634146341394E-2</v>
      </c>
      <c r="F133">
        <f t="shared" si="10"/>
        <v>1.799524092801885E-4</v>
      </c>
      <c r="I133">
        <f t="shared" si="11"/>
        <v>1.3414634146341394E-2</v>
      </c>
    </row>
    <row r="134" spans="1:9">
      <c r="A134" t="s">
        <v>26</v>
      </c>
      <c r="B134">
        <v>81.599999999999994</v>
      </c>
      <c r="C134">
        <v>70.5</v>
      </c>
      <c r="D134">
        <f t="shared" si="8"/>
        <v>11.099999999999994</v>
      </c>
      <c r="E134">
        <f t="shared" si="9"/>
        <v>0.13602941176470582</v>
      </c>
      <c r="F134">
        <f t="shared" si="10"/>
        <v>1.8504000865051884E-2</v>
      </c>
      <c r="I134">
        <f t="shared" si="11"/>
        <v>0.13602941176470582</v>
      </c>
    </row>
    <row r="135" spans="1:9">
      <c r="A135" t="s">
        <v>53</v>
      </c>
      <c r="B135">
        <v>81.2</v>
      </c>
      <c r="C135">
        <v>82.4</v>
      </c>
      <c r="D135">
        <f t="shared" si="8"/>
        <v>-1.2000000000000028</v>
      </c>
      <c r="E135">
        <f t="shared" si="9"/>
        <v>-1.4778325123152743E-2</v>
      </c>
      <c r="F135">
        <f t="shared" si="10"/>
        <v>2.1839889344560755E-4</v>
      </c>
      <c r="I135">
        <f t="shared" si="11"/>
        <v>1.4778325123152743E-2</v>
      </c>
    </row>
    <row r="136" spans="1:9">
      <c r="A136" t="s">
        <v>119</v>
      </c>
      <c r="B136">
        <v>81.099999999999994</v>
      </c>
      <c r="C136">
        <v>74.599999999999994</v>
      </c>
      <c r="D136">
        <f t="shared" si="8"/>
        <v>6.5</v>
      </c>
      <c r="E136">
        <f t="shared" si="9"/>
        <v>8.0147965474722568E-2</v>
      </c>
      <c r="F136">
        <f t="shared" si="10"/>
        <v>6.4236963697373211E-3</v>
      </c>
      <c r="I136">
        <f t="shared" si="11"/>
        <v>8.0147965474722568E-2</v>
      </c>
    </row>
    <row r="137" spans="1:9">
      <c r="A137" t="s">
        <v>290</v>
      </c>
      <c r="B137">
        <v>80.7</v>
      </c>
      <c r="C137">
        <v>83.5</v>
      </c>
      <c r="D137">
        <f t="shared" si="8"/>
        <v>-2.7999999999999972</v>
      </c>
      <c r="E137">
        <f t="shared" si="9"/>
        <v>-3.4696406443618301E-2</v>
      </c>
      <c r="F137">
        <f t="shared" si="10"/>
        <v>1.2038406201007575E-3</v>
      </c>
      <c r="I137">
        <f t="shared" si="11"/>
        <v>3.4696406443618301E-2</v>
      </c>
    </row>
    <row r="138" spans="1:9">
      <c r="A138" t="s">
        <v>673</v>
      </c>
      <c r="B138">
        <v>80.5</v>
      </c>
      <c r="C138">
        <v>82.6</v>
      </c>
      <c r="D138">
        <f t="shared" si="8"/>
        <v>-2.0999999999999943</v>
      </c>
      <c r="E138">
        <f t="shared" si="9"/>
        <v>-2.608695652173906E-2</v>
      </c>
      <c r="F138">
        <f t="shared" si="10"/>
        <v>6.80529300567104E-4</v>
      </c>
      <c r="I138">
        <f t="shared" si="11"/>
        <v>2.608695652173906E-2</v>
      </c>
    </row>
    <row r="139" spans="1:9">
      <c r="A139" t="s">
        <v>131</v>
      </c>
      <c r="B139">
        <v>80.099999999999994</v>
      </c>
      <c r="C139">
        <v>79.900000000000006</v>
      </c>
      <c r="D139">
        <f t="shared" si="8"/>
        <v>0.19999999999998863</v>
      </c>
      <c r="E139">
        <f t="shared" si="9"/>
        <v>2.4968789013731416E-3</v>
      </c>
      <c r="F139">
        <f t="shared" si="10"/>
        <v>6.2344042481223464E-6</v>
      </c>
      <c r="I139">
        <f t="shared" si="11"/>
        <v>2.4968789013731416E-3</v>
      </c>
    </row>
    <row r="140" spans="1:9">
      <c r="A140" t="s">
        <v>278</v>
      </c>
      <c r="B140">
        <v>79.599999999999994</v>
      </c>
      <c r="C140">
        <v>76.2</v>
      </c>
      <c r="D140">
        <f t="shared" si="8"/>
        <v>3.3999999999999915</v>
      </c>
      <c r="E140">
        <f t="shared" si="9"/>
        <v>4.2713567839195873E-2</v>
      </c>
      <c r="F140">
        <f t="shared" si="10"/>
        <v>1.824448877553588E-3</v>
      </c>
      <c r="I140">
        <f t="shared" si="11"/>
        <v>4.2713567839195873E-2</v>
      </c>
    </row>
    <row r="141" spans="1:9">
      <c r="A141" t="s">
        <v>42</v>
      </c>
      <c r="B141">
        <v>79.3</v>
      </c>
      <c r="C141">
        <v>79.2</v>
      </c>
      <c r="D141">
        <f t="shared" si="8"/>
        <v>9.9999999999994316E-2</v>
      </c>
      <c r="E141">
        <f t="shared" si="9"/>
        <v>1.2610340479192223E-3</v>
      </c>
      <c r="F141">
        <f t="shared" si="10"/>
        <v>1.5902068700115393E-6</v>
      </c>
      <c r="I141">
        <f t="shared" si="11"/>
        <v>1.2610340479192223E-3</v>
      </c>
    </row>
    <row r="142" spans="1:9">
      <c r="A142" t="s">
        <v>396</v>
      </c>
      <c r="B142">
        <v>79</v>
      </c>
      <c r="C142">
        <v>75.900000000000006</v>
      </c>
      <c r="D142">
        <f t="shared" si="8"/>
        <v>3.0999999999999943</v>
      </c>
      <c r="E142">
        <f t="shared" si="9"/>
        <v>3.9240506329113849E-2</v>
      </c>
      <c r="F142">
        <f t="shared" si="10"/>
        <v>1.5398173369652239E-3</v>
      </c>
      <c r="I142">
        <f t="shared" si="11"/>
        <v>3.9240506329113849E-2</v>
      </c>
    </row>
    <row r="143" spans="1:9">
      <c r="A143" t="s">
        <v>677</v>
      </c>
      <c r="B143">
        <v>78.7</v>
      </c>
      <c r="C143">
        <v>93.2</v>
      </c>
      <c r="D143">
        <f t="shared" si="8"/>
        <v>-14.5</v>
      </c>
      <c r="E143">
        <f t="shared" si="9"/>
        <v>-0.18424396442185514</v>
      </c>
      <c r="F143">
        <f t="shared" si="10"/>
        <v>3.3945838425881822E-2</v>
      </c>
      <c r="I143">
        <f t="shared" si="11"/>
        <v>0.18424396442185514</v>
      </c>
    </row>
    <row r="144" spans="1:9">
      <c r="A144" t="s">
        <v>610</v>
      </c>
      <c r="B144">
        <v>78.5</v>
      </c>
      <c r="C144">
        <v>67.7</v>
      </c>
      <c r="D144">
        <f t="shared" si="8"/>
        <v>10.799999999999997</v>
      </c>
      <c r="E144">
        <f t="shared" si="9"/>
        <v>0.13757961783439487</v>
      </c>
      <c r="F144">
        <f t="shared" si="10"/>
        <v>1.8928151243458143E-2</v>
      </c>
      <c r="I144">
        <f t="shared" si="11"/>
        <v>0.13757961783439487</v>
      </c>
    </row>
    <row r="145" spans="1:9">
      <c r="A145" t="s">
        <v>245</v>
      </c>
      <c r="B145">
        <v>78.3</v>
      </c>
      <c r="C145">
        <v>66.900000000000006</v>
      </c>
      <c r="D145">
        <f t="shared" si="8"/>
        <v>11.399999999999991</v>
      </c>
      <c r="E145">
        <f t="shared" si="9"/>
        <v>0.14559386973180066</v>
      </c>
      <c r="F145">
        <f t="shared" si="10"/>
        <v>2.1197574903480541E-2</v>
      </c>
      <c r="I145">
        <f t="shared" si="11"/>
        <v>0.14559386973180066</v>
      </c>
    </row>
    <row r="146" spans="1:9">
      <c r="A146" t="s">
        <v>106</v>
      </c>
      <c r="B146">
        <v>78.099999999999994</v>
      </c>
      <c r="C146">
        <v>77.400000000000006</v>
      </c>
      <c r="D146">
        <f t="shared" si="8"/>
        <v>0.69999999999998863</v>
      </c>
      <c r="E146">
        <f t="shared" si="9"/>
        <v>8.9628681177975501E-3</v>
      </c>
      <c r="F146">
        <f t="shared" si="10"/>
        <v>8.03330048970318E-5</v>
      </c>
      <c r="I146">
        <f t="shared" si="11"/>
        <v>8.9628681177975501E-3</v>
      </c>
    </row>
    <row r="147" spans="1:9">
      <c r="A147" t="s">
        <v>545</v>
      </c>
      <c r="B147">
        <v>78.099999999999994</v>
      </c>
      <c r="C147">
        <v>80.599999999999994</v>
      </c>
      <c r="D147">
        <f t="shared" si="8"/>
        <v>-2.5</v>
      </c>
      <c r="E147">
        <f t="shared" si="9"/>
        <v>-3.2010243277848911E-2</v>
      </c>
      <c r="F147">
        <f t="shared" si="10"/>
        <v>1.0246556747070714E-3</v>
      </c>
      <c r="I147">
        <f t="shared" si="11"/>
        <v>3.2010243277848911E-2</v>
      </c>
    </row>
    <row r="148" spans="1:9">
      <c r="A148" t="s">
        <v>159</v>
      </c>
      <c r="B148">
        <v>77.900000000000006</v>
      </c>
      <c r="C148">
        <v>80.2</v>
      </c>
      <c r="D148">
        <f t="shared" si="8"/>
        <v>-2.2999999999999972</v>
      </c>
      <c r="E148">
        <f t="shared" si="9"/>
        <v>-2.952503209242615E-2</v>
      </c>
      <c r="F148">
        <f t="shared" si="10"/>
        <v>8.7172752005879408E-4</v>
      </c>
      <c r="I148">
        <f t="shared" si="11"/>
        <v>2.952503209242615E-2</v>
      </c>
    </row>
    <row r="149" spans="1:9">
      <c r="A149" t="s">
        <v>353</v>
      </c>
      <c r="B149">
        <v>77.8</v>
      </c>
      <c r="C149">
        <v>79.900000000000006</v>
      </c>
      <c r="D149">
        <f t="shared" si="8"/>
        <v>-2.1000000000000085</v>
      </c>
      <c r="E149">
        <f t="shared" si="9"/>
        <v>-2.69922879177379E-2</v>
      </c>
      <c r="F149">
        <f t="shared" si="10"/>
        <v>7.285836070340594E-4</v>
      </c>
      <c r="I149">
        <f t="shared" si="11"/>
        <v>2.69922879177379E-2</v>
      </c>
    </row>
    <row r="150" spans="1:9">
      <c r="A150" t="s">
        <v>531</v>
      </c>
      <c r="B150">
        <v>77.8</v>
      </c>
      <c r="C150">
        <v>83</v>
      </c>
      <c r="D150">
        <f t="shared" si="8"/>
        <v>-5.2000000000000028</v>
      </c>
      <c r="E150">
        <f t="shared" si="9"/>
        <v>-6.6838046272493609E-2</v>
      </c>
      <c r="F150">
        <f t="shared" si="10"/>
        <v>4.467324429523997E-3</v>
      </c>
      <c r="I150">
        <f t="shared" si="11"/>
        <v>6.6838046272493609E-2</v>
      </c>
    </row>
    <row r="151" spans="1:9">
      <c r="A151" t="s">
        <v>208</v>
      </c>
      <c r="B151">
        <v>77.8</v>
      </c>
      <c r="C151">
        <v>83.9</v>
      </c>
      <c r="D151">
        <f t="shared" si="8"/>
        <v>-6.1000000000000085</v>
      </c>
      <c r="E151">
        <f t="shared" si="9"/>
        <v>-7.8406169665809877E-2</v>
      </c>
      <c r="F151">
        <f t="shared" si="10"/>
        <v>6.1475274416637653E-3</v>
      </c>
      <c r="I151">
        <f t="shared" si="11"/>
        <v>7.8406169665809877E-2</v>
      </c>
    </row>
    <row r="152" spans="1:9">
      <c r="A152" t="s">
        <v>162</v>
      </c>
      <c r="B152">
        <v>77.3</v>
      </c>
      <c r="C152">
        <v>70.5</v>
      </c>
      <c r="D152">
        <f t="shared" si="8"/>
        <v>6.7999999999999972</v>
      </c>
      <c r="E152">
        <f t="shared" si="9"/>
        <v>8.7968952134540715E-2</v>
      </c>
      <c r="F152">
        <f t="shared" si="10"/>
        <v>7.7385365396491152E-3</v>
      </c>
      <c r="I152">
        <f t="shared" si="11"/>
        <v>8.7968952134540715E-2</v>
      </c>
    </row>
    <row r="153" spans="1:9">
      <c r="A153" t="s">
        <v>18</v>
      </c>
      <c r="B153">
        <v>76</v>
      </c>
      <c r="C153">
        <v>70.400000000000006</v>
      </c>
      <c r="D153">
        <f t="shared" si="8"/>
        <v>5.5999999999999943</v>
      </c>
      <c r="E153">
        <f t="shared" si="9"/>
        <v>7.3684210526315713E-2</v>
      </c>
      <c r="F153">
        <f t="shared" si="10"/>
        <v>5.4293628808864151E-3</v>
      </c>
      <c r="I153">
        <f t="shared" si="11"/>
        <v>7.3684210526315713E-2</v>
      </c>
    </row>
    <row r="154" spans="1:9">
      <c r="A154" t="s">
        <v>118</v>
      </c>
      <c r="B154">
        <v>75.8</v>
      </c>
      <c r="C154">
        <v>71.599999999999994</v>
      </c>
      <c r="D154">
        <f t="shared" si="8"/>
        <v>4.2000000000000028</v>
      </c>
      <c r="E154">
        <f t="shared" si="9"/>
        <v>5.5408970976253337E-2</v>
      </c>
      <c r="F154">
        <f t="shared" si="10"/>
        <v>3.0701540646472848E-3</v>
      </c>
      <c r="I154">
        <f t="shared" si="11"/>
        <v>5.5408970976253337E-2</v>
      </c>
    </row>
    <row r="155" spans="1:9">
      <c r="A155" t="s">
        <v>168</v>
      </c>
      <c r="B155">
        <v>75.7</v>
      </c>
      <c r="C155">
        <v>74.8</v>
      </c>
      <c r="D155">
        <f t="shared" si="8"/>
        <v>0.90000000000000568</v>
      </c>
      <c r="E155">
        <f t="shared" si="9"/>
        <v>1.1889035667107075E-2</v>
      </c>
      <c r="F155">
        <f t="shared" si="10"/>
        <v>1.4134916909374419E-4</v>
      </c>
      <c r="I155">
        <f t="shared" si="11"/>
        <v>1.1889035667107075E-2</v>
      </c>
    </row>
    <row r="156" spans="1:9">
      <c r="A156" t="s">
        <v>398</v>
      </c>
      <c r="B156">
        <v>75.7</v>
      </c>
      <c r="C156">
        <v>80.900000000000006</v>
      </c>
      <c r="D156">
        <f t="shared" si="8"/>
        <v>-5.2000000000000028</v>
      </c>
      <c r="E156">
        <f t="shared" si="9"/>
        <v>-6.8692206076618259E-2</v>
      </c>
      <c r="F156">
        <f t="shared" si="10"/>
        <v>4.7186191756725905E-3</v>
      </c>
      <c r="I156">
        <f t="shared" si="11"/>
        <v>6.8692206076618259E-2</v>
      </c>
    </row>
    <row r="157" spans="1:9">
      <c r="A157" t="s">
        <v>823</v>
      </c>
      <c r="B157">
        <v>75.099999999999994</v>
      </c>
      <c r="C157">
        <v>74.099999999999994</v>
      </c>
      <c r="D157">
        <f t="shared" si="8"/>
        <v>1</v>
      </c>
      <c r="E157">
        <f t="shared" si="9"/>
        <v>1.3315579227696406E-2</v>
      </c>
      <c r="F157">
        <f t="shared" si="10"/>
        <v>1.7730465016906001E-4</v>
      </c>
      <c r="I157">
        <f t="shared" si="11"/>
        <v>1.3315579227696406E-2</v>
      </c>
    </row>
    <row r="158" spans="1:9">
      <c r="A158" t="s">
        <v>128</v>
      </c>
      <c r="B158">
        <v>74.8</v>
      </c>
      <c r="C158">
        <v>78</v>
      </c>
      <c r="D158">
        <f t="shared" si="8"/>
        <v>-3.2000000000000028</v>
      </c>
      <c r="E158">
        <f t="shared" si="9"/>
        <v>-4.2780748663101643E-2</v>
      </c>
      <c r="F158">
        <f t="shared" si="10"/>
        <v>1.8301924561754731E-3</v>
      </c>
      <c r="I158">
        <f t="shared" si="11"/>
        <v>4.2780748663101643E-2</v>
      </c>
    </row>
    <row r="159" spans="1:9">
      <c r="A159" t="s">
        <v>146</v>
      </c>
      <c r="B159">
        <v>74.099999999999994</v>
      </c>
      <c r="C159">
        <v>75</v>
      </c>
      <c r="D159">
        <f t="shared" si="8"/>
        <v>-0.90000000000000568</v>
      </c>
      <c r="E159">
        <f t="shared" si="9"/>
        <v>-1.2145748987854329E-2</v>
      </c>
      <c r="F159">
        <f t="shared" si="10"/>
        <v>1.4751921847596446E-4</v>
      </c>
      <c r="I159">
        <f t="shared" si="11"/>
        <v>1.2145748987854329E-2</v>
      </c>
    </row>
    <row r="160" spans="1:9">
      <c r="A160" t="s">
        <v>217</v>
      </c>
      <c r="B160">
        <v>73.900000000000006</v>
      </c>
      <c r="C160">
        <v>64.400000000000006</v>
      </c>
      <c r="D160">
        <f t="shared" si="8"/>
        <v>9.5</v>
      </c>
      <c r="E160">
        <f t="shared" si="9"/>
        <v>0.12855209742895804</v>
      </c>
      <c r="F160">
        <f t="shared" si="10"/>
        <v>1.6525641753384321E-2</v>
      </c>
      <c r="I160">
        <f t="shared" si="11"/>
        <v>0.12855209742895804</v>
      </c>
    </row>
    <row r="161" spans="1:9">
      <c r="A161" t="s">
        <v>582</v>
      </c>
      <c r="B161">
        <v>73.8</v>
      </c>
      <c r="C161">
        <v>69.900000000000006</v>
      </c>
      <c r="D161">
        <f t="shared" si="8"/>
        <v>3.8999999999999915</v>
      </c>
      <c r="E161">
        <f t="shared" si="9"/>
        <v>5.2845528455284438E-2</v>
      </c>
      <c r="F161">
        <f t="shared" si="10"/>
        <v>2.7926498777182773E-3</v>
      </c>
      <c r="I161">
        <f t="shared" si="11"/>
        <v>5.2845528455284438E-2</v>
      </c>
    </row>
    <row r="162" spans="1:9">
      <c r="A162" t="s">
        <v>266</v>
      </c>
      <c r="B162">
        <v>73.8</v>
      </c>
      <c r="C162">
        <v>80.2</v>
      </c>
      <c r="D162">
        <f t="shared" si="8"/>
        <v>-6.4000000000000057</v>
      </c>
      <c r="E162">
        <f t="shared" si="9"/>
        <v>-8.672086720867217E-2</v>
      </c>
      <c r="F162">
        <f t="shared" si="10"/>
        <v>7.5205088094241522E-3</v>
      </c>
      <c r="I162">
        <f t="shared" si="11"/>
        <v>8.672086720867217E-2</v>
      </c>
    </row>
    <row r="163" spans="1:9">
      <c r="A163" t="s">
        <v>285</v>
      </c>
      <c r="B163">
        <v>73.7</v>
      </c>
      <c r="C163">
        <v>69.599999999999994</v>
      </c>
      <c r="D163">
        <f t="shared" si="8"/>
        <v>4.1000000000000085</v>
      </c>
      <c r="E163">
        <f t="shared" si="9"/>
        <v>5.5630936227951268E-2</v>
      </c>
      <c r="F163">
        <f t="shared" si="10"/>
        <v>3.0948010655983808E-3</v>
      </c>
      <c r="I163">
        <f t="shared" si="11"/>
        <v>5.5630936227951268E-2</v>
      </c>
    </row>
    <row r="164" spans="1:9">
      <c r="A164" t="s">
        <v>624</v>
      </c>
      <c r="B164">
        <v>73.7</v>
      </c>
      <c r="C164">
        <v>74.3</v>
      </c>
      <c r="D164">
        <f t="shared" si="8"/>
        <v>-0.59999999999999432</v>
      </c>
      <c r="E164">
        <f t="shared" si="9"/>
        <v>-8.1411126187244821E-3</v>
      </c>
      <c r="F164">
        <f t="shared" si="10"/>
        <v>6.6277714670754992E-5</v>
      </c>
      <c r="I164">
        <f t="shared" si="11"/>
        <v>8.1411126187244821E-3</v>
      </c>
    </row>
    <row r="165" spans="1:9">
      <c r="A165" t="s">
        <v>103</v>
      </c>
      <c r="B165">
        <v>73.7</v>
      </c>
      <c r="C165">
        <v>77.400000000000006</v>
      </c>
      <c r="D165">
        <f t="shared" si="8"/>
        <v>-3.7000000000000028</v>
      </c>
      <c r="E165">
        <f t="shared" si="9"/>
        <v>-5.0203527815468149E-2</v>
      </c>
      <c r="F165">
        <f t="shared" si="10"/>
        <v>2.5203942051184843E-3</v>
      </c>
      <c r="I165">
        <f t="shared" si="11"/>
        <v>5.0203527815468149E-2</v>
      </c>
    </row>
    <row r="166" spans="1:9">
      <c r="A166" t="s">
        <v>107</v>
      </c>
      <c r="B166">
        <v>73.7</v>
      </c>
      <c r="C166">
        <v>77.7</v>
      </c>
      <c r="D166">
        <f t="shared" si="8"/>
        <v>-4</v>
      </c>
      <c r="E166">
        <f t="shared" si="9"/>
        <v>-5.4274084124830389E-2</v>
      </c>
      <c r="F166">
        <f t="shared" si="10"/>
        <v>2.9456762075891663E-3</v>
      </c>
      <c r="I166">
        <f t="shared" si="11"/>
        <v>5.4274084124830389E-2</v>
      </c>
    </row>
    <row r="167" spans="1:9">
      <c r="A167" t="s">
        <v>206</v>
      </c>
      <c r="B167">
        <v>73.400000000000006</v>
      </c>
      <c r="C167">
        <v>70.400000000000006</v>
      </c>
      <c r="D167">
        <f t="shared" si="8"/>
        <v>3</v>
      </c>
      <c r="E167">
        <f t="shared" si="9"/>
        <v>4.0871934604904632E-2</v>
      </c>
      <c r="F167">
        <f t="shared" si="10"/>
        <v>1.6705150383476007E-3</v>
      </c>
      <c r="I167">
        <f t="shared" si="11"/>
        <v>4.0871934604904632E-2</v>
      </c>
    </row>
    <row r="168" spans="1:9">
      <c r="A168" t="s">
        <v>20</v>
      </c>
      <c r="B168">
        <v>72.8</v>
      </c>
      <c r="C168">
        <v>74</v>
      </c>
      <c r="D168">
        <f t="shared" si="8"/>
        <v>-1.2000000000000028</v>
      </c>
      <c r="E168">
        <f t="shared" si="9"/>
        <v>-1.6483516483516522E-2</v>
      </c>
      <c r="F168">
        <f t="shared" si="10"/>
        <v>2.7170631566236086E-4</v>
      </c>
      <c r="I168">
        <f t="shared" si="11"/>
        <v>1.6483516483516522E-2</v>
      </c>
    </row>
    <row r="169" spans="1:9">
      <c r="A169" t="s">
        <v>354</v>
      </c>
      <c r="B169">
        <v>72.7</v>
      </c>
      <c r="C169">
        <v>66.400000000000006</v>
      </c>
      <c r="D169">
        <f t="shared" si="8"/>
        <v>6.2999999999999972</v>
      </c>
      <c r="E169">
        <f t="shared" si="9"/>
        <v>8.6657496561210412E-2</v>
      </c>
      <c r="F169">
        <f t="shared" si="10"/>
        <v>7.509521710256194E-3</v>
      </c>
      <c r="I169">
        <f t="shared" si="11"/>
        <v>8.6657496561210412E-2</v>
      </c>
    </row>
    <row r="170" spans="1:9">
      <c r="A170" t="s">
        <v>87</v>
      </c>
      <c r="B170">
        <v>72.7</v>
      </c>
      <c r="C170">
        <v>73.3</v>
      </c>
      <c r="D170">
        <f t="shared" si="8"/>
        <v>-0.59999999999999432</v>
      </c>
      <c r="E170">
        <f t="shared" si="9"/>
        <v>-8.253094910591393E-3</v>
      </c>
      <c r="F170">
        <f t="shared" si="10"/>
        <v>6.8113575603229553E-5</v>
      </c>
      <c r="I170">
        <f t="shared" si="11"/>
        <v>8.253094910591393E-3</v>
      </c>
    </row>
    <row r="171" spans="1:9">
      <c r="A171" t="s">
        <v>301</v>
      </c>
      <c r="B171">
        <v>72.7</v>
      </c>
      <c r="C171">
        <v>74.400000000000006</v>
      </c>
      <c r="D171">
        <f t="shared" si="8"/>
        <v>-1.7000000000000028</v>
      </c>
      <c r="E171">
        <f t="shared" si="9"/>
        <v>-2.3383768913342543E-2</v>
      </c>
      <c r="F171">
        <f t="shared" si="10"/>
        <v>5.4680064859260514E-4</v>
      </c>
      <c r="I171">
        <f t="shared" si="11"/>
        <v>2.3383768913342543E-2</v>
      </c>
    </row>
    <row r="172" spans="1:9">
      <c r="A172" t="s">
        <v>936</v>
      </c>
      <c r="B172">
        <v>72.400000000000006</v>
      </c>
      <c r="C172">
        <v>86.1</v>
      </c>
      <c r="D172">
        <f t="shared" si="8"/>
        <v>-13.699999999999989</v>
      </c>
      <c r="E172">
        <f t="shared" si="9"/>
        <v>-0.1892265193370164</v>
      </c>
      <c r="F172">
        <f t="shared" si="10"/>
        <v>3.580667562040224E-2</v>
      </c>
      <c r="I172">
        <f t="shared" si="11"/>
        <v>0.1892265193370164</v>
      </c>
    </row>
    <row r="173" spans="1:9">
      <c r="A173" t="s">
        <v>726</v>
      </c>
      <c r="B173">
        <v>72.099999999999994</v>
      </c>
      <c r="C173">
        <v>83.2</v>
      </c>
      <c r="D173">
        <f t="shared" si="8"/>
        <v>-11.100000000000009</v>
      </c>
      <c r="E173">
        <f t="shared" si="9"/>
        <v>-0.15395284327323175</v>
      </c>
      <c r="F173">
        <f t="shared" si="10"/>
        <v>2.3701477951912259E-2</v>
      </c>
      <c r="I173">
        <f t="shared" si="11"/>
        <v>0.15395284327323175</v>
      </c>
    </row>
    <row r="174" spans="1:9">
      <c r="A174" t="s">
        <v>766</v>
      </c>
      <c r="B174">
        <v>71.8</v>
      </c>
      <c r="C174">
        <v>53.6</v>
      </c>
      <c r="D174">
        <f t="shared" si="8"/>
        <v>18.199999999999996</v>
      </c>
      <c r="E174">
        <f t="shared" si="9"/>
        <v>0.25348189415041777</v>
      </c>
      <c r="F174">
        <f t="shared" si="10"/>
        <v>6.4253070662083606E-2</v>
      </c>
      <c r="I174">
        <f t="shared" si="11"/>
        <v>0.25348189415041777</v>
      </c>
    </row>
    <row r="175" spans="1:9">
      <c r="A175" t="s">
        <v>244</v>
      </c>
      <c r="B175">
        <v>71.5</v>
      </c>
      <c r="C175">
        <v>58.1</v>
      </c>
      <c r="D175">
        <f t="shared" si="8"/>
        <v>13.399999999999999</v>
      </c>
      <c r="E175">
        <f t="shared" si="9"/>
        <v>0.1874125874125874</v>
      </c>
      <c r="F175">
        <f t="shared" si="10"/>
        <v>3.5123477920680712E-2</v>
      </c>
      <c r="I175">
        <f t="shared" si="11"/>
        <v>0.1874125874125874</v>
      </c>
    </row>
    <row r="176" spans="1:9">
      <c r="A176" t="s">
        <v>417</v>
      </c>
      <c r="B176">
        <v>71.3</v>
      </c>
      <c r="C176">
        <v>70.099999999999994</v>
      </c>
      <c r="D176">
        <f t="shared" si="8"/>
        <v>1.2000000000000028</v>
      </c>
      <c r="E176">
        <f t="shared" si="9"/>
        <v>1.6830294530154319E-2</v>
      </c>
      <c r="F176">
        <f t="shared" si="10"/>
        <v>2.8325881397174238E-4</v>
      </c>
      <c r="I176">
        <f t="shared" si="11"/>
        <v>1.6830294530154319E-2</v>
      </c>
    </row>
    <row r="177" spans="1:9">
      <c r="A177" t="s">
        <v>431</v>
      </c>
      <c r="B177">
        <v>71.3</v>
      </c>
      <c r="C177">
        <v>80</v>
      </c>
      <c r="D177">
        <f t="shared" si="8"/>
        <v>-8.7000000000000028</v>
      </c>
      <c r="E177">
        <f t="shared" si="9"/>
        <v>-0.12201963534361855</v>
      </c>
      <c r="F177">
        <f t="shared" si="10"/>
        <v>1.4888791409389646E-2</v>
      </c>
      <c r="I177">
        <f t="shared" si="11"/>
        <v>0.12201963534361855</v>
      </c>
    </row>
    <row r="178" spans="1:9">
      <c r="A178" t="s">
        <v>32</v>
      </c>
      <c r="B178">
        <v>71.2</v>
      </c>
      <c r="C178">
        <v>69.7</v>
      </c>
      <c r="D178">
        <f t="shared" si="8"/>
        <v>1.5</v>
      </c>
      <c r="E178">
        <f t="shared" si="9"/>
        <v>2.1067415730337078E-2</v>
      </c>
      <c r="F178">
        <f t="shared" si="10"/>
        <v>4.4383600555485418E-4</v>
      </c>
      <c r="I178">
        <f t="shared" si="11"/>
        <v>2.1067415730337078E-2</v>
      </c>
    </row>
    <row r="179" spans="1:9">
      <c r="A179" t="s">
        <v>80</v>
      </c>
      <c r="B179">
        <v>71.2</v>
      </c>
      <c r="C179">
        <v>74.8</v>
      </c>
      <c r="D179">
        <f t="shared" si="8"/>
        <v>-3.5999999999999943</v>
      </c>
      <c r="E179">
        <f t="shared" si="9"/>
        <v>-5.0561797752808904E-2</v>
      </c>
      <c r="F179">
        <f t="shared" si="10"/>
        <v>2.5564953919959515E-3</v>
      </c>
      <c r="I179">
        <f t="shared" si="11"/>
        <v>5.0561797752808904E-2</v>
      </c>
    </row>
    <row r="180" spans="1:9">
      <c r="A180" t="s">
        <v>921</v>
      </c>
      <c r="B180">
        <v>70.900000000000006</v>
      </c>
      <c r="C180">
        <v>63.2</v>
      </c>
      <c r="D180">
        <f t="shared" si="8"/>
        <v>7.7000000000000028</v>
      </c>
      <c r="E180">
        <f t="shared" si="9"/>
        <v>0.10860366713681244</v>
      </c>
      <c r="F180">
        <f t="shared" si="10"/>
        <v>1.1794756515563554E-2</v>
      </c>
      <c r="I180">
        <f t="shared" si="11"/>
        <v>0.10860366713681244</v>
      </c>
    </row>
    <row r="181" spans="1:9">
      <c r="A181" t="s">
        <v>612</v>
      </c>
      <c r="B181">
        <v>70.5</v>
      </c>
      <c r="C181">
        <v>72.3</v>
      </c>
      <c r="D181">
        <f t="shared" si="8"/>
        <v>-1.7999999999999972</v>
      </c>
      <c r="E181">
        <f t="shared" si="9"/>
        <v>-2.5531914893616982E-2</v>
      </c>
      <c r="F181">
        <f t="shared" si="10"/>
        <v>6.5187867813490061E-4</v>
      </c>
      <c r="I181">
        <f t="shared" si="11"/>
        <v>2.5531914893616982E-2</v>
      </c>
    </row>
    <row r="182" spans="1:9">
      <c r="A182" t="s">
        <v>75</v>
      </c>
      <c r="B182">
        <v>70</v>
      </c>
      <c r="C182">
        <v>71.2</v>
      </c>
      <c r="D182">
        <f t="shared" si="8"/>
        <v>-1.2000000000000028</v>
      </c>
      <c r="E182">
        <f t="shared" si="9"/>
        <v>-1.7142857142857182E-2</v>
      </c>
      <c r="F182">
        <f t="shared" si="10"/>
        <v>2.9387755102040948E-4</v>
      </c>
      <c r="I182">
        <f t="shared" si="11"/>
        <v>1.7142857142857182E-2</v>
      </c>
    </row>
    <row r="183" spans="1:9">
      <c r="A183" t="s">
        <v>320</v>
      </c>
      <c r="B183">
        <v>69.900000000000006</v>
      </c>
      <c r="C183">
        <v>68.099999999999994</v>
      </c>
      <c r="D183">
        <f t="shared" si="8"/>
        <v>1.8000000000000114</v>
      </c>
      <c r="E183">
        <f t="shared" si="9"/>
        <v>2.575107296137355E-2</v>
      </c>
      <c r="F183">
        <f t="shared" si="10"/>
        <v>6.6311775866198389E-4</v>
      </c>
      <c r="I183">
        <f t="shared" si="11"/>
        <v>2.575107296137355E-2</v>
      </c>
    </row>
    <row r="184" spans="1:9">
      <c r="A184" t="s">
        <v>180</v>
      </c>
      <c r="B184">
        <v>69.900000000000006</v>
      </c>
      <c r="C184">
        <v>80.2</v>
      </c>
      <c r="D184">
        <f t="shared" si="8"/>
        <v>-10.299999999999997</v>
      </c>
      <c r="E184">
        <f t="shared" si="9"/>
        <v>-0.14735336194563656</v>
      </c>
      <c r="F184">
        <f t="shared" si="10"/>
        <v>2.1713013276681771E-2</v>
      </c>
      <c r="I184">
        <f t="shared" si="11"/>
        <v>0.14735336194563656</v>
      </c>
    </row>
    <row r="185" spans="1:9">
      <c r="A185" t="s">
        <v>260</v>
      </c>
      <c r="B185">
        <v>69.599999999999994</v>
      </c>
      <c r="C185">
        <v>74.7</v>
      </c>
      <c r="D185">
        <f t="shared" si="8"/>
        <v>-5.1000000000000085</v>
      </c>
      <c r="E185">
        <f t="shared" si="9"/>
        <v>-7.327586206896565E-2</v>
      </c>
      <c r="F185">
        <f t="shared" si="10"/>
        <v>5.3693519619500791E-3</v>
      </c>
      <c r="I185">
        <f t="shared" si="11"/>
        <v>7.327586206896565E-2</v>
      </c>
    </row>
    <row r="186" spans="1:9">
      <c r="A186" t="s">
        <v>212</v>
      </c>
      <c r="B186">
        <v>69.400000000000006</v>
      </c>
      <c r="C186">
        <v>67.400000000000006</v>
      </c>
      <c r="D186">
        <f t="shared" si="8"/>
        <v>2</v>
      </c>
      <c r="E186">
        <f t="shared" si="9"/>
        <v>2.8818443804034581E-2</v>
      </c>
      <c r="F186">
        <f t="shared" si="10"/>
        <v>8.305027032862991E-4</v>
      </c>
      <c r="I186">
        <f t="shared" si="11"/>
        <v>2.8818443804034581E-2</v>
      </c>
    </row>
    <row r="187" spans="1:9">
      <c r="A187" t="s">
        <v>346</v>
      </c>
      <c r="B187">
        <v>69.2</v>
      </c>
      <c r="C187">
        <v>64.099999999999994</v>
      </c>
      <c r="D187">
        <f t="shared" si="8"/>
        <v>5.1000000000000085</v>
      </c>
      <c r="E187">
        <f t="shared" si="9"/>
        <v>7.3699421965318035E-2</v>
      </c>
      <c r="F187">
        <f t="shared" si="10"/>
        <v>5.4316047980220022E-3</v>
      </c>
      <c r="I187">
        <f t="shared" si="11"/>
        <v>7.3699421965318035E-2</v>
      </c>
    </row>
    <row r="188" spans="1:9">
      <c r="A188" t="s">
        <v>268</v>
      </c>
      <c r="B188">
        <v>69.2</v>
      </c>
      <c r="C188">
        <v>64.900000000000006</v>
      </c>
      <c r="D188">
        <f t="shared" si="8"/>
        <v>4.2999999999999972</v>
      </c>
      <c r="E188">
        <f t="shared" si="9"/>
        <v>6.2138728323699377E-2</v>
      </c>
      <c r="F188">
        <f t="shared" si="10"/>
        <v>3.8612215576865191E-3</v>
      </c>
      <c r="I188">
        <f t="shared" si="11"/>
        <v>6.2138728323699377E-2</v>
      </c>
    </row>
    <row r="189" spans="1:9">
      <c r="A189" t="s">
        <v>497</v>
      </c>
      <c r="B189">
        <v>69</v>
      </c>
      <c r="C189">
        <v>65.900000000000006</v>
      </c>
      <c r="D189">
        <f t="shared" si="8"/>
        <v>3.0999999999999943</v>
      </c>
      <c r="E189">
        <f t="shared" si="9"/>
        <v>4.4927536231883974E-2</v>
      </c>
      <c r="F189">
        <f t="shared" si="10"/>
        <v>2.0184835118672471E-3</v>
      </c>
      <c r="I189">
        <f t="shared" si="11"/>
        <v>4.4927536231883974E-2</v>
      </c>
    </row>
    <row r="190" spans="1:9">
      <c r="A190" t="s">
        <v>655</v>
      </c>
      <c r="B190">
        <v>68.599999999999994</v>
      </c>
      <c r="C190">
        <v>74</v>
      </c>
      <c r="D190">
        <f t="shared" si="8"/>
        <v>-5.4000000000000057</v>
      </c>
      <c r="E190">
        <f t="shared" si="9"/>
        <v>-7.8717201166180847E-2</v>
      </c>
      <c r="F190">
        <f t="shared" si="10"/>
        <v>6.1963977594369831E-3</v>
      </c>
      <c r="I190">
        <f t="shared" si="11"/>
        <v>7.8717201166180847E-2</v>
      </c>
    </row>
    <row r="191" spans="1:9">
      <c r="A191" t="s">
        <v>27</v>
      </c>
      <c r="B191">
        <v>68.2</v>
      </c>
      <c r="C191">
        <v>68.7</v>
      </c>
      <c r="D191">
        <f t="shared" si="8"/>
        <v>-0.5</v>
      </c>
      <c r="E191">
        <f t="shared" si="9"/>
        <v>-7.3313782991202342E-3</v>
      </c>
      <c r="F191">
        <f t="shared" si="10"/>
        <v>5.3749107764811096E-5</v>
      </c>
      <c r="I191">
        <f t="shared" si="11"/>
        <v>7.3313782991202342E-3</v>
      </c>
    </row>
    <row r="192" spans="1:9">
      <c r="A192" t="s">
        <v>505</v>
      </c>
      <c r="B192">
        <v>68.099999999999994</v>
      </c>
      <c r="C192">
        <v>76.3</v>
      </c>
      <c r="D192">
        <f t="shared" si="8"/>
        <v>-8.2000000000000028</v>
      </c>
      <c r="E192">
        <f t="shared" si="9"/>
        <v>-0.1204111600587372</v>
      </c>
      <c r="F192">
        <f t="shared" si="10"/>
        <v>1.4498847466690829E-2</v>
      </c>
      <c r="I192">
        <f t="shared" si="11"/>
        <v>0.1204111600587372</v>
      </c>
    </row>
    <row r="193" spans="1:9">
      <c r="A193" t="s">
        <v>401</v>
      </c>
      <c r="B193">
        <v>67.8</v>
      </c>
      <c r="C193">
        <v>64.2</v>
      </c>
      <c r="D193">
        <f t="shared" si="8"/>
        <v>3.5999999999999943</v>
      </c>
      <c r="E193">
        <f t="shared" si="9"/>
        <v>5.3097345132743279E-2</v>
      </c>
      <c r="F193">
        <f t="shared" si="10"/>
        <v>2.8193280601456565E-3</v>
      </c>
      <c r="I193">
        <f t="shared" si="11"/>
        <v>5.3097345132743279E-2</v>
      </c>
    </row>
    <row r="194" spans="1:9">
      <c r="A194" t="s">
        <v>740</v>
      </c>
      <c r="B194">
        <v>67.7</v>
      </c>
      <c r="C194">
        <v>64.3</v>
      </c>
      <c r="D194">
        <f t="shared" ref="D194:D257" si="12">B194-C194</f>
        <v>3.4000000000000057</v>
      </c>
      <c r="E194">
        <f t="shared" ref="E194:E257" si="13">D194/B194</f>
        <v>5.0221565731166998E-2</v>
      </c>
      <c r="F194">
        <f t="shared" ref="F194:F257" si="14">E194^2</f>
        <v>2.5222056644899275E-3</v>
      </c>
      <c r="I194">
        <f t="shared" ref="I194:I257" si="15">ABS(E194)</f>
        <v>5.0221565731166998E-2</v>
      </c>
    </row>
    <row r="195" spans="1:9">
      <c r="A195" t="s">
        <v>34</v>
      </c>
      <c r="B195">
        <v>66.599999999999994</v>
      </c>
      <c r="C195">
        <v>64.2</v>
      </c>
      <c r="D195">
        <f t="shared" si="12"/>
        <v>2.3999999999999915</v>
      </c>
      <c r="E195">
        <f t="shared" si="13"/>
        <v>3.6036036036035911E-2</v>
      </c>
      <c r="F195">
        <f t="shared" si="14"/>
        <v>1.2985958931904787E-3</v>
      </c>
      <c r="I195">
        <f t="shared" si="15"/>
        <v>3.6036036036035911E-2</v>
      </c>
    </row>
    <row r="196" spans="1:9">
      <c r="A196" t="s">
        <v>321</v>
      </c>
      <c r="B196">
        <v>66.400000000000006</v>
      </c>
      <c r="C196">
        <v>41.3</v>
      </c>
      <c r="D196">
        <f t="shared" si="12"/>
        <v>25.100000000000009</v>
      </c>
      <c r="E196">
        <f t="shared" si="13"/>
        <v>0.37801204819277118</v>
      </c>
      <c r="F196">
        <f t="shared" si="14"/>
        <v>0.14289310857889395</v>
      </c>
      <c r="I196">
        <f t="shared" si="15"/>
        <v>0.37801204819277118</v>
      </c>
    </row>
    <row r="197" spans="1:9">
      <c r="A197" t="s">
        <v>65</v>
      </c>
      <c r="B197">
        <v>66.2</v>
      </c>
      <c r="C197">
        <v>66.7</v>
      </c>
      <c r="D197">
        <f t="shared" si="12"/>
        <v>-0.5</v>
      </c>
      <c r="E197">
        <f t="shared" si="13"/>
        <v>-7.5528700906344406E-3</v>
      </c>
      <c r="F197">
        <f t="shared" si="14"/>
        <v>5.7045846606000304E-5</v>
      </c>
      <c r="I197">
        <f t="shared" si="15"/>
        <v>7.5528700906344406E-3</v>
      </c>
    </row>
    <row r="198" spans="1:9">
      <c r="A198" t="s">
        <v>246</v>
      </c>
      <c r="B198">
        <v>66.099999999999994</v>
      </c>
      <c r="C198">
        <v>60.9</v>
      </c>
      <c r="D198">
        <f t="shared" si="12"/>
        <v>5.1999999999999957</v>
      </c>
      <c r="E198">
        <f t="shared" si="13"/>
        <v>7.8668683812405382E-2</v>
      </c>
      <c r="F198">
        <f t="shared" si="14"/>
        <v>6.1887618127762127E-3</v>
      </c>
      <c r="I198">
        <f t="shared" si="15"/>
        <v>7.8668683812405382E-2</v>
      </c>
    </row>
    <row r="199" spans="1:9">
      <c r="A199" t="s">
        <v>282</v>
      </c>
      <c r="B199">
        <v>66</v>
      </c>
      <c r="C199">
        <v>65.5</v>
      </c>
      <c r="D199">
        <f t="shared" si="12"/>
        <v>0.5</v>
      </c>
      <c r="E199">
        <f t="shared" si="13"/>
        <v>7.575757575757576E-3</v>
      </c>
      <c r="F199">
        <f t="shared" si="14"/>
        <v>5.7392102846648307E-5</v>
      </c>
      <c r="I199">
        <f t="shared" si="15"/>
        <v>7.575757575757576E-3</v>
      </c>
    </row>
    <row r="200" spans="1:9">
      <c r="A200" t="s">
        <v>33</v>
      </c>
      <c r="B200">
        <v>66</v>
      </c>
      <c r="C200">
        <v>66</v>
      </c>
      <c r="D200">
        <f t="shared" si="12"/>
        <v>0</v>
      </c>
      <c r="E200">
        <f t="shared" si="13"/>
        <v>0</v>
      </c>
      <c r="F200">
        <f t="shared" si="14"/>
        <v>0</v>
      </c>
      <c r="I200">
        <f t="shared" si="15"/>
        <v>0</v>
      </c>
    </row>
    <row r="201" spans="1:9">
      <c r="A201" t="s">
        <v>190</v>
      </c>
      <c r="B201">
        <v>66</v>
      </c>
      <c r="C201">
        <v>67.900000000000006</v>
      </c>
      <c r="D201">
        <f t="shared" si="12"/>
        <v>-1.9000000000000057</v>
      </c>
      <c r="E201">
        <f t="shared" si="13"/>
        <v>-2.8787878787878873E-2</v>
      </c>
      <c r="F201">
        <f t="shared" si="14"/>
        <v>8.2874196510560635E-4</v>
      </c>
      <c r="I201">
        <f t="shared" si="15"/>
        <v>2.8787878787878873E-2</v>
      </c>
    </row>
    <row r="202" spans="1:9">
      <c r="A202" t="s">
        <v>114</v>
      </c>
      <c r="B202">
        <v>65.599999999999994</v>
      </c>
      <c r="C202">
        <v>51.9</v>
      </c>
      <c r="D202">
        <f t="shared" si="12"/>
        <v>13.699999999999996</v>
      </c>
      <c r="E202">
        <f t="shared" si="13"/>
        <v>0.20884146341463411</v>
      </c>
      <c r="F202">
        <f t="shared" si="14"/>
        <v>4.3614756841165954E-2</v>
      </c>
      <c r="I202">
        <f t="shared" si="15"/>
        <v>0.20884146341463411</v>
      </c>
    </row>
    <row r="203" spans="1:9">
      <c r="A203" t="s">
        <v>31</v>
      </c>
      <c r="B203">
        <v>65.5</v>
      </c>
      <c r="C203">
        <v>65</v>
      </c>
      <c r="D203">
        <f t="shared" si="12"/>
        <v>0.5</v>
      </c>
      <c r="E203">
        <f t="shared" si="13"/>
        <v>7.6335877862595417E-3</v>
      </c>
      <c r="F203">
        <f t="shared" si="14"/>
        <v>5.827166249053085E-5</v>
      </c>
      <c r="I203">
        <f t="shared" si="15"/>
        <v>7.6335877862595417E-3</v>
      </c>
    </row>
    <row r="204" spans="1:9">
      <c r="A204" t="s">
        <v>165</v>
      </c>
      <c r="B204">
        <v>65.400000000000006</v>
      </c>
      <c r="C204">
        <v>61.8</v>
      </c>
      <c r="D204">
        <f t="shared" si="12"/>
        <v>3.6000000000000085</v>
      </c>
      <c r="E204">
        <f t="shared" si="13"/>
        <v>5.5045871559633155E-2</v>
      </c>
      <c r="F204">
        <f t="shared" si="14"/>
        <v>3.0300479757596303E-3</v>
      </c>
      <c r="I204">
        <f t="shared" si="15"/>
        <v>5.5045871559633155E-2</v>
      </c>
    </row>
    <row r="205" spans="1:9">
      <c r="A205" t="s">
        <v>231</v>
      </c>
      <c r="B205">
        <v>65.3</v>
      </c>
      <c r="C205">
        <v>64.2</v>
      </c>
      <c r="D205">
        <f t="shared" si="12"/>
        <v>1.0999999999999943</v>
      </c>
      <c r="E205">
        <f t="shared" si="13"/>
        <v>1.6845329249617066E-2</v>
      </c>
      <c r="F205">
        <f t="shared" si="14"/>
        <v>2.8376511752800426E-4</v>
      </c>
      <c r="I205">
        <f t="shared" si="15"/>
        <v>1.6845329249617066E-2</v>
      </c>
    </row>
    <row r="206" spans="1:9">
      <c r="A206" t="s">
        <v>142</v>
      </c>
      <c r="B206">
        <v>65.3</v>
      </c>
      <c r="C206">
        <v>70.599999999999994</v>
      </c>
      <c r="D206">
        <f t="shared" si="12"/>
        <v>-5.2999999999999972</v>
      </c>
      <c r="E206">
        <f t="shared" si="13"/>
        <v>-8.1163859111791692E-2</v>
      </c>
      <c r="F206">
        <f t="shared" si="14"/>
        <v>6.5875720259187713E-3</v>
      </c>
      <c r="I206">
        <f t="shared" si="15"/>
        <v>8.1163859111791692E-2</v>
      </c>
    </row>
    <row r="207" spans="1:9">
      <c r="A207" t="s">
        <v>76</v>
      </c>
      <c r="B207">
        <v>65.2</v>
      </c>
      <c r="C207">
        <v>57</v>
      </c>
      <c r="D207">
        <f t="shared" si="12"/>
        <v>8.2000000000000028</v>
      </c>
      <c r="E207">
        <f t="shared" si="13"/>
        <v>0.12576687116564422</v>
      </c>
      <c r="F207">
        <f t="shared" si="14"/>
        <v>1.5817305882795753E-2</v>
      </c>
      <c r="I207">
        <f t="shared" si="15"/>
        <v>0.12576687116564422</v>
      </c>
    </row>
    <row r="208" spans="1:9">
      <c r="A208" t="s">
        <v>220</v>
      </c>
      <c r="B208">
        <v>64.7</v>
      </c>
      <c r="C208">
        <v>65</v>
      </c>
      <c r="D208">
        <f t="shared" si="12"/>
        <v>-0.29999999999999716</v>
      </c>
      <c r="E208">
        <f t="shared" si="13"/>
        <v>-4.6367851622874361E-3</v>
      </c>
      <c r="F208">
        <f t="shared" si="14"/>
        <v>2.1499776641208926E-5</v>
      </c>
      <c r="I208">
        <f t="shared" si="15"/>
        <v>4.6367851622874361E-3</v>
      </c>
    </row>
    <row r="209" spans="1:9">
      <c r="A209" t="s">
        <v>548</v>
      </c>
      <c r="B209">
        <v>64.7</v>
      </c>
      <c r="C209">
        <v>66.400000000000006</v>
      </c>
      <c r="D209">
        <f t="shared" si="12"/>
        <v>-1.7000000000000028</v>
      </c>
      <c r="E209">
        <f t="shared" si="13"/>
        <v>-2.62751159196291E-2</v>
      </c>
      <c r="F209">
        <f t="shared" si="14"/>
        <v>6.9038171658994656E-4</v>
      </c>
      <c r="I209">
        <f t="shared" si="15"/>
        <v>2.62751159196291E-2</v>
      </c>
    </row>
    <row r="210" spans="1:9">
      <c r="A210" t="s">
        <v>946</v>
      </c>
      <c r="B210">
        <v>64.5</v>
      </c>
      <c r="C210">
        <v>74.8</v>
      </c>
      <c r="D210">
        <f t="shared" si="12"/>
        <v>-10.299999999999997</v>
      </c>
      <c r="E210">
        <f t="shared" si="13"/>
        <v>-0.15968992248062011</v>
      </c>
      <c r="F210">
        <f t="shared" si="14"/>
        <v>2.550087134186646E-2</v>
      </c>
      <c r="I210">
        <f t="shared" si="15"/>
        <v>0.15968992248062011</v>
      </c>
    </row>
    <row r="211" spans="1:9">
      <c r="A211" t="s">
        <v>257</v>
      </c>
      <c r="B211">
        <v>64.5</v>
      </c>
      <c r="C211">
        <v>79.2</v>
      </c>
      <c r="D211">
        <f t="shared" si="12"/>
        <v>-14.700000000000003</v>
      </c>
      <c r="E211">
        <f t="shared" si="13"/>
        <v>-0.22790697674418608</v>
      </c>
      <c r="F211">
        <f t="shared" si="14"/>
        <v>5.1941590048674977E-2</v>
      </c>
      <c r="I211">
        <f t="shared" si="15"/>
        <v>0.22790697674418608</v>
      </c>
    </row>
    <row r="212" spans="1:9">
      <c r="A212" t="s">
        <v>697</v>
      </c>
      <c r="B212">
        <v>64.099999999999994</v>
      </c>
      <c r="C212">
        <v>59.6</v>
      </c>
      <c r="D212">
        <f t="shared" si="12"/>
        <v>4.4999999999999929</v>
      </c>
      <c r="E212">
        <f t="shared" si="13"/>
        <v>7.0202808112324391E-2</v>
      </c>
      <c r="F212">
        <f t="shared" si="14"/>
        <v>4.9284342668558393E-3</v>
      </c>
      <c r="I212">
        <f t="shared" si="15"/>
        <v>7.0202808112324391E-2</v>
      </c>
    </row>
    <row r="213" spans="1:9">
      <c r="A213" t="s">
        <v>947</v>
      </c>
      <c r="B213">
        <v>64</v>
      </c>
      <c r="C213">
        <v>55.4</v>
      </c>
      <c r="D213">
        <f t="shared" si="12"/>
        <v>8.6000000000000014</v>
      </c>
      <c r="E213">
        <f t="shared" si="13"/>
        <v>0.13437500000000002</v>
      </c>
      <c r="F213">
        <f t="shared" si="14"/>
        <v>1.8056640625000005E-2</v>
      </c>
      <c r="I213">
        <f t="shared" si="15"/>
        <v>0.13437500000000002</v>
      </c>
    </row>
    <row r="214" spans="1:9">
      <c r="A214" t="s">
        <v>170</v>
      </c>
      <c r="B214">
        <v>63.7</v>
      </c>
      <c r="C214">
        <v>60.7</v>
      </c>
      <c r="D214">
        <f t="shared" si="12"/>
        <v>3</v>
      </c>
      <c r="E214">
        <f t="shared" si="13"/>
        <v>4.7095761381475663E-2</v>
      </c>
      <c r="F214">
        <f t="shared" si="14"/>
        <v>2.2180107401008945E-3</v>
      </c>
      <c r="I214">
        <f t="shared" si="15"/>
        <v>4.7095761381475663E-2</v>
      </c>
    </row>
    <row r="215" spans="1:9">
      <c r="A215" t="s">
        <v>67</v>
      </c>
      <c r="B215">
        <v>63.7</v>
      </c>
      <c r="C215">
        <v>79.900000000000006</v>
      </c>
      <c r="D215">
        <f t="shared" si="12"/>
        <v>-16.200000000000003</v>
      </c>
      <c r="E215">
        <f t="shared" si="13"/>
        <v>-0.25431711145996866</v>
      </c>
      <c r="F215">
        <f t="shared" si="14"/>
        <v>6.4677193181342116E-2</v>
      </c>
      <c r="I215">
        <f t="shared" si="15"/>
        <v>0.25431711145996866</v>
      </c>
    </row>
    <row r="216" spans="1:9">
      <c r="A216" t="s">
        <v>294</v>
      </c>
      <c r="B216">
        <v>63.2</v>
      </c>
      <c r="C216">
        <v>60.2</v>
      </c>
      <c r="D216">
        <f t="shared" si="12"/>
        <v>3</v>
      </c>
      <c r="E216">
        <f t="shared" si="13"/>
        <v>4.7468354430379743E-2</v>
      </c>
      <c r="F216">
        <f t="shared" si="14"/>
        <v>2.2532446723281521E-3</v>
      </c>
      <c r="I216">
        <f t="shared" si="15"/>
        <v>4.7468354430379743E-2</v>
      </c>
    </row>
    <row r="217" spans="1:9">
      <c r="A217" t="s">
        <v>66</v>
      </c>
      <c r="B217">
        <v>63.2</v>
      </c>
      <c r="C217">
        <v>68.3</v>
      </c>
      <c r="D217">
        <f t="shared" si="12"/>
        <v>-5.0999999999999943</v>
      </c>
      <c r="E217">
        <f t="shared" si="13"/>
        <v>-8.0696202531645472E-2</v>
      </c>
      <c r="F217">
        <f t="shared" si="14"/>
        <v>6.5118771030283455E-3</v>
      </c>
      <c r="I217">
        <f t="shared" si="15"/>
        <v>8.0696202531645472E-2</v>
      </c>
    </row>
    <row r="218" spans="1:9">
      <c r="A218" t="s">
        <v>200</v>
      </c>
      <c r="B218">
        <v>63.1</v>
      </c>
      <c r="C218">
        <v>55.5</v>
      </c>
      <c r="D218">
        <f t="shared" si="12"/>
        <v>7.6000000000000014</v>
      </c>
      <c r="E218">
        <f t="shared" si="13"/>
        <v>0.12044374009508718</v>
      </c>
      <c r="F218">
        <f t="shared" si="14"/>
        <v>1.4506694528092912E-2</v>
      </c>
      <c r="I218">
        <f t="shared" si="15"/>
        <v>0.12044374009508718</v>
      </c>
    </row>
    <row r="219" spans="1:9">
      <c r="A219" t="s">
        <v>101</v>
      </c>
      <c r="B219">
        <v>62.6</v>
      </c>
      <c r="C219">
        <v>62.2</v>
      </c>
      <c r="D219">
        <f t="shared" si="12"/>
        <v>0.39999999999999858</v>
      </c>
      <c r="E219">
        <f t="shared" si="13"/>
        <v>6.3897763578274532E-3</v>
      </c>
      <c r="F219">
        <f t="shared" si="14"/>
        <v>4.0829241903050676E-5</v>
      </c>
      <c r="I219">
        <f t="shared" si="15"/>
        <v>6.3897763578274532E-3</v>
      </c>
    </row>
    <row r="220" spans="1:9">
      <c r="A220" t="s">
        <v>737</v>
      </c>
      <c r="B220">
        <v>62.6</v>
      </c>
      <c r="C220">
        <v>67</v>
      </c>
      <c r="D220">
        <f t="shared" si="12"/>
        <v>-4.3999999999999986</v>
      </c>
      <c r="E220">
        <f t="shared" si="13"/>
        <v>-7.0287539936102206E-2</v>
      </c>
      <c r="F220">
        <f t="shared" si="14"/>
        <v>4.9403382702691628E-3</v>
      </c>
      <c r="I220">
        <f t="shared" si="15"/>
        <v>7.0287539936102206E-2</v>
      </c>
    </row>
    <row r="221" spans="1:9">
      <c r="A221" t="s">
        <v>227</v>
      </c>
      <c r="B221">
        <v>61.9</v>
      </c>
      <c r="C221">
        <v>62.6</v>
      </c>
      <c r="D221">
        <f t="shared" si="12"/>
        <v>-0.70000000000000284</v>
      </c>
      <c r="E221">
        <f t="shared" si="13"/>
        <v>-1.130856219709213E-2</v>
      </c>
      <c r="F221">
        <f t="shared" si="14"/>
        <v>1.2788357896550119E-4</v>
      </c>
      <c r="I221">
        <f t="shared" si="15"/>
        <v>1.130856219709213E-2</v>
      </c>
    </row>
    <row r="222" spans="1:9">
      <c r="A222" t="s">
        <v>305</v>
      </c>
      <c r="B222">
        <v>61</v>
      </c>
      <c r="C222">
        <v>65.5</v>
      </c>
      <c r="D222">
        <f t="shared" si="12"/>
        <v>-4.5</v>
      </c>
      <c r="E222">
        <f t="shared" si="13"/>
        <v>-7.3770491803278687E-2</v>
      </c>
      <c r="F222">
        <f t="shared" si="14"/>
        <v>5.4420854608976076E-3</v>
      </c>
      <c r="I222">
        <f t="shared" si="15"/>
        <v>7.3770491803278687E-2</v>
      </c>
    </row>
    <row r="223" spans="1:9">
      <c r="A223" t="s">
        <v>948</v>
      </c>
      <c r="B223">
        <v>60.8</v>
      </c>
      <c r="C223">
        <v>56.5</v>
      </c>
      <c r="D223">
        <f t="shared" si="12"/>
        <v>4.2999999999999972</v>
      </c>
      <c r="E223">
        <f t="shared" si="13"/>
        <v>7.0723684210526272E-2</v>
      </c>
      <c r="F223">
        <f t="shared" si="14"/>
        <v>5.001839508310243E-3</v>
      </c>
      <c r="I223">
        <f t="shared" si="15"/>
        <v>7.0723684210526272E-2</v>
      </c>
    </row>
    <row r="224" spans="1:9">
      <c r="A224" t="s">
        <v>535</v>
      </c>
      <c r="B224">
        <v>60.2</v>
      </c>
      <c r="C224">
        <v>65.099999999999994</v>
      </c>
      <c r="D224">
        <f t="shared" si="12"/>
        <v>-4.8999999999999915</v>
      </c>
      <c r="E224">
        <f t="shared" si="13"/>
        <v>-8.1395348837209155E-2</v>
      </c>
      <c r="F224">
        <f t="shared" si="14"/>
        <v>6.6252028123309657E-3</v>
      </c>
      <c r="I224">
        <f t="shared" si="15"/>
        <v>8.1395348837209155E-2</v>
      </c>
    </row>
    <row r="225" spans="1:9">
      <c r="A225" t="s">
        <v>276</v>
      </c>
      <c r="B225">
        <v>60.1</v>
      </c>
      <c r="C225">
        <v>59.6</v>
      </c>
      <c r="D225">
        <f t="shared" si="12"/>
        <v>0.5</v>
      </c>
      <c r="E225">
        <f t="shared" si="13"/>
        <v>8.3194675540765387E-3</v>
      </c>
      <c r="F225">
        <f t="shared" si="14"/>
        <v>6.9213540383332268E-5</v>
      </c>
      <c r="I225">
        <f t="shared" si="15"/>
        <v>8.3194675540765387E-3</v>
      </c>
    </row>
    <row r="226" spans="1:9">
      <c r="A226" t="s">
        <v>793</v>
      </c>
      <c r="B226">
        <v>60</v>
      </c>
      <c r="C226">
        <v>65.599999999999994</v>
      </c>
      <c r="D226">
        <f t="shared" si="12"/>
        <v>-5.5999999999999943</v>
      </c>
      <c r="E226">
        <f t="shared" si="13"/>
        <v>-9.333333333333324E-2</v>
      </c>
      <c r="F226">
        <f t="shared" si="14"/>
        <v>8.7111111111110931E-3</v>
      </c>
      <c r="I226">
        <f t="shared" si="15"/>
        <v>9.333333333333324E-2</v>
      </c>
    </row>
    <row r="227" spans="1:9">
      <c r="A227" t="s">
        <v>661</v>
      </c>
      <c r="B227">
        <v>59.7</v>
      </c>
      <c r="C227">
        <v>40.799999999999997</v>
      </c>
      <c r="D227">
        <f t="shared" si="12"/>
        <v>18.900000000000006</v>
      </c>
      <c r="E227">
        <f t="shared" si="13"/>
        <v>0.31658291457286442</v>
      </c>
      <c r="F227">
        <f t="shared" si="14"/>
        <v>0.10022474179944957</v>
      </c>
      <c r="I227">
        <f t="shared" si="15"/>
        <v>0.31658291457286442</v>
      </c>
    </row>
    <row r="228" spans="1:9">
      <c r="A228" t="s">
        <v>82</v>
      </c>
      <c r="B228">
        <v>59.6</v>
      </c>
      <c r="C228">
        <v>59.5</v>
      </c>
      <c r="D228">
        <f t="shared" si="12"/>
        <v>0.10000000000000142</v>
      </c>
      <c r="E228">
        <f t="shared" si="13"/>
        <v>1.6778523489933124E-3</v>
      </c>
      <c r="F228">
        <f t="shared" si="14"/>
        <v>2.8151885050223764E-6</v>
      </c>
      <c r="I228">
        <f t="shared" si="15"/>
        <v>1.6778523489933124E-3</v>
      </c>
    </row>
    <row r="229" spans="1:9">
      <c r="A229" t="s">
        <v>590</v>
      </c>
      <c r="B229">
        <v>59.2</v>
      </c>
      <c r="C229">
        <v>71.099999999999994</v>
      </c>
      <c r="D229">
        <f t="shared" si="12"/>
        <v>-11.899999999999991</v>
      </c>
      <c r="E229">
        <f t="shared" si="13"/>
        <v>-0.20101351351351335</v>
      </c>
      <c r="F229">
        <f t="shared" si="14"/>
        <v>4.0406432615047415E-2</v>
      </c>
      <c r="I229">
        <f t="shared" si="15"/>
        <v>0.20101351351351335</v>
      </c>
    </row>
    <row r="230" spans="1:9">
      <c r="A230" t="s">
        <v>528</v>
      </c>
      <c r="B230">
        <v>59.1</v>
      </c>
      <c r="C230">
        <v>54.7</v>
      </c>
      <c r="D230">
        <f t="shared" si="12"/>
        <v>4.3999999999999986</v>
      </c>
      <c r="E230">
        <f t="shared" si="13"/>
        <v>7.4450084602368835E-2</v>
      </c>
      <c r="F230">
        <f t="shared" si="14"/>
        <v>5.5428150972998769E-3</v>
      </c>
      <c r="I230">
        <f t="shared" si="15"/>
        <v>7.4450084602368835E-2</v>
      </c>
    </row>
    <row r="231" spans="1:9">
      <c r="A231" t="s">
        <v>263</v>
      </c>
      <c r="B231">
        <v>59.1</v>
      </c>
      <c r="C231">
        <v>56.4</v>
      </c>
      <c r="D231">
        <f t="shared" si="12"/>
        <v>2.7000000000000028</v>
      </c>
      <c r="E231">
        <f t="shared" si="13"/>
        <v>4.5685279187817306E-2</v>
      </c>
      <c r="F231">
        <f t="shared" si="14"/>
        <v>2.087144734468813E-3</v>
      </c>
      <c r="I231">
        <f t="shared" si="15"/>
        <v>4.5685279187817306E-2</v>
      </c>
    </row>
    <row r="232" spans="1:9">
      <c r="A232" t="s">
        <v>370</v>
      </c>
      <c r="B232">
        <v>58.8</v>
      </c>
      <c r="C232">
        <v>57.5</v>
      </c>
      <c r="D232">
        <f t="shared" si="12"/>
        <v>1.2999999999999972</v>
      </c>
      <c r="E232">
        <f t="shared" si="13"/>
        <v>2.2108843537414918E-2</v>
      </c>
      <c r="F232">
        <f t="shared" si="14"/>
        <v>4.8880096256189332E-4</v>
      </c>
      <c r="I232">
        <f t="shared" si="15"/>
        <v>2.2108843537414918E-2</v>
      </c>
    </row>
    <row r="233" spans="1:9">
      <c r="A233" t="s">
        <v>126</v>
      </c>
      <c r="B233">
        <v>58.7</v>
      </c>
      <c r="C233">
        <v>65.8</v>
      </c>
      <c r="D233">
        <f t="shared" si="12"/>
        <v>-7.0999999999999943</v>
      </c>
      <c r="E233">
        <f t="shared" si="13"/>
        <v>-0.12095400340715493</v>
      </c>
      <c r="F233">
        <f t="shared" si="14"/>
        <v>1.4629870940218045E-2</v>
      </c>
      <c r="I233">
        <f t="shared" si="15"/>
        <v>0.12095400340715493</v>
      </c>
    </row>
    <row r="234" spans="1:9">
      <c r="A234" t="s">
        <v>897</v>
      </c>
      <c r="B234">
        <v>58.6</v>
      </c>
      <c r="C234">
        <v>56.5</v>
      </c>
      <c r="D234">
        <f t="shared" si="12"/>
        <v>2.1000000000000014</v>
      </c>
      <c r="E234">
        <f t="shared" si="13"/>
        <v>3.5836177474402757E-2</v>
      </c>
      <c r="F234">
        <f t="shared" si="14"/>
        <v>1.2842316159768915E-3</v>
      </c>
      <c r="I234">
        <f t="shared" si="15"/>
        <v>3.5836177474402757E-2</v>
      </c>
    </row>
    <row r="235" spans="1:9">
      <c r="A235" t="s">
        <v>533</v>
      </c>
      <c r="B235">
        <v>58.1</v>
      </c>
      <c r="C235">
        <v>55.3</v>
      </c>
      <c r="D235">
        <f t="shared" si="12"/>
        <v>2.8000000000000043</v>
      </c>
      <c r="E235">
        <f t="shared" si="13"/>
        <v>4.8192771084337421E-2</v>
      </c>
      <c r="F235">
        <f t="shared" si="14"/>
        <v>2.3225431847873489E-3</v>
      </c>
      <c r="I235">
        <f t="shared" si="15"/>
        <v>4.8192771084337421E-2</v>
      </c>
    </row>
    <row r="236" spans="1:9">
      <c r="A236" t="s">
        <v>822</v>
      </c>
      <c r="B236">
        <v>58</v>
      </c>
      <c r="C236">
        <v>47.5</v>
      </c>
      <c r="D236">
        <f t="shared" si="12"/>
        <v>10.5</v>
      </c>
      <c r="E236">
        <f t="shared" si="13"/>
        <v>0.18103448275862069</v>
      </c>
      <c r="F236">
        <f t="shared" si="14"/>
        <v>3.2773483947681335E-2</v>
      </c>
      <c r="I236">
        <f t="shared" si="15"/>
        <v>0.18103448275862069</v>
      </c>
    </row>
    <row r="237" spans="1:9">
      <c r="A237" t="s">
        <v>502</v>
      </c>
      <c r="B237">
        <v>57.9</v>
      </c>
      <c r="C237">
        <v>47.3</v>
      </c>
      <c r="D237">
        <f t="shared" si="12"/>
        <v>10.600000000000001</v>
      </c>
      <c r="E237">
        <f t="shared" si="13"/>
        <v>0.18307426597582041</v>
      </c>
      <c r="F237">
        <f t="shared" si="14"/>
        <v>3.3516186862585437E-2</v>
      </c>
      <c r="I237">
        <f t="shared" si="15"/>
        <v>0.18307426597582041</v>
      </c>
    </row>
    <row r="238" spans="1:9">
      <c r="A238" t="s">
        <v>210</v>
      </c>
      <c r="B238">
        <v>57.9</v>
      </c>
      <c r="C238">
        <v>56.1</v>
      </c>
      <c r="D238">
        <f t="shared" si="12"/>
        <v>1.7999999999999972</v>
      </c>
      <c r="E238">
        <f t="shared" si="13"/>
        <v>3.1088082901554355E-2</v>
      </c>
      <c r="F238">
        <f t="shared" si="14"/>
        <v>9.6646889849391626E-4</v>
      </c>
      <c r="I238">
        <f t="shared" si="15"/>
        <v>3.1088082901554355E-2</v>
      </c>
    </row>
    <row r="239" spans="1:9">
      <c r="A239" t="s">
        <v>202</v>
      </c>
      <c r="B239">
        <v>57.7</v>
      </c>
      <c r="C239">
        <v>48.3</v>
      </c>
      <c r="D239">
        <f t="shared" si="12"/>
        <v>9.4000000000000057</v>
      </c>
      <c r="E239">
        <f t="shared" si="13"/>
        <v>0.16291161178509542</v>
      </c>
      <c r="F239">
        <f t="shared" si="14"/>
        <v>2.654019325441764E-2</v>
      </c>
      <c r="I239">
        <f t="shared" si="15"/>
        <v>0.16291161178509542</v>
      </c>
    </row>
    <row r="240" spans="1:9">
      <c r="A240" t="s">
        <v>427</v>
      </c>
      <c r="B240">
        <v>57.6</v>
      </c>
      <c r="C240">
        <v>48</v>
      </c>
      <c r="D240">
        <f t="shared" si="12"/>
        <v>9.6000000000000014</v>
      </c>
      <c r="E240">
        <f t="shared" si="13"/>
        <v>0.16666666666666669</v>
      </c>
      <c r="F240">
        <f t="shared" si="14"/>
        <v>2.7777777777777783E-2</v>
      </c>
      <c r="I240">
        <f t="shared" si="15"/>
        <v>0.16666666666666669</v>
      </c>
    </row>
    <row r="241" spans="1:9">
      <c r="A241" t="s">
        <v>45</v>
      </c>
      <c r="B241">
        <v>57.4</v>
      </c>
      <c r="C241">
        <v>56.7</v>
      </c>
      <c r="D241">
        <f t="shared" si="12"/>
        <v>0.69999999999999574</v>
      </c>
      <c r="E241">
        <f t="shared" si="13"/>
        <v>1.2195121951219438E-2</v>
      </c>
      <c r="F241">
        <f t="shared" si="14"/>
        <v>1.4872099940511419E-4</v>
      </c>
      <c r="I241">
        <f t="shared" si="15"/>
        <v>1.2195121951219438E-2</v>
      </c>
    </row>
    <row r="242" spans="1:9">
      <c r="A242" t="s">
        <v>348</v>
      </c>
      <c r="B242">
        <v>57.2</v>
      </c>
      <c r="C242">
        <v>71.8</v>
      </c>
      <c r="D242">
        <f t="shared" si="12"/>
        <v>-14.599999999999994</v>
      </c>
      <c r="E242">
        <f t="shared" si="13"/>
        <v>-0.25524475524475515</v>
      </c>
      <c r="F242">
        <f t="shared" si="14"/>
        <v>6.5149885079954964E-2</v>
      </c>
      <c r="I242">
        <f t="shared" si="15"/>
        <v>0.25524475524475515</v>
      </c>
    </row>
    <row r="243" spans="1:9">
      <c r="A243" t="s">
        <v>887</v>
      </c>
      <c r="B243">
        <v>57</v>
      </c>
      <c r="C243">
        <v>72.7</v>
      </c>
      <c r="D243">
        <f t="shared" si="12"/>
        <v>-15.700000000000003</v>
      </c>
      <c r="E243">
        <f t="shared" si="13"/>
        <v>-0.27543859649122809</v>
      </c>
      <c r="F243">
        <f t="shared" si="14"/>
        <v>7.5866420437057575E-2</v>
      </c>
      <c r="I243">
        <f t="shared" si="15"/>
        <v>0.27543859649122809</v>
      </c>
    </row>
    <row r="244" spans="1:9">
      <c r="A244" t="s">
        <v>195</v>
      </c>
      <c r="B244">
        <v>56.9</v>
      </c>
      <c r="C244">
        <v>61.8</v>
      </c>
      <c r="D244">
        <f t="shared" si="12"/>
        <v>-4.8999999999999986</v>
      </c>
      <c r="E244">
        <f t="shared" si="13"/>
        <v>-8.6115992970122998E-2</v>
      </c>
      <c r="F244">
        <f t="shared" si="14"/>
        <v>7.4159642452302733E-3</v>
      </c>
      <c r="I244">
        <f t="shared" si="15"/>
        <v>8.6115992970122998E-2</v>
      </c>
    </row>
    <row r="245" spans="1:9">
      <c r="A245" t="s">
        <v>393</v>
      </c>
      <c r="B245">
        <v>56.5</v>
      </c>
      <c r="C245">
        <v>76.3</v>
      </c>
      <c r="D245">
        <f t="shared" si="12"/>
        <v>-19.799999999999997</v>
      </c>
      <c r="E245">
        <f t="shared" si="13"/>
        <v>-0.35044247787610616</v>
      </c>
      <c r="F245">
        <f t="shared" si="14"/>
        <v>0.12280993029994516</v>
      </c>
      <c r="I245">
        <f t="shared" si="15"/>
        <v>0.35044247787610616</v>
      </c>
    </row>
    <row r="246" spans="1:9">
      <c r="A246" t="s">
        <v>124</v>
      </c>
      <c r="B246">
        <v>56.1</v>
      </c>
      <c r="C246">
        <v>51.9</v>
      </c>
      <c r="D246">
        <f t="shared" si="12"/>
        <v>4.2000000000000028</v>
      </c>
      <c r="E246">
        <f t="shared" si="13"/>
        <v>7.4866310160427857E-2</v>
      </c>
      <c r="F246">
        <f t="shared" si="14"/>
        <v>5.6049643970373835E-3</v>
      </c>
      <c r="I246">
        <f t="shared" si="15"/>
        <v>7.4866310160427857E-2</v>
      </c>
    </row>
    <row r="247" spans="1:9">
      <c r="A247" t="s">
        <v>607</v>
      </c>
      <c r="B247">
        <v>56.1</v>
      </c>
      <c r="C247">
        <v>55.5</v>
      </c>
      <c r="D247">
        <f t="shared" si="12"/>
        <v>0.60000000000000142</v>
      </c>
      <c r="E247">
        <f t="shared" si="13"/>
        <v>1.0695187165775426E-2</v>
      </c>
      <c r="F247">
        <f t="shared" si="14"/>
        <v>1.1438702851096741E-4</v>
      </c>
      <c r="I247">
        <f t="shared" si="15"/>
        <v>1.0695187165775426E-2</v>
      </c>
    </row>
    <row r="248" spans="1:9">
      <c r="A248" t="s">
        <v>181</v>
      </c>
      <c r="B248">
        <v>55.6</v>
      </c>
      <c r="C248">
        <v>50.4</v>
      </c>
      <c r="D248">
        <f t="shared" si="12"/>
        <v>5.2000000000000028</v>
      </c>
      <c r="E248">
        <f t="shared" si="13"/>
        <v>9.3525179856115151E-2</v>
      </c>
      <c r="F248">
        <f t="shared" si="14"/>
        <v>8.7469592671186869E-3</v>
      </c>
      <c r="I248">
        <f t="shared" si="15"/>
        <v>9.3525179856115151E-2</v>
      </c>
    </row>
    <row r="249" spans="1:9">
      <c r="A249" t="s">
        <v>341</v>
      </c>
      <c r="B249">
        <v>55.6</v>
      </c>
      <c r="C249">
        <v>54.8</v>
      </c>
      <c r="D249">
        <f t="shared" si="12"/>
        <v>0.80000000000000426</v>
      </c>
      <c r="E249">
        <f t="shared" si="13"/>
        <v>1.4388489208633171E-2</v>
      </c>
      <c r="F249">
        <f t="shared" si="14"/>
        <v>2.070286217069532E-4</v>
      </c>
      <c r="I249">
        <f t="shared" si="15"/>
        <v>1.4388489208633171E-2</v>
      </c>
    </row>
    <row r="250" spans="1:9">
      <c r="A250" t="s">
        <v>115</v>
      </c>
      <c r="B250">
        <v>55.2</v>
      </c>
      <c r="C250">
        <v>48.1</v>
      </c>
      <c r="D250">
        <f t="shared" si="12"/>
        <v>7.1000000000000014</v>
      </c>
      <c r="E250">
        <f t="shared" si="13"/>
        <v>0.12862318840579712</v>
      </c>
      <c r="F250">
        <f t="shared" si="14"/>
        <v>1.6543924595673182E-2</v>
      </c>
      <c r="I250">
        <f t="shared" si="15"/>
        <v>0.12862318840579712</v>
      </c>
    </row>
    <row r="251" spans="1:9">
      <c r="A251" t="s">
        <v>613</v>
      </c>
      <c r="B251">
        <v>54.8</v>
      </c>
      <c r="C251">
        <v>59.3</v>
      </c>
      <c r="D251">
        <f t="shared" si="12"/>
        <v>-4.5</v>
      </c>
      <c r="E251">
        <f t="shared" si="13"/>
        <v>-8.2116788321167894E-2</v>
      </c>
      <c r="F251">
        <f t="shared" si="14"/>
        <v>6.7431669241834954E-3</v>
      </c>
      <c r="I251">
        <f t="shared" si="15"/>
        <v>8.2116788321167894E-2</v>
      </c>
    </row>
    <row r="252" spans="1:9">
      <c r="A252" t="s">
        <v>280</v>
      </c>
      <c r="B252">
        <v>54.6</v>
      </c>
      <c r="C252">
        <v>49.6</v>
      </c>
      <c r="D252">
        <f t="shared" si="12"/>
        <v>5</v>
      </c>
      <c r="E252">
        <f t="shared" si="13"/>
        <v>9.1575091575091569E-2</v>
      </c>
      <c r="F252">
        <f t="shared" si="14"/>
        <v>8.3859973969864065E-3</v>
      </c>
      <c r="I252">
        <f t="shared" si="15"/>
        <v>9.1575091575091569E-2</v>
      </c>
    </row>
    <row r="253" spans="1:9">
      <c r="A253" t="s">
        <v>378</v>
      </c>
      <c r="B253">
        <v>54.6</v>
      </c>
      <c r="C253">
        <v>49.6</v>
      </c>
      <c r="D253">
        <f t="shared" si="12"/>
        <v>5</v>
      </c>
      <c r="E253">
        <f t="shared" si="13"/>
        <v>9.1575091575091569E-2</v>
      </c>
      <c r="F253">
        <f t="shared" si="14"/>
        <v>8.3859973969864065E-3</v>
      </c>
      <c r="I253">
        <f t="shared" si="15"/>
        <v>9.1575091575091569E-2</v>
      </c>
    </row>
    <row r="254" spans="1:9">
      <c r="A254" t="s">
        <v>135</v>
      </c>
      <c r="B254">
        <v>54.6</v>
      </c>
      <c r="C254">
        <v>50.8</v>
      </c>
      <c r="D254">
        <f t="shared" si="12"/>
        <v>3.8000000000000043</v>
      </c>
      <c r="E254">
        <f t="shared" si="13"/>
        <v>6.9597069597069669E-2</v>
      </c>
      <c r="F254">
        <f t="shared" si="14"/>
        <v>4.8437520964993595E-3</v>
      </c>
      <c r="I254">
        <f t="shared" si="15"/>
        <v>6.9597069597069669E-2</v>
      </c>
    </row>
    <row r="255" spans="1:9">
      <c r="A255" t="s">
        <v>229</v>
      </c>
      <c r="B255">
        <v>54.3</v>
      </c>
      <c r="C255">
        <v>53.2</v>
      </c>
      <c r="D255">
        <f t="shared" si="12"/>
        <v>1.0999999999999943</v>
      </c>
      <c r="E255">
        <f t="shared" si="13"/>
        <v>2.0257826887661038E-2</v>
      </c>
      <c r="F255">
        <f t="shared" si="14"/>
        <v>4.1037955021044252E-4</v>
      </c>
      <c r="I255">
        <f t="shared" si="15"/>
        <v>2.0257826887661038E-2</v>
      </c>
    </row>
    <row r="256" spans="1:9">
      <c r="A256" t="s">
        <v>258</v>
      </c>
      <c r="B256">
        <v>54.2</v>
      </c>
      <c r="C256">
        <v>49</v>
      </c>
      <c r="D256">
        <f t="shared" si="12"/>
        <v>5.2000000000000028</v>
      </c>
      <c r="E256">
        <f t="shared" si="13"/>
        <v>9.5940959409594143E-2</v>
      </c>
      <c r="F256">
        <f t="shared" si="14"/>
        <v>9.2046676924333916E-3</v>
      </c>
      <c r="I256">
        <f t="shared" si="15"/>
        <v>9.5940959409594143E-2</v>
      </c>
    </row>
    <row r="257" spans="1:9">
      <c r="A257" t="s">
        <v>331</v>
      </c>
      <c r="B257">
        <v>53.7</v>
      </c>
      <c r="C257">
        <v>45.7</v>
      </c>
      <c r="D257">
        <f t="shared" si="12"/>
        <v>8</v>
      </c>
      <c r="E257">
        <f t="shared" si="13"/>
        <v>0.14897579143389197</v>
      </c>
      <c r="F257">
        <f t="shared" si="14"/>
        <v>2.2193786433354481E-2</v>
      </c>
      <c r="I257">
        <f t="shared" si="15"/>
        <v>0.14897579143389197</v>
      </c>
    </row>
    <row r="258" spans="1:9">
      <c r="A258" t="s">
        <v>261</v>
      </c>
      <c r="B258">
        <v>53.6</v>
      </c>
      <c r="C258">
        <v>41.4</v>
      </c>
      <c r="D258">
        <f t="shared" ref="D258:D321" si="16">B258-C258</f>
        <v>12.200000000000003</v>
      </c>
      <c r="E258">
        <f t="shared" ref="E258:E321" si="17">D258/B258</f>
        <v>0.22761194029850751</v>
      </c>
      <c r="F258">
        <f t="shared" ref="F258:F321" si="18">E258^2</f>
        <v>5.1807195366451349E-2</v>
      </c>
      <c r="I258">
        <f t="shared" ref="I258:I321" si="19">ABS(E258)</f>
        <v>0.22761194029850751</v>
      </c>
    </row>
    <row r="259" spans="1:9">
      <c r="A259" t="s">
        <v>288</v>
      </c>
      <c r="B259">
        <v>53.4</v>
      </c>
      <c r="C259">
        <v>62.6</v>
      </c>
      <c r="D259">
        <f t="shared" si="16"/>
        <v>-9.2000000000000028</v>
      </c>
      <c r="E259">
        <f t="shared" si="17"/>
        <v>-0.17228464419475661</v>
      </c>
      <c r="F259">
        <f t="shared" si="18"/>
        <v>2.9681998625313885E-2</v>
      </c>
      <c r="I259">
        <f t="shared" si="19"/>
        <v>0.17228464419475661</v>
      </c>
    </row>
    <row r="260" spans="1:9">
      <c r="A260" t="s">
        <v>211</v>
      </c>
      <c r="B260">
        <v>53.2</v>
      </c>
      <c r="C260">
        <v>41.4</v>
      </c>
      <c r="D260">
        <f t="shared" si="16"/>
        <v>11.800000000000004</v>
      </c>
      <c r="E260">
        <f t="shared" si="17"/>
        <v>0.22180451127819556</v>
      </c>
      <c r="F260">
        <f t="shared" si="18"/>
        <v>4.9197241223359181E-2</v>
      </c>
      <c r="I260">
        <f t="shared" si="19"/>
        <v>0.22180451127819556</v>
      </c>
    </row>
    <row r="261" spans="1:9">
      <c r="A261" t="s">
        <v>154</v>
      </c>
      <c r="B261">
        <v>53.2</v>
      </c>
      <c r="C261">
        <v>46.9</v>
      </c>
      <c r="D261">
        <f t="shared" si="16"/>
        <v>6.3000000000000043</v>
      </c>
      <c r="E261">
        <f t="shared" si="17"/>
        <v>0.11842105263157902</v>
      </c>
      <c r="F261">
        <f t="shared" si="18"/>
        <v>1.402354570637121E-2</v>
      </c>
      <c r="I261">
        <f t="shared" si="19"/>
        <v>0.11842105263157902</v>
      </c>
    </row>
    <row r="262" spans="1:9">
      <c r="A262" t="s">
        <v>756</v>
      </c>
      <c r="B262">
        <v>53</v>
      </c>
      <c r="C262">
        <v>27.8</v>
      </c>
      <c r="D262">
        <f t="shared" si="16"/>
        <v>25.2</v>
      </c>
      <c r="E262">
        <f t="shared" si="17"/>
        <v>0.47547169811320755</v>
      </c>
      <c r="F262">
        <f t="shared" si="18"/>
        <v>0.22607333570665719</v>
      </c>
      <c r="I262">
        <f t="shared" si="19"/>
        <v>0.47547169811320755</v>
      </c>
    </row>
    <row r="263" spans="1:9">
      <c r="A263" t="s">
        <v>559</v>
      </c>
      <c r="B263">
        <v>52.5</v>
      </c>
      <c r="C263">
        <v>47.8</v>
      </c>
      <c r="D263">
        <f t="shared" si="16"/>
        <v>4.7000000000000028</v>
      </c>
      <c r="E263">
        <f t="shared" si="17"/>
        <v>8.9523809523809575E-2</v>
      </c>
      <c r="F263">
        <f t="shared" si="18"/>
        <v>8.0145124716553377E-3</v>
      </c>
      <c r="I263">
        <f t="shared" si="19"/>
        <v>8.9523809523809575E-2</v>
      </c>
    </row>
    <row r="264" spans="1:9">
      <c r="A264" t="s">
        <v>188</v>
      </c>
      <c r="B264">
        <v>52.5</v>
      </c>
      <c r="C264">
        <v>51.6</v>
      </c>
      <c r="D264">
        <f t="shared" si="16"/>
        <v>0.89999999999999858</v>
      </c>
      <c r="E264">
        <f t="shared" si="17"/>
        <v>1.7142857142857116E-2</v>
      </c>
      <c r="F264">
        <f t="shared" si="18"/>
        <v>2.9387755102040726E-4</v>
      </c>
      <c r="I264">
        <f t="shared" si="19"/>
        <v>1.7142857142857116E-2</v>
      </c>
    </row>
    <row r="265" spans="1:9">
      <c r="A265" t="s">
        <v>667</v>
      </c>
      <c r="B265">
        <v>52.5</v>
      </c>
      <c r="C265">
        <v>53.6</v>
      </c>
      <c r="D265">
        <f t="shared" si="16"/>
        <v>-1.1000000000000014</v>
      </c>
      <c r="E265">
        <f t="shared" si="17"/>
        <v>-2.0952380952380979E-2</v>
      </c>
      <c r="F265">
        <f t="shared" si="18"/>
        <v>4.3900226757369727E-4</v>
      </c>
      <c r="I265">
        <f t="shared" si="19"/>
        <v>2.0952380952380979E-2</v>
      </c>
    </row>
    <row r="266" spans="1:9">
      <c r="A266" t="s">
        <v>273</v>
      </c>
      <c r="B266">
        <v>52.5</v>
      </c>
      <c r="C266">
        <v>59.5</v>
      </c>
      <c r="D266">
        <f t="shared" si="16"/>
        <v>-7</v>
      </c>
      <c r="E266">
        <f t="shared" si="17"/>
        <v>-0.13333333333333333</v>
      </c>
      <c r="F266">
        <f t="shared" si="18"/>
        <v>1.7777777777777778E-2</v>
      </c>
      <c r="I266">
        <f t="shared" si="19"/>
        <v>0.13333333333333333</v>
      </c>
    </row>
    <row r="267" spans="1:9">
      <c r="A267" t="s">
        <v>626</v>
      </c>
      <c r="B267">
        <v>52.4</v>
      </c>
      <c r="C267">
        <v>56.7</v>
      </c>
      <c r="D267">
        <f t="shared" si="16"/>
        <v>-4.3000000000000043</v>
      </c>
      <c r="E267">
        <f t="shared" si="17"/>
        <v>-8.2061068702290157E-2</v>
      </c>
      <c r="F267">
        <f t="shared" si="18"/>
        <v>6.7340189965619853E-3</v>
      </c>
      <c r="I267">
        <f t="shared" si="19"/>
        <v>8.2061068702290157E-2</v>
      </c>
    </row>
    <row r="268" spans="1:9">
      <c r="A268" t="s">
        <v>536</v>
      </c>
      <c r="B268">
        <v>52.3</v>
      </c>
      <c r="C268">
        <v>50.7</v>
      </c>
      <c r="D268">
        <f t="shared" si="16"/>
        <v>1.5999999999999943</v>
      </c>
      <c r="E268">
        <f t="shared" si="17"/>
        <v>3.0592734225621306E-2</v>
      </c>
      <c r="F268">
        <f t="shared" si="18"/>
        <v>9.3591538739950131E-4</v>
      </c>
      <c r="I268">
        <f t="shared" si="19"/>
        <v>3.0592734225621306E-2</v>
      </c>
    </row>
    <row r="269" spans="1:9">
      <c r="A269" t="s">
        <v>524</v>
      </c>
      <c r="B269">
        <v>52.3</v>
      </c>
      <c r="C269">
        <v>68.900000000000006</v>
      </c>
      <c r="D269">
        <f t="shared" si="16"/>
        <v>-16.600000000000009</v>
      </c>
      <c r="E269">
        <f t="shared" si="17"/>
        <v>-0.31739961759082236</v>
      </c>
      <c r="F269">
        <f t="shared" si="18"/>
        <v>0.10074251724680026</v>
      </c>
      <c r="I269">
        <f t="shared" si="19"/>
        <v>0.31739961759082236</v>
      </c>
    </row>
    <row r="270" spans="1:9">
      <c r="A270" t="s">
        <v>238</v>
      </c>
      <c r="B270">
        <v>52</v>
      </c>
      <c r="C270">
        <v>67</v>
      </c>
      <c r="D270">
        <f t="shared" si="16"/>
        <v>-15</v>
      </c>
      <c r="E270">
        <f t="shared" si="17"/>
        <v>-0.28846153846153844</v>
      </c>
      <c r="F270">
        <f t="shared" si="18"/>
        <v>8.3210059171597614E-2</v>
      </c>
      <c r="I270">
        <f t="shared" si="19"/>
        <v>0.28846153846153844</v>
      </c>
    </row>
    <row r="271" spans="1:9">
      <c r="A271" t="s">
        <v>459</v>
      </c>
      <c r="B271">
        <v>51.9</v>
      </c>
      <c r="C271">
        <v>46</v>
      </c>
      <c r="D271">
        <f t="shared" si="16"/>
        <v>5.8999999999999986</v>
      </c>
      <c r="E271">
        <f t="shared" si="17"/>
        <v>0.11368015414258187</v>
      </c>
      <c r="F271">
        <f t="shared" si="18"/>
        <v>1.2923177445881173E-2</v>
      </c>
      <c r="I271">
        <f t="shared" si="19"/>
        <v>0.11368015414258187</v>
      </c>
    </row>
    <row r="272" spans="1:9">
      <c r="A272" t="s">
        <v>48</v>
      </c>
      <c r="B272">
        <v>51.7</v>
      </c>
      <c r="C272">
        <v>51.7</v>
      </c>
      <c r="D272">
        <f t="shared" si="16"/>
        <v>0</v>
      </c>
      <c r="E272">
        <f t="shared" si="17"/>
        <v>0</v>
      </c>
      <c r="F272">
        <f t="shared" si="18"/>
        <v>0</v>
      </c>
      <c r="I272">
        <f t="shared" si="19"/>
        <v>0</v>
      </c>
    </row>
    <row r="273" spans="1:9">
      <c r="A273" t="s">
        <v>174</v>
      </c>
      <c r="B273">
        <v>51.6</v>
      </c>
      <c r="C273">
        <v>44.5</v>
      </c>
      <c r="D273">
        <f t="shared" si="16"/>
        <v>7.1000000000000014</v>
      </c>
      <c r="E273">
        <f t="shared" si="17"/>
        <v>0.13759689922480622</v>
      </c>
      <c r="F273">
        <f t="shared" si="18"/>
        <v>1.8932906676281478E-2</v>
      </c>
      <c r="I273">
        <f t="shared" si="19"/>
        <v>0.13759689922480622</v>
      </c>
    </row>
    <row r="274" spans="1:9">
      <c r="A274" t="s">
        <v>224</v>
      </c>
      <c r="B274">
        <v>51.6</v>
      </c>
      <c r="C274">
        <v>48.4</v>
      </c>
      <c r="D274">
        <f t="shared" si="16"/>
        <v>3.2000000000000028</v>
      </c>
      <c r="E274">
        <f t="shared" si="17"/>
        <v>6.2015503875969047E-2</v>
      </c>
      <c r="F274">
        <f t="shared" si="18"/>
        <v>3.845922720990332E-3</v>
      </c>
      <c r="I274">
        <f t="shared" si="19"/>
        <v>6.2015503875969047E-2</v>
      </c>
    </row>
    <row r="275" spans="1:9">
      <c r="A275" t="s">
        <v>534</v>
      </c>
      <c r="B275">
        <v>51.4</v>
      </c>
      <c r="C275">
        <v>55.3</v>
      </c>
      <c r="D275">
        <f t="shared" si="16"/>
        <v>-3.8999999999999986</v>
      </c>
      <c r="E275">
        <f t="shared" si="17"/>
        <v>-7.5875486381322937E-2</v>
      </c>
      <c r="F275">
        <f t="shared" si="18"/>
        <v>5.7570894336023224E-3</v>
      </c>
      <c r="I275">
        <f t="shared" si="19"/>
        <v>7.5875486381322937E-2</v>
      </c>
    </row>
    <row r="276" spans="1:9">
      <c r="A276" t="s">
        <v>889</v>
      </c>
      <c r="B276">
        <v>51.1</v>
      </c>
      <c r="C276">
        <v>55</v>
      </c>
      <c r="D276">
        <f t="shared" si="16"/>
        <v>-3.8999999999999986</v>
      </c>
      <c r="E276">
        <f t="shared" si="17"/>
        <v>-7.6320939334637933E-2</v>
      </c>
      <c r="F276">
        <f t="shared" si="18"/>
        <v>5.8248857809214839E-3</v>
      </c>
      <c r="I276">
        <f t="shared" si="19"/>
        <v>7.6320939334637933E-2</v>
      </c>
    </row>
    <row r="277" spans="1:9">
      <c r="A277" t="s">
        <v>718</v>
      </c>
      <c r="B277">
        <v>51</v>
      </c>
      <c r="C277">
        <v>42.1</v>
      </c>
      <c r="D277">
        <f t="shared" si="16"/>
        <v>8.8999999999999986</v>
      </c>
      <c r="E277">
        <f t="shared" si="17"/>
        <v>0.17450980392156859</v>
      </c>
      <c r="F277">
        <f t="shared" si="18"/>
        <v>3.0453671664744317E-2</v>
      </c>
      <c r="I277">
        <f t="shared" si="19"/>
        <v>0.17450980392156859</v>
      </c>
    </row>
    <row r="278" spans="1:9">
      <c r="A278" t="s">
        <v>480</v>
      </c>
      <c r="B278">
        <v>50.8</v>
      </c>
      <c r="C278">
        <v>55</v>
      </c>
      <c r="D278">
        <f t="shared" si="16"/>
        <v>-4.2000000000000028</v>
      </c>
      <c r="E278">
        <f t="shared" si="17"/>
        <v>-8.267716535433077E-2</v>
      </c>
      <c r="F278">
        <f t="shared" si="18"/>
        <v>6.8355136710273523E-3</v>
      </c>
      <c r="I278">
        <f t="shared" si="19"/>
        <v>8.267716535433077E-2</v>
      </c>
    </row>
    <row r="279" spans="1:9">
      <c r="A279" t="s">
        <v>161</v>
      </c>
      <c r="B279">
        <v>50.7</v>
      </c>
      <c r="C279">
        <v>57.1</v>
      </c>
      <c r="D279">
        <f t="shared" si="16"/>
        <v>-6.3999999999999986</v>
      </c>
      <c r="E279">
        <f t="shared" si="17"/>
        <v>-0.12623274161735698</v>
      </c>
      <c r="F279">
        <f t="shared" si="18"/>
        <v>1.593470505623441E-2</v>
      </c>
      <c r="I279">
        <f t="shared" si="19"/>
        <v>0.12623274161735698</v>
      </c>
    </row>
    <row r="280" spans="1:9">
      <c r="A280" t="s">
        <v>166</v>
      </c>
      <c r="B280">
        <v>50.6</v>
      </c>
      <c r="C280">
        <v>44.9</v>
      </c>
      <c r="D280">
        <f t="shared" si="16"/>
        <v>5.7000000000000028</v>
      </c>
      <c r="E280">
        <f t="shared" si="17"/>
        <v>0.11264822134387358</v>
      </c>
      <c r="F280">
        <f t="shared" si="18"/>
        <v>1.2689621771938334E-2</v>
      </c>
      <c r="I280">
        <f t="shared" si="19"/>
        <v>0.11264822134387358</v>
      </c>
    </row>
    <row r="281" spans="1:9">
      <c r="A281" t="s">
        <v>796</v>
      </c>
      <c r="B281">
        <v>50.4</v>
      </c>
      <c r="C281">
        <v>45.7</v>
      </c>
      <c r="D281">
        <f t="shared" si="16"/>
        <v>4.6999999999999957</v>
      </c>
      <c r="E281">
        <f t="shared" si="17"/>
        <v>9.3253968253968172E-2</v>
      </c>
      <c r="F281">
        <f t="shared" si="18"/>
        <v>8.6963025951121032E-3</v>
      </c>
      <c r="I281">
        <f t="shared" si="19"/>
        <v>9.3253968253968172E-2</v>
      </c>
    </row>
    <row r="282" spans="1:9">
      <c r="A282" t="s">
        <v>669</v>
      </c>
      <c r="B282">
        <v>49.9</v>
      </c>
      <c r="C282">
        <v>53.4</v>
      </c>
      <c r="D282">
        <f t="shared" si="16"/>
        <v>-3.5</v>
      </c>
      <c r="E282">
        <f t="shared" si="17"/>
        <v>-7.0140280561122245E-2</v>
      </c>
      <c r="F282">
        <f t="shared" si="18"/>
        <v>4.9196589571929433E-3</v>
      </c>
      <c r="I282">
        <f t="shared" si="19"/>
        <v>7.0140280561122245E-2</v>
      </c>
    </row>
    <row r="283" spans="1:9">
      <c r="A283" t="s">
        <v>297</v>
      </c>
      <c r="B283">
        <v>49.7</v>
      </c>
      <c r="C283">
        <v>48.9</v>
      </c>
      <c r="D283">
        <f t="shared" si="16"/>
        <v>0.80000000000000426</v>
      </c>
      <c r="E283">
        <f t="shared" si="17"/>
        <v>1.6096579476861252E-2</v>
      </c>
      <c r="F283">
        <f t="shared" si="18"/>
        <v>2.5909987085491086E-4</v>
      </c>
      <c r="I283">
        <f t="shared" si="19"/>
        <v>1.6096579476861252E-2</v>
      </c>
    </row>
    <row r="284" spans="1:9">
      <c r="A284" t="s">
        <v>592</v>
      </c>
      <c r="B284">
        <v>49.6</v>
      </c>
      <c r="C284">
        <v>42.1</v>
      </c>
      <c r="D284">
        <f t="shared" si="16"/>
        <v>7.5</v>
      </c>
      <c r="E284">
        <f t="shared" si="17"/>
        <v>0.15120967741935484</v>
      </c>
      <c r="F284">
        <f t="shared" si="18"/>
        <v>2.2864366545265351E-2</v>
      </c>
      <c r="I284">
        <f t="shared" si="19"/>
        <v>0.15120967741935484</v>
      </c>
    </row>
    <row r="285" spans="1:9">
      <c r="A285" t="s">
        <v>283</v>
      </c>
      <c r="B285">
        <v>49.6</v>
      </c>
      <c r="C285">
        <v>54.9</v>
      </c>
      <c r="D285">
        <f t="shared" si="16"/>
        <v>-5.2999999999999972</v>
      </c>
      <c r="E285">
        <f t="shared" si="17"/>
        <v>-0.10685483870967735</v>
      </c>
      <c r="F285">
        <f t="shared" si="18"/>
        <v>1.1417956555671162E-2</v>
      </c>
      <c r="I285">
        <f t="shared" si="19"/>
        <v>0.10685483870967735</v>
      </c>
    </row>
    <row r="286" spans="1:9">
      <c r="A286" t="s">
        <v>538</v>
      </c>
      <c r="B286">
        <v>49.5</v>
      </c>
      <c r="C286">
        <v>39.5</v>
      </c>
      <c r="D286">
        <f t="shared" si="16"/>
        <v>10</v>
      </c>
      <c r="E286">
        <f t="shared" si="17"/>
        <v>0.20202020202020202</v>
      </c>
      <c r="F286">
        <f t="shared" si="18"/>
        <v>4.0812162024283234E-2</v>
      </c>
      <c r="I286">
        <f t="shared" si="19"/>
        <v>0.20202020202020202</v>
      </c>
    </row>
    <row r="287" spans="1:9">
      <c r="A287" t="s">
        <v>343</v>
      </c>
      <c r="B287">
        <v>49.5</v>
      </c>
      <c r="C287">
        <v>47.9</v>
      </c>
      <c r="D287">
        <f t="shared" si="16"/>
        <v>1.6000000000000014</v>
      </c>
      <c r="E287">
        <f t="shared" si="17"/>
        <v>3.2323232323232351E-2</v>
      </c>
      <c r="F287">
        <f t="shared" si="18"/>
        <v>1.0447913478216525E-3</v>
      </c>
      <c r="I287">
        <f t="shared" si="19"/>
        <v>3.2323232323232351E-2</v>
      </c>
    </row>
    <row r="288" spans="1:9">
      <c r="A288" t="s">
        <v>68</v>
      </c>
      <c r="B288">
        <v>49.4</v>
      </c>
      <c r="C288">
        <v>46.5</v>
      </c>
      <c r="D288">
        <f t="shared" si="16"/>
        <v>2.8999999999999986</v>
      </c>
      <c r="E288">
        <f t="shared" si="17"/>
        <v>5.8704453441295518E-2</v>
      </c>
      <c r="F288">
        <f t="shared" si="18"/>
        <v>3.4462128538412331E-3</v>
      </c>
      <c r="I288">
        <f t="shared" si="19"/>
        <v>5.8704453441295518E-2</v>
      </c>
    </row>
    <row r="289" spans="1:9">
      <c r="A289" t="s">
        <v>365</v>
      </c>
      <c r="B289">
        <v>49.2</v>
      </c>
      <c r="C289">
        <v>39.9</v>
      </c>
      <c r="D289">
        <f t="shared" si="16"/>
        <v>9.3000000000000043</v>
      </c>
      <c r="E289">
        <f t="shared" si="17"/>
        <v>0.18902439024390252</v>
      </c>
      <c r="F289">
        <f t="shared" si="18"/>
        <v>3.5730220107079151E-2</v>
      </c>
      <c r="I289">
        <f t="shared" si="19"/>
        <v>0.18902439024390252</v>
      </c>
    </row>
    <row r="290" spans="1:9">
      <c r="A290" t="s">
        <v>302</v>
      </c>
      <c r="B290">
        <v>49.2</v>
      </c>
      <c r="C290">
        <v>51</v>
      </c>
      <c r="D290">
        <f t="shared" si="16"/>
        <v>-1.7999999999999972</v>
      </c>
      <c r="E290">
        <f t="shared" si="17"/>
        <v>-3.6585365853658479E-2</v>
      </c>
      <c r="F290">
        <f t="shared" si="18"/>
        <v>1.3384889946460399E-3</v>
      </c>
      <c r="I290">
        <f t="shared" si="19"/>
        <v>3.6585365853658479E-2</v>
      </c>
    </row>
    <row r="291" spans="1:9">
      <c r="A291" t="s">
        <v>955</v>
      </c>
      <c r="B291">
        <v>49.2</v>
      </c>
      <c r="C291">
        <v>53.2</v>
      </c>
      <c r="D291">
        <f t="shared" si="16"/>
        <v>-4</v>
      </c>
      <c r="E291">
        <f t="shared" si="17"/>
        <v>-8.1300813008130079E-2</v>
      </c>
      <c r="F291">
        <f t="shared" si="18"/>
        <v>6.6098221957829328E-3</v>
      </c>
      <c r="I291">
        <f t="shared" si="19"/>
        <v>8.1300813008130079E-2</v>
      </c>
    </row>
    <row r="292" spans="1:9">
      <c r="A292" t="s">
        <v>43</v>
      </c>
      <c r="B292">
        <v>49</v>
      </c>
      <c r="C292">
        <v>50.7</v>
      </c>
      <c r="D292">
        <f t="shared" si="16"/>
        <v>-1.7000000000000028</v>
      </c>
      <c r="E292">
        <f t="shared" si="17"/>
        <v>-3.4693877551020463E-2</v>
      </c>
      <c r="F292">
        <f t="shared" si="18"/>
        <v>1.2036651395252018E-3</v>
      </c>
      <c r="I292">
        <f t="shared" si="19"/>
        <v>3.4693877551020463E-2</v>
      </c>
    </row>
    <row r="293" spans="1:9">
      <c r="A293" t="s">
        <v>373</v>
      </c>
      <c r="B293">
        <v>48.7</v>
      </c>
      <c r="C293">
        <v>47.3</v>
      </c>
      <c r="D293">
        <f t="shared" si="16"/>
        <v>1.4000000000000057</v>
      </c>
      <c r="E293">
        <f t="shared" si="17"/>
        <v>2.8747433264887177E-2</v>
      </c>
      <c r="F293">
        <f t="shared" si="18"/>
        <v>8.264149193191419E-4</v>
      </c>
      <c r="I293">
        <f t="shared" si="19"/>
        <v>2.8747433264887177E-2</v>
      </c>
    </row>
    <row r="294" spans="1:9">
      <c r="A294" t="s">
        <v>109</v>
      </c>
      <c r="B294">
        <v>48.6</v>
      </c>
      <c r="C294">
        <v>49.6</v>
      </c>
      <c r="D294">
        <f t="shared" si="16"/>
        <v>-1</v>
      </c>
      <c r="E294">
        <f t="shared" si="17"/>
        <v>-2.0576131687242798E-2</v>
      </c>
      <c r="F294">
        <f t="shared" si="18"/>
        <v>4.2337719521075718E-4</v>
      </c>
      <c r="I294">
        <f t="shared" si="19"/>
        <v>2.0576131687242798E-2</v>
      </c>
    </row>
    <row r="295" spans="1:9">
      <c r="A295" t="s">
        <v>259</v>
      </c>
      <c r="B295">
        <v>48.6</v>
      </c>
      <c r="C295">
        <v>52.4</v>
      </c>
      <c r="D295">
        <f t="shared" si="16"/>
        <v>-3.7999999999999972</v>
      </c>
      <c r="E295">
        <f t="shared" si="17"/>
        <v>-7.8189300411522569E-2</v>
      </c>
      <c r="F295">
        <f t="shared" si="18"/>
        <v>6.1135666988433235E-3</v>
      </c>
      <c r="I295">
        <f t="shared" si="19"/>
        <v>7.8189300411522569E-2</v>
      </c>
    </row>
    <row r="296" spans="1:9">
      <c r="A296" t="s">
        <v>205</v>
      </c>
      <c r="B296">
        <v>48.5</v>
      </c>
      <c r="C296">
        <v>41.4</v>
      </c>
      <c r="D296">
        <f t="shared" si="16"/>
        <v>7.1000000000000014</v>
      </c>
      <c r="E296">
        <f t="shared" si="17"/>
        <v>0.14639175257731962</v>
      </c>
      <c r="F296">
        <f t="shared" si="18"/>
        <v>2.1430545222659168E-2</v>
      </c>
      <c r="I296">
        <f t="shared" si="19"/>
        <v>0.14639175257731962</v>
      </c>
    </row>
    <row r="297" spans="1:9">
      <c r="A297" t="s">
        <v>352</v>
      </c>
      <c r="B297">
        <v>48.3</v>
      </c>
      <c r="C297">
        <v>73.400000000000006</v>
      </c>
      <c r="D297">
        <f t="shared" si="16"/>
        <v>-25.100000000000009</v>
      </c>
      <c r="E297">
        <f t="shared" si="17"/>
        <v>-0.51966873706004157</v>
      </c>
      <c r="F297">
        <f t="shared" si="18"/>
        <v>0.27005559627757864</v>
      </c>
      <c r="I297">
        <f t="shared" si="19"/>
        <v>0.51966873706004157</v>
      </c>
    </row>
    <row r="298" spans="1:9">
      <c r="A298" t="s">
        <v>753</v>
      </c>
      <c r="B298">
        <v>48.2</v>
      </c>
      <c r="C298">
        <v>42.8</v>
      </c>
      <c r="D298">
        <f t="shared" si="16"/>
        <v>5.4000000000000057</v>
      </c>
      <c r="E298">
        <f t="shared" si="17"/>
        <v>0.112033195020747</v>
      </c>
      <c r="F298">
        <f t="shared" si="18"/>
        <v>1.255143678655673E-2</v>
      </c>
      <c r="I298">
        <f t="shared" si="19"/>
        <v>0.112033195020747</v>
      </c>
    </row>
    <row r="299" spans="1:9">
      <c r="A299" t="s">
        <v>296</v>
      </c>
      <c r="B299">
        <v>48.1</v>
      </c>
      <c r="C299">
        <v>45</v>
      </c>
      <c r="D299">
        <f t="shared" si="16"/>
        <v>3.1000000000000014</v>
      </c>
      <c r="E299">
        <f t="shared" si="17"/>
        <v>6.444906444906448E-2</v>
      </c>
      <c r="F299">
        <f t="shared" si="18"/>
        <v>4.1536819083596672E-3</v>
      </c>
      <c r="I299">
        <f t="shared" si="19"/>
        <v>6.444906444906448E-2</v>
      </c>
    </row>
    <row r="300" spans="1:9">
      <c r="A300" t="s">
        <v>537</v>
      </c>
      <c r="B300">
        <v>47.9</v>
      </c>
      <c r="C300">
        <v>33.700000000000003</v>
      </c>
      <c r="D300">
        <f t="shared" si="16"/>
        <v>14.199999999999996</v>
      </c>
      <c r="E300">
        <f t="shared" si="17"/>
        <v>0.29645093945720241</v>
      </c>
      <c r="F300">
        <f t="shared" si="18"/>
        <v>8.7883159505057887E-2</v>
      </c>
      <c r="I300">
        <f t="shared" si="19"/>
        <v>0.29645093945720241</v>
      </c>
    </row>
    <row r="301" spans="1:9">
      <c r="A301" t="s">
        <v>249</v>
      </c>
      <c r="B301">
        <v>47.8</v>
      </c>
      <c r="C301">
        <v>47</v>
      </c>
      <c r="D301">
        <f t="shared" si="16"/>
        <v>0.79999999999999716</v>
      </c>
      <c r="E301">
        <f t="shared" si="17"/>
        <v>1.673640167364011E-2</v>
      </c>
      <c r="F301">
        <f t="shared" si="18"/>
        <v>2.8010714098142351E-4</v>
      </c>
      <c r="I301">
        <f t="shared" si="19"/>
        <v>1.673640167364011E-2</v>
      </c>
    </row>
    <row r="302" spans="1:9">
      <c r="A302" t="s">
        <v>883</v>
      </c>
      <c r="B302">
        <v>47.8</v>
      </c>
      <c r="C302">
        <v>55.4</v>
      </c>
      <c r="D302">
        <f t="shared" si="16"/>
        <v>-7.6000000000000014</v>
      </c>
      <c r="E302">
        <f t="shared" si="17"/>
        <v>-0.15899581589958162</v>
      </c>
      <c r="F302">
        <f t="shared" si="18"/>
        <v>2.527966947357365E-2</v>
      </c>
      <c r="I302">
        <f t="shared" si="19"/>
        <v>0.15899581589958162</v>
      </c>
    </row>
    <row r="303" spans="1:9">
      <c r="A303" t="s">
        <v>255</v>
      </c>
      <c r="B303">
        <v>47.7</v>
      </c>
      <c r="C303">
        <v>35.299999999999997</v>
      </c>
      <c r="D303">
        <f t="shared" si="16"/>
        <v>12.400000000000006</v>
      </c>
      <c r="E303">
        <f t="shared" si="17"/>
        <v>0.25995807127882609</v>
      </c>
      <c r="F303">
        <f t="shared" si="18"/>
        <v>6.7578198823007224E-2</v>
      </c>
      <c r="I303">
        <f t="shared" si="19"/>
        <v>0.25995807127882609</v>
      </c>
    </row>
    <row r="304" spans="1:9">
      <c r="A304" t="s">
        <v>279</v>
      </c>
      <c r="B304">
        <v>47.2</v>
      </c>
      <c r="C304">
        <v>42.2</v>
      </c>
      <c r="D304">
        <f t="shared" si="16"/>
        <v>5</v>
      </c>
      <c r="E304">
        <f t="shared" si="17"/>
        <v>0.1059322033898305</v>
      </c>
      <c r="F304">
        <f t="shared" si="18"/>
        <v>1.1221631715024417E-2</v>
      </c>
      <c r="I304">
        <f t="shared" si="19"/>
        <v>0.1059322033898305</v>
      </c>
    </row>
    <row r="305" spans="1:9">
      <c r="A305" t="s">
        <v>123</v>
      </c>
      <c r="B305">
        <v>47.1</v>
      </c>
      <c r="C305">
        <v>44.3</v>
      </c>
      <c r="D305">
        <f t="shared" si="16"/>
        <v>2.8000000000000043</v>
      </c>
      <c r="E305">
        <f t="shared" si="17"/>
        <v>5.9447983014862087E-2</v>
      </c>
      <c r="F305">
        <f t="shared" si="18"/>
        <v>3.5340626845353313E-3</v>
      </c>
      <c r="I305">
        <f t="shared" si="19"/>
        <v>5.9447983014862087E-2</v>
      </c>
    </row>
    <row r="306" spans="1:9">
      <c r="A306" t="s">
        <v>102</v>
      </c>
      <c r="B306">
        <v>46.9</v>
      </c>
      <c r="C306">
        <v>47.6</v>
      </c>
      <c r="D306">
        <f t="shared" si="16"/>
        <v>-0.70000000000000284</v>
      </c>
      <c r="E306">
        <f t="shared" si="17"/>
        <v>-1.4925373134328419E-2</v>
      </c>
      <c r="F306">
        <f t="shared" si="18"/>
        <v>2.2276676319893252E-4</v>
      </c>
      <c r="I306">
        <f t="shared" si="19"/>
        <v>1.4925373134328419E-2</v>
      </c>
    </row>
    <row r="307" spans="1:9">
      <c r="A307" t="s">
        <v>405</v>
      </c>
      <c r="B307">
        <v>46.6</v>
      </c>
      <c r="C307">
        <v>53.2</v>
      </c>
      <c r="D307">
        <f t="shared" si="16"/>
        <v>-6.6000000000000014</v>
      </c>
      <c r="E307">
        <f t="shared" si="17"/>
        <v>-0.14163090128755368</v>
      </c>
      <c r="F307">
        <f t="shared" si="18"/>
        <v>2.0059312199524774E-2</v>
      </c>
      <c r="I307">
        <f t="shared" si="19"/>
        <v>0.14163090128755368</v>
      </c>
    </row>
    <row r="308" spans="1:9">
      <c r="A308" t="s">
        <v>506</v>
      </c>
      <c r="B308">
        <v>46.6</v>
      </c>
      <c r="C308">
        <v>57.3</v>
      </c>
      <c r="D308">
        <f t="shared" si="16"/>
        <v>-10.699999999999996</v>
      </c>
      <c r="E308">
        <f t="shared" si="17"/>
        <v>-0.22961373390557929</v>
      </c>
      <c r="F308">
        <f t="shared" si="18"/>
        <v>5.2722466798062174E-2</v>
      </c>
      <c r="I308">
        <f t="shared" si="19"/>
        <v>0.22961373390557929</v>
      </c>
    </row>
    <row r="309" spans="1:9">
      <c r="A309" t="s">
        <v>573</v>
      </c>
      <c r="B309">
        <v>46.2</v>
      </c>
      <c r="C309">
        <v>32</v>
      </c>
      <c r="D309">
        <f t="shared" si="16"/>
        <v>14.200000000000003</v>
      </c>
      <c r="E309">
        <f t="shared" si="17"/>
        <v>0.30735930735930739</v>
      </c>
      <c r="F309">
        <f t="shared" si="18"/>
        <v>9.4469743820393193E-2</v>
      </c>
      <c r="I309">
        <f t="shared" si="19"/>
        <v>0.30735930735930739</v>
      </c>
    </row>
    <row r="310" spans="1:9">
      <c r="A310" t="s">
        <v>108</v>
      </c>
      <c r="B310">
        <v>46.2</v>
      </c>
      <c r="C310">
        <v>42.9</v>
      </c>
      <c r="D310">
        <f t="shared" si="16"/>
        <v>3.3000000000000043</v>
      </c>
      <c r="E310">
        <f t="shared" si="17"/>
        <v>7.1428571428571522E-2</v>
      </c>
      <c r="F310">
        <f t="shared" si="18"/>
        <v>5.1020408163265441E-3</v>
      </c>
      <c r="I310">
        <f t="shared" si="19"/>
        <v>7.1428571428571522E-2</v>
      </c>
    </row>
    <row r="311" spans="1:9">
      <c r="A311" t="s">
        <v>880</v>
      </c>
      <c r="B311">
        <v>46.1</v>
      </c>
      <c r="C311">
        <v>41.1</v>
      </c>
      <c r="D311">
        <f t="shared" si="16"/>
        <v>5</v>
      </c>
      <c r="E311">
        <f t="shared" si="17"/>
        <v>0.10845986984815618</v>
      </c>
      <c r="F311">
        <f t="shared" si="18"/>
        <v>1.1763543367478979E-2</v>
      </c>
      <c r="I311">
        <f t="shared" si="19"/>
        <v>0.10845986984815618</v>
      </c>
    </row>
    <row r="312" spans="1:9">
      <c r="A312" t="s">
        <v>792</v>
      </c>
      <c r="B312">
        <v>46</v>
      </c>
      <c r="C312">
        <v>63.4</v>
      </c>
      <c r="D312">
        <f t="shared" si="16"/>
        <v>-17.399999999999999</v>
      </c>
      <c r="E312">
        <f t="shared" si="17"/>
        <v>-0.37826086956521737</v>
      </c>
      <c r="F312">
        <f t="shared" si="18"/>
        <v>0.1430812854442344</v>
      </c>
      <c r="I312">
        <f t="shared" si="19"/>
        <v>0.37826086956521737</v>
      </c>
    </row>
    <row r="313" spans="1:9">
      <c r="A313" t="s">
        <v>333</v>
      </c>
      <c r="B313">
        <v>45.6</v>
      </c>
      <c r="C313">
        <v>56</v>
      </c>
      <c r="D313">
        <f t="shared" si="16"/>
        <v>-10.399999999999999</v>
      </c>
      <c r="E313">
        <f t="shared" si="17"/>
        <v>-0.22807017543859645</v>
      </c>
      <c r="F313">
        <f t="shared" si="18"/>
        <v>5.2016004924592164E-2</v>
      </c>
      <c r="I313">
        <f t="shared" si="19"/>
        <v>0.22807017543859645</v>
      </c>
    </row>
    <row r="314" spans="1:9">
      <c r="A314" t="s">
        <v>117</v>
      </c>
      <c r="B314">
        <v>45.5</v>
      </c>
      <c r="C314">
        <v>44.1</v>
      </c>
      <c r="D314">
        <f t="shared" si="16"/>
        <v>1.3999999999999986</v>
      </c>
      <c r="E314">
        <f t="shared" si="17"/>
        <v>3.076923076923074E-2</v>
      </c>
      <c r="F314">
        <f t="shared" si="18"/>
        <v>9.4674556213017566E-4</v>
      </c>
      <c r="I314">
        <f t="shared" si="19"/>
        <v>3.076923076923074E-2</v>
      </c>
    </row>
    <row r="315" spans="1:9">
      <c r="A315" t="s">
        <v>406</v>
      </c>
      <c r="B315">
        <v>45.5</v>
      </c>
      <c r="C315">
        <v>83.9</v>
      </c>
      <c r="D315">
        <f t="shared" si="16"/>
        <v>-38.400000000000006</v>
      </c>
      <c r="E315">
        <f t="shared" si="17"/>
        <v>-0.84395604395604407</v>
      </c>
      <c r="F315">
        <f t="shared" si="18"/>
        <v>0.71226180412993623</v>
      </c>
      <c r="I315">
        <f t="shared" si="19"/>
        <v>0.84395604395604407</v>
      </c>
    </row>
    <row r="316" spans="1:9">
      <c r="A316" t="s">
        <v>788</v>
      </c>
      <c r="B316">
        <v>45.4</v>
      </c>
      <c r="C316">
        <v>41.4</v>
      </c>
      <c r="D316">
        <f t="shared" si="16"/>
        <v>4</v>
      </c>
      <c r="E316">
        <f t="shared" si="17"/>
        <v>8.8105726872246701E-2</v>
      </c>
      <c r="F316">
        <f t="shared" si="18"/>
        <v>7.7626191076869341E-3</v>
      </c>
      <c r="I316">
        <f t="shared" si="19"/>
        <v>8.8105726872246701E-2</v>
      </c>
    </row>
    <row r="317" spans="1:9">
      <c r="A317" t="s">
        <v>149</v>
      </c>
      <c r="B317">
        <v>45.4</v>
      </c>
      <c r="C317">
        <v>44.5</v>
      </c>
      <c r="D317">
        <f t="shared" si="16"/>
        <v>0.89999999999999858</v>
      </c>
      <c r="E317">
        <f t="shared" si="17"/>
        <v>1.9823788546255477E-2</v>
      </c>
      <c r="F317">
        <f t="shared" si="18"/>
        <v>3.929825923266498E-4</v>
      </c>
      <c r="I317">
        <f t="shared" si="19"/>
        <v>1.9823788546255477E-2</v>
      </c>
    </row>
    <row r="318" spans="1:9">
      <c r="A318" t="s">
        <v>269</v>
      </c>
      <c r="B318">
        <v>45.4</v>
      </c>
      <c r="C318">
        <v>60.1</v>
      </c>
      <c r="D318">
        <f t="shared" si="16"/>
        <v>-14.700000000000003</v>
      </c>
      <c r="E318">
        <f t="shared" si="17"/>
        <v>-0.32378854625550668</v>
      </c>
      <c r="F318">
        <f t="shared" si="18"/>
        <v>0.10483902268625439</v>
      </c>
      <c r="I318">
        <f t="shared" si="19"/>
        <v>0.32378854625550668</v>
      </c>
    </row>
    <row r="319" spans="1:9">
      <c r="A319" t="s">
        <v>152</v>
      </c>
      <c r="B319">
        <v>45.4</v>
      </c>
      <c r="C319">
        <v>67.2</v>
      </c>
      <c r="D319">
        <f t="shared" si="16"/>
        <v>-21.800000000000004</v>
      </c>
      <c r="E319">
        <f t="shared" si="17"/>
        <v>-0.48017621145374462</v>
      </c>
      <c r="F319">
        <f t="shared" si="18"/>
        <v>0.23056919404607126</v>
      </c>
      <c r="I319">
        <f t="shared" si="19"/>
        <v>0.48017621145374462</v>
      </c>
    </row>
    <row r="320" spans="1:9">
      <c r="A320" t="s">
        <v>57</v>
      </c>
      <c r="B320">
        <v>45.2</v>
      </c>
      <c r="C320">
        <v>49.6</v>
      </c>
      <c r="D320">
        <f t="shared" si="16"/>
        <v>-4.3999999999999986</v>
      </c>
      <c r="E320">
        <f t="shared" si="17"/>
        <v>-9.7345132743362789E-2</v>
      </c>
      <c r="F320">
        <f t="shared" si="18"/>
        <v>9.4760748688229226E-3</v>
      </c>
      <c r="I320">
        <f t="shared" si="19"/>
        <v>9.7345132743362789E-2</v>
      </c>
    </row>
    <row r="321" spans="1:9">
      <c r="A321" t="s">
        <v>182</v>
      </c>
      <c r="B321">
        <v>45.2</v>
      </c>
      <c r="C321">
        <v>51.4</v>
      </c>
      <c r="D321">
        <f t="shared" si="16"/>
        <v>-6.1999999999999957</v>
      </c>
      <c r="E321">
        <f t="shared" si="17"/>
        <v>-0.13716814159292026</v>
      </c>
      <c r="F321">
        <f t="shared" si="18"/>
        <v>1.8815099068055421E-2</v>
      </c>
      <c r="I321">
        <f t="shared" si="19"/>
        <v>0.13716814159292026</v>
      </c>
    </row>
    <row r="322" spans="1:9">
      <c r="A322" t="s">
        <v>637</v>
      </c>
      <c r="B322">
        <v>45.1</v>
      </c>
      <c r="C322">
        <v>44.8</v>
      </c>
      <c r="D322">
        <f t="shared" ref="D322:D385" si="20">B322-C322</f>
        <v>0.30000000000000426</v>
      </c>
      <c r="E322">
        <f t="shared" ref="E322:E385" si="21">D322/B322</f>
        <v>6.651884700665283E-3</v>
      </c>
      <c r="F322">
        <f t="shared" ref="F322:F385" si="22">E322^2</f>
        <v>4.4247570070944862E-5</v>
      </c>
      <c r="I322">
        <f t="shared" ref="I322:I390" si="23">ABS(E322)</f>
        <v>6.651884700665283E-3</v>
      </c>
    </row>
    <row r="323" spans="1:9">
      <c r="A323" t="s">
        <v>379</v>
      </c>
      <c r="B323">
        <v>44.8</v>
      </c>
      <c r="C323">
        <v>33.6</v>
      </c>
      <c r="D323">
        <f t="shared" si="20"/>
        <v>11.199999999999996</v>
      </c>
      <c r="E323">
        <f t="shared" si="21"/>
        <v>0.24999999999999992</v>
      </c>
      <c r="F323">
        <f t="shared" si="22"/>
        <v>6.2499999999999958E-2</v>
      </c>
      <c r="I323">
        <f t="shared" si="23"/>
        <v>0.24999999999999992</v>
      </c>
    </row>
    <row r="324" spans="1:9">
      <c r="A324" t="s">
        <v>145</v>
      </c>
      <c r="B324">
        <v>44.7</v>
      </c>
      <c r="C324">
        <v>40.1</v>
      </c>
      <c r="D324">
        <f t="shared" si="20"/>
        <v>4.6000000000000014</v>
      </c>
      <c r="E324">
        <f t="shared" si="21"/>
        <v>0.10290827740492173</v>
      </c>
      <c r="F324">
        <f t="shared" si="22"/>
        <v>1.0590113558448324E-2</v>
      </c>
      <c r="I324">
        <f t="shared" si="23"/>
        <v>0.10290827740492173</v>
      </c>
    </row>
    <row r="325" spans="1:9">
      <c r="A325" t="s">
        <v>148</v>
      </c>
      <c r="B325">
        <v>44.6</v>
      </c>
      <c r="C325">
        <v>51.9</v>
      </c>
      <c r="D325">
        <f t="shared" si="20"/>
        <v>-7.2999999999999972</v>
      </c>
      <c r="E325">
        <f t="shared" si="21"/>
        <v>-0.16367713004484297</v>
      </c>
      <c r="F325">
        <f t="shared" si="22"/>
        <v>2.6790202899716436E-2</v>
      </c>
      <c r="I325">
        <f t="shared" si="23"/>
        <v>0.16367713004484297</v>
      </c>
    </row>
    <row r="326" spans="1:9">
      <c r="A326" t="s">
        <v>945</v>
      </c>
      <c r="B326">
        <v>44.4</v>
      </c>
      <c r="C326">
        <v>50.6</v>
      </c>
      <c r="D326">
        <f t="shared" si="20"/>
        <v>-6.2000000000000028</v>
      </c>
      <c r="E326">
        <f t="shared" si="21"/>
        <v>-0.13963963963963971</v>
      </c>
      <c r="F326">
        <f t="shared" si="22"/>
        <v>1.9499228958688438E-2</v>
      </c>
      <c r="I326">
        <f t="shared" si="23"/>
        <v>0.13963963963963971</v>
      </c>
    </row>
    <row r="327" spans="1:9">
      <c r="A327" t="s">
        <v>335</v>
      </c>
      <c r="B327">
        <v>44.3</v>
      </c>
      <c r="C327">
        <v>47.2</v>
      </c>
      <c r="D327">
        <f t="shared" si="20"/>
        <v>-2.9000000000000057</v>
      </c>
      <c r="E327">
        <f t="shared" si="21"/>
        <v>-6.5462753950338737E-2</v>
      </c>
      <c r="F327">
        <f t="shared" si="22"/>
        <v>4.2853721547625899E-3</v>
      </c>
      <c r="I327">
        <f t="shared" si="23"/>
        <v>6.5462753950338737E-2</v>
      </c>
    </row>
    <row r="328" spans="1:9">
      <c r="A328" t="s">
        <v>608</v>
      </c>
      <c r="B328">
        <v>44.2</v>
      </c>
      <c r="C328">
        <v>34.5</v>
      </c>
      <c r="D328">
        <f t="shared" si="20"/>
        <v>9.7000000000000028</v>
      </c>
      <c r="E328">
        <f t="shared" si="21"/>
        <v>0.21945701357466069</v>
      </c>
      <c r="F328">
        <f t="shared" si="22"/>
        <v>4.8161380807108807E-2</v>
      </c>
      <c r="I328">
        <f t="shared" si="23"/>
        <v>0.21945701357466069</v>
      </c>
    </row>
    <row r="329" spans="1:9">
      <c r="A329" t="s">
        <v>919</v>
      </c>
      <c r="B329">
        <v>43.9</v>
      </c>
      <c r="C329">
        <v>50.4</v>
      </c>
      <c r="D329">
        <f t="shared" si="20"/>
        <v>-6.5</v>
      </c>
      <c r="E329">
        <f t="shared" si="21"/>
        <v>-0.14806378132118453</v>
      </c>
      <c r="F329">
        <f t="shared" si="22"/>
        <v>2.1922883339127553E-2</v>
      </c>
      <c r="I329">
        <f t="shared" si="23"/>
        <v>0.14806378132118453</v>
      </c>
    </row>
    <row r="330" spans="1:9">
      <c r="A330" t="s">
        <v>81</v>
      </c>
      <c r="B330">
        <v>43.8</v>
      </c>
      <c r="C330">
        <v>47.5</v>
      </c>
      <c r="D330">
        <f t="shared" si="20"/>
        <v>-3.7000000000000028</v>
      </c>
      <c r="E330">
        <f t="shared" si="21"/>
        <v>-8.4474885844748923E-2</v>
      </c>
      <c r="F330">
        <f t="shared" si="22"/>
        <v>7.1360063384833623E-3</v>
      </c>
      <c r="I330">
        <f t="shared" si="23"/>
        <v>8.4474885844748923E-2</v>
      </c>
    </row>
    <row r="331" spans="1:9">
      <c r="A331" t="s">
        <v>927</v>
      </c>
      <c r="B331">
        <v>43.6</v>
      </c>
      <c r="C331">
        <v>59</v>
      </c>
      <c r="D331">
        <f t="shared" si="20"/>
        <v>-15.399999999999999</v>
      </c>
      <c r="E331">
        <f t="shared" si="21"/>
        <v>-0.35321100917431186</v>
      </c>
      <c r="F331">
        <f t="shared" si="22"/>
        <v>0.12475801700193583</v>
      </c>
      <c r="I331">
        <f t="shared" si="23"/>
        <v>0.35321100917431186</v>
      </c>
    </row>
    <row r="332" spans="1:9">
      <c r="A332" t="s">
        <v>183</v>
      </c>
      <c r="B332">
        <v>43.5</v>
      </c>
      <c r="C332">
        <v>39.9</v>
      </c>
      <c r="D332">
        <f t="shared" si="20"/>
        <v>3.6000000000000014</v>
      </c>
      <c r="E332">
        <f t="shared" si="21"/>
        <v>8.2758620689655199E-2</v>
      </c>
      <c r="F332">
        <f t="shared" si="22"/>
        <v>6.8489892984542255E-3</v>
      </c>
      <c r="I332">
        <f t="shared" si="23"/>
        <v>8.2758620689655199E-2</v>
      </c>
    </row>
    <row r="333" spans="1:9">
      <c r="A333" t="s">
        <v>953</v>
      </c>
      <c r="B333">
        <v>43.4</v>
      </c>
      <c r="C333">
        <v>38.799999999999997</v>
      </c>
      <c r="D333">
        <f t="shared" si="20"/>
        <v>4.6000000000000014</v>
      </c>
      <c r="E333">
        <f t="shared" si="21"/>
        <v>0.10599078341013829</v>
      </c>
      <c r="F333">
        <f t="shared" si="22"/>
        <v>1.1234046167894847E-2</v>
      </c>
      <c r="I333">
        <f t="shared" si="23"/>
        <v>0.10599078341013829</v>
      </c>
    </row>
    <row r="334" spans="1:9">
      <c r="A334" t="s">
        <v>414</v>
      </c>
      <c r="B334">
        <v>43.2</v>
      </c>
      <c r="C334">
        <v>36.1</v>
      </c>
      <c r="D334">
        <f t="shared" si="20"/>
        <v>7.1000000000000014</v>
      </c>
      <c r="E334">
        <f t="shared" si="21"/>
        <v>0.16435185185185186</v>
      </c>
      <c r="F334">
        <f t="shared" si="22"/>
        <v>2.7011531207133063E-2</v>
      </c>
      <c r="I334">
        <f t="shared" si="23"/>
        <v>0.16435185185185186</v>
      </c>
    </row>
    <row r="335" spans="1:9">
      <c r="A335" t="s">
        <v>639</v>
      </c>
      <c r="B335">
        <v>43.2</v>
      </c>
      <c r="C335">
        <v>43</v>
      </c>
      <c r="D335">
        <f t="shared" si="20"/>
        <v>0.20000000000000284</v>
      </c>
      <c r="E335">
        <f t="shared" si="21"/>
        <v>4.6296296296296953E-3</v>
      </c>
      <c r="F335">
        <f t="shared" si="22"/>
        <v>2.143347050754519E-5</v>
      </c>
      <c r="I335">
        <f t="shared" si="23"/>
        <v>4.6296296296296953E-3</v>
      </c>
    </row>
    <row r="336" spans="1:9">
      <c r="A336" t="s">
        <v>882</v>
      </c>
      <c r="B336">
        <v>42.8</v>
      </c>
      <c r="C336">
        <v>37.4</v>
      </c>
      <c r="D336">
        <f t="shared" si="20"/>
        <v>5.3999999999999986</v>
      </c>
      <c r="E336">
        <f t="shared" si="21"/>
        <v>0.12616822429906541</v>
      </c>
      <c r="F336">
        <f t="shared" si="22"/>
        <v>1.5918420822779278E-2</v>
      </c>
      <c r="I336">
        <f t="shared" si="23"/>
        <v>0.12616822429906541</v>
      </c>
    </row>
    <row r="337" spans="1:9">
      <c r="A337" t="s">
        <v>143</v>
      </c>
      <c r="B337">
        <v>42.8</v>
      </c>
      <c r="C337">
        <v>39.799999999999997</v>
      </c>
      <c r="D337">
        <f t="shared" si="20"/>
        <v>3</v>
      </c>
      <c r="E337">
        <f t="shared" si="21"/>
        <v>7.0093457943925241E-2</v>
      </c>
      <c r="F337">
        <f t="shared" si="22"/>
        <v>4.9130928465368163E-3</v>
      </c>
      <c r="I337">
        <f t="shared" si="23"/>
        <v>7.0093457943925241E-2</v>
      </c>
    </row>
    <row r="338" spans="1:9">
      <c r="A338" t="s">
        <v>565</v>
      </c>
      <c r="B338">
        <v>42.7</v>
      </c>
      <c r="C338">
        <v>37.299999999999997</v>
      </c>
      <c r="D338">
        <f t="shared" si="20"/>
        <v>5.4000000000000057</v>
      </c>
      <c r="E338">
        <f t="shared" si="21"/>
        <v>0.12646370023419215</v>
      </c>
      <c r="F338">
        <f t="shared" si="22"/>
        <v>1.5993067476923611E-2</v>
      </c>
      <c r="I338">
        <f t="shared" si="23"/>
        <v>0.12646370023419215</v>
      </c>
    </row>
    <row r="339" spans="1:9">
      <c r="A339" t="s">
        <v>60</v>
      </c>
      <c r="B339">
        <v>42.4</v>
      </c>
      <c r="C339">
        <v>39.1</v>
      </c>
      <c r="D339">
        <f t="shared" si="20"/>
        <v>3.2999999999999972</v>
      </c>
      <c r="E339">
        <f t="shared" si="21"/>
        <v>7.7830188679245224E-2</v>
      </c>
      <c r="F339">
        <f t="shared" si="22"/>
        <v>6.0575382698469116E-3</v>
      </c>
      <c r="I339">
        <f t="shared" si="23"/>
        <v>7.7830188679245224E-2</v>
      </c>
    </row>
    <row r="340" spans="1:9">
      <c r="A340" t="s">
        <v>617</v>
      </c>
      <c r="B340">
        <v>42.4</v>
      </c>
      <c r="C340">
        <v>56.2</v>
      </c>
      <c r="D340">
        <f t="shared" si="20"/>
        <v>-13.800000000000004</v>
      </c>
      <c r="E340">
        <f t="shared" si="21"/>
        <v>-0.32547169811320764</v>
      </c>
      <c r="F340">
        <f t="shared" si="22"/>
        <v>0.10593182627269497</v>
      </c>
      <c r="I340">
        <f t="shared" si="23"/>
        <v>0.32547169811320764</v>
      </c>
    </row>
    <row r="341" spans="1:9">
      <c r="A341" t="s">
        <v>243</v>
      </c>
      <c r="B341">
        <v>42.2</v>
      </c>
      <c r="C341">
        <v>36.200000000000003</v>
      </c>
      <c r="D341">
        <f t="shared" si="20"/>
        <v>6</v>
      </c>
      <c r="E341">
        <f t="shared" si="21"/>
        <v>0.14218009478672985</v>
      </c>
      <c r="F341">
        <f t="shared" si="22"/>
        <v>2.0215179353563487E-2</v>
      </c>
      <c r="I341">
        <f t="shared" si="23"/>
        <v>0.14218009478672985</v>
      </c>
    </row>
    <row r="342" spans="1:9">
      <c r="A342" t="s">
        <v>47</v>
      </c>
      <c r="B342">
        <v>42.2</v>
      </c>
      <c r="C342">
        <v>37.9</v>
      </c>
      <c r="D342">
        <f t="shared" si="20"/>
        <v>4.3000000000000043</v>
      </c>
      <c r="E342">
        <f t="shared" si="21"/>
        <v>0.10189573459715649</v>
      </c>
      <c r="F342">
        <f t="shared" si="22"/>
        <v>1.0382740729094155E-2</v>
      </c>
      <c r="I342">
        <f t="shared" si="23"/>
        <v>0.10189573459715649</v>
      </c>
    </row>
    <row r="343" spans="1:9">
      <c r="A343" t="s">
        <v>725</v>
      </c>
      <c r="B343">
        <v>42</v>
      </c>
      <c r="C343">
        <v>34</v>
      </c>
      <c r="D343">
        <f t="shared" si="20"/>
        <v>8</v>
      </c>
      <c r="E343">
        <f t="shared" si="21"/>
        <v>0.19047619047619047</v>
      </c>
      <c r="F343">
        <f t="shared" si="22"/>
        <v>3.6281179138321989E-2</v>
      </c>
      <c r="I343">
        <f t="shared" si="23"/>
        <v>0.19047619047619047</v>
      </c>
    </row>
    <row r="344" spans="1:9">
      <c r="A344" t="s">
        <v>441</v>
      </c>
      <c r="B344">
        <v>41.6</v>
      </c>
      <c r="C344">
        <v>36.6</v>
      </c>
      <c r="D344">
        <f t="shared" si="20"/>
        <v>5</v>
      </c>
      <c r="E344">
        <f t="shared" si="21"/>
        <v>0.12019230769230768</v>
      </c>
      <c r="F344">
        <f t="shared" si="22"/>
        <v>1.4446190828402363E-2</v>
      </c>
      <c r="I344">
        <f t="shared" si="23"/>
        <v>0.12019230769230768</v>
      </c>
    </row>
    <row r="345" spans="1:9">
      <c r="A345" t="s">
        <v>325</v>
      </c>
      <c r="B345">
        <v>41.6</v>
      </c>
      <c r="C345">
        <v>40.1</v>
      </c>
      <c r="D345">
        <f t="shared" si="20"/>
        <v>1.5</v>
      </c>
      <c r="E345">
        <f t="shared" si="21"/>
        <v>3.6057692307692304E-2</v>
      </c>
      <c r="F345">
        <f t="shared" si="22"/>
        <v>1.3001571745562127E-3</v>
      </c>
      <c r="I345">
        <f t="shared" si="23"/>
        <v>3.6057692307692304E-2</v>
      </c>
    </row>
    <row r="346" spans="1:9">
      <c r="A346" t="s">
        <v>99</v>
      </c>
      <c r="B346">
        <v>41.6</v>
      </c>
      <c r="C346">
        <v>41.3</v>
      </c>
      <c r="D346">
        <f t="shared" si="20"/>
        <v>0.30000000000000426</v>
      </c>
      <c r="E346">
        <f t="shared" si="21"/>
        <v>7.2115384615385634E-3</v>
      </c>
      <c r="F346">
        <f t="shared" si="22"/>
        <v>5.2006286982249992E-5</v>
      </c>
      <c r="I346">
        <f t="shared" si="23"/>
        <v>7.2115384615385634E-3</v>
      </c>
    </row>
    <row r="347" spans="1:9">
      <c r="A347" t="s">
        <v>878</v>
      </c>
      <c r="B347">
        <v>41.5</v>
      </c>
      <c r="C347">
        <v>33.1</v>
      </c>
      <c r="D347">
        <f t="shared" si="20"/>
        <v>8.3999999999999986</v>
      </c>
      <c r="E347">
        <f t="shared" si="21"/>
        <v>0.20240963855421684</v>
      </c>
      <c r="F347">
        <f t="shared" si="22"/>
        <v>4.0969661779648704E-2</v>
      </c>
      <c r="I347">
        <f t="shared" si="23"/>
        <v>0.20240963855421684</v>
      </c>
    </row>
    <row r="348" spans="1:9">
      <c r="A348" t="s">
        <v>271</v>
      </c>
      <c r="B348">
        <v>41.1</v>
      </c>
      <c r="C348">
        <v>28</v>
      </c>
      <c r="D348">
        <f t="shared" si="20"/>
        <v>13.100000000000001</v>
      </c>
      <c r="E348">
        <f t="shared" si="21"/>
        <v>0.31873479318734793</v>
      </c>
      <c r="F348">
        <f t="shared" si="22"/>
        <v>0.10159186838818146</v>
      </c>
      <c r="I348">
        <f t="shared" si="23"/>
        <v>0.31873479318734793</v>
      </c>
    </row>
    <row r="349" spans="1:9">
      <c r="A349" t="s">
        <v>426</v>
      </c>
      <c r="B349">
        <v>40.9</v>
      </c>
      <c r="C349">
        <v>21.1</v>
      </c>
      <c r="D349">
        <f t="shared" si="20"/>
        <v>19.799999999999997</v>
      </c>
      <c r="E349">
        <f t="shared" si="21"/>
        <v>0.48410757946210264</v>
      </c>
      <c r="F349">
        <f t="shared" si="22"/>
        <v>0.23436014849265602</v>
      </c>
      <c r="I349">
        <f t="shared" si="23"/>
        <v>0.48410757946210264</v>
      </c>
    </row>
    <row r="350" spans="1:9">
      <c r="A350" t="s">
        <v>228</v>
      </c>
      <c r="B350">
        <v>40.200000000000003</v>
      </c>
      <c r="C350">
        <v>37.200000000000003</v>
      </c>
      <c r="D350">
        <f t="shared" si="20"/>
        <v>3</v>
      </c>
      <c r="E350">
        <f t="shared" si="21"/>
        <v>7.4626865671641784E-2</v>
      </c>
      <c r="F350">
        <f t="shared" si="22"/>
        <v>5.5691690799732673E-3</v>
      </c>
      <c r="I350">
        <f t="shared" si="23"/>
        <v>7.4626865671641784E-2</v>
      </c>
    </row>
    <row r="351" spans="1:9">
      <c r="A351" t="s">
        <v>394</v>
      </c>
      <c r="B351">
        <v>40.1</v>
      </c>
      <c r="C351">
        <v>41</v>
      </c>
      <c r="D351">
        <f t="shared" si="20"/>
        <v>-0.89999999999999858</v>
      </c>
      <c r="E351">
        <f t="shared" si="21"/>
        <v>-2.2443890274314177E-2</v>
      </c>
      <c r="F351">
        <f t="shared" si="22"/>
        <v>5.0372821064545447E-4</v>
      </c>
      <c r="I351">
        <f t="shared" si="23"/>
        <v>2.2443890274314177E-2</v>
      </c>
    </row>
    <row r="352" spans="1:9">
      <c r="A352" t="s">
        <v>695</v>
      </c>
      <c r="B352">
        <v>39.9</v>
      </c>
      <c r="C352">
        <v>35.9</v>
      </c>
      <c r="D352">
        <f t="shared" si="20"/>
        <v>4</v>
      </c>
      <c r="E352">
        <f t="shared" si="21"/>
        <v>0.10025062656641605</v>
      </c>
      <c r="F352">
        <f t="shared" si="22"/>
        <v>1.0050188126959004E-2</v>
      </c>
      <c r="I352">
        <f t="shared" si="23"/>
        <v>0.10025062656641605</v>
      </c>
    </row>
    <row r="353" spans="1:9">
      <c r="A353" t="s">
        <v>91</v>
      </c>
      <c r="B353">
        <v>39.9</v>
      </c>
      <c r="C353">
        <v>39</v>
      </c>
      <c r="D353">
        <f t="shared" si="20"/>
        <v>0.89999999999999858</v>
      </c>
      <c r="E353">
        <f t="shared" si="21"/>
        <v>2.2556390977443573E-2</v>
      </c>
      <c r="F353">
        <f t="shared" si="22"/>
        <v>5.0879077392729786E-4</v>
      </c>
      <c r="I353">
        <f t="shared" si="23"/>
        <v>2.2556390977443573E-2</v>
      </c>
    </row>
    <row r="354" spans="1:9">
      <c r="A354" t="s">
        <v>267</v>
      </c>
      <c r="B354">
        <v>39.9</v>
      </c>
      <c r="C354">
        <v>58.3</v>
      </c>
      <c r="D354">
        <f t="shared" si="20"/>
        <v>-18.399999999999999</v>
      </c>
      <c r="E354">
        <f t="shared" si="21"/>
        <v>-0.46115288220551376</v>
      </c>
      <c r="F354">
        <f t="shared" si="22"/>
        <v>0.21266198076645246</v>
      </c>
      <c r="I354">
        <f t="shared" si="23"/>
        <v>0.46115288220551376</v>
      </c>
    </row>
    <row r="355" spans="1:9">
      <c r="A355" t="s">
        <v>549</v>
      </c>
      <c r="B355">
        <v>39.799999999999997</v>
      </c>
      <c r="C355">
        <v>34.299999999999997</v>
      </c>
      <c r="D355">
        <f t="shared" si="20"/>
        <v>5.5</v>
      </c>
      <c r="E355">
        <f t="shared" si="21"/>
        <v>0.13819095477386936</v>
      </c>
      <c r="F355">
        <f t="shared" si="22"/>
        <v>1.9096739981313608E-2</v>
      </c>
      <c r="I355">
        <f t="shared" si="23"/>
        <v>0.13819095477386936</v>
      </c>
    </row>
    <row r="356" spans="1:9">
      <c r="A356" t="s">
        <v>314</v>
      </c>
      <c r="B356">
        <v>39.799999999999997</v>
      </c>
      <c r="C356">
        <v>34.5</v>
      </c>
      <c r="D356">
        <f t="shared" si="20"/>
        <v>5.2999999999999972</v>
      </c>
      <c r="E356">
        <f t="shared" si="21"/>
        <v>0.13316582914572858</v>
      </c>
      <c r="F356">
        <f t="shared" si="22"/>
        <v>1.7733138052069376E-2</v>
      </c>
      <c r="I356">
        <f t="shared" si="23"/>
        <v>0.13316582914572858</v>
      </c>
    </row>
    <row r="357" spans="1:9">
      <c r="A357" t="s">
        <v>884</v>
      </c>
      <c r="B357">
        <v>39.6</v>
      </c>
      <c r="C357">
        <v>34.1</v>
      </c>
      <c r="D357">
        <f t="shared" si="20"/>
        <v>5.5</v>
      </c>
      <c r="E357">
        <f t="shared" si="21"/>
        <v>0.1388888888888889</v>
      </c>
      <c r="F357">
        <f t="shared" si="22"/>
        <v>1.9290123456790126E-2</v>
      </c>
      <c r="I357">
        <f t="shared" si="23"/>
        <v>0.1388888888888889</v>
      </c>
    </row>
    <row r="358" spans="1:9">
      <c r="A358" t="s">
        <v>315</v>
      </c>
      <c r="B358">
        <v>39.6</v>
      </c>
      <c r="C358">
        <v>37.299999999999997</v>
      </c>
      <c r="D358">
        <f t="shared" si="20"/>
        <v>2.3000000000000043</v>
      </c>
      <c r="E358">
        <f t="shared" si="21"/>
        <v>5.8080808080808184E-2</v>
      </c>
      <c r="F358">
        <f t="shared" si="22"/>
        <v>3.3733802673196734E-3</v>
      </c>
      <c r="I358">
        <f t="shared" si="23"/>
        <v>5.8080808080808184E-2</v>
      </c>
    </row>
    <row r="359" spans="1:9">
      <c r="A359" t="s">
        <v>328</v>
      </c>
      <c r="B359">
        <v>39.5</v>
      </c>
      <c r="C359">
        <v>33.4</v>
      </c>
      <c r="D359">
        <f t="shared" si="20"/>
        <v>6.1000000000000014</v>
      </c>
      <c r="E359">
        <f t="shared" si="21"/>
        <v>0.15443037974683549</v>
      </c>
      <c r="F359">
        <f t="shared" si="22"/>
        <v>2.3848742188751815E-2</v>
      </c>
      <c r="I359">
        <f t="shared" si="23"/>
        <v>0.15443037974683549</v>
      </c>
    </row>
    <row r="360" spans="1:9">
      <c r="A360" t="s">
        <v>782</v>
      </c>
      <c r="B360">
        <v>39.4</v>
      </c>
      <c r="C360">
        <v>35.5</v>
      </c>
      <c r="D360">
        <f t="shared" si="20"/>
        <v>3.8999999999999986</v>
      </c>
      <c r="E360">
        <f t="shared" si="21"/>
        <v>9.8984771573604025E-2</v>
      </c>
      <c r="F360">
        <f t="shared" si="22"/>
        <v>9.7979850034785668E-3</v>
      </c>
      <c r="I360">
        <f t="shared" si="23"/>
        <v>9.8984771573604025E-2</v>
      </c>
    </row>
    <row r="361" spans="1:9">
      <c r="A361" t="s">
        <v>470</v>
      </c>
      <c r="B361">
        <v>39.4</v>
      </c>
      <c r="C361">
        <v>39</v>
      </c>
      <c r="D361">
        <f t="shared" si="20"/>
        <v>0.39999999999999858</v>
      </c>
      <c r="E361">
        <f t="shared" si="21"/>
        <v>1.0152284263959355E-2</v>
      </c>
      <c r="F361">
        <f t="shared" si="22"/>
        <v>1.0306887577623675E-4</v>
      </c>
      <c r="I361">
        <f t="shared" si="23"/>
        <v>1.0152284263959355E-2</v>
      </c>
    </row>
    <row r="362" spans="1:9">
      <c r="A362" t="s">
        <v>120</v>
      </c>
      <c r="B362">
        <v>39.200000000000003</v>
      </c>
      <c r="C362">
        <v>35.1</v>
      </c>
      <c r="D362">
        <f t="shared" si="20"/>
        <v>4.1000000000000014</v>
      </c>
      <c r="E362">
        <f t="shared" si="21"/>
        <v>0.10459183673469391</v>
      </c>
      <c r="F362">
        <f t="shared" si="22"/>
        <v>1.0939452311536866E-2</v>
      </c>
      <c r="I362">
        <f t="shared" si="23"/>
        <v>0.10459183673469391</v>
      </c>
    </row>
    <row r="363" spans="1:9">
      <c r="A363" t="s">
        <v>226</v>
      </c>
      <c r="B363">
        <v>39.1</v>
      </c>
      <c r="C363">
        <v>34.1</v>
      </c>
      <c r="D363">
        <f t="shared" si="20"/>
        <v>5</v>
      </c>
      <c r="E363">
        <f t="shared" si="21"/>
        <v>0.12787723785166241</v>
      </c>
      <c r="F363">
        <f t="shared" si="22"/>
        <v>1.6352587960570642E-2</v>
      </c>
      <c r="I363">
        <f t="shared" si="23"/>
        <v>0.12787723785166241</v>
      </c>
    </row>
    <row r="364" spans="1:9">
      <c r="A364" t="s">
        <v>622</v>
      </c>
      <c r="B364">
        <v>39</v>
      </c>
      <c r="C364">
        <v>24</v>
      </c>
      <c r="D364">
        <f t="shared" si="20"/>
        <v>15</v>
      </c>
      <c r="E364">
        <f t="shared" si="21"/>
        <v>0.38461538461538464</v>
      </c>
      <c r="F364">
        <f t="shared" si="22"/>
        <v>0.14792899408284024</v>
      </c>
      <c r="I364">
        <f t="shared" si="23"/>
        <v>0.38461538461538464</v>
      </c>
    </row>
    <row r="365" spans="1:9">
      <c r="A365" t="s">
        <v>342</v>
      </c>
      <c r="B365">
        <v>38.9</v>
      </c>
      <c r="C365">
        <v>35</v>
      </c>
      <c r="D365">
        <f t="shared" si="20"/>
        <v>3.8999999999999986</v>
      </c>
      <c r="E365">
        <f t="shared" si="21"/>
        <v>0.10025706940874032</v>
      </c>
      <c r="F365">
        <f t="shared" si="22"/>
        <v>1.0051479966428975E-2</v>
      </c>
      <c r="I365">
        <f t="shared" si="23"/>
        <v>0.10025706940874032</v>
      </c>
    </row>
    <row r="366" spans="1:9">
      <c r="A366" t="s">
        <v>451</v>
      </c>
      <c r="B366">
        <v>38.9</v>
      </c>
      <c r="C366">
        <v>35.799999999999997</v>
      </c>
      <c r="D366">
        <f t="shared" si="20"/>
        <v>3.1000000000000014</v>
      </c>
      <c r="E366">
        <f t="shared" si="21"/>
        <v>7.9691516709511606E-2</v>
      </c>
      <c r="F366">
        <f t="shared" si="22"/>
        <v>6.3507378354623672E-3</v>
      </c>
      <c r="I366">
        <f t="shared" si="23"/>
        <v>7.9691516709511606E-2</v>
      </c>
    </row>
    <row r="367" spans="1:9">
      <c r="A367" t="s">
        <v>194</v>
      </c>
      <c r="B367">
        <v>38.799999999999997</v>
      </c>
      <c r="C367">
        <v>33.9</v>
      </c>
      <c r="D367">
        <f t="shared" si="20"/>
        <v>4.8999999999999986</v>
      </c>
      <c r="E367">
        <f t="shared" si="21"/>
        <v>0.1262886597938144</v>
      </c>
      <c r="F367">
        <f t="shared" si="22"/>
        <v>1.5948825592517795E-2</v>
      </c>
      <c r="I367">
        <f t="shared" si="23"/>
        <v>0.1262886597938144</v>
      </c>
    </row>
    <row r="368" spans="1:9">
      <c r="A368" t="s">
        <v>156</v>
      </c>
      <c r="B368">
        <v>38.700000000000003</v>
      </c>
      <c r="C368">
        <v>30</v>
      </c>
      <c r="D368">
        <f t="shared" si="20"/>
        <v>8.7000000000000028</v>
      </c>
      <c r="E368">
        <f t="shared" si="21"/>
        <v>0.22480620155038766</v>
      </c>
      <c r="F368">
        <f t="shared" si="22"/>
        <v>5.053782825551352E-2</v>
      </c>
      <c r="I368">
        <f t="shared" si="23"/>
        <v>0.22480620155038766</v>
      </c>
    </row>
    <row r="369" spans="1:9">
      <c r="A369" t="s">
        <v>757</v>
      </c>
      <c r="B369">
        <v>38.700000000000003</v>
      </c>
      <c r="C369">
        <v>39.200000000000003</v>
      </c>
      <c r="D369">
        <f t="shared" si="20"/>
        <v>-0.5</v>
      </c>
      <c r="E369">
        <f t="shared" si="21"/>
        <v>-1.2919896640826873E-2</v>
      </c>
      <c r="F369">
        <f t="shared" si="22"/>
        <v>1.6692372920964951E-4</v>
      </c>
      <c r="I369">
        <f t="shared" si="23"/>
        <v>1.2919896640826873E-2</v>
      </c>
    </row>
    <row r="370" spans="1:9">
      <c r="A370" t="s">
        <v>242</v>
      </c>
      <c r="B370">
        <v>38.6</v>
      </c>
      <c r="C370">
        <v>36.799999999999997</v>
      </c>
      <c r="D370">
        <f t="shared" si="20"/>
        <v>1.8000000000000043</v>
      </c>
      <c r="E370">
        <f t="shared" si="21"/>
        <v>4.6632124352331716E-2</v>
      </c>
      <c r="F370">
        <f t="shared" si="22"/>
        <v>2.1745550216113285E-3</v>
      </c>
      <c r="I370">
        <f t="shared" si="23"/>
        <v>4.6632124352331716E-2</v>
      </c>
    </row>
    <row r="371" spans="1:9">
      <c r="A371" t="s">
        <v>207</v>
      </c>
      <c r="B371">
        <v>38.4</v>
      </c>
      <c r="C371">
        <v>27.6</v>
      </c>
      <c r="D371">
        <f t="shared" si="20"/>
        <v>10.799999999999997</v>
      </c>
      <c r="E371">
        <f t="shared" si="21"/>
        <v>0.28124999999999994</v>
      </c>
      <c r="F371">
        <f t="shared" si="22"/>
        <v>7.9101562499999972E-2</v>
      </c>
      <c r="I371">
        <f t="shared" si="23"/>
        <v>0.28124999999999994</v>
      </c>
    </row>
    <row r="372" spans="1:9">
      <c r="A372" t="s">
        <v>570</v>
      </c>
      <c r="B372">
        <v>38.4</v>
      </c>
      <c r="C372">
        <v>42.5</v>
      </c>
      <c r="D372">
        <f t="shared" si="20"/>
        <v>-4.1000000000000014</v>
      </c>
      <c r="E372">
        <f t="shared" si="21"/>
        <v>-0.10677083333333337</v>
      </c>
      <c r="F372">
        <f t="shared" si="22"/>
        <v>1.1400010850694453E-2</v>
      </c>
      <c r="I372">
        <f t="shared" si="23"/>
        <v>0.10677083333333337</v>
      </c>
    </row>
    <row r="373" spans="1:9">
      <c r="A373" t="s">
        <v>391</v>
      </c>
      <c r="B373">
        <v>38.299999999999997</v>
      </c>
      <c r="C373">
        <v>35.200000000000003</v>
      </c>
      <c r="D373">
        <f t="shared" si="20"/>
        <v>3.0999999999999943</v>
      </c>
      <c r="E373">
        <f t="shared" si="21"/>
        <v>8.0939947780678714E-2</v>
      </c>
      <c r="F373">
        <f t="shared" si="22"/>
        <v>6.5512751467389973E-3</v>
      </c>
      <c r="I373">
        <f t="shared" si="23"/>
        <v>8.0939947780678714E-2</v>
      </c>
    </row>
    <row r="374" spans="1:9">
      <c r="A374" t="s">
        <v>798</v>
      </c>
      <c r="B374">
        <v>38.1</v>
      </c>
      <c r="C374">
        <v>23.6</v>
      </c>
      <c r="D374">
        <f t="shared" si="20"/>
        <v>14.5</v>
      </c>
      <c r="E374">
        <f t="shared" si="21"/>
        <v>0.38057742782152232</v>
      </c>
      <c r="F374">
        <f t="shared" si="22"/>
        <v>0.14483917856724604</v>
      </c>
      <c r="I374">
        <f t="shared" si="23"/>
        <v>0.38057742782152232</v>
      </c>
    </row>
    <row r="375" spans="1:9">
      <c r="A375" t="s">
        <v>819</v>
      </c>
      <c r="B375">
        <v>38</v>
      </c>
      <c r="C375">
        <v>35.799999999999997</v>
      </c>
      <c r="D375">
        <f t="shared" si="20"/>
        <v>2.2000000000000028</v>
      </c>
      <c r="E375">
        <f t="shared" si="21"/>
        <v>5.7894736842105339E-2</v>
      </c>
      <c r="F375">
        <f t="shared" si="22"/>
        <v>3.3518005540166293E-3</v>
      </c>
      <c r="I375">
        <f t="shared" si="23"/>
        <v>5.7894736842105339E-2</v>
      </c>
    </row>
    <row r="376" spans="1:9">
      <c r="A376" t="s">
        <v>453</v>
      </c>
      <c r="B376">
        <v>38</v>
      </c>
      <c r="C376">
        <v>36.5</v>
      </c>
      <c r="D376">
        <f t="shared" si="20"/>
        <v>1.5</v>
      </c>
      <c r="E376">
        <f t="shared" si="21"/>
        <v>3.9473684210526314E-2</v>
      </c>
      <c r="F376">
        <f t="shared" si="22"/>
        <v>1.5581717451523544E-3</v>
      </c>
      <c r="I376">
        <f t="shared" si="23"/>
        <v>3.9473684210526314E-2</v>
      </c>
    </row>
    <row r="377" spans="1:9">
      <c r="A377" t="s">
        <v>140</v>
      </c>
      <c r="B377">
        <v>38</v>
      </c>
      <c r="C377">
        <v>58.4</v>
      </c>
      <c r="D377">
        <f t="shared" si="20"/>
        <v>-20.399999999999999</v>
      </c>
      <c r="E377">
        <f t="shared" si="21"/>
        <v>-0.5368421052631579</v>
      </c>
      <c r="F377">
        <f t="shared" si="22"/>
        <v>0.28819944598337949</v>
      </c>
      <c r="I377">
        <f t="shared" si="23"/>
        <v>0.5368421052631579</v>
      </c>
    </row>
    <row r="378" spans="1:9">
      <c r="A378" t="s">
        <v>185</v>
      </c>
      <c r="B378">
        <v>37.9</v>
      </c>
      <c r="C378">
        <v>32.299999999999997</v>
      </c>
      <c r="D378">
        <f t="shared" si="20"/>
        <v>5.6000000000000014</v>
      </c>
      <c r="E378">
        <f t="shared" si="21"/>
        <v>0.14775725593667549</v>
      </c>
      <c r="F378">
        <f t="shared" si="22"/>
        <v>2.1832206681936226E-2</v>
      </c>
      <c r="I378">
        <f t="shared" si="23"/>
        <v>0.14775725593667549</v>
      </c>
    </row>
    <row r="379" spans="1:9">
      <c r="A379" t="s">
        <v>85</v>
      </c>
      <c r="B379">
        <v>37.799999999999997</v>
      </c>
      <c r="C379">
        <v>31.3</v>
      </c>
      <c r="D379">
        <f t="shared" si="20"/>
        <v>6.4999999999999964</v>
      </c>
      <c r="E379">
        <f t="shared" si="21"/>
        <v>0.17195767195767186</v>
      </c>
      <c r="F379">
        <f t="shared" si="22"/>
        <v>2.956944094510229E-2</v>
      </c>
      <c r="I379">
        <f t="shared" si="23"/>
        <v>0.17195767195767186</v>
      </c>
    </row>
    <row r="380" spans="1:9">
      <c r="A380" t="s">
        <v>71</v>
      </c>
      <c r="B380">
        <v>37.799999999999997</v>
      </c>
      <c r="C380">
        <v>35.299999999999997</v>
      </c>
      <c r="D380">
        <f t="shared" si="20"/>
        <v>2.5</v>
      </c>
      <c r="E380">
        <f t="shared" si="21"/>
        <v>6.6137566137566148E-2</v>
      </c>
      <c r="F380">
        <f t="shared" si="22"/>
        <v>4.3741776546009368E-3</v>
      </c>
      <c r="I380">
        <f t="shared" si="23"/>
        <v>6.6137566137566148E-2</v>
      </c>
    </row>
    <row r="381" spans="1:9">
      <c r="A381" t="s">
        <v>139</v>
      </c>
      <c r="B381">
        <v>37.6</v>
      </c>
      <c r="C381">
        <v>26.3</v>
      </c>
      <c r="D381">
        <f t="shared" si="20"/>
        <v>11.3</v>
      </c>
      <c r="E381">
        <f t="shared" si="21"/>
        <v>0.30053191489361702</v>
      </c>
      <c r="F381">
        <f t="shared" si="22"/>
        <v>9.0319431869624267E-2</v>
      </c>
      <c r="I381">
        <f t="shared" si="23"/>
        <v>0.30053191489361702</v>
      </c>
    </row>
    <row r="382" spans="1:9">
      <c r="A382" t="s">
        <v>729</v>
      </c>
      <c r="B382">
        <v>37.5</v>
      </c>
      <c r="C382">
        <v>32.9</v>
      </c>
      <c r="D382">
        <f t="shared" si="20"/>
        <v>4.6000000000000014</v>
      </c>
      <c r="E382">
        <f t="shared" si="21"/>
        <v>0.1226666666666667</v>
      </c>
      <c r="F382">
        <f t="shared" si="22"/>
        <v>1.504711111111112E-2</v>
      </c>
      <c r="I382">
        <f t="shared" si="23"/>
        <v>0.1226666666666667</v>
      </c>
    </row>
    <row r="383" spans="1:9">
      <c r="A383" t="s">
        <v>235</v>
      </c>
      <c r="B383">
        <v>37</v>
      </c>
      <c r="C383">
        <v>27.1</v>
      </c>
      <c r="D383">
        <f t="shared" si="20"/>
        <v>9.8999999999999986</v>
      </c>
      <c r="E383">
        <f t="shared" si="21"/>
        <v>0.26756756756756755</v>
      </c>
      <c r="F383">
        <f t="shared" si="22"/>
        <v>7.1592403214024825E-2</v>
      </c>
      <c r="I383">
        <f t="shared" si="23"/>
        <v>0.26756756756756755</v>
      </c>
    </row>
    <row r="384" spans="1:9">
      <c r="A384" t="s">
        <v>144</v>
      </c>
      <c r="B384">
        <v>37</v>
      </c>
      <c r="C384">
        <v>33.200000000000003</v>
      </c>
      <c r="D384">
        <f t="shared" si="20"/>
        <v>3.7999999999999972</v>
      </c>
      <c r="E384">
        <f t="shared" si="21"/>
        <v>0.10270270270270263</v>
      </c>
      <c r="F384">
        <f t="shared" si="22"/>
        <v>1.0547845142439722E-2</v>
      </c>
      <c r="I384">
        <f t="shared" si="23"/>
        <v>0.10270270270270263</v>
      </c>
    </row>
    <row r="385" spans="1:9">
      <c r="A385" t="s">
        <v>879</v>
      </c>
      <c r="B385">
        <v>36.799999999999997</v>
      </c>
      <c r="C385">
        <v>46.3</v>
      </c>
      <c r="D385">
        <f t="shared" si="20"/>
        <v>-9.5</v>
      </c>
      <c r="E385">
        <f t="shared" si="21"/>
        <v>-0.25815217391304351</v>
      </c>
      <c r="F385">
        <f t="shared" si="22"/>
        <v>6.6642544896030262E-2</v>
      </c>
      <c r="I385">
        <f t="shared" si="23"/>
        <v>0.25815217391304351</v>
      </c>
    </row>
    <row r="386" spans="1:9">
      <c r="A386" t="s">
        <v>484</v>
      </c>
      <c r="B386">
        <v>36.700000000000003</v>
      </c>
      <c r="C386">
        <v>37.299999999999997</v>
      </c>
      <c r="D386">
        <f t="shared" ref="D386:D449" si="24">B386-C386</f>
        <v>-0.59999999999999432</v>
      </c>
      <c r="E386">
        <f t="shared" ref="E386:E449" si="25">D386/B386</f>
        <v>-1.6348773841961695E-2</v>
      </c>
      <c r="F386">
        <f t="shared" ref="F386:F449" si="26">E386^2</f>
        <v>2.6728240613561096E-4</v>
      </c>
      <c r="I386">
        <f t="shared" si="23"/>
        <v>1.6348773841961695E-2</v>
      </c>
    </row>
    <row r="387" spans="1:9">
      <c r="A387" t="s">
        <v>41</v>
      </c>
      <c r="B387">
        <v>36.1</v>
      </c>
      <c r="C387">
        <v>28.1</v>
      </c>
      <c r="D387">
        <f t="shared" si="24"/>
        <v>8</v>
      </c>
      <c r="E387">
        <f t="shared" si="25"/>
        <v>0.22160664819944598</v>
      </c>
      <c r="F387">
        <f t="shared" si="26"/>
        <v>4.910950652619301E-2</v>
      </c>
      <c r="I387">
        <f t="shared" si="23"/>
        <v>0.22160664819944598</v>
      </c>
    </row>
    <row r="388" spans="1:9">
      <c r="A388" t="s">
        <v>284</v>
      </c>
      <c r="B388">
        <v>36.1</v>
      </c>
      <c r="C388">
        <v>30.8</v>
      </c>
      <c r="D388">
        <f t="shared" si="24"/>
        <v>5.3000000000000007</v>
      </c>
      <c r="E388">
        <f t="shared" si="25"/>
        <v>0.14681440443213298</v>
      </c>
      <c r="F388">
        <f t="shared" si="26"/>
        <v>2.1554469348761908E-2</v>
      </c>
      <c r="I388">
        <f t="shared" si="23"/>
        <v>0.14681440443213298</v>
      </c>
    </row>
    <row r="389" spans="1:9">
      <c r="A389" t="s">
        <v>70</v>
      </c>
      <c r="B389">
        <v>36.1</v>
      </c>
      <c r="C389">
        <v>33.1</v>
      </c>
      <c r="D389">
        <f t="shared" si="24"/>
        <v>3</v>
      </c>
      <c r="E389">
        <f t="shared" si="25"/>
        <v>8.3102493074792241E-2</v>
      </c>
      <c r="F389">
        <f t="shared" si="26"/>
        <v>6.9060243552458928E-3</v>
      </c>
      <c r="I389">
        <f t="shared" si="23"/>
        <v>8.3102493074792241E-2</v>
      </c>
    </row>
    <row r="390" spans="1:9">
      <c r="A390" t="s">
        <v>189</v>
      </c>
      <c r="B390">
        <v>35.9</v>
      </c>
      <c r="C390">
        <v>27.8</v>
      </c>
      <c r="D390">
        <f t="shared" si="24"/>
        <v>8.0999999999999979</v>
      </c>
      <c r="E390">
        <f t="shared" si="25"/>
        <v>0.22562674094707516</v>
      </c>
      <c r="F390">
        <f t="shared" si="26"/>
        <v>5.090742623039856E-2</v>
      </c>
      <c r="I390">
        <f t="shared" si="23"/>
        <v>0.22562674094707516</v>
      </c>
    </row>
    <row r="392" spans="1:9">
      <c r="E392" t="s">
        <v>965</v>
      </c>
      <c r="F392">
        <f>SUM(F2:F390)</f>
        <v>7.1572350164722343</v>
      </c>
      <c r="I392">
        <f>SUM(I2:I390)</f>
        <v>33.579797149811675</v>
      </c>
    </row>
    <row r="393" spans="1:9">
      <c r="E393" t="s">
        <v>966</v>
      </c>
      <c r="F393">
        <f>F392/389</f>
        <v>1.8399061739003172E-2</v>
      </c>
      <c r="H393" t="s">
        <v>967</v>
      </c>
      <c r="I393" s="1">
        <f>I392/389</f>
        <v>8.6323385989233101E-2</v>
      </c>
    </row>
    <row r="394" spans="1:9">
      <c r="E394" t="s">
        <v>968</v>
      </c>
      <c r="F394" s="1">
        <f>SQRT(F393)</f>
        <v>0.13564314114249629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00"/>
  <sheetViews>
    <sheetView topLeftCell="A383" workbookViewId="0">
      <selection activeCell="I399" sqref="I399"/>
    </sheetView>
  </sheetViews>
  <sheetFormatPr defaultRowHeight="15"/>
  <cols>
    <col min="1" max="1" width="32.5703125"/>
    <col min="2" max="1025" width="8.5703125"/>
  </cols>
  <sheetData>
    <row r="1" spans="1:9">
      <c r="A1" t="s">
        <v>0</v>
      </c>
      <c r="B1" t="s">
        <v>8</v>
      </c>
      <c r="C1" t="s">
        <v>14</v>
      </c>
      <c r="D1" t="s">
        <v>962</v>
      </c>
      <c r="E1" t="s">
        <v>975</v>
      </c>
      <c r="F1" t="s">
        <v>973</v>
      </c>
      <c r="I1" t="s">
        <v>972</v>
      </c>
    </row>
    <row r="2" spans="1:9">
      <c r="A2" t="s">
        <v>17</v>
      </c>
      <c r="B2">
        <v>100</v>
      </c>
      <c r="C2">
        <v>99.9</v>
      </c>
      <c r="D2">
        <f t="shared" ref="D2:D65" si="0">B2-C2</f>
        <v>9.9999999999994316E-2</v>
      </c>
      <c r="E2">
        <f t="shared" ref="E2:E65" si="1">D2/B2</f>
        <v>9.9999999999994321E-4</v>
      </c>
      <c r="F2">
        <f t="shared" ref="F2:F65" si="2">E2^2</f>
        <v>9.9999999999988645E-7</v>
      </c>
      <c r="I2">
        <f t="shared" ref="I2:I65" si="3">ABS(E2)</f>
        <v>9.9999999999994321E-4</v>
      </c>
    </row>
    <row r="3" spans="1:9">
      <c r="A3" t="s">
        <v>59</v>
      </c>
      <c r="B3">
        <v>100</v>
      </c>
      <c r="C3">
        <v>99.9</v>
      </c>
      <c r="D3">
        <f t="shared" si="0"/>
        <v>9.9999999999994316E-2</v>
      </c>
      <c r="E3">
        <f t="shared" si="1"/>
        <v>9.9999999999994321E-4</v>
      </c>
      <c r="F3">
        <f t="shared" si="2"/>
        <v>9.9999999999988645E-7</v>
      </c>
      <c r="I3">
        <f t="shared" si="3"/>
        <v>9.9999999999994321E-4</v>
      </c>
    </row>
    <row r="4" spans="1:9">
      <c r="A4" t="s">
        <v>18</v>
      </c>
      <c r="B4">
        <v>100</v>
      </c>
      <c r="C4">
        <v>100</v>
      </c>
      <c r="D4">
        <f t="shared" si="0"/>
        <v>0</v>
      </c>
      <c r="E4">
        <f t="shared" si="1"/>
        <v>0</v>
      </c>
      <c r="F4">
        <f t="shared" si="2"/>
        <v>0</v>
      </c>
      <c r="I4">
        <f t="shared" si="3"/>
        <v>0</v>
      </c>
    </row>
    <row r="5" spans="1:9">
      <c r="A5" t="s">
        <v>21</v>
      </c>
      <c r="B5">
        <v>100</v>
      </c>
      <c r="C5">
        <v>100</v>
      </c>
      <c r="D5">
        <f t="shared" si="0"/>
        <v>0</v>
      </c>
      <c r="E5">
        <f t="shared" si="1"/>
        <v>0</v>
      </c>
      <c r="F5">
        <f t="shared" si="2"/>
        <v>0</v>
      </c>
      <c r="I5">
        <f t="shared" si="3"/>
        <v>0</v>
      </c>
    </row>
    <row r="6" spans="1:9">
      <c r="A6" t="s">
        <v>27</v>
      </c>
      <c r="B6">
        <v>100</v>
      </c>
      <c r="C6">
        <v>100</v>
      </c>
      <c r="D6">
        <f t="shared" si="0"/>
        <v>0</v>
      </c>
      <c r="E6">
        <f t="shared" si="1"/>
        <v>0</v>
      </c>
      <c r="F6">
        <f t="shared" si="2"/>
        <v>0</v>
      </c>
      <c r="I6">
        <f t="shared" si="3"/>
        <v>0</v>
      </c>
    </row>
    <row r="7" spans="1:9">
      <c r="A7" t="s">
        <v>39</v>
      </c>
      <c r="B7">
        <v>100</v>
      </c>
      <c r="C7">
        <v>100</v>
      </c>
      <c r="D7">
        <f t="shared" si="0"/>
        <v>0</v>
      </c>
      <c r="E7">
        <f t="shared" si="1"/>
        <v>0</v>
      </c>
      <c r="F7">
        <f t="shared" si="2"/>
        <v>0</v>
      </c>
      <c r="I7">
        <f t="shared" si="3"/>
        <v>0</v>
      </c>
    </row>
    <row r="8" spans="1:9">
      <c r="A8" t="s">
        <v>104</v>
      </c>
      <c r="B8">
        <v>100</v>
      </c>
      <c r="C8">
        <v>100</v>
      </c>
      <c r="D8">
        <f t="shared" si="0"/>
        <v>0</v>
      </c>
      <c r="E8">
        <f t="shared" si="1"/>
        <v>0</v>
      </c>
      <c r="F8">
        <f t="shared" si="2"/>
        <v>0</v>
      </c>
      <c r="I8">
        <f t="shared" si="3"/>
        <v>0</v>
      </c>
    </row>
    <row r="9" spans="1:9">
      <c r="A9" t="s">
        <v>145</v>
      </c>
      <c r="B9">
        <v>100</v>
      </c>
      <c r="C9">
        <v>100</v>
      </c>
      <c r="D9">
        <f t="shared" si="0"/>
        <v>0</v>
      </c>
      <c r="E9">
        <f t="shared" si="1"/>
        <v>0</v>
      </c>
      <c r="F9">
        <f t="shared" si="2"/>
        <v>0</v>
      </c>
      <c r="I9">
        <f t="shared" si="3"/>
        <v>0</v>
      </c>
    </row>
    <row r="10" spans="1:9">
      <c r="A10" t="s">
        <v>958</v>
      </c>
      <c r="B10">
        <v>100</v>
      </c>
      <c r="C10">
        <v>100</v>
      </c>
      <c r="D10">
        <f t="shared" si="0"/>
        <v>0</v>
      </c>
      <c r="E10">
        <f t="shared" si="1"/>
        <v>0</v>
      </c>
      <c r="F10">
        <f t="shared" si="2"/>
        <v>0</v>
      </c>
      <c r="I10">
        <f t="shared" si="3"/>
        <v>0</v>
      </c>
    </row>
    <row r="11" spans="1:9">
      <c r="A11" t="s">
        <v>961</v>
      </c>
      <c r="B11">
        <v>100</v>
      </c>
      <c r="C11">
        <v>100</v>
      </c>
      <c r="D11">
        <f t="shared" si="0"/>
        <v>0</v>
      </c>
      <c r="E11">
        <f t="shared" si="1"/>
        <v>0</v>
      </c>
      <c r="F11">
        <f t="shared" si="2"/>
        <v>0</v>
      </c>
      <c r="I11">
        <f t="shared" si="3"/>
        <v>0</v>
      </c>
    </row>
    <row r="12" spans="1:9">
      <c r="A12" t="s">
        <v>183</v>
      </c>
      <c r="B12">
        <v>99.9</v>
      </c>
      <c r="C12">
        <v>93.7</v>
      </c>
      <c r="D12">
        <f t="shared" si="0"/>
        <v>6.2000000000000028</v>
      </c>
      <c r="E12">
        <f t="shared" si="1"/>
        <v>6.2062062062062086E-2</v>
      </c>
      <c r="F12">
        <f t="shared" si="2"/>
        <v>3.851699547395246E-3</v>
      </c>
      <c r="I12">
        <f t="shared" si="3"/>
        <v>6.2062062062062086E-2</v>
      </c>
    </row>
    <row r="13" spans="1:9">
      <c r="A13" t="s">
        <v>78</v>
      </c>
      <c r="B13">
        <v>99.9</v>
      </c>
      <c r="C13">
        <v>94.1</v>
      </c>
      <c r="D13">
        <f t="shared" si="0"/>
        <v>5.8000000000000114</v>
      </c>
      <c r="E13">
        <f t="shared" si="1"/>
        <v>5.8058058058058165E-2</v>
      </c>
      <c r="F13">
        <f t="shared" si="2"/>
        <v>3.3707381054728525E-3</v>
      </c>
      <c r="I13">
        <f t="shared" si="3"/>
        <v>5.8058058058058165E-2</v>
      </c>
    </row>
    <row r="14" spans="1:9">
      <c r="A14" t="s">
        <v>20</v>
      </c>
      <c r="B14">
        <v>99.9</v>
      </c>
      <c r="C14">
        <v>99.7</v>
      </c>
      <c r="D14">
        <f t="shared" si="0"/>
        <v>0.20000000000000284</v>
      </c>
      <c r="E14">
        <f t="shared" si="1"/>
        <v>2.0020020020020302E-3</v>
      </c>
      <c r="F14">
        <f t="shared" si="2"/>
        <v>4.0080120160201365E-6</v>
      </c>
      <c r="I14">
        <f t="shared" si="3"/>
        <v>2.0020020020020302E-3</v>
      </c>
    </row>
    <row r="15" spans="1:9">
      <c r="A15" t="s">
        <v>42</v>
      </c>
      <c r="B15">
        <v>99.9</v>
      </c>
      <c r="C15">
        <v>99.8</v>
      </c>
      <c r="D15">
        <f t="shared" si="0"/>
        <v>0.10000000000000853</v>
      </c>
      <c r="E15">
        <f t="shared" si="1"/>
        <v>1.0010010010010862E-3</v>
      </c>
      <c r="F15">
        <f t="shared" si="2"/>
        <v>1.0020030040051766E-6</v>
      </c>
      <c r="I15">
        <f t="shared" si="3"/>
        <v>1.0010010010010862E-3</v>
      </c>
    </row>
    <row r="16" spans="1:9">
      <c r="A16" t="s">
        <v>171</v>
      </c>
      <c r="B16">
        <v>99.8</v>
      </c>
      <c r="C16">
        <v>99.6</v>
      </c>
      <c r="D16">
        <f t="shared" si="0"/>
        <v>0.20000000000000284</v>
      </c>
      <c r="E16">
        <f t="shared" si="1"/>
        <v>2.0040080160320926E-3</v>
      </c>
      <c r="F16">
        <f t="shared" si="2"/>
        <v>4.0160481283208835E-6</v>
      </c>
      <c r="I16">
        <f t="shared" si="3"/>
        <v>2.0040080160320926E-3</v>
      </c>
    </row>
    <row r="17" spans="1:9">
      <c r="A17" t="s">
        <v>122</v>
      </c>
      <c r="B17">
        <v>99.7</v>
      </c>
      <c r="C17">
        <v>98</v>
      </c>
      <c r="D17">
        <f t="shared" si="0"/>
        <v>1.7000000000000028</v>
      </c>
      <c r="E17">
        <f t="shared" si="1"/>
        <v>1.705115346038117E-2</v>
      </c>
      <c r="F17">
        <f t="shared" si="2"/>
        <v>2.9074183432946875E-4</v>
      </c>
      <c r="I17">
        <f t="shared" si="3"/>
        <v>1.705115346038117E-2</v>
      </c>
    </row>
    <row r="18" spans="1:9">
      <c r="A18" t="s">
        <v>30</v>
      </c>
      <c r="B18">
        <v>99.3</v>
      </c>
      <c r="C18">
        <v>99.1</v>
      </c>
      <c r="D18">
        <f t="shared" si="0"/>
        <v>0.20000000000000284</v>
      </c>
      <c r="E18">
        <f t="shared" si="1"/>
        <v>2.0140986908358796E-3</v>
      </c>
      <c r="F18">
        <f t="shared" si="2"/>
        <v>4.0565935364268043E-6</v>
      </c>
      <c r="I18">
        <f t="shared" si="3"/>
        <v>2.0140986908358796E-3</v>
      </c>
    </row>
    <row r="19" spans="1:9">
      <c r="A19" t="s">
        <v>163</v>
      </c>
      <c r="B19">
        <v>99.3</v>
      </c>
      <c r="C19">
        <v>99.9</v>
      </c>
      <c r="D19">
        <f t="shared" si="0"/>
        <v>-0.60000000000000853</v>
      </c>
      <c r="E19">
        <f t="shared" si="1"/>
        <v>-6.0422960725076387E-3</v>
      </c>
      <c r="F19">
        <f t="shared" si="2"/>
        <v>3.6509341827841239E-5</v>
      </c>
      <c r="I19">
        <f t="shared" si="3"/>
        <v>6.0422960725076387E-3</v>
      </c>
    </row>
    <row r="20" spans="1:9">
      <c r="A20" t="s">
        <v>938</v>
      </c>
      <c r="B20">
        <v>99</v>
      </c>
      <c r="C20">
        <v>94.1</v>
      </c>
      <c r="D20">
        <f t="shared" si="0"/>
        <v>4.9000000000000057</v>
      </c>
      <c r="E20">
        <f t="shared" si="1"/>
        <v>4.949494949494955E-2</v>
      </c>
      <c r="F20">
        <f t="shared" si="2"/>
        <v>2.4497500255076065E-3</v>
      </c>
      <c r="I20">
        <f t="shared" si="3"/>
        <v>4.949494949494955E-2</v>
      </c>
    </row>
    <row r="21" spans="1:9">
      <c r="A21" t="s">
        <v>219</v>
      </c>
      <c r="B21">
        <v>98.9</v>
      </c>
      <c r="C21">
        <v>97</v>
      </c>
      <c r="D21">
        <f t="shared" si="0"/>
        <v>1.9000000000000057</v>
      </c>
      <c r="E21">
        <f t="shared" si="1"/>
        <v>1.921132457027306E-2</v>
      </c>
      <c r="F21">
        <f t="shared" si="2"/>
        <v>3.6907499174437737E-4</v>
      </c>
      <c r="I21">
        <f t="shared" si="3"/>
        <v>1.921132457027306E-2</v>
      </c>
    </row>
    <row r="22" spans="1:9">
      <c r="A22" t="s">
        <v>25</v>
      </c>
      <c r="B22">
        <v>98.8</v>
      </c>
      <c r="C22">
        <v>98.3</v>
      </c>
      <c r="D22">
        <f t="shared" si="0"/>
        <v>0.5</v>
      </c>
      <c r="E22">
        <f t="shared" si="1"/>
        <v>5.0607287449392713E-3</v>
      </c>
      <c r="F22">
        <f t="shared" si="2"/>
        <v>2.5610975429854612E-5</v>
      </c>
      <c r="I22">
        <f t="shared" si="3"/>
        <v>5.0607287449392713E-3</v>
      </c>
    </row>
    <row r="23" spans="1:9">
      <c r="A23" t="s">
        <v>310</v>
      </c>
      <c r="B23">
        <v>98.5</v>
      </c>
      <c r="C23">
        <v>97.5</v>
      </c>
      <c r="D23">
        <f t="shared" si="0"/>
        <v>1</v>
      </c>
      <c r="E23">
        <f t="shared" si="1"/>
        <v>1.015228426395939E-2</v>
      </c>
      <c r="F23">
        <f t="shared" si="2"/>
        <v>1.0306887577623746E-4</v>
      </c>
      <c r="I23">
        <f t="shared" si="3"/>
        <v>1.015228426395939E-2</v>
      </c>
    </row>
    <row r="24" spans="1:9">
      <c r="A24" t="s">
        <v>75</v>
      </c>
      <c r="B24">
        <v>98.2</v>
      </c>
      <c r="C24">
        <v>93.8</v>
      </c>
      <c r="D24">
        <f t="shared" si="0"/>
        <v>4.4000000000000057</v>
      </c>
      <c r="E24">
        <f t="shared" si="1"/>
        <v>4.480651731160902E-2</v>
      </c>
      <c r="F24">
        <f t="shared" si="2"/>
        <v>2.0076239935955188E-3</v>
      </c>
      <c r="I24">
        <f t="shared" si="3"/>
        <v>4.480651731160902E-2</v>
      </c>
    </row>
    <row r="25" spans="1:9">
      <c r="A25" t="s">
        <v>365</v>
      </c>
      <c r="B25">
        <v>98.1</v>
      </c>
      <c r="C25">
        <v>95.6</v>
      </c>
      <c r="D25">
        <f t="shared" si="0"/>
        <v>2.5</v>
      </c>
      <c r="E25">
        <f t="shared" si="1"/>
        <v>2.5484199796126403E-2</v>
      </c>
      <c r="F25">
        <f t="shared" si="2"/>
        <v>6.49444439248889E-4</v>
      </c>
      <c r="I25">
        <f t="shared" si="3"/>
        <v>2.5484199796126403E-2</v>
      </c>
    </row>
    <row r="26" spans="1:9">
      <c r="A26" t="s">
        <v>130</v>
      </c>
      <c r="B26">
        <v>97.9</v>
      </c>
      <c r="C26">
        <v>97.4</v>
      </c>
      <c r="D26">
        <f t="shared" si="0"/>
        <v>0.5</v>
      </c>
      <c r="E26">
        <f t="shared" si="1"/>
        <v>5.1072522982635342E-3</v>
      </c>
      <c r="F26">
        <f t="shared" si="2"/>
        <v>2.608402603811815E-5</v>
      </c>
      <c r="I26">
        <f t="shared" si="3"/>
        <v>5.1072522982635342E-3</v>
      </c>
    </row>
    <row r="27" spans="1:9">
      <c r="A27" t="s">
        <v>494</v>
      </c>
      <c r="B27">
        <v>97.5</v>
      </c>
      <c r="C27">
        <v>92.2</v>
      </c>
      <c r="D27">
        <f t="shared" si="0"/>
        <v>5.2999999999999972</v>
      </c>
      <c r="E27">
        <f t="shared" si="1"/>
        <v>5.4358974358974327E-2</v>
      </c>
      <c r="F27">
        <f t="shared" si="2"/>
        <v>2.9548980933596283E-3</v>
      </c>
      <c r="I27">
        <f t="shared" si="3"/>
        <v>5.4358974358974327E-2</v>
      </c>
    </row>
    <row r="28" spans="1:9">
      <c r="A28" t="s">
        <v>206</v>
      </c>
      <c r="B28">
        <v>97.5</v>
      </c>
      <c r="C28">
        <v>95.6</v>
      </c>
      <c r="D28">
        <f t="shared" si="0"/>
        <v>1.9000000000000057</v>
      </c>
      <c r="E28">
        <f t="shared" si="1"/>
        <v>1.9487179487179547E-2</v>
      </c>
      <c r="F28">
        <f t="shared" si="2"/>
        <v>3.7975016436555132E-4</v>
      </c>
      <c r="I28">
        <f t="shared" si="3"/>
        <v>1.9487179487179547E-2</v>
      </c>
    </row>
    <row r="29" spans="1:9">
      <c r="A29" t="s">
        <v>93</v>
      </c>
      <c r="B29">
        <v>97.5</v>
      </c>
      <c r="C29">
        <v>96.1</v>
      </c>
      <c r="D29">
        <f t="shared" si="0"/>
        <v>1.4000000000000057</v>
      </c>
      <c r="E29">
        <f t="shared" si="1"/>
        <v>1.4358974358974418E-2</v>
      </c>
      <c r="F29">
        <f t="shared" si="2"/>
        <v>2.0618014464168479E-4</v>
      </c>
      <c r="I29">
        <f t="shared" si="3"/>
        <v>1.4358974358974418E-2</v>
      </c>
    </row>
    <row r="30" spans="1:9">
      <c r="A30" t="s">
        <v>139</v>
      </c>
      <c r="B30">
        <v>97.4</v>
      </c>
      <c r="C30">
        <v>86.9</v>
      </c>
      <c r="D30">
        <f t="shared" si="0"/>
        <v>10.5</v>
      </c>
      <c r="E30">
        <f t="shared" si="1"/>
        <v>0.10780287474332648</v>
      </c>
      <c r="F30">
        <f t="shared" si="2"/>
        <v>1.1621459802925338E-2</v>
      </c>
      <c r="I30">
        <f t="shared" si="3"/>
        <v>0.10780287474332648</v>
      </c>
    </row>
    <row r="31" spans="1:9">
      <c r="A31" t="s">
        <v>939</v>
      </c>
      <c r="B31">
        <v>97.2</v>
      </c>
      <c r="C31">
        <v>100</v>
      </c>
      <c r="D31">
        <f t="shared" si="0"/>
        <v>-2.7999999999999972</v>
      </c>
      <c r="E31">
        <f t="shared" si="1"/>
        <v>-2.8806584362139887E-2</v>
      </c>
      <c r="F31">
        <f t="shared" si="2"/>
        <v>8.2981930261308225E-4</v>
      </c>
      <c r="I31">
        <f t="shared" si="3"/>
        <v>2.8806584362139887E-2</v>
      </c>
    </row>
    <row r="32" spans="1:9">
      <c r="A32" t="s">
        <v>33</v>
      </c>
      <c r="B32">
        <v>97.1</v>
      </c>
      <c r="C32">
        <v>95.9</v>
      </c>
      <c r="D32">
        <f t="shared" si="0"/>
        <v>1.1999999999999886</v>
      </c>
      <c r="E32">
        <f t="shared" si="1"/>
        <v>1.2358393408856732E-2</v>
      </c>
      <c r="F32">
        <f t="shared" si="2"/>
        <v>1.5272988764807353E-4</v>
      </c>
      <c r="I32">
        <f t="shared" si="3"/>
        <v>1.2358393408856732E-2</v>
      </c>
    </row>
    <row r="33" spans="1:9">
      <c r="A33" t="s">
        <v>155</v>
      </c>
      <c r="B33">
        <v>96.6</v>
      </c>
      <c r="C33">
        <v>95.2</v>
      </c>
      <c r="D33">
        <f t="shared" si="0"/>
        <v>1.3999999999999915</v>
      </c>
      <c r="E33">
        <f t="shared" si="1"/>
        <v>1.4492753623188319E-2</v>
      </c>
      <c r="F33">
        <f t="shared" si="2"/>
        <v>2.1003990758243816E-4</v>
      </c>
      <c r="I33">
        <f t="shared" si="3"/>
        <v>1.4492753623188319E-2</v>
      </c>
    </row>
    <row r="34" spans="1:9">
      <c r="A34" t="s">
        <v>65</v>
      </c>
      <c r="B34">
        <v>96.6</v>
      </c>
      <c r="C34">
        <v>95.5</v>
      </c>
      <c r="D34">
        <f t="shared" si="0"/>
        <v>1.0999999999999943</v>
      </c>
      <c r="E34">
        <f t="shared" si="1"/>
        <v>1.1387163561076547E-2</v>
      </c>
      <c r="F34">
        <f t="shared" si="2"/>
        <v>1.296674939667095E-4</v>
      </c>
      <c r="I34">
        <f t="shared" si="3"/>
        <v>1.1387163561076547E-2</v>
      </c>
    </row>
    <row r="35" spans="1:9">
      <c r="A35" t="s">
        <v>200</v>
      </c>
      <c r="B35">
        <v>96.5</v>
      </c>
      <c r="C35">
        <v>85.8</v>
      </c>
      <c r="D35">
        <f t="shared" si="0"/>
        <v>10.700000000000003</v>
      </c>
      <c r="E35">
        <f t="shared" si="1"/>
        <v>0.11088082901554407</v>
      </c>
      <c r="F35">
        <f t="shared" si="2"/>
        <v>1.2294558243174318E-2</v>
      </c>
      <c r="I35">
        <f t="shared" si="3"/>
        <v>0.11088082901554407</v>
      </c>
    </row>
    <row r="36" spans="1:9">
      <c r="A36" t="s">
        <v>48</v>
      </c>
      <c r="B36">
        <v>96.4</v>
      </c>
      <c r="C36">
        <v>94.4</v>
      </c>
      <c r="D36">
        <f t="shared" si="0"/>
        <v>2</v>
      </c>
      <c r="E36">
        <f t="shared" si="1"/>
        <v>2.0746887966804978E-2</v>
      </c>
      <c r="F36">
        <f t="shared" si="2"/>
        <v>4.3043336030715719E-4</v>
      </c>
      <c r="I36">
        <f t="shared" si="3"/>
        <v>2.0746887966804978E-2</v>
      </c>
    </row>
    <row r="37" spans="1:9">
      <c r="A37" t="s">
        <v>196</v>
      </c>
      <c r="B37">
        <v>96.2</v>
      </c>
      <c r="C37">
        <v>93.2</v>
      </c>
      <c r="D37">
        <f t="shared" si="0"/>
        <v>3</v>
      </c>
      <c r="E37">
        <f t="shared" si="1"/>
        <v>3.1185031185031183E-2</v>
      </c>
      <c r="F37">
        <f t="shared" si="2"/>
        <v>9.7250617001136744E-4</v>
      </c>
      <c r="I37">
        <f t="shared" si="3"/>
        <v>3.1185031185031183E-2</v>
      </c>
    </row>
    <row r="38" spans="1:9">
      <c r="A38" t="s">
        <v>80</v>
      </c>
      <c r="B38">
        <v>96.1</v>
      </c>
      <c r="C38">
        <v>94.2</v>
      </c>
      <c r="D38">
        <f t="shared" si="0"/>
        <v>1.8999999999999915</v>
      </c>
      <c r="E38">
        <f t="shared" si="1"/>
        <v>1.9771071800208029E-2</v>
      </c>
      <c r="F38">
        <f t="shared" si="2"/>
        <v>3.9089528012898115E-4</v>
      </c>
      <c r="I38">
        <f t="shared" si="3"/>
        <v>1.9771071800208029E-2</v>
      </c>
    </row>
    <row r="39" spans="1:9">
      <c r="A39" t="s">
        <v>180</v>
      </c>
      <c r="B39">
        <v>95.7</v>
      </c>
      <c r="C39">
        <v>93.1</v>
      </c>
      <c r="D39">
        <f t="shared" si="0"/>
        <v>2.6000000000000085</v>
      </c>
      <c r="E39">
        <f t="shared" si="1"/>
        <v>2.7168234064785877E-2</v>
      </c>
      <c r="F39">
        <f t="shared" si="2"/>
        <v>7.3811294219899176E-4</v>
      </c>
      <c r="I39">
        <f t="shared" si="3"/>
        <v>2.7168234064785877E-2</v>
      </c>
    </row>
    <row r="40" spans="1:9">
      <c r="A40" t="s">
        <v>81</v>
      </c>
      <c r="B40">
        <v>94.5</v>
      </c>
      <c r="C40">
        <v>92</v>
      </c>
      <c r="D40">
        <f t="shared" si="0"/>
        <v>2.5</v>
      </c>
      <c r="E40">
        <f t="shared" si="1"/>
        <v>2.6455026455026454E-2</v>
      </c>
      <c r="F40">
        <f t="shared" si="2"/>
        <v>6.9986842473614955E-4</v>
      </c>
      <c r="I40">
        <f t="shared" si="3"/>
        <v>2.6455026455026454E-2</v>
      </c>
    </row>
    <row r="41" spans="1:9">
      <c r="A41" t="s">
        <v>60</v>
      </c>
      <c r="B41">
        <v>94.5</v>
      </c>
      <c r="C41">
        <v>92.1</v>
      </c>
      <c r="D41">
        <f t="shared" si="0"/>
        <v>2.4000000000000057</v>
      </c>
      <c r="E41">
        <f t="shared" si="1"/>
        <v>2.5396825396825456E-2</v>
      </c>
      <c r="F41">
        <f t="shared" si="2"/>
        <v>6.4499874023683844E-4</v>
      </c>
      <c r="I41">
        <f t="shared" si="3"/>
        <v>2.5396825396825456E-2</v>
      </c>
    </row>
    <row r="42" spans="1:9">
      <c r="A42" t="s">
        <v>102</v>
      </c>
      <c r="B42">
        <v>93.9</v>
      </c>
      <c r="C42">
        <v>88.7</v>
      </c>
      <c r="D42">
        <f t="shared" si="0"/>
        <v>5.2000000000000028</v>
      </c>
      <c r="E42">
        <f t="shared" si="1"/>
        <v>5.5378061767838153E-2</v>
      </c>
      <c r="F42">
        <f t="shared" si="2"/>
        <v>3.066729725162498E-3</v>
      </c>
      <c r="I42">
        <f t="shared" si="3"/>
        <v>5.5378061767838153E-2</v>
      </c>
    </row>
    <row r="43" spans="1:9">
      <c r="A43" t="s">
        <v>19</v>
      </c>
      <c r="B43">
        <v>93.7</v>
      </c>
      <c r="C43">
        <v>86.5</v>
      </c>
      <c r="D43">
        <f t="shared" si="0"/>
        <v>7.2000000000000028</v>
      </c>
      <c r="E43">
        <f t="shared" si="1"/>
        <v>7.6840981856990426E-2</v>
      </c>
      <c r="F43">
        <f t="shared" si="2"/>
        <v>5.9045364927463317E-3</v>
      </c>
      <c r="I43">
        <f t="shared" si="3"/>
        <v>7.6840981856990426E-2</v>
      </c>
    </row>
    <row r="44" spans="1:9">
      <c r="A44" t="s">
        <v>73</v>
      </c>
      <c r="B44">
        <v>93.4</v>
      </c>
      <c r="C44">
        <v>91.4</v>
      </c>
      <c r="D44">
        <f t="shared" si="0"/>
        <v>2</v>
      </c>
      <c r="E44">
        <f t="shared" si="1"/>
        <v>2.1413276231263382E-2</v>
      </c>
      <c r="F44">
        <f t="shared" si="2"/>
        <v>4.5852839895638929E-4</v>
      </c>
      <c r="I44">
        <f t="shared" si="3"/>
        <v>2.1413276231263382E-2</v>
      </c>
    </row>
    <row r="45" spans="1:9">
      <c r="A45" t="s">
        <v>287</v>
      </c>
      <c r="B45">
        <v>93</v>
      </c>
      <c r="C45">
        <v>92</v>
      </c>
      <c r="D45">
        <f t="shared" si="0"/>
        <v>1</v>
      </c>
      <c r="E45">
        <f t="shared" si="1"/>
        <v>1.0752688172043012E-2</v>
      </c>
      <c r="F45">
        <f t="shared" si="2"/>
        <v>1.1562030292519369E-4</v>
      </c>
      <c r="I45">
        <f t="shared" si="3"/>
        <v>1.0752688172043012E-2</v>
      </c>
    </row>
    <row r="46" spans="1:9">
      <c r="A46" t="s">
        <v>940</v>
      </c>
      <c r="B46">
        <v>92.7</v>
      </c>
      <c r="C46">
        <v>61.4</v>
      </c>
      <c r="D46">
        <f t="shared" si="0"/>
        <v>31.300000000000004</v>
      </c>
      <c r="E46">
        <f t="shared" si="1"/>
        <v>0.3376483279395901</v>
      </c>
      <c r="F46">
        <f t="shared" si="2"/>
        <v>0.11400639336040098</v>
      </c>
      <c r="I46">
        <f t="shared" si="3"/>
        <v>0.3376483279395901</v>
      </c>
    </row>
    <row r="47" spans="1:9">
      <c r="A47" t="s">
        <v>427</v>
      </c>
      <c r="B47">
        <v>92.6</v>
      </c>
      <c r="C47">
        <v>88.9</v>
      </c>
      <c r="D47">
        <f t="shared" si="0"/>
        <v>3.6999999999999886</v>
      </c>
      <c r="E47">
        <f t="shared" si="1"/>
        <v>3.9956803455723423E-2</v>
      </c>
      <c r="F47">
        <f t="shared" si="2"/>
        <v>1.5965461423993112E-3</v>
      </c>
      <c r="I47">
        <f t="shared" si="3"/>
        <v>3.9956803455723423E-2</v>
      </c>
    </row>
    <row r="48" spans="1:9">
      <c r="A48" t="s">
        <v>99</v>
      </c>
      <c r="B48">
        <v>92.6</v>
      </c>
      <c r="C48">
        <v>89.4</v>
      </c>
      <c r="D48">
        <f t="shared" si="0"/>
        <v>3.1999999999999886</v>
      </c>
      <c r="E48">
        <f t="shared" si="1"/>
        <v>3.4557235421166184E-2</v>
      </c>
      <c r="F48">
        <f t="shared" si="2"/>
        <v>1.1942025199539027E-3</v>
      </c>
      <c r="I48">
        <f t="shared" si="3"/>
        <v>3.4557235421166184E-2</v>
      </c>
    </row>
    <row r="49" spans="1:9">
      <c r="A49" t="s">
        <v>383</v>
      </c>
      <c r="B49">
        <v>91.8</v>
      </c>
      <c r="C49">
        <v>83.4</v>
      </c>
      <c r="D49">
        <f t="shared" si="0"/>
        <v>8.3999999999999915</v>
      </c>
      <c r="E49">
        <f t="shared" si="1"/>
        <v>9.150326797385612E-2</v>
      </c>
      <c r="F49">
        <f t="shared" si="2"/>
        <v>8.3728480498953227E-3</v>
      </c>
      <c r="I49">
        <f t="shared" si="3"/>
        <v>9.150326797385612E-2</v>
      </c>
    </row>
    <row r="50" spans="1:9">
      <c r="A50" t="s">
        <v>936</v>
      </c>
      <c r="B50">
        <v>91.8</v>
      </c>
      <c r="C50">
        <v>88.7</v>
      </c>
      <c r="D50">
        <f t="shared" si="0"/>
        <v>3.0999999999999943</v>
      </c>
      <c r="E50">
        <f t="shared" si="1"/>
        <v>3.3769063180827827E-2</v>
      </c>
      <c r="F50">
        <f t="shared" si="2"/>
        <v>1.1403496281107415E-3</v>
      </c>
      <c r="I50">
        <f t="shared" si="3"/>
        <v>3.3769063180827827E-2</v>
      </c>
    </row>
    <row r="51" spans="1:9">
      <c r="A51" t="s">
        <v>409</v>
      </c>
      <c r="B51">
        <v>91.6</v>
      </c>
      <c r="C51">
        <v>80.400000000000006</v>
      </c>
      <c r="D51">
        <f t="shared" si="0"/>
        <v>11.199999999999989</v>
      </c>
      <c r="E51">
        <f t="shared" si="1"/>
        <v>0.12227074235807849</v>
      </c>
      <c r="F51">
        <f t="shared" si="2"/>
        <v>1.4950134436795609E-2</v>
      </c>
      <c r="I51">
        <f t="shared" si="3"/>
        <v>0.12227074235807849</v>
      </c>
    </row>
    <row r="52" spans="1:9">
      <c r="A52" t="s">
        <v>26</v>
      </c>
      <c r="B52">
        <v>91.5</v>
      </c>
      <c r="C52">
        <v>88.7</v>
      </c>
      <c r="D52">
        <f t="shared" si="0"/>
        <v>2.7999999999999972</v>
      </c>
      <c r="E52">
        <f t="shared" si="1"/>
        <v>3.0601092896174832E-2</v>
      </c>
      <c r="F52">
        <f t="shared" si="2"/>
        <v>9.3642688644032172E-4</v>
      </c>
      <c r="I52">
        <f t="shared" si="3"/>
        <v>3.0601092896174832E-2</v>
      </c>
    </row>
    <row r="53" spans="1:9">
      <c r="A53" t="s">
        <v>304</v>
      </c>
      <c r="B53">
        <v>91.3</v>
      </c>
      <c r="C53">
        <v>83.9</v>
      </c>
      <c r="D53">
        <f t="shared" si="0"/>
        <v>7.3999999999999915</v>
      </c>
      <c r="E53">
        <f t="shared" si="1"/>
        <v>8.1051478641839994E-2</v>
      </c>
      <c r="F53">
        <f t="shared" si="2"/>
        <v>6.5693421900286444E-3</v>
      </c>
      <c r="I53">
        <f t="shared" si="3"/>
        <v>8.1051478641839994E-2</v>
      </c>
    </row>
    <row r="54" spans="1:9">
      <c r="A54" t="s">
        <v>215</v>
      </c>
      <c r="B54">
        <v>90.8</v>
      </c>
      <c r="C54">
        <v>87.2</v>
      </c>
      <c r="D54">
        <f t="shared" si="0"/>
        <v>3.5999999999999943</v>
      </c>
      <c r="E54">
        <f t="shared" si="1"/>
        <v>3.9647577092510954E-2</v>
      </c>
      <c r="F54">
        <f t="shared" si="2"/>
        <v>1.5719303693065992E-3</v>
      </c>
      <c r="I54">
        <f t="shared" si="3"/>
        <v>3.9647577092510954E-2</v>
      </c>
    </row>
    <row r="55" spans="1:9">
      <c r="A55" t="s">
        <v>77</v>
      </c>
      <c r="B55">
        <v>90.6</v>
      </c>
      <c r="C55">
        <v>89.5</v>
      </c>
      <c r="D55">
        <f t="shared" si="0"/>
        <v>1.0999999999999943</v>
      </c>
      <c r="E55">
        <f t="shared" si="1"/>
        <v>1.2141280353200822E-2</v>
      </c>
      <c r="F55">
        <f t="shared" si="2"/>
        <v>1.4741068861502028E-4</v>
      </c>
      <c r="I55">
        <f t="shared" si="3"/>
        <v>1.2141280353200822E-2</v>
      </c>
    </row>
    <row r="56" spans="1:9">
      <c r="A56" t="s">
        <v>127</v>
      </c>
      <c r="B56">
        <v>90.3</v>
      </c>
      <c r="C56">
        <v>89</v>
      </c>
      <c r="D56">
        <f t="shared" si="0"/>
        <v>1.2999999999999972</v>
      </c>
      <c r="E56">
        <f t="shared" si="1"/>
        <v>1.4396456256921342E-2</v>
      </c>
      <c r="F56">
        <f t="shared" si="2"/>
        <v>2.0725795275744965E-4</v>
      </c>
      <c r="I56">
        <f t="shared" si="3"/>
        <v>1.4396456256921342E-2</v>
      </c>
    </row>
    <row r="57" spans="1:9">
      <c r="A57" t="s">
        <v>100</v>
      </c>
      <c r="B57">
        <v>89.9</v>
      </c>
      <c r="C57">
        <v>86</v>
      </c>
      <c r="D57">
        <f t="shared" si="0"/>
        <v>3.9000000000000057</v>
      </c>
      <c r="E57">
        <f t="shared" si="1"/>
        <v>4.338153503893221E-2</v>
      </c>
      <c r="F57">
        <f t="shared" si="2"/>
        <v>1.8819575823341031E-3</v>
      </c>
      <c r="I57">
        <f t="shared" si="3"/>
        <v>4.338153503893221E-2</v>
      </c>
    </row>
    <row r="58" spans="1:9">
      <c r="A58" t="s">
        <v>176</v>
      </c>
      <c r="B58">
        <v>89.8</v>
      </c>
      <c r="C58">
        <v>83.1</v>
      </c>
      <c r="D58">
        <f t="shared" si="0"/>
        <v>6.7000000000000028</v>
      </c>
      <c r="E58">
        <f t="shared" si="1"/>
        <v>7.4610244988864177E-2</v>
      </c>
      <c r="F58">
        <f t="shared" si="2"/>
        <v>5.5666886572983323E-3</v>
      </c>
      <c r="I58">
        <f t="shared" si="3"/>
        <v>7.4610244988864177E-2</v>
      </c>
    </row>
    <row r="59" spans="1:9">
      <c r="A59" t="s">
        <v>182</v>
      </c>
      <c r="B59">
        <v>89.6</v>
      </c>
      <c r="C59">
        <v>72.900000000000006</v>
      </c>
      <c r="D59">
        <f t="shared" si="0"/>
        <v>16.699999999999989</v>
      </c>
      <c r="E59">
        <f t="shared" si="1"/>
        <v>0.18638392857142846</v>
      </c>
      <c r="F59">
        <f t="shared" si="2"/>
        <v>3.4738968829719351E-2</v>
      </c>
      <c r="I59">
        <f t="shared" si="3"/>
        <v>0.18638392857142846</v>
      </c>
    </row>
    <row r="60" spans="1:9">
      <c r="A60" t="s">
        <v>43</v>
      </c>
      <c r="B60">
        <v>89.6</v>
      </c>
      <c r="C60">
        <v>87.6</v>
      </c>
      <c r="D60">
        <f t="shared" si="0"/>
        <v>2</v>
      </c>
      <c r="E60">
        <f t="shared" si="1"/>
        <v>2.2321428571428572E-2</v>
      </c>
      <c r="F60">
        <f t="shared" si="2"/>
        <v>4.9824617346938777E-4</v>
      </c>
      <c r="I60">
        <f t="shared" si="3"/>
        <v>2.2321428571428572E-2</v>
      </c>
    </row>
    <row r="61" spans="1:9">
      <c r="A61" t="s">
        <v>154</v>
      </c>
      <c r="B61">
        <v>89.4</v>
      </c>
      <c r="C61">
        <v>82.2</v>
      </c>
      <c r="D61">
        <f t="shared" si="0"/>
        <v>7.2000000000000028</v>
      </c>
      <c r="E61">
        <f t="shared" si="1"/>
        <v>8.0536912751677875E-2</v>
      </c>
      <c r="F61">
        <f t="shared" si="2"/>
        <v>6.4861943155713744E-3</v>
      </c>
      <c r="I61">
        <f t="shared" si="3"/>
        <v>8.0536912751677875E-2</v>
      </c>
    </row>
    <row r="62" spans="1:9">
      <c r="A62" t="s">
        <v>36</v>
      </c>
      <c r="B62">
        <v>89.4</v>
      </c>
      <c r="C62">
        <v>86.9</v>
      </c>
      <c r="D62">
        <f t="shared" si="0"/>
        <v>2.5</v>
      </c>
      <c r="E62">
        <f t="shared" si="1"/>
        <v>2.7964205816554809E-2</v>
      </c>
      <c r="F62">
        <f t="shared" si="2"/>
        <v>7.8199680695063779E-4</v>
      </c>
      <c r="I62">
        <f t="shared" si="3"/>
        <v>2.7964205816554809E-2</v>
      </c>
    </row>
    <row r="63" spans="1:9">
      <c r="A63" t="s">
        <v>44</v>
      </c>
      <c r="B63">
        <v>89.4</v>
      </c>
      <c r="C63">
        <v>87.5</v>
      </c>
      <c r="D63">
        <f t="shared" si="0"/>
        <v>1.9000000000000057</v>
      </c>
      <c r="E63">
        <f t="shared" si="1"/>
        <v>2.1252796420581716E-2</v>
      </c>
      <c r="F63">
        <f t="shared" si="2"/>
        <v>4.5168135569469099E-4</v>
      </c>
      <c r="I63">
        <f t="shared" si="3"/>
        <v>2.1252796420581716E-2</v>
      </c>
    </row>
    <row r="64" spans="1:9">
      <c r="A64" t="s">
        <v>22</v>
      </c>
      <c r="B64">
        <v>88.9</v>
      </c>
      <c r="C64">
        <v>83.6</v>
      </c>
      <c r="D64">
        <f t="shared" si="0"/>
        <v>5.3000000000000114</v>
      </c>
      <c r="E64">
        <f t="shared" si="1"/>
        <v>5.9617547806524306E-2</v>
      </c>
      <c r="F64">
        <f t="shared" si="2"/>
        <v>3.554252006463211E-3</v>
      </c>
      <c r="I64">
        <f t="shared" si="3"/>
        <v>5.9617547806524306E-2</v>
      </c>
    </row>
    <row r="65" spans="1:9">
      <c r="A65" t="s">
        <v>168</v>
      </c>
      <c r="B65">
        <v>88.6</v>
      </c>
      <c r="C65">
        <v>84</v>
      </c>
      <c r="D65">
        <f t="shared" si="0"/>
        <v>4.5999999999999943</v>
      </c>
      <c r="E65">
        <f t="shared" si="1"/>
        <v>5.1918735891647798E-2</v>
      </c>
      <c r="F65">
        <f t="shared" si="2"/>
        <v>2.6955551365866774E-3</v>
      </c>
      <c r="I65">
        <f t="shared" si="3"/>
        <v>5.1918735891647798E-2</v>
      </c>
    </row>
    <row r="66" spans="1:9">
      <c r="A66" t="s">
        <v>241</v>
      </c>
      <c r="B66">
        <v>88.2</v>
      </c>
      <c r="C66">
        <v>82.9</v>
      </c>
      <c r="D66">
        <f t="shared" ref="D66:D129" si="4">B66-C66</f>
        <v>5.2999999999999972</v>
      </c>
      <c r="E66">
        <f t="shared" ref="E66:E129" si="5">D66/B66</f>
        <v>6.009070294784577E-2</v>
      </c>
      <c r="F66">
        <f t="shared" ref="F66:F129" si="6">E66^2</f>
        <v>3.6108925807662403E-3</v>
      </c>
      <c r="I66">
        <f t="shared" ref="I66:I129" si="7">ABS(E66)</f>
        <v>6.009070294784577E-2</v>
      </c>
    </row>
    <row r="67" spans="1:9">
      <c r="A67" t="s">
        <v>23</v>
      </c>
      <c r="B67">
        <v>88</v>
      </c>
      <c r="C67">
        <v>79.099999999999994</v>
      </c>
      <c r="D67">
        <f t="shared" si="4"/>
        <v>8.9000000000000057</v>
      </c>
      <c r="E67">
        <f t="shared" si="5"/>
        <v>0.1011363636363637</v>
      </c>
      <c r="F67">
        <f t="shared" si="6"/>
        <v>1.022856404958679E-2</v>
      </c>
      <c r="I67">
        <f t="shared" si="7"/>
        <v>0.1011363636363637</v>
      </c>
    </row>
    <row r="68" spans="1:9">
      <c r="A68" t="s">
        <v>609</v>
      </c>
      <c r="B68">
        <v>87.9</v>
      </c>
      <c r="C68">
        <v>47.6</v>
      </c>
      <c r="D68">
        <f t="shared" si="4"/>
        <v>40.300000000000004</v>
      </c>
      <c r="E68">
        <f t="shared" si="5"/>
        <v>0.45847554038680322</v>
      </c>
      <c r="F68">
        <f t="shared" si="6"/>
        <v>0.21019982113297123</v>
      </c>
      <c r="I68">
        <f t="shared" si="7"/>
        <v>0.45847554038680322</v>
      </c>
    </row>
    <row r="69" spans="1:9">
      <c r="A69" t="s">
        <v>216</v>
      </c>
      <c r="B69">
        <v>87.5</v>
      </c>
      <c r="C69">
        <v>80.400000000000006</v>
      </c>
      <c r="D69">
        <f t="shared" si="4"/>
        <v>7.0999999999999943</v>
      </c>
      <c r="E69">
        <f t="shared" si="5"/>
        <v>8.1142857142857072E-2</v>
      </c>
      <c r="F69">
        <f t="shared" si="6"/>
        <v>6.5841632653061109E-3</v>
      </c>
      <c r="I69">
        <f t="shared" si="7"/>
        <v>8.1142857142857072E-2</v>
      </c>
    </row>
    <row r="70" spans="1:9">
      <c r="A70" t="s">
        <v>284</v>
      </c>
      <c r="B70">
        <v>87.1</v>
      </c>
      <c r="C70">
        <v>84</v>
      </c>
      <c r="D70">
        <f t="shared" si="4"/>
        <v>3.0999999999999943</v>
      </c>
      <c r="E70">
        <f t="shared" si="5"/>
        <v>3.5591274397244486E-2</v>
      </c>
      <c r="F70">
        <f t="shared" si="6"/>
        <v>1.2667388132199509E-3</v>
      </c>
      <c r="I70">
        <f t="shared" si="7"/>
        <v>3.5591274397244486E-2</v>
      </c>
    </row>
    <row r="71" spans="1:9">
      <c r="A71" t="s">
        <v>491</v>
      </c>
      <c r="B71">
        <v>86.9</v>
      </c>
      <c r="C71">
        <v>77.8</v>
      </c>
      <c r="D71">
        <f t="shared" si="4"/>
        <v>9.1000000000000085</v>
      </c>
      <c r="E71">
        <f t="shared" si="5"/>
        <v>0.10471806674338328</v>
      </c>
      <c r="F71">
        <f t="shared" si="6"/>
        <v>1.0965873502471676E-2</v>
      </c>
      <c r="I71">
        <f t="shared" si="7"/>
        <v>0.10471806674338328</v>
      </c>
    </row>
    <row r="72" spans="1:9">
      <c r="A72" t="s">
        <v>105</v>
      </c>
      <c r="B72">
        <v>86.5</v>
      </c>
      <c r="C72">
        <v>81.900000000000006</v>
      </c>
      <c r="D72">
        <f t="shared" si="4"/>
        <v>4.5999999999999943</v>
      </c>
      <c r="E72">
        <f t="shared" si="5"/>
        <v>5.3179190751445019E-2</v>
      </c>
      <c r="F72">
        <f t="shared" si="6"/>
        <v>2.8280263289785753E-3</v>
      </c>
      <c r="I72">
        <f t="shared" si="7"/>
        <v>5.3179190751445019E-2</v>
      </c>
    </row>
    <row r="73" spans="1:9">
      <c r="A73" t="s">
        <v>29</v>
      </c>
      <c r="B73">
        <v>86.5</v>
      </c>
      <c r="C73">
        <v>83.6</v>
      </c>
      <c r="D73">
        <f t="shared" si="4"/>
        <v>2.9000000000000057</v>
      </c>
      <c r="E73">
        <f t="shared" si="5"/>
        <v>3.3526011560693708E-2</v>
      </c>
      <c r="F73">
        <f t="shared" si="6"/>
        <v>1.1239934511677681E-3</v>
      </c>
      <c r="I73">
        <f t="shared" si="7"/>
        <v>3.3526011560693708E-2</v>
      </c>
    </row>
    <row r="74" spans="1:9">
      <c r="A74" t="s">
        <v>147</v>
      </c>
      <c r="B74">
        <v>86.5</v>
      </c>
      <c r="C74">
        <v>83.8</v>
      </c>
      <c r="D74">
        <f t="shared" si="4"/>
        <v>2.7000000000000028</v>
      </c>
      <c r="E74">
        <f t="shared" si="5"/>
        <v>3.1213872832369975E-2</v>
      </c>
      <c r="F74">
        <f t="shared" si="6"/>
        <v>9.7430585719536446E-4</v>
      </c>
      <c r="I74">
        <f t="shared" si="7"/>
        <v>3.1213872832369975E-2</v>
      </c>
    </row>
    <row r="75" spans="1:9">
      <c r="A75" t="s">
        <v>447</v>
      </c>
      <c r="B75">
        <v>86.1</v>
      </c>
      <c r="C75">
        <v>80.900000000000006</v>
      </c>
      <c r="D75">
        <f t="shared" si="4"/>
        <v>5.1999999999999886</v>
      </c>
      <c r="E75">
        <f t="shared" si="5"/>
        <v>6.0394889663182218E-2</v>
      </c>
      <c r="F75">
        <f t="shared" si="6"/>
        <v>3.6475426974279541E-3</v>
      </c>
      <c r="I75">
        <f t="shared" si="7"/>
        <v>6.0394889663182218E-2</v>
      </c>
    </row>
    <row r="76" spans="1:9">
      <c r="A76" t="s">
        <v>117</v>
      </c>
      <c r="B76">
        <v>86.1</v>
      </c>
      <c r="C76">
        <v>81.599999999999994</v>
      </c>
      <c r="D76">
        <f t="shared" si="4"/>
        <v>4.5</v>
      </c>
      <c r="E76">
        <f t="shared" si="5"/>
        <v>5.2264808362369339E-2</v>
      </c>
      <c r="F76">
        <f t="shared" si="6"/>
        <v>2.7316101931551921E-3</v>
      </c>
      <c r="I76">
        <f t="shared" si="7"/>
        <v>5.2264808362369339E-2</v>
      </c>
    </row>
    <row r="77" spans="1:9">
      <c r="A77" t="s">
        <v>88</v>
      </c>
      <c r="B77">
        <v>85.9</v>
      </c>
      <c r="C77">
        <v>80.7</v>
      </c>
      <c r="D77">
        <f t="shared" si="4"/>
        <v>5.2000000000000028</v>
      </c>
      <c r="E77">
        <f t="shared" si="5"/>
        <v>6.0535506402793975E-2</v>
      </c>
      <c r="F77">
        <f t="shared" si="6"/>
        <v>3.6645475354427103E-3</v>
      </c>
      <c r="I77">
        <f t="shared" si="7"/>
        <v>6.0535506402793975E-2</v>
      </c>
    </row>
    <row r="78" spans="1:9">
      <c r="A78" t="s">
        <v>457</v>
      </c>
      <c r="B78">
        <v>85.9</v>
      </c>
      <c r="C78">
        <v>81.3</v>
      </c>
      <c r="D78">
        <f t="shared" si="4"/>
        <v>4.6000000000000085</v>
      </c>
      <c r="E78">
        <f t="shared" si="5"/>
        <v>5.355064027939474E-2</v>
      </c>
      <c r="F78">
        <f t="shared" si="6"/>
        <v>2.8676710743331343E-3</v>
      </c>
      <c r="I78">
        <f t="shared" si="7"/>
        <v>5.355064027939474E-2</v>
      </c>
    </row>
    <row r="79" spans="1:9">
      <c r="A79" t="s">
        <v>45</v>
      </c>
      <c r="B79">
        <v>85.4</v>
      </c>
      <c r="C79">
        <v>86</v>
      </c>
      <c r="D79">
        <f t="shared" si="4"/>
        <v>-0.59999999999999432</v>
      </c>
      <c r="E79">
        <f t="shared" si="5"/>
        <v>-7.0257611241217131E-3</v>
      </c>
      <c r="F79">
        <f t="shared" si="6"/>
        <v>4.9361319373219999E-5</v>
      </c>
      <c r="I79">
        <f t="shared" si="7"/>
        <v>7.0257611241217131E-3</v>
      </c>
    </row>
    <row r="80" spans="1:9">
      <c r="A80" t="s">
        <v>194</v>
      </c>
      <c r="B80">
        <v>85.1</v>
      </c>
      <c r="C80">
        <v>78.400000000000006</v>
      </c>
      <c r="D80">
        <f t="shared" si="4"/>
        <v>6.6999999999999886</v>
      </c>
      <c r="E80">
        <f t="shared" si="5"/>
        <v>7.8730904817861214E-2</v>
      </c>
      <c r="F80">
        <f t="shared" si="6"/>
        <v>6.1985553734391222E-3</v>
      </c>
      <c r="I80">
        <f t="shared" si="7"/>
        <v>7.8730904817861214E-2</v>
      </c>
    </row>
    <row r="81" spans="1:9">
      <c r="A81" t="s">
        <v>32</v>
      </c>
      <c r="B81">
        <v>84.9</v>
      </c>
      <c r="C81">
        <v>81.8</v>
      </c>
      <c r="D81">
        <f t="shared" si="4"/>
        <v>3.1000000000000085</v>
      </c>
      <c r="E81">
        <f t="shared" si="5"/>
        <v>3.6513545347467709E-2</v>
      </c>
      <c r="F81">
        <f t="shared" si="6"/>
        <v>1.3332389938415807E-3</v>
      </c>
      <c r="I81">
        <f t="shared" si="7"/>
        <v>3.6513545347467709E-2</v>
      </c>
    </row>
    <row r="82" spans="1:9">
      <c r="A82" t="s">
        <v>47</v>
      </c>
      <c r="B82">
        <v>84.5</v>
      </c>
      <c r="C82">
        <v>71.7</v>
      </c>
      <c r="D82">
        <f t="shared" si="4"/>
        <v>12.799999999999997</v>
      </c>
      <c r="E82">
        <f t="shared" si="5"/>
        <v>0.15147928994082838</v>
      </c>
      <c r="F82">
        <f t="shared" si="6"/>
        <v>2.2945975280977551E-2</v>
      </c>
      <c r="I82">
        <f t="shared" si="7"/>
        <v>0.15147928994082838</v>
      </c>
    </row>
    <row r="83" spans="1:9">
      <c r="A83" t="s">
        <v>110</v>
      </c>
      <c r="B83">
        <v>84.5</v>
      </c>
      <c r="C83">
        <v>76.400000000000006</v>
      </c>
      <c r="D83">
        <f t="shared" si="4"/>
        <v>8.0999999999999943</v>
      </c>
      <c r="E83">
        <f t="shared" si="5"/>
        <v>9.5857988165680405E-2</v>
      </c>
      <c r="F83">
        <f t="shared" si="6"/>
        <v>9.1887538951717241E-3</v>
      </c>
      <c r="I83">
        <f t="shared" si="7"/>
        <v>9.5857988165680405E-2</v>
      </c>
    </row>
    <row r="84" spans="1:9">
      <c r="A84" t="s">
        <v>84</v>
      </c>
      <c r="B84">
        <v>84.5</v>
      </c>
      <c r="C84">
        <v>79.2</v>
      </c>
      <c r="D84">
        <f t="shared" si="4"/>
        <v>5.2999999999999972</v>
      </c>
      <c r="E84">
        <f t="shared" si="5"/>
        <v>6.2721893491124225E-2</v>
      </c>
      <c r="F84">
        <f t="shared" si="6"/>
        <v>3.9340359231119313E-3</v>
      </c>
      <c r="I84">
        <f t="shared" si="7"/>
        <v>6.2721893491124225E-2</v>
      </c>
    </row>
    <row r="85" spans="1:9">
      <c r="A85" t="s">
        <v>71</v>
      </c>
      <c r="B85">
        <v>84.4</v>
      </c>
      <c r="C85">
        <v>80.2</v>
      </c>
      <c r="D85">
        <f t="shared" si="4"/>
        <v>4.2000000000000028</v>
      </c>
      <c r="E85">
        <f t="shared" si="5"/>
        <v>4.9763033175355478E-2</v>
      </c>
      <c r="F85">
        <f t="shared" si="6"/>
        <v>2.47635947081153E-3</v>
      </c>
      <c r="I85">
        <f t="shared" si="7"/>
        <v>4.9763033175355478E-2</v>
      </c>
    </row>
    <row r="86" spans="1:9">
      <c r="A86" t="s">
        <v>41</v>
      </c>
      <c r="B86">
        <v>84.2</v>
      </c>
      <c r="C86">
        <v>79.5</v>
      </c>
      <c r="D86">
        <f t="shared" si="4"/>
        <v>4.7000000000000028</v>
      </c>
      <c r="E86">
        <f t="shared" si="5"/>
        <v>5.5819477434679368E-2</v>
      </c>
      <c r="F86">
        <f t="shared" si="6"/>
        <v>3.1158140610806793E-3</v>
      </c>
      <c r="I86">
        <f t="shared" si="7"/>
        <v>5.5819477434679368E-2</v>
      </c>
    </row>
    <row r="87" spans="1:9">
      <c r="A87" t="s">
        <v>213</v>
      </c>
      <c r="B87">
        <v>84.1</v>
      </c>
      <c r="C87">
        <v>80.099999999999994</v>
      </c>
      <c r="D87">
        <f t="shared" si="4"/>
        <v>4</v>
      </c>
      <c r="E87">
        <f t="shared" si="5"/>
        <v>4.7562425683709872E-2</v>
      </c>
      <c r="F87">
        <f t="shared" si="6"/>
        <v>2.2621843369184246E-3</v>
      </c>
      <c r="I87">
        <f t="shared" si="7"/>
        <v>4.7562425683709872E-2</v>
      </c>
    </row>
    <row r="88" spans="1:9">
      <c r="A88" t="s">
        <v>63</v>
      </c>
      <c r="B88">
        <v>84</v>
      </c>
      <c r="C88">
        <v>79.900000000000006</v>
      </c>
      <c r="D88">
        <f t="shared" si="4"/>
        <v>4.0999999999999943</v>
      </c>
      <c r="E88">
        <f t="shared" si="5"/>
        <v>4.880952380952374E-2</v>
      </c>
      <c r="F88">
        <f t="shared" si="6"/>
        <v>2.3823696145124649E-3</v>
      </c>
      <c r="I88">
        <f t="shared" si="7"/>
        <v>4.880952380952374E-2</v>
      </c>
    </row>
    <row r="89" spans="1:9">
      <c r="A89" t="s">
        <v>174</v>
      </c>
      <c r="B89">
        <v>83.8</v>
      </c>
      <c r="C89">
        <v>74.3</v>
      </c>
      <c r="D89">
        <f t="shared" si="4"/>
        <v>9.5</v>
      </c>
      <c r="E89">
        <f t="shared" si="5"/>
        <v>0.11336515513126492</v>
      </c>
      <c r="F89">
        <f t="shared" si="6"/>
        <v>1.2851658397935763E-2</v>
      </c>
      <c r="I89">
        <f t="shared" si="7"/>
        <v>0.11336515513126492</v>
      </c>
    </row>
    <row r="90" spans="1:9">
      <c r="A90" t="s">
        <v>89</v>
      </c>
      <c r="B90">
        <v>83.8</v>
      </c>
      <c r="C90">
        <v>80.099999999999994</v>
      </c>
      <c r="D90">
        <f t="shared" si="4"/>
        <v>3.7000000000000028</v>
      </c>
      <c r="E90">
        <f t="shared" si="5"/>
        <v>4.4152744630071634E-2</v>
      </c>
      <c r="F90">
        <f t="shared" si="6"/>
        <v>1.9494648583683195E-3</v>
      </c>
      <c r="I90">
        <f t="shared" si="7"/>
        <v>4.4152744630071634E-2</v>
      </c>
    </row>
    <row r="91" spans="1:9">
      <c r="A91" t="s">
        <v>111</v>
      </c>
      <c r="B91">
        <v>83.2</v>
      </c>
      <c r="C91">
        <v>69.900000000000006</v>
      </c>
      <c r="D91">
        <f t="shared" si="4"/>
        <v>13.299999999999997</v>
      </c>
      <c r="E91">
        <f t="shared" si="5"/>
        <v>0.15985576923076919</v>
      </c>
      <c r="F91">
        <f t="shared" si="6"/>
        <v>2.5553866956360933E-2</v>
      </c>
      <c r="I91">
        <f t="shared" si="7"/>
        <v>0.15985576923076919</v>
      </c>
    </row>
    <row r="92" spans="1:9">
      <c r="A92" t="s">
        <v>272</v>
      </c>
      <c r="B92">
        <v>82.3</v>
      </c>
      <c r="C92">
        <v>73.3</v>
      </c>
      <c r="D92">
        <f t="shared" si="4"/>
        <v>9</v>
      </c>
      <c r="E92">
        <f t="shared" si="5"/>
        <v>0.10935601458080195</v>
      </c>
      <c r="F92">
        <f t="shared" si="6"/>
        <v>1.1958737924996569E-2</v>
      </c>
      <c r="I92">
        <f t="shared" si="7"/>
        <v>0.10935601458080195</v>
      </c>
    </row>
    <row r="93" spans="1:9">
      <c r="A93" t="s">
        <v>137</v>
      </c>
      <c r="B93">
        <v>82.3</v>
      </c>
      <c r="C93">
        <v>74.900000000000006</v>
      </c>
      <c r="D93">
        <f t="shared" si="4"/>
        <v>7.3999999999999915</v>
      </c>
      <c r="E93">
        <f t="shared" si="5"/>
        <v>8.9914945321992609E-2</v>
      </c>
      <c r="F93">
        <f t="shared" si="6"/>
        <v>8.0846973922569215E-3</v>
      </c>
      <c r="I93">
        <f t="shared" si="7"/>
        <v>8.9914945321992609E-2</v>
      </c>
    </row>
    <row r="94" spans="1:9">
      <c r="A94" t="s">
        <v>144</v>
      </c>
      <c r="B94">
        <v>82.3</v>
      </c>
      <c r="C94">
        <v>77.3</v>
      </c>
      <c r="D94">
        <f t="shared" si="4"/>
        <v>5</v>
      </c>
      <c r="E94">
        <f t="shared" si="5"/>
        <v>6.0753341433778862E-2</v>
      </c>
      <c r="F94">
        <f t="shared" si="6"/>
        <v>3.6909684953693113E-3</v>
      </c>
      <c r="I94">
        <f t="shared" si="7"/>
        <v>6.0753341433778862E-2</v>
      </c>
    </row>
    <row r="95" spans="1:9">
      <c r="A95" t="s">
        <v>123</v>
      </c>
      <c r="B95">
        <v>81.7</v>
      </c>
      <c r="C95">
        <v>75.8</v>
      </c>
      <c r="D95">
        <f t="shared" si="4"/>
        <v>5.9000000000000057</v>
      </c>
      <c r="E95">
        <f t="shared" si="5"/>
        <v>7.2215422276621852E-2</v>
      </c>
      <c r="F95">
        <f t="shared" si="6"/>
        <v>5.2150672145908116E-3</v>
      </c>
      <c r="I95">
        <f t="shared" si="7"/>
        <v>7.2215422276621852E-2</v>
      </c>
    </row>
    <row r="96" spans="1:9">
      <c r="A96" t="s">
        <v>423</v>
      </c>
      <c r="B96">
        <v>81.5</v>
      </c>
      <c r="C96">
        <v>44.7</v>
      </c>
      <c r="D96">
        <f t="shared" si="4"/>
        <v>36.799999999999997</v>
      </c>
      <c r="E96">
        <f t="shared" si="5"/>
        <v>0.45153374233128829</v>
      </c>
      <c r="F96">
        <f t="shared" si="6"/>
        <v>0.20388272046369824</v>
      </c>
      <c r="I96">
        <f t="shared" si="7"/>
        <v>0.45153374233128829</v>
      </c>
    </row>
    <row r="97" spans="1:9">
      <c r="A97" t="s">
        <v>243</v>
      </c>
      <c r="B97">
        <v>81.400000000000006</v>
      </c>
      <c r="C97">
        <v>77</v>
      </c>
      <c r="D97">
        <f t="shared" si="4"/>
        <v>4.4000000000000057</v>
      </c>
      <c r="E97">
        <f t="shared" si="5"/>
        <v>5.405405405405412E-2</v>
      </c>
      <c r="F97">
        <f t="shared" si="6"/>
        <v>2.9218407596786045E-3</v>
      </c>
      <c r="I97">
        <f t="shared" si="7"/>
        <v>5.405405405405412E-2</v>
      </c>
    </row>
    <row r="98" spans="1:9">
      <c r="A98" t="s">
        <v>335</v>
      </c>
      <c r="B98">
        <v>81.099999999999994</v>
      </c>
      <c r="C98">
        <v>75.400000000000006</v>
      </c>
      <c r="D98">
        <f t="shared" si="4"/>
        <v>5.6999999999999886</v>
      </c>
      <c r="E98">
        <f t="shared" si="5"/>
        <v>7.0283600493218121E-2</v>
      </c>
      <c r="F98">
        <f t="shared" si="6"/>
        <v>4.9397844982902901E-3</v>
      </c>
      <c r="I98">
        <f t="shared" si="7"/>
        <v>7.0283600493218121E-2</v>
      </c>
    </row>
    <row r="99" spans="1:9">
      <c r="A99" t="s">
        <v>68</v>
      </c>
      <c r="B99">
        <v>81</v>
      </c>
      <c r="C99">
        <v>73.900000000000006</v>
      </c>
      <c r="D99">
        <f t="shared" si="4"/>
        <v>7.0999999999999943</v>
      </c>
      <c r="E99">
        <f t="shared" si="5"/>
        <v>8.7654320987654244E-2</v>
      </c>
      <c r="F99">
        <f t="shared" si="6"/>
        <v>7.683279987806723E-3</v>
      </c>
      <c r="I99">
        <f t="shared" si="7"/>
        <v>8.7654320987654244E-2</v>
      </c>
    </row>
    <row r="100" spans="1:9">
      <c r="A100" t="s">
        <v>108</v>
      </c>
      <c r="B100">
        <v>80.900000000000006</v>
      </c>
      <c r="C100">
        <v>71.3</v>
      </c>
      <c r="D100">
        <f t="shared" si="4"/>
        <v>9.6000000000000085</v>
      </c>
      <c r="E100">
        <f t="shared" si="5"/>
        <v>0.11866501854140925</v>
      </c>
      <c r="F100">
        <f t="shared" si="6"/>
        <v>1.4081386625433E-2</v>
      </c>
      <c r="I100">
        <f t="shared" si="7"/>
        <v>0.11866501854140925</v>
      </c>
    </row>
    <row r="101" spans="1:9">
      <c r="A101" t="s">
        <v>58</v>
      </c>
      <c r="B101">
        <v>80.900000000000006</v>
      </c>
      <c r="C101">
        <v>75.099999999999994</v>
      </c>
      <c r="D101">
        <f t="shared" si="4"/>
        <v>5.8000000000000114</v>
      </c>
      <c r="E101">
        <f t="shared" si="5"/>
        <v>7.1693448702101495E-2</v>
      </c>
      <c r="F101">
        <f t="shared" si="6"/>
        <v>5.1399505868008587E-3</v>
      </c>
      <c r="I101">
        <f t="shared" si="7"/>
        <v>7.1693448702101495E-2</v>
      </c>
    </row>
    <row r="102" spans="1:9">
      <c r="A102" t="s">
        <v>34</v>
      </c>
      <c r="B102">
        <v>80.5</v>
      </c>
      <c r="C102">
        <v>72.900000000000006</v>
      </c>
      <c r="D102">
        <f t="shared" si="4"/>
        <v>7.5999999999999943</v>
      </c>
      <c r="E102">
        <f t="shared" si="5"/>
        <v>9.4409937888198681E-2</v>
      </c>
      <c r="F102">
        <f t="shared" si="6"/>
        <v>8.9132363720535335E-3</v>
      </c>
      <c r="I102">
        <f t="shared" si="7"/>
        <v>9.4409937888198681E-2</v>
      </c>
    </row>
    <row r="103" spans="1:9">
      <c r="A103" t="s">
        <v>269</v>
      </c>
      <c r="B103">
        <v>80.400000000000006</v>
      </c>
      <c r="C103">
        <v>59.8</v>
      </c>
      <c r="D103">
        <f t="shared" si="4"/>
        <v>20.600000000000009</v>
      </c>
      <c r="E103">
        <f t="shared" si="5"/>
        <v>0.25621890547263693</v>
      </c>
      <c r="F103">
        <f t="shared" si="6"/>
        <v>6.5648127521596059E-2</v>
      </c>
      <c r="I103">
        <f t="shared" si="7"/>
        <v>0.25621890547263693</v>
      </c>
    </row>
    <row r="104" spans="1:9">
      <c r="A104" t="s">
        <v>72</v>
      </c>
      <c r="B104">
        <v>80.400000000000006</v>
      </c>
      <c r="C104">
        <v>67.5</v>
      </c>
      <c r="D104">
        <f t="shared" si="4"/>
        <v>12.900000000000006</v>
      </c>
      <c r="E104">
        <f t="shared" si="5"/>
        <v>0.1604477611940299</v>
      </c>
      <c r="F104">
        <f t="shared" si="6"/>
        <v>2.5743484072176446E-2</v>
      </c>
      <c r="I104">
        <f t="shared" si="7"/>
        <v>0.1604477611940299</v>
      </c>
    </row>
    <row r="105" spans="1:9">
      <c r="A105" t="s">
        <v>128</v>
      </c>
      <c r="B105">
        <v>80.2</v>
      </c>
      <c r="C105">
        <v>74</v>
      </c>
      <c r="D105">
        <f t="shared" si="4"/>
        <v>6.2000000000000028</v>
      </c>
      <c r="E105">
        <f t="shared" si="5"/>
        <v>7.7306733167082323E-2</v>
      </c>
      <c r="F105">
        <f t="shared" si="6"/>
        <v>5.9763309929664662E-3</v>
      </c>
      <c r="I105">
        <f t="shared" si="7"/>
        <v>7.7306733167082323E-2</v>
      </c>
    </row>
    <row r="106" spans="1:9">
      <c r="A106" t="s">
        <v>62</v>
      </c>
      <c r="B106">
        <v>80</v>
      </c>
      <c r="C106">
        <v>77.099999999999994</v>
      </c>
      <c r="D106">
        <f t="shared" si="4"/>
        <v>2.9000000000000057</v>
      </c>
      <c r="E106">
        <f t="shared" si="5"/>
        <v>3.6250000000000074E-2</v>
      </c>
      <c r="F106">
        <f t="shared" si="6"/>
        <v>1.3140625000000053E-3</v>
      </c>
      <c r="I106">
        <f t="shared" si="7"/>
        <v>3.6250000000000074E-2</v>
      </c>
    </row>
    <row r="107" spans="1:9">
      <c r="A107" t="s">
        <v>95</v>
      </c>
      <c r="B107">
        <v>79.900000000000006</v>
      </c>
      <c r="C107">
        <v>74.7</v>
      </c>
      <c r="D107">
        <f t="shared" si="4"/>
        <v>5.2000000000000028</v>
      </c>
      <c r="E107">
        <f t="shared" si="5"/>
        <v>6.5081351689612044E-2</v>
      </c>
      <c r="F107">
        <f t="shared" si="6"/>
        <v>4.2355823377469683E-3</v>
      </c>
      <c r="I107">
        <f t="shared" si="7"/>
        <v>6.5081351689612044E-2</v>
      </c>
    </row>
    <row r="108" spans="1:9">
      <c r="A108" t="s">
        <v>24</v>
      </c>
      <c r="B108">
        <v>79.599999999999994</v>
      </c>
      <c r="C108">
        <v>69.8</v>
      </c>
      <c r="D108">
        <f t="shared" si="4"/>
        <v>9.7999999999999972</v>
      </c>
      <c r="E108">
        <f t="shared" si="5"/>
        <v>0.12311557788944721</v>
      </c>
      <c r="F108">
        <f t="shared" si="6"/>
        <v>1.5157445519052544E-2</v>
      </c>
      <c r="I108">
        <f t="shared" si="7"/>
        <v>0.12311557788944721</v>
      </c>
    </row>
    <row r="109" spans="1:9">
      <c r="A109" t="s">
        <v>52</v>
      </c>
      <c r="B109">
        <v>79</v>
      </c>
      <c r="C109">
        <v>72.900000000000006</v>
      </c>
      <c r="D109">
        <f t="shared" si="4"/>
        <v>6.0999999999999943</v>
      </c>
      <c r="E109">
        <f t="shared" si="5"/>
        <v>7.7215189873417647E-2</v>
      </c>
      <c r="F109">
        <f t="shared" si="6"/>
        <v>5.9621855471879391E-3</v>
      </c>
      <c r="I109">
        <f t="shared" si="7"/>
        <v>7.7215189873417647E-2</v>
      </c>
    </row>
    <row r="110" spans="1:9">
      <c r="A110" t="s">
        <v>256</v>
      </c>
      <c r="B110">
        <v>78.900000000000006</v>
      </c>
      <c r="C110">
        <v>59.5</v>
      </c>
      <c r="D110">
        <f t="shared" si="4"/>
        <v>19.400000000000006</v>
      </c>
      <c r="E110">
        <f t="shared" si="5"/>
        <v>0.24588086185044367</v>
      </c>
      <c r="F110">
        <f t="shared" si="6"/>
        <v>6.0457398224316963E-2</v>
      </c>
      <c r="I110">
        <f t="shared" si="7"/>
        <v>0.24588086185044367</v>
      </c>
    </row>
    <row r="111" spans="1:9">
      <c r="A111" t="s">
        <v>28</v>
      </c>
      <c r="B111">
        <v>78.900000000000006</v>
      </c>
      <c r="C111">
        <v>70.900000000000006</v>
      </c>
      <c r="D111">
        <f t="shared" si="4"/>
        <v>8</v>
      </c>
      <c r="E111">
        <f t="shared" si="5"/>
        <v>0.10139416983523447</v>
      </c>
      <c r="F111">
        <f t="shared" si="6"/>
        <v>1.0280777676576373E-2</v>
      </c>
      <c r="I111">
        <f t="shared" si="7"/>
        <v>0.10139416983523447</v>
      </c>
    </row>
    <row r="112" spans="1:9">
      <c r="A112" t="s">
        <v>263</v>
      </c>
      <c r="B112">
        <v>78.7</v>
      </c>
      <c r="C112">
        <v>69</v>
      </c>
      <c r="D112">
        <f t="shared" si="4"/>
        <v>9.7000000000000028</v>
      </c>
      <c r="E112">
        <f t="shared" si="5"/>
        <v>0.12325285895806865</v>
      </c>
      <c r="F112">
        <f t="shared" si="6"/>
        <v>1.5191267241337562E-2</v>
      </c>
      <c r="I112">
        <f t="shared" si="7"/>
        <v>0.12325285895806865</v>
      </c>
    </row>
    <row r="113" spans="1:9">
      <c r="A113" t="s">
        <v>354</v>
      </c>
      <c r="B113">
        <v>78.5</v>
      </c>
      <c r="C113">
        <v>72.900000000000006</v>
      </c>
      <c r="D113">
        <f t="shared" si="4"/>
        <v>5.5999999999999943</v>
      </c>
      <c r="E113">
        <f t="shared" si="5"/>
        <v>7.1337579617834324E-2</v>
      </c>
      <c r="F113">
        <f t="shared" si="6"/>
        <v>5.0890502657308509E-3</v>
      </c>
      <c r="I113">
        <f t="shared" si="7"/>
        <v>7.1337579617834324E-2</v>
      </c>
    </row>
    <row r="114" spans="1:9">
      <c r="A114" t="s">
        <v>210</v>
      </c>
      <c r="B114">
        <v>78.5</v>
      </c>
      <c r="C114">
        <v>73.5</v>
      </c>
      <c r="D114">
        <f t="shared" si="4"/>
        <v>5</v>
      </c>
      <c r="E114">
        <f t="shared" si="5"/>
        <v>6.3694267515923567E-2</v>
      </c>
      <c r="F114">
        <f t="shared" si="6"/>
        <v>4.0569597143900364E-3</v>
      </c>
      <c r="I114">
        <f t="shared" si="7"/>
        <v>6.3694267515923567E-2</v>
      </c>
    </row>
    <row r="115" spans="1:9">
      <c r="A115" t="s">
        <v>309</v>
      </c>
      <c r="B115">
        <v>78.3</v>
      </c>
      <c r="C115">
        <v>64.400000000000006</v>
      </c>
      <c r="D115">
        <f t="shared" si="4"/>
        <v>13.899999999999991</v>
      </c>
      <c r="E115">
        <f t="shared" si="5"/>
        <v>0.17752234993614294</v>
      </c>
      <c r="F115">
        <f t="shared" si="6"/>
        <v>3.1514184726850386E-2</v>
      </c>
      <c r="I115">
        <f t="shared" si="7"/>
        <v>0.17752234993614294</v>
      </c>
    </row>
    <row r="116" spans="1:9">
      <c r="A116" t="s">
        <v>247</v>
      </c>
      <c r="B116">
        <v>77.900000000000006</v>
      </c>
      <c r="C116">
        <v>71.5</v>
      </c>
      <c r="D116">
        <f t="shared" si="4"/>
        <v>6.4000000000000057</v>
      </c>
      <c r="E116">
        <f t="shared" si="5"/>
        <v>8.2156611039794672E-2</v>
      </c>
      <c r="F116">
        <f t="shared" si="6"/>
        <v>6.7497087375441118E-3</v>
      </c>
      <c r="I116">
        <f t="shared" si="7"/>
        <v>8.2156611039794672E-2</v>
      </c>
    </row>
    <row r="117" spans="1:9">
      <c r="A117" t="s">
        <v>729</v>
      </c>
      <c r="B117">
        <v>77.7</v>
      </c>
      <c r="C117">
        <v>70.900000000000006</v>
      </c>
      <c r="D117">
        <f t="shared" si="4"/>
        <v>6.7999999999999972</v>
      </c>
      <c r="E117">
        <f t="shared" si="5"/>
        <v>8.7516087516087471E-2</v>
      </c>
      <c r="F117">
        <f t="shared" si="6"/>
        <v>7.659065574123481E-3</v>
      </c>
      <c r="I117">
        <f t="shared" si="7"/>
        <v>8.7516087516087471E-2</v>
      </c>
    </row>
    <row r="118" spans="1:9">
      <c r="A118" t="s">
        <v>51</v>
      </c>
      <c r="B118">
        <v>77.599999999999994</v>
      </c>
      <c r="C118">
        <v>72.3</v>
      </c>
      <c r="D118">
        <f t="shared" si="4"/>
        <v>5.2999999999999972</v>
      </c>
      <c r="E118">
        <f t="shared" si="5"/>
        <v>6.8298969072164914E-2</v>
      </c>
      <c r="F118">
        <f t="shared" si="6"/>
        <v>4.6647491763205391E-3</v>
      </c>
      <c r="I118">
        <f t="shared" si="7"/>
        <v>6.8298969072164914E-2</v>
      </c>
    </row>
    <row r="119" spans="1:9">
      <c r="A119" t="s">
        <v>35</v>
      </c>
      <c r="B119">
        <v>77.5</v>
      </c>
      <c r="C119">
        <v>71.2</v>
      </c>
      <c r="D119">
        <f t="shared" si="4"/>
        <v>6.2999999999999972</v>
      </c>
      <c r="E119">
        <f t="shared" si="5"/>
        <v>8.1290322580645127E-2</v>
      </c>
      <c r="F119">
        <f t="shared" si="6"/>
        <v>6.6081165452653431E-3</v>
      </c>
      <c r="I119">
        <f t="shared" si="7"/>
        <v>8.1290322580645127E-2</v>
      </c>
    </row>
    <row r="120" spans="1:9">
      <c r="A120" t="s">
        <v>935</v>
      </c>
      <c r="B120">
        <v>77.400000000000006</v>
      </c>
      <c r="C120">
        <v>71.900000000000006</v>
      </c>
      <c r="D120">
        <f t="shared" si="4"/>
        <v>5.5</v>
      </c>
      <c r="E120">
        <f t="shared" si="5"/>
        <v>7.10594315245478E-2</v>
      </c>
      <c r="F120">
        <f t="shared" si="6"/>
        <v>5.0494428085918978E-3</v>
      </c>
      <c r="I120">
        <f t="shared" si="7"/>
        <v>7.10594315245478E-2</v>
      </c>
    </row>
    <row r="121" spans="1:9">
      <c r="A121" t="s">
        <v>331</v>
      </c>
      <c r="B121">
        <v>77.2</v>
      </c>
      <c r="C121">
        <v>70.7</v>
      </c>
      <c r="D121">
        <f t="shared" si="4"/>
        <v>6.5</v>
      </c>
      <c r="E121">
        <f t="shared" si="5"/>
        <v>8.4196891191709838E-2</v>
      </c>
      <c r="F121">
        <f t="shared" si="6"/>
        <v>7.0891164863486258E-3</v>
      </c>
      <c r="I121">
        <f t="shared" si="7"/>
        <v>8.4196891191709838E-2</v>
      </c>
    </row>
    <row r="122" spans="1:9">
      <c r="A122" t="s">
        <v>203</v>
      </c>
      <c r="B122">
        <v>77</v>
      </c>
      <c r="C122">
        <v>73</v>
      </c>
      <c r="D122">
        <f t="shared" si="4"/>
        <v>4</v>
      </c>
      <c r="E122">
        <f t="shared" si="5"/>
        <v>5.1948051948051951E-2</v>
      </c>
      <c r="F122">
        <f t="shared" si="6"/>
        <v>2.6986001011975042E-3</v>
      </c>
      <c r="I122">
        <f t="shared" si="7"/>
        <v>5.1948051948051951E-2</v>
      </c>
    </row>
    <row r="123" spans="1:9">
      <c r="A123" t="s">
        <v>262</v>
      </c>
      <c r="B123">
        <v>76.900000000000006</v>
      </c>
      <c r="C123">
        <v>69.3</v>
      </c>
      <c r="D123">
        <f t="shared" si="4"/>
        <v>7.6000000000000085</v>
      </c>
      <c r="E123">
        <f t="shared" si="5"/>
        <v>9.8829648894668498E-2</v>
      </c>
      <c r="F123">
        <f t="shared" si="6"/>
        <v>9.7672995006434504E-3</v>
      </c>
      <c r="I123">
        <f t="shared" si="7"/>
        <v>9.8829648894668498E-2</v>
      </c>
    </row>
    <row r="124" spans="1:9">
      <c r="A124" t="s">
        <v>146</v>
      </c>
      <c r="B124">
        <v>76.7</v>
      </c>
      <c r="C124">
        <v>69.099999999999994</v>
      </c>
      <c r="D124">
        <f t="shared" si="4"/>
        <v>7.6000000000000085</v>
      </c>
      <c r="E124">
        <f t="shared" si="5"/>
        <v>9.9087353324641567E-2</v>
      </c>
      <c r="F124">
        <f t="shared" si="6"/>
        <v>9.8183035888823565E-3</v>
      </c>
      <c r="I124">
        <f t="shared" si="7"/>
        <v>9.9087353324641567E-2</v>
      </c>
    </row>
    <row r="125" spans="1:9">
      <c r="A125" t="s">
        <v>126</v>
      </c>
      <c r="B125">
        <v>76.7</v>
      </c>
      <c r="C125">
        <v>69.900000000000006</v>
      </c>
      <c r="D125">
        <f t="shared" si="4"/>
        <v>6.7999999999999972</v>
      </c>
      <c r="E125">
        <f t="shared" si="5"/>
        <v>8.8657105606258113E-2</v>
      </c>
      <c r="F125">
        <f t="shared" si="6"/>
        <v>7.8600823744792037E-3</v>
      </c>
      <c r="I125">
        <f t="shared" si="7"/>
        <v>8.8657105606258113E-2</v>
      </c>
    </row>
    <row r="126" spans="1:9">
      <c r="A126" t="s">
        <v>119</v>
      </c>
      <c r="B126">
        <v>76.599999999999994</v>
      </c>
      <c r="C126">
        <v>60</v>
      </c>
      <c r="D126">
        <f t="shared" si="4"/>
        <v>16.599999999999994</v>
      </c>
      <c r="E126">
        <f t="shared" si="5"/>
        <v>0.21671018276762397</v>
      </c>
      <c r="F126">
        <f t="shared" si="6"/>
        <v>4.6963303315176987E-2</v>
      </c>
      <c r="I126">
        <f t="shared" si="7"/>
        <v>0.21671018276762397</v>
      </c>
    </row>
    <row r="127" spans="1:9">
      <c r="A127" t="s">
        <v>945</v>
      </c>
      <c r="B127">
        <v>76.5</v>
      </c>
      <c r="C127">
        <v>63.4</v>
      </c>
      <c r="D127">
        <f t="shared" si="4"/>
        <v>13.100000000000001</v>
      </c>
      <c r="E127">
        <f t="shared" si="5"/>
        <v>0.17124183006535951</v>
      </c>
      <c r="F127">
        <f t="shared" si="6"/>
        <v>2.9323764364133462E-2</v>
      </c>
      <c r="I127">
        <f t="shared" si="7"/>
        <v>0.17124183006535951</v>
      </c>
    </row>
    <row r="128" spans="1:9">
      <c r="A128" t="s">
        <v>148</v>
      </c>
      <c r="B128">
        <v>76.3</v>
      </c>
      <c r="C128">
        <v>70.7</v>
      </c>
      <c r="D128">
        <f t="shared" si="4"/>
        <v>5.5999999999999943</v>
      </c>
      <c r="E128">
        <f t="shared" si="5"/>
        <v>7.3394495412843971E-2</v>
      </c>
      <c r="F128">
        <f t="shared" si="6"/>
        <v>5.386751956905975E-3</v>
      </c>
      <c r="I128">
        <f t="shared" si="7"/>
        <v>7.3394495412843971E-2</v>
      </c>
    </row>
    <row r="129" spans="1:9">
      <c r="A129" t="s">
        <v>114</v>
      </c>
      <c r="B129">
        <v>76.099999999999994</v>
      </c>
      <c r="C129">
        <v>73.7</v>
      </c>
      <c r="D129">
        <f t="shared" si="4"/>
        <v>2.3999999999999915</v>
      </c>
      <c r="E129">
        <f t="shared" si="5"/>
        <v>3.1537450722733139E-2</v>
      </c>
      <c r="F129">
        <f t="shared" si="6"/>
        <v>9.9461079808882088E-4</v>
      </c>
      <c r="I129">
        <f t="shared" si="7"/>
        <v>3.1537450722733139E-2</v>
      </c>
    </row>
    <row r="130" spans="1:9">
      <c r="A130" t="s">
        <v>307</v>
      </c>
      <c r="B130">
        <v>76</v>
      </c>
      <c r="C130">
        <v>70</v>
      </c>
      <c r="D130">
        <f t="shared" ref="D130:D193" si="8">B130-C130</f>
        <v>6</v>
      </c>
      <c r="E130">
        <f t="shared" ref="E130:E193" si="9">D130/B130</f>
        <v>7.8947368421052627E-2</v>
      </c>
      <c r="F130">
        <f t="shared" ref="F130:F193" si="10">E130^2</f>
        <v>6.2326869806094178E-3</v>
      </c>
      <c r="I130">
        <f t="shared" ref="I130:I193" si="11">ABS(E130)</f>
        <v>7.8947368421052627E-2</v>
      </c>
    </row>
    <row r="131" spans="1:9">
      <c r="A131" t="s">
        <v>56</v>
      </c>
      <c r="B131">
        <v>75.7</v>
      </c>
      <c r="C131">
        <v>56</v>
      </c>
      <c r="D131">
        <f t="shared" si="8"/>
        <v>19.700000000000003</v>
      </c>
      <c r="E131">
        <f t="shared" si="9"/>
        <v>0.26023778071334219</v>
      </c>
      <c r="F131">
        <f t="shared" si="10"/>
        <v>6.7723702510605582E-2</v>
      </c>
      <c r="I131">
        <f t="shared" si="11"/>
        <v>0.26023778071334219</v>
      </c>
    </row>
    <row r="132" spans="1:9">
      <c r="A132" t="s">
        <v>222</v>
      </c>
      <c r="B132">
        <v>75.400000000000006</v>
      </c>
      <c r="C132">
        <v>65.7</v>
      </c>
      <c r="D132">
        <f t="shared" si="8"/>
        <v>9.7000000000000028</v>
      </c>
      <c r="E132">
        <f t="shared" si="9"/>
        <v>0.12864721485411143</v>
      </c>
      <c r="F132">
        <f t="shared" si="10"/>
        <v>1.6550105889719908E-2</v>
      </c>
      <c r="I132">
        <f t="shared" si="11"/>
        <v>0.12864721485411143</v>
      </c>
    </row>
    <row r="133" spans="1:9">
      <c r="A133" t="s">
        <v>295</v>
      </c>
      <c r="B133">
        <v>75.2</v>
      </c>
      <c r="C133">
        <v>70.3</v>
      </c>
      <c r="D133">
        <f t="shared" si="8"/>
        <v>4.9000000000000057</v>
      </c>
      <c r="E133">
        <f t="shared" si="9"/>
        <v>6.515957446808518E-2</v>
      </c>
      <c r="F133">
        <f t="shared" si="10"/>
        <v>4.2457701448619378E-3</v>
      </c>
      <c r="I133">
        <f t="shared" si="11"/>
        <v>6.515957446808518E-2</v>
      </c>
    </row>
    <row r="134" spans="1:9">
      <c r="A134" t="s">
        <v>267</v>
      </c>
      <c r="B134">
        <v>75.099999999999994</v>
      </c>
      <c r="C134">
        <v>70.3</v>
      </c>
      <c r="D134">
        <f t="shared" si="8"/>
        <v>4.7999999999999972</v>
      </c>
      <c r="E134">
        <f t="shared" si="9"/>
        <v>6.3914780292942716E-2</v>
      </c>
      <c r="F134">
        <f t="shared" si="10"/>
        <v>4.0850991398951389E-3</v>
      </c>
      <c r="I134">
        <f t="shared" si="11"/>
        <v>6.3914780292942716E-2</v>
      </c>
    </row>
    <row r="135" spans="1:9">
      <c r="A135" t="s">
        <v>473</v>
      </c>
      <c r="B135">
        <v>74.900000000000006</v>
      </c>
      <c r="C135">
        <v>62.3</v>
      </c>
      <c r="D135">
        <f t="shared" si="8"/>
        <v>12.600000000000009</v>
      </c>
      <c r="E135">
        <f t="shared" si="9"/>
        <v>0.16822429906542066</v>
      </c>
      <c r="F135">
        <f t="shared" si="10"/>
        <v>2.8299414796052091E-2</v>
      </c>
      <c r="I135">
        <f t="shared" si="11"/>
        <v>0.16822429906542066</v>
      </c>
    </row>
    <row r="136" spans="1:9">
      <c r="A136" t="s">
        <v>172</v>
      </c>
      <c r="B136">
        <v>74.3</v>
      </c>
      <c r="C136">
        <v>37.1</v>
      </c>
      <c r="D136">
        <f t="shared" si="8"/>
        <v>37.199999999999996</v>
      </c>
      <c r="E136">
        <f t="shared" si="9"/>
        <v>0.50067294751009417</v>
      </c>
      <c r="F136">
        <f t="shared" si="10"/>
        <v>0.25067340036844549</v>
      </c>
      <c r="I136">
        <f t="shared" si="11"/>
        <v>0.50067294751009417</v>
      </c>
    </row>
    <row r="137" spans="1:9">
      <c r="A137" t="s">
        <v>66</v>
      </c>
      <c r="B137">
        <v>73.7</v>
      </c>
      <c r="C137">
        <v>66.8</v>
      </c>
      <c r="D137">
        <f t="shared" si="8"/>
        <v>6.9000000000000057</v>
      </c>
      <c r="E137">
        <f t="shared" si="9"/>
        <v>9.3622795115332502E-2</v>
      </c>
      <c r="F137">
        <f t="shared" si="10"/>
        <v>8.765227765207528E-3</v>
      </c>
      <c r="I137">
        <f t="shared" si="11"/>
        <v>9.3622795115332502E-2</v>
      </c>
    </row>
    <row r="138" spans="1:9">
      <c r="A138" t="s">
        <v>282</v>
      </c>
      <c r="B138">
        <v>73.5</v>
      </c>
      <c r="C138">
        <v>71.3</v>
      </c>
      <c r="D138">
        <f t="shared" si="8"/>
        <v>2.2000000000000028</v>
      </c>
      <c r="E138">
        <f t="shared" si="9"/>
        <v>2.9931972789115684E-2</v>
      </c>
      <c r="F138">
        <f t="shared" si="10"/>
        <v>8.9592299504836169E-4</v>
      </c>
      <c r="I138">
        <f t="shared" si="11"/>
        <v>2.9931972789115684E-2</v>
      </c>
    </row>
    <row r="139" spans="1:9">
      <c r="A139" t="s">
        <v>106</v>
      </c>
      <c r="B139">
        <v>73.3</v>
      </c>
      <c r="C139">
        <v>63.6</v>
      </c>
      <c r="D139">
        <f t="shared" si="8"/>
        <v>9.6999999999999957</v>
      </c>
      <c r="E139">
        <f t="shared" si="9"/>
        <v>0.13233287858117321</v>
      </c>
      <c r="F139">
        <f t="shared" si="10"/>
        <v>1.751199075357953E-2</v>
      </c>
      <c r="I139">
        <f t="shared" si="11"/>
        <v>0.13233287858117321</v>
      </c>
    </row>
    <row r="140" spans="1:9">
      <c r="A140" t="s">
        <v>61</v>
      </c>
      <c r="B140">
        <v>72.7</v>
      </c>
      <c r="C140">
        <v>67.099999999999994</v>
      </c>
      <c r="D140">
        <f t="shared" si="8"/>
        <v>5.6000000000000085</v>
      </c>
      <c r="E140">
        <f t="shared" si="9"/>
        <v>7.7028885832187186E-2</v>
      </c>
      <c r="F140">
        <f t="shared" si="10"/>
        <v>5.9334492525481277E-3</v>
      </c>
      <c r="I140">
        <f t="shared" si="11"/>
        <v>7.7028885832187186E-2</v>
      </c>
    </row>
    <row r="141" spans="1:9">
      <c r="A141" t="s">
        <v>942</v>
      </c>
      <c r="B141">
        <v>72.599999999999994</v>
      </c>
      <c r="C141">
        <v>58.2</v>
      </c>
      <c r="D141">
        <f t="shared" si="8"/>
        <v>14.399999999999991</v>
      </c>
      <c r="E141">
        <f t="shared" si="9"/>
        <v>0.19834710743801642</v>
      </c>
      <c r="F141">
        <f t="shared" si="10"/>
        <v>3.9341575029028027E-2</v>
      </c>
      <c r="I141">
        <f t="shared" si="11"/>
        <v>0.19834710743801642</v>
      </c>
    </row>
    <row r="142" spans="1:9">
      <c r="A142" t="s">
        <v>312</v>
      </c>
      <c r="B142">
        <v>72.5</v>
      </c>
      <c r="C142">
        <v>68.3</v>
      </c>
      <c r="D142">
        <f t="shared" si="8"/>
        <v>4.2000000000000028</v>
      </c>
      <c r="E142">
        <f t="shared" si="9"/>
        <v>5.7931034482758659E-2</v>
      </c>
      <c r="F142">
        <f t="shared" si="10"/>
        <v>3.3560047562425726E-3</v>
      </c>
      <c r="I142">
        <f t="shared" si="11"/>
        <v>5.7931034482758659E-2</v>
      </c>
    </row>
    <row r="143" spans="1:9">
      <c r="A143" t="s">
        <v>294</v>
      </c>
      <c r="B143">
        <v>72</v>
      </c>
      <c r="C143">
        <v>65.5</v>
      </c>
      <c r="D143">
        <f t="shared" si="8"/>
        <v>6.5</v>
      </c>
      <c r="E143">
        <f t="shared" si="9"/>
        <v>9.0277777777777776E-2</v>
      </c>
      <c r="F143">
        <f t="shared" si="10"/>
        <v>8.1500771604938269E-3</v>
      </c>
      <c r="I143">
        <f t="shared" si="11"/>
        <v>9.0277777777777776E-2</v>
      </c>
    </row>
    <row r="144" spans="1:9">
      <c r="A144" t="s">
        <v>233</v>
      </c>
      <c r="B144">
        <v>71.900000000000006</v>
      </c>
      <c r="C144">
        <v>67.099999999999994</v>
      </c>
      <c r="D144">
        <f t="shared" si="8"/>
        <v>4.8000000000000114</v>
      </c>
      <c r="E144">
        <f t="shared" si="9"/>
        <v>6.6759388038943129E-2</v>
      </c>
      <c r="F144">
        <f t="shared" si="10"/>
        <v>4.4568158913341829E-3</v>
      </c>
      <c r="I144">
        <f t="shared" si="11"/>
        <v>6.6759388038943129E-2</v>
      </c>
    </row>
    <row r="145" spans="1:9">
      <c r="A145" t="s">
        <v>54</v>
      </c>
      <c r="B145">
        <v>71.5</v>
      </c>
      <c r="C145">
        <v>60.3</v>
      </c>
      <c r="D145">
        <f t="shared" si="8"/>
        <v>11.200000000000003</v>
      </c>
      <c r="E145">
        <f t="shared" si="9"/>
        <v>0.15664335664335668</v>
      </c>
      <c r="F145">
        <f t="shared" si="10"/>
        <v>2.4537141180497837E-2</v>
      </c>
      <c r="I145">
        <f t="shared" si="11"/>
        <v>0.15664335664335668</v>
      </c>
    </row>
    <row r="146" spans="1:9">
      <c r="A146" t="s">
        <v>37</v>
      </c>
      <c r="B146">
        <v>71.5</v>
      </c>
      <c r="C146">
        <v>61.7</v>
      </c>
      <c r="D146">
        <f t="shared" si="8"/>
        <v>9.7999999999999972</v>
      </c>
      <c r="E146">
        <f t="shared" si="9"/>
        <v>0.13706293706293701</v>
      </c>
      <c r="F146">
        <f t="shared" si="10"/>
        <v>1.8786248716318631E-2</v>
      </c>
      <c r="I146">
        <f t="shared" si="11"/>
        <v>0.13706293706293701</v>
      </c>
    </row>
    <row r="147" spans="1:9">
      <c r="A147" t="s">
        <v>31</v>
      </c>
      <c r="B147">
        <v>71.3</v>
      </c>
      <c r="C147">
        <v>65.2</v>
      </c>
      <c r="D147">
        <f t="shared" si="8"/>
        <v>6.0999999999999943</v>
      </c>
      <c r="E147">
        <f t="shared" si="9"/>
        <v>8.555399719495084E-2</v>
      </c>
      <c r="F147">
        <f t="shared" si="10"/>
        <v>7.3194864360336563E-3</v>
      </c>
      <c r="I147">
        <f t="shared" si="11"/>
        <v>8.555399719495084E-2</v>
      </c>
    </row>
    <row r="148" spans="1:9">
      <c r="A148" t="s">
        <v>517</v>
      </c>
      <c r="B148">
        <v>71.3</v>
      </c>
      <c r="C148">
        <v>67.7</v>
      </c>
      <c r="D148">
        <f t="shared" si="8"/>
        <v>3.5999999999999943</v>
      </c>
      <c r="E148">
        <f t="shared" si="9"/>
        <v>5.0490883590462755E-2</v>
      </c>
      <c r="F148">
        <f t="shared" si="10"/>
        <v>2.5493293257456613E-3</v>
      </c>
      <c r="I148">
        <f t="shared" si="11"/>
        <v>5.0490883590462755E-2</v>
      </c>
    </row>
    <row r="149" spans="1:9">
      <c r="A149" t="s">
        <v>107</v>
      </c>
      <c r="B149">
        <v>71.2</v>
      </c>
      <c r="C149">
        <v>63.1</v>
      </c>
      <c r="D149">
        <f t="shared" si="8"/>
        <v>8.1000000000000014</v>
      </c>
      <c r="E149">
        <f t="shared" si="9"/>
        <v>0.11376404494382024</v>
      </c>
      <c r="F149">
        <f t="shared" si="10"/>
        <v>1.294225792197955E-2</v>
      </c>
      <c r="I149">
        <f t="shared" si="11"/>
        <v>0.11376404494382024</v>
      </c>
    </row>
    <row r="150" spans="1:9">
      <c r="A150" t="s">
        <v>372</v>
      </c>
      <c r="B150">
        <v>71</v>
      </c>
      <c r="C150">
        <v>57.8</v>
      </c>
      <c r="D150">
        <f t="shared" si="8"/>
        <v>13.200000000000003</v>
      </c>
      <c r="E150">
        <f t="shared" si="9"/>
        <v>0.18591549295774651</v>
      </c>
      <c r="F150">
        <f t="shared" si="10"/>
        <v>3.4564570521721891E-2</v>
      </c>
      <c r="I150">
        <f t="shared" si="11"/>
        <v>0.18591549295774651</v>
      </c>
    </row>
    <row r="151" spans="1:9">
      <c r="A151" t="s">
        <v>538</v>
      </c>
      <c r="B151">
        <v>70.900000000000006</v>
      </c>
      <c r="C151">
        <v>57.3</v>
      </c>
      <c r="D151">
        <f t="shared" si="8"/>
        <v>13.600000000000009</v>
      </c>
      <c r="E151">
        <f t="shared" si="9"/>
        <v>0.19181946403385061</v>
      </c>
      <c r="F151">
        <f t="shared" si="10"/>
        <v>3.6794706782233712E-2</v>
      </c>
      <c r="I151">
        <f t="shared" si="11"/>
        <v>0.19181946403385061</v>
      </c>
    </row>
    <row r="152" spans="1:9">
      <c r="A152" t="s">
        <v>181</v>
      </c>
      <c r="B152">
        <v>70.8</v>
      </c>
      <c r="C152">
        <v>62.5</v>
      </c>
      <c r="D152">
        <f t="shared" si="8"/>
        <v>8.2999999999999972</v>
      </c>
      <c r="E152">
        <f t="shared" si="9"/>
        <v>0.11723163841807906</v>
      </c>
      <c r="F152">
        <f t="shared" si="10"/>
        <v>1.3743257046187229E-2</v>
      </c>
      <c r="I152">
        <f t="shared" si="11"/>
        <v>0.11723163841807906</v>
      </c>
    </row>
    <row r="153" spans="1:9">
      <c r="A153" t="s">
        <v>57</v>
      </c>
      <c r="B153">
        <v>70.8</v>
      </c>
      <c r="C153">
        <v>64.8</v>
      </c>
      <c r="D153">
        <f t="shared" si="8"/>
        <v>6</v>
      </c>
      <c r="E153">
        <f t="shared" si="9"/>
        <v>8.4745762711864417E-2</v>
      </c>
      <c r="F153">
        <f t="shared" si="10"/>
        <v>7.1818442976156298E-3</v>
      </c>
      <c r="I153">
        <f t="shared" si="11"/>
        <v>8.4745762711864417E-2</v>
      </c>
    </row>
    <row r="154" spans="1:9">
      <c r="A154" t="s">
        <v>132</v>
      </c>
      <c r="B154">
        <v>70.5</v>
      </c>
      <c r="C154">
        <v>59.3</v>
      </c>
      <c r="D154">
        <f t="shared" si="8"/>
        <v>11.200000000000003</v>
      </c>
      <c r="E154">
        <f t="shared" si="9"/>
        <v>0.15886524822695039</v>
      </c>
      <c r="F154">
        <f t="shared" si="10"/>
        <v>2.5238167094210565E-2</v>
      </c>
      <c r="I154">
        <f t="shared" si="11"/>
        <v>0.15886524822695039</v>
      </c>
    </row>
    <row r="155" spans="1:9">
      <c r="A155" t="s">
        <v>40</v>
      </c>
      <c r="B155">
        <v>70.400000000000006</v>
      </c>
      <c r="C155">
        <v>63.1</v>
      </c>
      <c r="D155">
        <f t="shared" si="8"/>
        <v>7.3000000000000043</v>
      </c>
      <c r="E155">
        <f t="shared" si="9"/>
        <v>0.10369318181818186</v>
      </c>
      <c r="F155">
        <f t="shared" si="10"/>
        <v>1.0752275955578523E-2</v>
      </c>
      <c r="I155">
        <f t="shared" si="11"/>
        <v>0.10369318181818186</v>
      </c>
    </row>
    <row r="156" spans="1:9">
      <c r="A156" t="s">
        <v>133</v>
      </c>
      <c r="B156">
        <v>69.599999999999994</v>
      </c>
      <c r="C156">
        <v>57.2</v>
      </c>
      <c r="D156">
        <f t="shared" si="8"/>
        <v>12.399999999999991</v>
      </c>
      <c r="E156">
        <f t="shared" si="9"/>
        <v>0.17816091954022978</v>
      </c>
      <c r="F156">
        <f t="shared" si="10"/>
        <v>3.1741313251420232E-2</v>
      </c>
      <c r="I156">
        <f t="shared" si="11"/>
        <v>0.17816091954022978</v>
      </c>
    </row>
    <row r="157" spans="1:9">
      <c r="A157" t="s">
        <v>397</v>
      </c>
      <c r="B157">
        <v>69.400000000000006</v>
      </c>
      <c r="C157">
        <v>58.2</v>
      </c>
      <c r="D157">
        <f t="shared" si="8"/>
        <v>11.200000000000003</v>
      </c>
      <c r="E157">
        <f t="shared" si="9"/>
        <v>0.16138328530259369</v>
      </c>
      <c r="F157">
        <f t="shared" si="10"/>
        <v>2.604456477505835E-2</v>
      </c>
      <c r="I157">
        <f t="shared" si="11"/>
        <v>0.16138328530259369</v>
      </c>
    </row>
    <row r="158" spans="1:9">
      <c r="A158" t="s">
        <v>74</v>
      </c>
      <c r="B158">
        <v>69.2</v>
      </c>
      <c r="C158">
        <v>57</v>
      </c>
      <c r="D158">
        <f t="shared" si="8"/>
        <v>12.200000000000003</v>
      </c>
      <c r="E158">
        <f t="shared" si="9"/>
        <v>0.1763005780346821</v>
      </c>
      <c r="F158">
        <f t="shared" si="10"/>
        <v>3.1081893815363033E-2</v>
      </c>
      <c r="I158">
        <f t="shared" si="11"/>
        <v>0.1763005780346821</v>
      </c>
    </row>
    <row r="159" spans="1:9">
      <c r="A159" t="s">
        <v>53</v>
      </c>
      <c r="B159">
        <v>69</v>
      </c>
      <c r="C159">
        <v>62.7</v>
      </c>
      <c r="D159">
        <f t="shared" si="8"/>
        <v>6.2999999999999972</v>
      </c>
      <c r="E159">
        <f t="shared" si="9"/>
        <v>9.1304347826086915E-2</v>
      </c>
      <c r="F159">
        <f t="shared" si="10"/>
        <v>8.3364839319470616E-3</v>
      </c>
      <c r="I159">
        <f t="shared" si="11"/>
        <v>9.1304347826086915E-2</v>
      </c>
    </row>
    <row r="160" spans="1:9">
      <c r="A160" t="s">
        <v>240</v>
      </c>
      <c r="B160">
        <v>68.900000000000006</v>
      </c>
      <c r="C160">
        <v>57.1</v>
      </c>
      <c r="D160">
        <f t="shared" si="8"/>
        <v>11.800000000000004</v>
      </c>
      <c r="E160">
        <f t="shared" si="9"/>
        <v>0.1712626995645864</v>
      </c>
      <c r="F160">
        <f t="shared" si="10"/>
        <v>2.9330912262149782E-2</v>
      </c>
      <c r="I160">
        <f t="shared" si="11"/>
        <v>0.1712626995645864</v>
      </c>
    </row>
    <row r="161" spans="1:9">
      <c r="A161" t="s">
        <v>387</v>
      </c>
      <c r="B161">
        <v>68.5</v>
      </c>
      <c r="C161">
        <v>49.8</v>
      </c>
      <c r="D161">
        <f t="shared" si="8"/>
        <v>18.700000000000003</v>
      </c>
      <c r="E161">
        <f t="shared" si="9"/>
        <v>0.27299270072992704</v>
      </c>
      <c r="F161">
        <f t="shared" si="10"/>
        <v>7.4525014651819502E-2</v>
      </c>
      <c r="I161">
        <f t="shared" si="11"/>
        <v>0.27299270072992704</v>
      </c>
    </row>
    <row r="162" spans="1:9">
      <c r="A162" t="s">
        <v>175</v>
      </c>
      <c r="B162">
        <v>68.3</v>
      </c>
      <c r="C162">
        <v>61.1</v>
      </c>
      <c r="D162">
        <f t="shared" si="8"/>
        <v>7.1999999999999957</v>
      </c>
      <c r="E162">
        <f t="shared" si="9"/>
        <v>0.10541727672035134</v>
      </c>
      <c r="F162">
        <f t="shared" si="10"/>
        <v>1.1112802231135128E-2</v>
      </c>
      <c r="I162">
        <f t="shared" si="11"/>
        <v>0.10541727672035134</v>
      </c>
    </row>
    <row r="163" spans="1:9">
      <c r="A163" t="s">
        <v>173</v>
      </c>
      <c r="B163">
        <v>67.7</v>
      </c>
      <c r="C163">
        <v>61.8</v>
      </c>
      <c r="D163">
        <f t="shared" si="8"/>
        <v>5.9000000000000057</v>
      </c>
      <c r="E163">
        <f t="shared" si="9"/>
        <v>8.7149187592319141E-2</v>
      </c>
      <c r="F163">
        <f t="shared" si="10"/>
        <v>7.5949808980012327E-3</v>
      </c>
      <c r="I163">
        <f t="shared" si="11"/>
        <v>8.7149187592319141E-2</v>
      </c>
    </row>
    <row r="164" spans="1:9">
      <c r="A164" t="s">
        <v>150</v>
      </c>
      <c r="B164">
        <v>67.599999999999994</v>
      </c>
      <c r="C164">
        <v>52.9</v>
      </c>
      <c r="D164">
        <f t="shared" si="8"/>
        <v>14.699999999999996</v>
      </c>
      <c r="E164">
        <f t="shared" si="9"/>
        <v>0.21745562130177509</v>
      </c>
      <c r="F164">
        <f t="shared" si="10"/>
        <v>4.728694723574102E-2</v>
      </c>
      <c r="I164">
        <f t="shared" si="11"/>
        <v>0.21745562130177509</v>
      </c>
    </row>
    <row r="165" spans="1:9">
      <c r="A165" t="s">
        <v>536</v>
      </c>
      <c r="B165">
        <v>67.599999999999994</v>
      </c>
      <c r="C165">
        <v>55.3</v>
      </c>
      <c r="D165">
        <f t="shared" si="8"/>
        <v>12.299999999999997</v>
      </c>
      <c r="E165">
        <f t="shared" si="9"/>
        <v>0.18195266272189348</v>
      </c>
      <c r="F165">
        <f t="shared" si="10"/>
        <v>3.3106771471587124E-2</v>
      </c>
      <c r="I165">
        <f t="shared" si="11"/>
        <v>0.18195266272189348</v>
      </c>
    </row>
    <row r="166" spans="1:9">
      <c r="A166" t="s">
        <v>276</v>
      </c>
      <c r="B166">
        <v>67.099999999999994</v>
      </c>
      <c r="C166">
        <v>51.8</v>
      </c>
      <c r="D166">
        <f t="shared" si="8"/>
        <v>15.299999999999997</v>
      </c>
      <c r="E166">
        <f t="shared" si="9"/>
        <v>0.22801788375558865</v>
      </c>
      <c r="F166">
        <f t="shared" si="10"/>
        <v>5.1992155312377136E-2</v>
      </c>
      <c r="I166">
        <f t="shared" si="11"/>
        <v>0.22801788375558865</v>
      </c>
    </row>
    <row r="167" spans="1:9">
      <c r="A167" t="s">
        <v>83</v>
      </c>
      <c r="B167">
        <v>67.099999999999994</v>
      </c>
      <c r="C167">
        <v>64.2</v>
      </c>
      <c r="D167">
        <f t="shared" si="8"/>
        <v>2.8999999999999915</v>
      </c>
      <c r="E167">
        <f t="shared" si="9"/>
        <v>4.321907600596113E-2</v>
      </c>
      <c r="F167">
        <f t="shared" si="10"/>
        <v>1.867888530809045E-3</v>
      </c>
      <c r="I167">
        <f t="shared" si="11"/>
        <v>4.321907600596113E-2</v>
      </c>
    </row>
    <row r="168" spans="1:9">
      <c r="A168" t="s">
        <v>142</v>
      </c>
      <c r="B168">
        <v>67.099999999999994</v>
      </c>
      <c r="C168">
        <v>65.900000000000006</v>
      </c>
      <c r="D168">
        <f t="shared" si="8"/>
        <v>1.1999999999999886</v>
      </c>
      <c r="E168">
        <f t="shared" si="9"/>
        <v>1.7883755588673455E-2</v>
      </c>
      <c r="F168">
        <f t="shared" si="10"/>
        <v>3.1982871395540904E-4</v>
      </c>
      <c r="I168">
        <f t="shared" si="11"/>
        <v>1.7883755588673455E-2</v>
      </c>
    </row>
    <row r="169" spans="1:9">
      <c r="A169" t="s">
        <v>38</v>
      </c>
      <c r="B169">
        <v>67</v>
      </c>
      <c r="C169">
        <v>60.5</v>
      </c>
      <c r="D169">
        <f t="shared" si="8"/>
        <v>6.5</v>
      </c>
      <c r="E169">
        <f t="shared" si="9"/>
        <v>9.7014925373134331E-2</v>
      </c>
      <c r="F169">
        <f t="shared" si="10"/>
        <v>9.4118957451548232E-3</v>
      </c>
      <c r="I169">
        <f t="shared" si="11"/>
        <v>9.7014925373134331E-2</v>
      </c>
    </row>
    <row r="170" spans="1:9">
      <c r="A170" t="s">
        <v>70</v>
      </c>
      <c r="B170">
        <v>66.900000000000006</v>
      </c>
      <c r="C170">
        <v>56.4</v>
      </c>
      <c r="D170">
        <f t="shared" si="8"/>
        <v>10.500000000000007</v>
      </c>
      <c r="E170">
        <f t="shared" si="9"/>
        <v>0.15695067264574</v>
      </c>
      <c r="F170">
        <f t="shared" si="10"/>
        <v>2.463351364395024E-2</v>
      </c>
      <c r="I170">
        <f t="shared" si="11"/>
        <v>0.15695067264574</v>
      </c>
    </row>
    <row r="171" spans="1:9">
      <c r="A171" t="s">
        <v>178</v>
      </c>
      <c r="B171">
        <v>66.900000000000006</v>
      </c>
      <c r="C171">
        <v>60</v>
      </c>
      <c r="D171">
        <f t="shared" si="8"/>
        <v>6.9000000000000057</v>
      </c>
      <c r="E171">
        <f t="shared" si="9"/>
        <v>0.10313901345291487</v>
      </c>
      <c r="F171">
        <f t="shared" si="10"/>
        <v>1.0637656096040555E-2</v>
      </c>
      <c r="I171">
        <f t="shared" si="11"/>
        <v>0.10313901345291487</v>
      </c>
    </row>
    <row r="172" spans="1:9">
      <c r="A172" t="s">
        <v>205</v>
      </c>
      <c r="B172">
        <v>66.7</v>
      </c>
      <c r="C172">
        <v>57.7</v>
      </c>
      <c r="D172">
        <f t="shared" si="8"/>
        <v>9</v>
      </c>
      <c r="E172">
        <f t="shared" si="9"/>
        <v>0.13493253373313344</v>
      </c>
      <c r="F172">
        <f t="shared" si="10"/>
        <v>1.8206788659643192E-2</v>
      </c>
      <c r="I172">
        <f t="shared" si="11"/>
        <v>0.13493253373313344</v>
      </c>
    </row>
    <row r="173" spans="1:9">
      <c r="A173" t="s">
        <v>289</v>
      </c>
      <c r="B173">
        <v>66.5</v>
      </c>
      <c r="C173">
        <v>64.2</v>
      </c>
      <c r="D173">
        <f t="shared" si="8"/>
        <v>2.2999999999999972</v>
      </c>
      <c r="E173">
        <f t="shared" si="9"/>
        <v>3.4586466165413492E-2</v>
      </c>
      <c r="F173">
        <f t="shared" si="10"/>
        <v>1.1962236418112922E-3</v>
      </c>
      <c r="I173">
        <f t="shared" si="11"/>
        <v>3.4586466165413492E-2</v>
      </c>
    </row>
    <row r="174" spans="1:9">
      <c r="A174" t="s">
        <v>627</v>
      </c>
      <c r="B174">
        <v>66.400000000000006</v>
      </c>
      <c r="C174">
        <v>55.3</v>
      </c>
      <c r="D174">
        <f t="shared" si="8"/>
        <v>11.100000000000009</v>
      </c>
      <c r="E174">
        <f t="shared" si="9"/>
        <v>0.16716867469879529</v>
      </c>
      <c r="F174">
        <f t="shared" si="10"/>
        <v>2.7945365800551639E-2</v>
      </c>
      <c r="I174">
        <f t="shared" si="11"/>
        <v>0.16716867469879529</v>
      </c>
    </row>
    <row r="175" spans="1:9">
      <c r="A175" t="s">
        <v>407</v>
      </c>
      <c r="B175">
        <v>66.3</v>
      </c>
      <c r="C175">
        <v>53.6</v>
      </c>
      <c r="D175">
        <f t="shared" si="8"/>
        <v>12.699999999999996</v>
      </c>
      <c r="E175">
        <f t="shared" si="9"/>
        <v>0.1915535444947209</v>
      </c>
      <c r="F175">
        <f t="shared" si="10"/>
        <v>3.6692760408491017E-2</v>
      </c>
      <c r="I175">
        <f t="shared" si="11"/>
        <v>0.1915535444947209</v>
      </c>
    </row>
    <row r="176" spans="1:9">
      <c r="A176" t="s">
        <v>64</v>
      </c>
      <c r="B176">
        <v>66.3</v>
      </c>
      <c r="C176">
        <v>58.2</v>
      </c>
      <c r="D176">
        <f t="shared" si="8"/>
        <v>8.0999999999999943</v>
      </c>
      <c r="E176">
        <f t="shared" si="9"/>
        <v>0.12217194570135738</v>
      </c>
      <c r="F176">
        <f t="shared" si="10"/>
        <v>1.4925984316455415E-2</v>
      </c>
      <c r="I176">
        <f t="shared" si="11"/>
        <v>0.12217194570135738</v>
      </c>
    </row>
    <row r="177" spans="1:9">
      <c r="A177" t="s">
        <v>193</v>
      </c>
      <c r="B177">
        <v>66.099999999999994</v>
      </c>
      <c r="C177">
        <v>56.1</v>
      </c>
      <c r="D177">
        <f t="shared" si="8"/>
        <v>9.9999999999999929</v>
      </c>
      <c r="E177">
        <f t="shared" si="9"/>
        <v>0.15128593040847191</v>
      </c>
      <c r="F177">
        <f t="shared" si="10"/>
        <v>2.2887432739557005E-2</v>
      </c>
      <c r="I177">
        <f t="shared" si="11"/>
        <v>0.15128593040847191</v>
      </c>
    </row>
    <row r="178" spans="1:9">
      <c r="A178" t="s">
        <v>598</v>
      </c>
      <c r="B178">
        <v>66.099999999999994</v>
      </c>
      <c r="C178">
        <v>65.2</v>
      </c>
      <c r="D178">
        <f t="shared" si="8"/>
        <v>0.89999999999999147</v>
      </c>
      <c r="E178">
        <f t="shared" si="9"/>
        <v>1.3615733736762354E-2</v>
      </c>
      <c r="F178">
        <f t="shared" si="10"/>
        <v>1.8538820519040854E-4</v>
      </c>
      <c r="I178">
        <f t="shared" si="11"/>
        <v>1.3615733736762354E-2</v>
      </c>
    </row>
    <row r="179" spans="1:9">
      <c r="A179" t="s">
        <v>109</v>
      </c>
      <c r="B179">
        <v>65.8</v>
      </c>
      <c r="C179">
        <v>58.7</v>
      </c>
      <c r="D179">
        <f t="shared" si="8"/>
        <v>7.0999999999999943</v>
      </c>
      <c r="E179">
        <f t="shared" si="9"/>
        <v>0.10790273556230995</v>
      </c>
      <c r="F179">
        <f t="shared" si="10"/>
        <v>1.1643000341829787E-2</v>
      </c>
      <c r="I179">
        <f t="shared" si="11"/>
        <v>0.10790273556230995</v>
      </c>
    </row>
    <row r="180" spans="1:9">
      <c r="A180" t="s">
        <v>218</v>
      </c>
      <c r="B180">
        <v>65.599999999999994</v>
      </c>
      <c r="C180">
        <v>48.5</v>
      </c>
      <c r="D180">
        <f t="shared" si="8"/>
        <v>17.099999999999994</v>
      </c>
      <c r="E180">
        <f t="shared" si="9"/>
        <v>0.26067073170731703</v>
      </c>
      <c r="F180">
        <f t="shared" si="10"/>
        <v>6.7949230368828051E-2</v>
      </c>
      <c r="I180">
        <f t="shared" si="11"/>
        <v>0.26067073170731703</v>
      </c>
    </row>
    <row r="181" spans="1:9">
      <c r="A181" t="s">
        <v>231</v>
      </c>
      <c r="B181">
        <v>65.599999999999994</v>
      </c>
      <c r="C181">
        <v>59.3</v>
      </c>
      <c r="D181">
        <f t="shared" si="8"/>
        <v>6.2999999999999972</v>
      </c>
      <c r="E181">
        <f t="shared" si="9"/>
        <v>9.6036585365853619E-2</v>
      </c>
      <c r="F181">
        <f t="shared" si="10"/>
        <v>9.2230257287328893E-3</v>
      </c>
      <c r="I181">
        <f t="shared" si="11"/>
        <v>9.6036585365853619E-2</v>
      </c>
    </row>
    <row r="182" spans="1:9">
      <c r="A182" t="s">
        <v>299</v>
      </c>
      <c r="B182">
        <v>65.5</v>
      </c>
      <c r="C182">
        <v>56.3</v>
      </c>
      <c r="D182">
        <f t="shared" si="8"/>
        <v>9.2000000000000028</v>
      </c>
      <c r="E182">
        <f t="shared" si="9"/>
        <v>0.14045801526717561</v>
      </c>
      <c r="F182">
        <f t="shared" si="10"/>
        <v>1.9728454052794137E-2</v>
      </c>
      <c r="I182">
        <f t="shared" si="11"/>
        <v>0.14045801526717561</v>
      </c>
    </row>
    <row r="183" spans="1:9">
      <c r="A183" t="s">
        <v>947</v>
      </c>
      <c r="B183">
        <v>65.3</v>
      </c>
      <c r="C183">
        <v>33.700000000000003</v>
      </c>
      <c r="D183">
        <f t="shared" si="8"/>
        <v>31.599999999999994</v>
      </c>
      <c r="E183">
        <f t="shared" si="9"/>
        <v>0.48392036753445627</v>
      </c>
      <c r="F183">
        <f t="shared" si="10"/>
        <v>0.23417892211468325</v>
      </c>
      <c r="I183">
        <f t="shared" si="11"/>
        <v>0.48392036753445627</v>
      </c>
    </row>
    <row r="184" spans="1:9">
      <c r="A184" t="s">
        <v>325</v>
      </c>
      <c r="B184">
        <v>65.3</v>
      </c>
      <c r="C184">
        <v>50.1</v>
      </c>
      <c r="D184">
        <f t="shared" si="8"/>
        <v>15.199999999999996</v>
      </c>
      <c r="E184">
        <f t="shared" si="9"/>
        <v>0.23277182235834604</v>
      </c>
      <c r="F184">
        <f t="shared" si="10"/>
        <v>5.4182721284025404E-2</v>
      </c>
      <c r="I184">
        <f t="shared" si="11"/>
        <v>0.23277182235834604</v>
      </c>
    </row>
    <row r="185" spans="1:9">
      <c r="A185" t="s">
        <v>636</v>
      </c>
      <c r="B185">
        <v>65.3</v>
      </c>
      <c r="C185">
        <v>58.7</v>
      </c>
      <c r="D185">
        <f t="shared" si="8"/>
        <v>6.5999999999999943</v>
      </c>
      <c r="E185">
        <f t="shared" si="9"/>
        <v>0.10107197549770283</v>
      </c>
      <c r="F185">
        <f t="shared" si="10"/>
        <v>1.0215544231008242E-2</v>
      </c>
      <c r="I185">
        <f t="shared" si="11"/>
        <v>0.10107197549770283</v>
      </c>
    </row>
    <row r="186" spans="1:9">
      <c r="A186" t="s">
        <v>345</v>
      </c>
      <c r="B186">
        <v>65.2</v>
      </c>
      <c r="C186">
        <v>61.9</v>
      </c>
      <c r="D186">
        <f t="shared" si="8"/>
        <v>3.3000000000000043</v>
      </c>
      <c r="E186">
        <f t="shared" si="9"/>
        <v>5.0613496932515399E-2</v>
      </c>
      <c r="F186">
        <f t="shared" si="10"/>
        <v>2.5617260717377458E-3</v>
      </c>
      <c r="I186">
        <f t="shared" si="11"/>
        <v>5.0613496932515399E-2</v>
      </c>
    </row>
    <row r="187" spans="1:9">
      <c r="A187" t="s">
        <v>55</v>
      </c>
      <c r="B187">
        <v>64.900000000000006</v>
      </c>
      <c r="C187">
        <v>64.400000000000006</v>
      </c>
      <c r="D187">
        <f t="shared" si="8"/>
        <v>0.5</v>
      </c>
      <c r="E187">
        <f t="shared" si="9"/>
        <v>7.7041602465331271E-3</v>
      </c>
      <c r="F187">
        <f t="shared" si="10"/>
        <v>5.9354085104261374E-5</v>
      </c>
      <c r="I187">
        <f t="shared" si="11"/>
        <v>7.7041602465331271E-3</v>
      </c>
    </row>
    <row r="188" spans="1:9">
      <c r="A188" t="s">
        <v>149</v>
      </c>
      <c r="B188">
        <v>64.7</v>
      </c>
      <c r="C188">
        <v>54.7</v>
      </c>
      <c r="D188">
        <f t="shared" si="8"/>
        <v>10</v>
      </c>
      <c r="E188">
        <f t="shared" si="9"/>
        <v>0.15455950540958269</v>
      </c>
      <c r="F188">
        <f t="shared" si="10"/>
        <v>2.388864071245482E-2</v>
      </c>
      <c r="I188">
        <f t="shared" si="11"/>
        <v>0.15455950540958269</v>
      </c>
    </row>
    <row r="189" spans="1:9">
      <c r="A189" t="s">
        <v>638</v>
      </c>
      <c r="B189">
        <v>64.599999999999994</v>
      </c>
      <c r="C189">
        <v>49.7</v>
      </c>
      <c r="D189">
        <f t="shared" si="8"/>
        <v>14.899999999999991</v>
      </c>
      <c r="E189">
        <f t="shared" si="9"/>
        <v>0.2306501547987615</v>
      </c>
      <c r="F189">
        <f t="shared" si="10"/>
        <v>5.3199493908692642E-2</v>
      </c>
      <c r="I189">
        <f t="shared" si="11"/>
        <v>0.2306501547987615</v>
      </c>
    </row>
    <row r="190" spans="1:9">
      <c r="A190" t="s">
        <v>79</v>
      </c>
      <c r="B190">
        <v>64.400000000000006</v>
      </c>
      <c r="C190">
        <v>57.6</v>
      </c>
      <c r="D190">
        <f t="shared" si="8"/>
        <v>6.8000000000000043</v>
      </c>
      <c r="E190">
        <f t="shared" si="9"/>
        <v>0.1055900621118013</v>
      </c>
      <c r="F190">
        <f t="shared" si="10"/>
        <v>1.1149261216774058E-2</v>
      </c>
      <c r="I190">
        <f t="shared" si="11"/>
        <v>0.1055900621118013</v>
      </c>
    </row>
    <row r="191" spans="1:9">
      <c r="A191" t="s">
        <v>403</v>
      </c>
      <c r="B191">
        <v>64.3</v>
      </c>
      <c r="C191">
        <v>56.6</v>
      </c>
      <c r="D191">
        <f t="shared" si="8"/>
        <v>7.6999999999999957</v>
      </c>
      <c r="E191">
        <f t="shared" si="9"/>
        <v>0.11975116640746494</v>
      </c>
      <c r="F191">
        <f t="shared" si="10"/>
        <v>1.434034185594836E-2</v>
      </c>
      <c r="I191">
        <f t="shared" si="11"/>
        <v>0.11975116640746494</v>
      </c>
    </row>
    <row r="192" spans="1:9">
      <c r="A192" t="s">
        <v>118</v>
      </c>
      <c r="B192">
        <v>64.2</v>
      </c>
      <c r="C192">
        <v>59.5</v>
      </c>
      <c r="D192">
        <f t="shared" si="8"/>
        <v>4.7000000000000028</v>
      </c>
      <c r="E192">
        <f t="shared" si="9"/>
        <v>7.3208722741433058E-2</v>
      </c>
      <c r="F192">
        <f t="shared" si="10"/>
        <v>5.3595170854320176E-3</v>
      </c>
      <c r="I192">
        <f t="shared" si="11"/>
        <v>7.3208722741433058E-2</v>
      </c>
    </row>
    <row r="193" spans="1:9">
      <c r="A193" t="s">
        <v>153</v>
      </c>
      <c r="B193">
        <v>64.099999999999994</v>
      </c>
      <c r="C193">
        <v>56.1</v>
      </c>
      <c r="D193">
        <f t="shared" si="8"/>
        <v>7.9999999999999929</v>
      </c>
      <c r="E193">
        <f t="shared" si="9"/>
        <v>0.12480499219968788</v>
      </c>
      <c r="F193">
        <f t="shared" si="10"/>
        <v>1.5576286077964152E-2</v>
      </c>
      <c r="I193">
        <f t="shared" si="11"/>
        <v>0.12480499219968788</v>
      </c>
    </row>
    <row r="194" spans="1:9">
      <c r="A194" t="s">
        <v>260</v>
      </c>
      <c r="B194">
        <v>63.9</v>
      </c>
      <c r="C194">
        <v>56.2</v>
      </c>
      <c r="D194">
        <f t="shared" ref="D194:D257" si="12">B194-C194</f>
        <v>7.6999999999999957</v>
      </c>
      <c r="E194">
        <f t="shared" ref="E194:E257" si="13">D194/B194</f>
        <v>0.12050078247261339</v>
      </c>
      <c r="F194">
        <f t="shared" ref="F194:F257" si="14">E194^2</f>
        <v>1.4520438576512092E-2</v>
      </c>
      <c r="I194">
        <f t="shared" ref="I194:I257" si="15">ABS(E194)</f>
        <v>0.12050078247261339</v>
      </c>
    </row>
    <row r="195" spans="1:9">
      <c r="A195" t="s">
        <v>97</v>
      </c>
      <c r="B195">
        <v>63.5</v>
      </c>
      <c r="C195">
        <v>56.2</v>
      </c>
      <c r="D195">
        <f t="shared" si="12"/>
        <v>7.2999999999999972</v>
      </c>
      <c r="E195">
        <f t="shared" si="13"/>
        <v>0.1149606299212598</v>
      </c>
      <c r="F195">
        <f t="shared" si="14"/>
        <v>1.3215946431892854E-2</v>
      </c>
      <c r="I195">
        <f t="shared" si="15"/>
        <v>0.1149606299212598</v>
      </c>
    </row>
    <row r="196" spans="1:9">
      <c r="A196" t="s">
        <v>156</v>
      </c>
      <c r="B196">
        <v>63.5</v>
      </c>
      <c r="C196">
        <v>57.9</v>
      </c>
      <c r="D196">
        <f t="shared" si="12"/>
        <v>5.6000000000000014</v>
      </c>
      <c r="E196">
        <f t="shared" si="13"/>
        <v>8.8188976377952782E-2</v>
      </c>
      <c r="F196">
        <f t="shared" si="14"/>
        <v>7.7772955545911135E-3</v>
      </c>
      <c r="I196">
        <f t="shared" si="15"/>
        <v>8.8188976377952782E-2</v>
      </c>
    </row>
    <row r="197" spans="1:9">
      <c r="A197" t="s">
        <v>398</v>
      </c>
      <c r="B197">
        <v>63.4</v>
      </c>
      <c r="C197">
        <v>51.6</v>
      </c>
      <c r="D197">
        <f t="shared" si="12"/>
        <v>11.799999999999997</v>
      </c>
      <c r="E197">
        <f t="shared" si="13"/>
        <v>0.18611987381703465</v>
      </c>
      <c r="F197">
        <f t="shared" si="14"/>
        <v>3.4640607429668901E-2</v>
      </c>
      <c r="I197">
        <f t="shared" si="15"/>
        <v>0.18611987381703465</v>
      </c>
    </row>
    <row r="198" spans="1:9">
      <c r="A198" t="s">
        <v>562</v>
      </c>
      <c r="B198">
        <v>63.2</v>
      </c>
      <c r="C198">
        <v>45.4</v>
      </c>
      <c r="D198">
        <f t="shared" si="12"/>
        <v>17.800000000000004</v>
      </c>
      <c r="E198">
        <f t="shared" si="13"/>
        <v>0.28164556962025322</v>
      </c>
      <c r="F198">
        <f t="shared" si="14"/>
        <v>7.9324226886716906E-2</v>
      </c>
      <c r="I198">
        <f t="shared" si="15"/>
        <v>0.28164556962025322</v>
      </c>
    </row>
    <row r="199" spans="1:9">
      <c r="A199" t="s">
        <v>302</v>
      </c>
      <c r="B199">
        <v>63.2</v>
      </c>
      <c r="C199">
        <v>59.8</v>
      </c>
      <c r="D199">
        <f t="shared" si="12"/>
        <v>3.4000000000000057</v>
      </c>
      <c r="E199">
        <f t="shared" si="13"/>
        <v>5.3797468354430465E-2</v>
      </c>
      <c r="F199">
        <f t="shared" si="14"/>
        <v>2.8941676013459474E-3</v>
      </c>
      <c r="I199">
        <f t="shared" si="15"/>
        <v>5.3797468354430465E-2</v>
      </c>
    </row>
    <row r="200" spans="1:9">
      <c r="A200" t="s">
        <v>402</v>
      </c>
      <c r="B200">
        <v>63.1</v>
      </c>
      <c r="C200">
        <v>29.3</v>
      </c>
      <c r="D200">
        <f t="shared" si="12"/>
        <v>33.799999999999997</v>
      </c>
      <c r="E200">
        <f t="shared" si="13"/>
        <v>0.53565768621236132</v>
      </c>
      <c r="F200">
        <f t="shared" si="14"/>
        <v>0.28692915679838055</v>
      </c>
      <c r="I200">
        <f t="shared" si="15"/>
        <v>0.53565768621236132</v>
      </c>
    </row>
    <row r="201" spans="1:9">
      <c r="A201" t="s">
        <v>170</v>
      </c>
      <c r="B201">
        <v>63.1</v>
      </c>
      <c r="C201">
        <v>56.5</v>
      </c>
      <c r="D201">
        <f t="shared" si="12"/>
        <v>6.6000000000000014</v>
      </c>
      <c r="E201">
        <f t="shared" si="13"/>
        <v>0.10459587955625993</v>
      </c>
      <c r="F201">
        <f t="shared" si="14"/>
        <v>1.0940298020147635E-2</v>
      </c>
      <c r="I201">
        <f t="shared" si="15"/>
        <v>0.10459587955625993</v>
      </c>
    </row>
    <row r="202" spans="1:9">
      <c r="A202" t="s">
        <v>422</v>
      </c>
      <c r="B202">
        <v>63</v>
      </c>
      <c r="C202">
        <v>53</v>
      </c>
      <c r="D202">
        <f t="shared" si="12"/>
        <v>10</v>
      </c>
      <c r="E202">
        <f t="shared" si="13"/>
        <v>0.15873015873015872</v>
      </c>
      <c r="F202">
        <f t="shared" si="14"/>
        <v>2.5195263290501382E-2</v>
      </c>
      <c r="I202">
        <f t="shared" si="15"/>
        <v>0.15873015873015872</v>
      </c>
    </row>
    <row r="203" spans="1:9">
      <c r="A203" t="s">
        <v>94</v>
      </c>
      <c r="B203">
        <v>63</v>
      </c>
      <c r="C203">
        <v>62.4</v>
      </c>
      <c r="D203">
        <f t="shared" si="12"/>
        <v>0.60000000000000142</v>
      </c>
      <c r="E203">
        <f t="shared" si="13"/>
        <v>9.5238095238095472E-3</v>
      </c>
      <c r="F203">
        <f t="shared" si="14"/>
        <v>9.0702947845805438E-5</v>
      </c>
      <c r="I203">
        <f t="shared" si="15"/>
        <v>9.5238095238095472E-3</v>
      </c>
    </row>
    <row r="204" spans="1:9">
      <c r="A204" t="s">
        <v>189</v>
      </c>
      <c r="B204">
        <v>62.6</v>
      </c>
      <c r="C204">
        <v>54.9</v>
      </c>
      <c r="D204">
        <f t="shared" si="12"/>
        <v>7.7000000000000028</v>
      </c>
      <c r="E204">
        <f t="shared" si="13"/>
        <v>0.12300319488817896</v>
      </c>
      <c r="F204">
        <f t="shared" si="14"/>
        <v>1.5129785952699334E-2</v>
      </c>
      <c r="I204">
        <f t="shared" si="15"/>
        <v>0.12300319488817896</v>
      </c>
    </row>
    <row r="205" spans="1:9">
      <c r="A205" t="s">
        <v>401</v>
      </c>
      <c r="B205">
        <v>62.2</v>
      </c>
      <c r="C205">
        <v>56.5</v>
      </c>
      <c r="D205">
        <f t="shared" si="12"/>
        <v>5.7000000000000028</v>
      </c>
      <c r="E205">
        <f t="shared" si="13"/>
        <v>9.1639871382636698E-2</v>
      </c>
      <c r="F205">
        <f t="shared" si="14"/>
        <v>8.3978660270261959E-3</v>
      </c>
      <c r="I205">
        <f t="shared" si="15"/>
        <v>9.1639871382636698E-2</v>
      </c>
    </row>
    <row r="206" spans="1:9">
      <c r="A206" t="s">
        <v>421</v>
      </c>
      <c r="B206">
        <v>62</v>
      </c>
      <c r="C206">
        <v>46.7</v>
      </c>
      <c r="D206">
        <f t="shared" si="12"/>
        <v>15.299999999999997</v>
      </c>
      <c r="E206">
        <f t="shared" si="13"/>
        <v>0.24677419354838706</v>
      </c>
      <c r="F206">
        <f t="shared" si="14"/>
        <v>6.08975026014568E-2</v>
      </c>
      <c r="I206">
        <f t="shared" si="15"/>
        <v>0.24677419354838706</v>
      </c>
    </row>
    <row r="207" spans="1:9">
      <c r="A207" t="s">
        <v>131</v>
      </c>
      <c r="B207">
        <v>62</v>
      </c>
      <c r="C207">
        <v>48.5</v>
      </c>
      <c r="D207">
        <f t="shared" si="12"/>
        <v>13.5</v>
      </c>
      <c r="E207">
        <f t="shared" si="13"/>
        <v>0.21774193548387097</v>
      </c>
      <c r="F207">
        <f t="shared" si="14"/>
        <v>4.7411550468262224E-2</v>
      </c>
      <c r="I207">
        <f t="shared" si="15"/>
        <v>0.21774193548387097</v>
      </c>
    </row>
    <row r="208" spans="1:9">
      <c r="A208" t="s">
        <v>86</v>
      </c>
      <c r="B208">
        <v>61.9</v>
      </c>
      <c r="C208">
        <v>50.7</v>
      </c>
      <c r="D208">
        <f t="shared" si="12"/>
        <v>11.199999999999996</v>
      </c>
      <c r="E208">
        <f t="shared" si="13"/>
        <v>0.18093699515347328</v>
      </c>
      <c r="F208">
        <f t="shared" si="14"/>
        <v>3.2738196215168013E-2</v>
      </c>
      <c r="I208">
        <f t="shared" si="15"/>
        <v>0.18093699515347328</v>
      </c>
    </row>
    <row r="209" spans="1:9">
      <c r="A209" t="s">
        <v>49</v>
      </c>
      <c r="B209">
        <v>61.9</v>
      </c>
      <c r="C209">
        <v>53.5</v>
      </c>
      <c r="D209">
        <f t="shared" si="12"/>
        <v>8.3999999999999986</v>
      </c>
      <c r="E209">
        <f t="shared" si="13"/>
        <v>0.13570274636510499</v>
      </c>
      <c r="F209">
        <f t="shared" si="14"/>
        <v>1.8415235371032016E-2</v>
      </c>
      <c r="I209">
        <f t="shared" si="15"/>
        <v>0.13570274636510499</v>
      </c>
    </row>
    <row r="210" spans="1:9">
      <c r="A210" t="s">
        <v>324</v>
      </c>
      <c r="B210">
        <v>61.9</v>
      </c>
      <c r="C210">
        <v>54.4</v>
      </c>
      <c r="D210">
        <f t="shared" si="12"/>
        <v>7.5</v>
      </c>
      <c r="E210">
        <f t="shared" si="13"/>
        <v>0.12116316639741519</v>
      </c>
      <c r="F210">
        <f t="shared" si="14"/>
        <v>1.4680512891447721E-2</v>
      </c>
      <c r="I210">
        <f t="shared" si="15"/>
        <v>0.12116316639741519</v>
      </c>
    </row>
    <row r="211" spans="1:9">
      <c r="A211" t="s">
        <v>545</v>
      </c>
      <c r="B211">
        <v>61.7</v>
      </c>
      <c r="C211">
        <v>43.1</v>
      </c>
      <c r="D211">
        <f t="shared" si="12"/>
        <v>18.600000000000001</v>
      </c>
      <c r="E211">
        <f t="shared" si="13"/>
        <v>0.30145867098865481</v>
      </c>
      <c r="F211">
        <f t="shared" si="14"/>
        <v>9.0877330314246024E-2</v>
      </c>
      <c r="I211">
        <f t="shared" si="15"/>
        <v>0.30145867098865481</v>
      </c>
    </row>
    <row r="212" spans="1:9">
      <c r="A212" t="s">
        <v>192</v>
      </c>
      <c r="B212">
        <v>61.5</v>
      </c>
      <c r="C212">
        <v>53.9</v>
      </c>
      <c r="D212">
        <f t="shared" si="12"/>
        <v>7.6000000000000014</v>
      </c>
      <c r="E212">
        <f t="shared" si="13"/>
        <v>0.12357723577235774</v>
      </c>
      <c r="F212">
        <f t="shared" si="14"/>
        <v>1.5271333201136893E-2</v>
      </c>
      <c r="I212">
        <f t="shared" si="15"/>
        <v>0.12357723577235774</v>
      </c>
    </row>
    <row r="213" spans="1:9">
      <c r="A213" t="s">
        <v>90</v>
      </c>
      <c r="B213">
        <v>61.4</v>
      </c>
      <c r="C213">
        <v>52.3</v>
      </c>
      <c r="D213">
        <f t="shared" si="12"/>
        <v>9.1000000000000014</v>
      </c>
      <c r="E213">
        <f t="shared" si="13"/>
        <v>0.14820846905537463</v>
      </c>
      <c r="F213">
        <f t="shared" si="14"/>
        <v>2.1965750299737938E-2</v>
      </c>
      <c r="I213">
        <f t="shared" si="15"/>
        <v>0.14820846905537463</v>
      </c>
    </row>
    <row r="214" spans="1:9">
      <c r="A214" t="s">
        <v>531</v>
      </c>
      <c r="B214">
        <v>61.3</v>
      </c>
      <c r="C214">
        <v>50.5</v>
      </c>
      <c r="D214">
        <f t="shared" si="12"/>
        <v>10.799999999999997</v>
      </c>
      <c r="E214">
        <f t="shared" si="13"/>
        <v>0.17618270799347469</v>
      </c>
      <c r="F214">
        <f t="shared" si="14"/>
        <v>3.1040346595913967E-2</v>
      </c>
      <c r="I214">
        <f t="shared" si="15"/>
        <v>0.17618270799347469</v>
      </c>
    </row>
    <row r="215" spans="1:9">
      <c r="A215" t="s">
        <v>135</v>
      </c>
      <c r="B215">
        <v>61.3</v>
      </c>
      <c r="C215">
        <v>51.8</v>
      </c>
      <c r="D215">
        <f t="shared" si="12"/>
        <v>9.5</v>
      </c>
      <c r="E215">
        <f t="shared" si="13"/>
        <v>0.15497553017944535</v>
      </c>
      <c r="F215">
        <f t="shared" si="14"/>
        <v>2.4017414954400174E-2</v>
      </c>
      <c r="I215">
        <f t="shared" si="15"/>
        <v>0.15497553017944535</v>
      </c>
    </row>
    <row r="216" spans="1:9">
      <c r="A216" t="s">
        <v>67</v>
      </c>
      <c r="B216">
        <v>61.2</v>
      </c>
      <c r="C216">
        <v>53.4</v>
      </c>
      <c r="D216">
        <f t="shared" si="12"/>
        <v>7.8000000000000043</v>
      </c>
      <c r="E216">
        <f t="shared" si="13"/>
        <v>0.12745098039215694</v>
      </c>
      <c r="F216">
        <f t="shared" si="14"/>
        <v>1.6243752402921974E-2</v>
      </c>
      <c r="I216">
        <f t="shared" si="15"/>
        <v>0.12745098039215694</v>
      </c>
    </row>
    <row r="217" spans="1:9">
      <c r="A217" t="s">
        <v>227</v>
      </c>
      <c r="B217">
        <v>61.2</v>
      </c>
      <c r="C217">
        <v>54.8</v>
      </c>
      <c r="D217">
        <f t="shared" si="12"/>
        <v>6.4000000000000057</v>
      </c>
      <c r="E217">
        <f t="shared" si="13"/>
        <v>0.1045751633986929</v>
      </c>
      <c r="F217">
        <f t="shared" si="14"/>
        <v>1.0935964799863319E-2</v>
      </c>
      <c r="I217">
        <f t="shared" si="15"/>
        <v>0.1045751633986929</v>
      </c>
    </row>
    <row r="218" spans="1:9">
      <c r="A218" t="s">
        <v>152</v>
      </c>
      <c r="B218">
        <v>61.1</v>
      </c>
      <c r="C218">
        <v>56.7</v>
      </c>
      <c r="D218">
        <f t="shared" si="12"/>
        <v>4.3999999999999986</v>
      </c>
      <c r="E218">
        <f t="shared" si="13"/>
        <v>7.2013093289689009E-2</v>
      </c>
      <c r="F218">
        <f t="shared" si="14"/>
        <v>5.1858856051494526E-3</v>
      </c>
      <c r="I218">
        <f t="shared" si="15"/>
        <v>7.2013093289689009E-2</v>
      </c>
    </row>
    <row r="219" spans="1:9">
      <c r="A219" t="s">
        <v>951</v>
      </c>
      <c r="B219">
        <v>61</v>
      </c>
      <c r="C219">
        <v>53.7</v>
      </c>
      <c r="D219">
        <f t="shared" si="12"/>
        <v>7.2999999999999972</v>
      </c>
      <c r="E219">
        <f t="shared" si="13"/>
        <v>0.11967213114754094</v>
      </c>
      <c r="F219">
        <f t="shared" si="14"/>
        <v>1.4321418973394237E-2</v>
      </c>
      <c r="I219">
        <f t="shared" si="15"/>
        <v>0.11967213114754094</v>
      </c>
    </row>
    <row r="220" spans="1:9">
      <c r="A220" t="s">
        <v>186</v>
      </c>
      <c r="B220">
        <v>60.6</v>
      </c>
      <c r="C220">
        <v>62.6</v>
      </c>
      <c r="D220">
        <f t="shared" si="12"/>
        <v>-2</v>
      </c>
      <c r="E220">
        <f t="shared" si="13"/>
        <v>-3.3003300330033E-2</v>
      </c>
      <c r="F220">
        <f t="shared" si="14"/>
        <v>1.0892178326743563E-3</v>
      </c>
      <c r="I220">
        <f t="shared" si="15"/>
        <v>3.3003300330033E-2</v>
      </c>
    </row>
    <row r="221" spans="1:9">
      <c r="A221" t="s">
        <v>663</v>
      </c>
      <c r="B221">
        <v>60.5</v>
      </c>
      <c r="C221">
        <v>44.2</v>
      </c>
      <c r="D221">
        <f t="shared" si="12"/>
        <v>16.299999999999997</v>
      </c>
      <c r="E221">
        <f t="shared" si="13"/>
        <v>0.26942148760330575</v>
      </c>
      <c r="F221">
        <f t="shared" si="14"/>
        <v>7.2587937982378239E-2</v>
      </c>
      <c r="I221">
        <f t="shared" si="15"/>
        <v>0.26942148760330575</v>
      </c>
    </row>
    <row r="222" spans="1:9">
      <c r="A222" t="s">
        <v>672</v>
      </c>
      <c r="B222">
        <v>60.5</v>
      </c>
      <c r="C222">
        <v>47.3</v>
      </c>
      <c r="D222">
        <f t="shared" si="12"/>
        <v>13.200000000000003</v>
      </c>
      <c r="E222">
        <f t="shared" si="13"/>
        <v>0.21818181818181823</v>
      </c>
      <c r="F222">
        <f t="shared" si="14"/>
        <v>4.7603305785123985E-2</v>
      </c>
      <c r="I222">
        <f t="shared" si="15"/>
        <v>0.21818181818181823</v>
      </c>
    </row>
    <row r="223" spans="1:9">
      <c r="A223" t="s">
        <v>455</v>
      </c>
      <c r="B223">
        <v>60.5</v>
      </c>
      <c r="C223">
        <v>48.5</v>
      </c>
      <c r="D223">
        <f t="shared" si="12"/>
        <v>12</v>
      </c>
      <c r="E223">
        <f t="shared" si="13"/>
        <v>0.19834710743801653</v>
      </c>
      <c r="F223">
        <f t="shared" si="14"/>
        <v>3.9341575029028075E-2</v>
      </c>
      <c r="I223">
        <f t="shared" si="15"/>
        <v>0.19834710743801653</v>
      </c>
    </row>
    <row r="224" spans="1:9">
      <c r="A224" t="s">
        <v>563</v>
      </c>
      <c r="B224">
        <v>60.4</v>
      </c>
      <c r="C224">
        <v>43.9</v>
      </c>
      <c r="D224">
        <f t="shared" si="12"/>
        <v>16.5</v>
      </c>
      <c r="E224">
        <f t="shared" si="13"/>
        <v>0.27317880794701987</v>
      </c>
      <c r="F224">
        <f t="shared" si="14"/>
        <v>7.462666111135477E-2</v>
      </c>
      <c r="I224">
        <f t="shared" si="15"/>
        <v>0.27317880794701987</v>
      </c>
    </row>
    <row r="225" spans="1:9">
      <c r="A225" t="s">
        <v>190</v>
      </c>
      <c r="B225">
        <v>60.4</v>
      </c>
      <c r="C225">
        <v>52.8</v>
      </c>
      <c r="D225">
        <f t="shared" si="12"/>
        <v>7.6000000000000014</v>
      </c>
      <c r="E225">
        <f t="shared" si="13"/>
        <v>0.12582781456953646</v>
      </c>
      <c r="F225">
        <f t="shared" si="14"/>
        <v>1.5832638919345651E-2</v>
      </c>
      <c r="I225">
        <f t="shared" si="15"/>
        <v>0.12582781456953646</v>
      </c>
    </row>
    <row r="226" spans="1:9">
      <c r="A226" t="s">
        <v>487</v>
      </c>
      <c r="B226">
        <v>60.1</v>
      </c>
      <c r="C226">
        <v>49.4</v>
      </c>
      <c r="D226">
        <f t="shared" si="12"/>
        <v>10.700000000000003</v>
      </c>
      <c r="E226">
        <f t="shared" si="13"/>
        <v>0.17803660565723797</v>
      </c>
      <c r="F226">
        <f t="shared" si="14"/>
        <v>3.1697032953950863E-2</v>
      </c>
      <c r="I226">
        <f t="shared" si="15"/>
        <v>0.17803660565723797</v>
      </c>
    </row>
    <row r="227" spans="1:9">
      <c r="A227" t="s">
        <v>483</v>
      </c>
      <c r="B227">
        <v>59.7</v>
      </c>
      <c r="C227">
        <v>50.1</v>
      </c>
      <c r="D227">
        <f t="shared" si="12"/>
        <v>9.6000000000000014</v>
      </c>
      <c r="E227">
        <f t="shared" si="13"/>
        <v>0.16080402010050251</v>
      </c>
      <c r="F227">
        <f t="shared" si="14"/>
        <v>2.5857932880482815E-2</v>
      </c>
      <c r="I227">
        <f t="shared" si="15"/>
        <v>0.16080402010050251</v>
      </c>
    </row>
    <row r="228" spans="1:9">
      <c r="A228" t="s">
        <v>539</v>
      </c>
      <c r="B228">
        <v>59.7</v>
      </c>
      <c r="C228">
        <v>50.2</v>
      </c>
      <c r="D228">
        <f t="shared" si="12"/>
        <v>9.5</v>
      </c>
      <c r="E228">
        <f t="shared" si="13"/>
        <v>0.1591289782244556</v>
      </c>
      <c r="F228">
        <f t="shared" si="14"/>
        <v>2.5322031710759262E-2</v>
      </c>
      <c r="I228">
        <f t="shared" si="15"/>
        <v>0.1591289782244556</v>
      </c>
    </row>
    <row r="229" spans="1:9">
      <c r="A229" t="s">
        <v>202</v>
      </c>
      <c r="B229">
        <v>59.5</v>
      </c>
      <c r="C229">
        <v>44.8</v>
      </c>
      <c r="D229">
        <f t="shared" si="12"/>
        <v>14.700000000000003</v>
      </c>
      <c r="E229">
        <f t="shared" si="13"/>
        <v>0.2470588235294118</v>
      </c>
      <c r="F229">
        <f t="shared" si="14"/>
        <v>6.1038062283737045E-2</v>
      </c>
      <c r="I229">
        <f t="shared" si="15"/>
        <v>0.2470588235294118</v>
      </c>
    </row>
    <row r="230" spans="1:9">
      <c r="A230" t="s">
        <v>244</v>
      </c>
      <c r="B230">
        <v>59.4</v>
      </c>
      <c r="C230">
        <v>47.9</v>
      </c>
      <c r="D230">
        <f t="shared" si="12"/>
        <v>11.5</v>
      </c>
      <c r="E230">
        <f t="shared" si="13"/>
        <v>0.19360269360269361</v>
      </c>
      <c r="F230">
        <f t="shared" si="14"/>
        <v>3.7482002970218462E-2</v>
      </c>
      <c r="I230">
        <f t="shared" si="15"/>
        <v>0.19360269360269361</v>
      </c>
    </row>
    <row r="231" spans="1:9">
      <c r="A231" t="s">
        <v>164</v>
      </c>
      <c r="B231">
        <v>59.4</v>
      </c>
      <c r="C231">
        <v>51.4</v>
      </c>
      <c r="D231">
        <f t="shared" si="12"/>
        <v>8</v>
      </c>
      <c r="E231">
        <f t="shared" si="13"/>
        <v>0.13468013468013468</v>
      </c>
      <c r="F231">
        <f t="shared" si="14"/>
        <v>1.8138738677459215E-2</v>
      </c>
      <c r="I231">
        <f t="shared" si="15"/>
        <v>0.13468013468013468</v>
      </c>
    </row>
    <row r="232" spans="1:9">
      <c r="A232" t="s">
        <v>208</v>
      </c>
      <c r="B232">
        <v>59.3</v>
      </c>
      <c r="C232">
        <v>49.2</v>
      </c>
      <c r="D232">
        <f t="shared" si="12"/>
        <v>10.099999999999994</v>
      </c>
      <c r="E232">
        <f t="shared" si="13"/>
        <v>0.17032040472175369</v>
      </c>
      <c r="F232">
        <f t="shared" si="14"/>
        <v>2.9009040264581978E-2</v>
      </c>
      <c r="I232">
        <f t="shared" si="15"/>
        <v>0.17032040472175369</v>
      </c>
    </row>
    <row r="233" spans="1:9">
      <c r="A233" t="s">
        <v>355</v>
      </c>
      <c r="B233">
        <v>59.3</v>
      </c>
      <c r="C233">
        <v>52.6</v>
      </c>
      <c r="D233">
        <f t="shared" si="12"/>
        <v>6.6999999999999957</v>
      </c>
      <c r="E233">
        <f t="shared" si="13"/>
        <v>0.11298482293423265</v>
      </c>
      <c r="F233">
        <f t="shared" si="14"/>
        <v>1.2765570213479904E-2</v>
      </c>
      <c r="I233">
        <f t="shared" si="15"/>
        <v>0.11298482293423265</v>
      </c>
    </row>
    <row r="234" spans="1:9">
      <c r="A234" t="s">
        <v>395</v>
      </c>
      <c r="B234">
        <v>59</v>
      </c>
      <c r="C234">
        <v>48.7</v>
      </c>
      <c r="D234">
        <f t="shared" si="12"/>
        <v>10.299999999999997</v>
      </c>
      <c r="E234">
        <f t="shared" si="13"/>
        <v>0.17457627118644062</v>
      </c>
      <c r="F234">
        <f t="shared" si="14"/>
        <v>3.0476874461361658E-2</v>
      </c>
      <c r="I234">
        <f t="shared" si="15"/>
        <v>0.17457627118644062</v>
      </c>
    </row>
    <row r="235" spans="1:9">
      <c r="A235" t="s">
        <v>96</v>
      </c>
      <c r="B235">
        <v>59</v>
      </c>
      <c r="C235">
        <v>52</v>
      </c>
      <c r="D235">
        <f t="shared" si="12"/>
        <v>7</v>
      </c>
      <c r="E235">
        <f t="shared" si="13"/>
        <v>0.11864406779661017</v>
      </c>
      <c r="F235">
        <f t="shared" si="14"/>
        <v>1.4076414823326631E-2</v>
      </c>
      <c r="I235">
        <f t="shared" si="15"/>
        <v>0.11864406779661017</v>
      </c>
    </row>
    <row r="236" spans="1:9">
      <c r="A236" t="s">
        <v>198</v>
      </c>
      <c r="B236">
        <v>59</v>
      </c>
      <c r="C236">
        <v>53.3</v>
      </c>
      <c r="D236">
        <f t="shared" si="12"/>
        <v>5.7000000000000028</v>
      </c>
      <c r="E236">
        <f t="shared" si="13"/>
        <v>9.6610169491525469E-2</v>
      </c>
      <c r="F236">
        <f t="shared" si="14"/>
        <v>9.3335248491812784E-3</v>
      </c>
      <c r="I236">
        <f t="shared" si="15"/>
        <v>9.6610169491525469E-2</v>
      </c>
    </row>
    <row r="237" spans="1:9">
      <c r="A237" t="s">
        <v>245</v>
      </c>
      <c r="B237">
        <v>58.8</v>
      </c>
      <c r="C237">
        <v>51.4</v>
      </c>
      <c r="D237">
        <f t="shared" si="12"/>
        <v>7.3999999999999986</v>
      </c>
      <c r="E237">
        <f t="shared" si="13"/>
        <v>0.12585034013605439</v>
      </c>
      <c r="F237">
        <f t="shared" si="14"/>
        <v>1.5838308112360585E-2</v>
      </c>
      <c r="I237">
        <f t="shared" si="15"/>
        <v>0.12585034013605439</v>
      </c>
    </row>
    <row r="238" spans="1:9">
      <c r="A238" t="s">
        <v>568</v>
      </c>
      <c r="B238">
        <v>58.6</v>
      </c>
      <c r="C238">
        <v>53.3</v>
      </c>
      <c r="D238">
        <f t="shared" si="12"/>
        <v>5.3000000000000043</v>
      </c>
      <c r="E238">
        <f t="shared" si="13"/>
        <v>9.0443686006826007E-2</v>
      </c>
      <c r="F238">
        <f t="shared" si="14"/>
        <v>8.180060338501334E-3</v>
      </c>
      <c r="I238">
        <f t="shared" si="15"/>
        <v>9.0443686006826007E-2</v>
      </c>
    </row>
    <row r="239" spans="1:9">
      <c r="A239" t="s">
        <v>400</v>
      </c>
      <c r="B239">
        <v>58.5</v>
      </c>
      <c r="C239">
        <v>45</v>
      </c>
      <c r="D239">
        <f t="shared" si="12"/>
        <v>13.5</v>
      </c>
      <c r="E239">
        <f t="shared" si="13"/>
        <v>0.23076923076923078</v>
      </c>
      <c r="F239">
        <f t="shared" si="14"/>
        <v>5.3254437869822494E-2</v>
      </c>
      <c r="I239">
        <f t="shared" si="15"/>
        <v>0.23076923076923078</v>
      </c>
    </row>
    <row r="240" spans="1:9">
      <c r="A240" t="s">
        <v>98</v>
      </c>
      <c r="B240">
        <v>58.5</v>
      </c>
      <c r="C240">
        <v>50</v>
      </c>
      <c r="D240">
        <f t="shared" si="12"/>
        <v>8.5</v>
      </c>
      <c r="E240">
        <f t="shared" si="13"/>
        <v>0.14529914529914531</v>
      </c>
      <c r="F240">
        <f t="shared" si="14"/>
        <v>2.1111841624662141E-2</v>
      </c>
      <c r="I240">
        <f t="shared" si="15"/>
        <v>0.14529914529914531</v>
      </c>
    </row>
    <row r="241" spans="1:9">
      <c r="A241" t="s">
        <v>277</v>
      </c>
      <c r="B241">
        <v>58.2</v>
      </c>
      <c r="C241">
        <v>46.2</v>
      </c>
      <c r="D241">
        <f t="shared" si="12"/>
        <v>12</v>
      </c>
      <c r="E241">
        <f t="shared" si="13"/>
        <v>0.20618556701030927</v>
      </c>
      <c r="F241">
        <f t="shared" si="14"/>
        <v>4.2512488043362731E-2</v>
      </c>
      <c r="I241">
        <f t="shared" si="15"/>
        <v>0.20618556701030927</v>
      </c>
    </row>
    <row r="242" spans="1:9">
      <c r="A242" t="s">
        <v>323</v>
      </c>
      <c r="B242">
        <v>58.2</v>
      </c>
      <c r="C242">
        <v>50.1</v>
      </c>
      <c r="D242">
        <f t="shared" si="12"/>
        <v>8.1000000000000014</v>
      </c>
      <c r="E242">
        <f t="shared" si="13"/>
        <v>0.13917525773195877</v>
      </c>
      <c r="F242">
        <f t="shared" si="14"/>
        <v>1.9369752364757149E-2</v>
      </c>
      <c r="I242">
        <f t="shared" si="15"/>
        <v>0.13917525773195877</v>
      </c>
    </row>
    <row r="243" spans="1:9">
      <c r="A243" t="s">
        <v>87</v>
      </c>
      <c r="B243">
        <v>58.1</v>
      </c>
      <c r="C243">
        <v>51.7</v>
      </c>
      <c r="D243">
        <f t="shared" si="12"/>
        <v>6.3999999999999986</v>
      </c>
      <c r="E243">
        <f t="shared" si="13"/>
        <v>0.1101549053356282</v>
      </c>
      <c r="F243">
        <f t="shared" si="14"/>
        <v>1.213410316950121E-2</v>
      </c>
      <c r="I243">
        <f t="shared" si="15"/>
        <v>0.1101549053356282</v>
      </c>
    </row>
    <row r="244" spans="1:9">
      <c r="A244" t="s">
        <v>92</v>
      </c>
      <c r="B244">
        <v>57.6</v>
      </c>
      <c r="C244">
        <v>50.1</v>
      </c>
      <c r="D244">
        <f t="shared" si="12"/>
        <v>7.5</v>
      </c>
      <c r="E244">
        <f t="shared" si="13"/>
        <v>0.13020833333333334</v>
      </c>
      <c r="F244">
        <f t="shared" si="14"/>
        <v>1.6954210069444448E-2</v>
      </c>
      <c r="I244">
        <f t="shared" si="15"/>
        <v>0.13020833333333334</v>
      </c>
    </row>
    <row r="245" spans="1:9">
      <c r="A245" t="s">
        <v>125</v>
      </c>
      <c r="B245">
        <v>57.5</v>
      </c>
      <c r="C245">
        <v>47.7</v>
      </c>
      <c r="D245">
        <f t="shared" si="12"/>
        <v>9.7999999999999972</v>
      </c>
      <c r="E245">
        <f t="shared" si="13"/>
        <v>0.1704347826086956</v>
      </c>
      <c r="F245">
        <f t="shared" si="14"/>
        <v>2.904801512287333E-2</v>
      </c>
      <c r="I245">
        <f t="shared" si="15"/>
        <v>0.1704347826086956</v>
      </c>
    </row>
    <row r="246" spans="1:9">
      <c r="A246" t="s">
        <v>50</v>
      </c>
      <c r="B246">
        <v>57.3</v>
      </c>
      <c r="C246">
        <v>50</v>
      </c>
      <c r="D246">
        <f t="shared" si="12"/>
        <v>7.2999999999999972</v>
      </c>
      <c r="E246">
        <f t="shared" si="13"/>
        <v>0.12739965095986033</v>
      </c>
      <c r="F246">
        <f t="shared" si="14"/>
        <v>1.6230671064694242E-2</v>
      </c>
      <c r="I246">
        <f t="shared" si="15"/>
        <v>0.12739965095986033</v>
      </c>
    </row>
    <row r="247" spans="1:9">
      <c r="A247" t="s">
        <v>271</v>
      </c>
      <c r="B247">
        <v>56.9</v>
      </c>
      <c r="C247">
        <v>45.7</v>
      </c>
      <c r="D247">
        <f t="shared" si="12"/>
        <v>11.199999999999996</v>
      </c>
      <c r="E247">
        <f t="shared" si="13"/>
        <v>0.19683655536028113</v>
      </c>
      <c r="F247">
        <f t="shared" si="14"/>
        <v>3.874462952610102E-2</v>
      </c>
      <c r="I247">
        <f t="shared" si="15"/>
        <v>0.19683655536028113</v>
      </c>
    </row>
    <row r="248" spans="1:9">
      <c r="A248" t="s">
        <v>432</v>
      </c>
      <c r="B248">
        <v>56.9</v>
      </c>
      <c r="C248">
        <v>49.5</v>
      </c>
      <c r="D248">
        <f t="shared" si="12"/>
        <v>7.3999999999999986</v>
      </c>
      <c r="E248">
        <f t="shared" si="13"/>
        <v>0.13005272407732862</v>
      </c>
      <c r="F248">
        <f t="shared" si="14"/>
        <v>1.6913711039933773E-2</v>
      </c>
      <c r="I248">
        <f t="shared" si="15"/>
        <v>0.13005272407732862</v>
      </c>
    </row>
    <row r="249" spans="1:9">
      <c r="A249" t="s">
        <v>91</v>
      </c>
      <c r="B249">
        <v>56.8</v>
      </c>
      <c r="C249">
        <v>49.3</v>
      </c>
      <c r="D249">
        <f t="shared" si="12"/>
        <v>7.5</v>
      </c>
      <c r="E249">
        <f t="shared" si="13"/>
        <v>0.13204225352112678</v>
      </c>
      <c r="F249">
        <f t="shared" si="14"/>
        <v>1.7435156714937516E-2</v>
      </c>
      <c r="I249">
        <f t="shared" si="15"/>
        <v>0.13204225352112678</v>
      </c>
    </row>
    <row r="250" spans="1:9">
      <c r="A250" t="s">
        <v>279</v>
      </c>
      <c r="B250">
        <v>56.6</v>
      </c>
      <c r="C250">
        <v>51.3</v>
      </c>
      <c r="D250">
        <f t="shared" si="12"/>
        <v>5.3000000000000043</v>
      </c>
      <c r="E250">
        <f t="shared" si="13"/>
        <v>9.3639575971731517E-2</v>
      </c>
      <c r="F250">
        <f t="shared" si="14"/>
        <v>8.7683701881656785E-3</v>
      </c>
      <c r="I250">
        <f t="shared" si="15"/>
        <v>9.3639575971731517E-2</v>
      </c>
    </row>
    <row r="251" spans="1:9">
      <c r="A251" t="s">
        <v>112</v>
      </c>
      <c r="B251">
        <v>56.5</v>
      </c>
      <c r="C251">
        <v>49.8</v>
      </c>
      <c r="D251">
        <f t="shared" si="12"/>
        <v>6.7000000000000028</v>
      </c>
      <c r="E251">
        <f t="shared" si="13"/>
        <v>0.11858407079646023</v>
      </c>
      <c r="F251">
        <f t="shared" si="14"/>
        <v>1.4062181846659891E-2</v>
      </c>
      <c r="I251">
        <f t="shared" si="15"/>
        <v>0.11858407079646023</v>
      </c>
    </row>
    <row r="252" spans="1:9">
      <c r="A252" t="s">
        <v>46</v>
      </c>
      <c r="B252">
        <v>56.3</v>
      </c>
      <c r="C252">
        <v>47.3</v>
      </c>
      <c r="D252">
        <f t="shared" si="12"/>
        <v>9</v>
      </c>
      <c r="E252">
        <f t="shared" si="13"/>
        <v>0.15985790408525755</v>
      </c>
      <c r="F252">
        <f t="shared" si="14"/>
        <v>2.5554549498531403E-2</v>
      </c>
      <c r="I252">
        <f t="shared" si="15"/>
        <v>0.15985790408525755</v>
      </c>
    </row>
    <row r="253" spans="1:9">
      <c r="A253" t="s">
        <v>870</v>
      </c>
      <c r="B253">
        <v>56.3</v>
      </c>
      <c r="C253">
        <v>49.3</v>
      </c>
      <c r="D253">
        <f t="shared" si="12"/>
        <v>7</v>
      </c>
      <c r="E253">
        <f t="shared" si="13"/>
        <v>0.12433392539964476</v>
      </c>
      <c r="F253">
        <f t="shared" si="14"/>
        <v>1.5458925005284428E-2</v>
      </c>
      <c r="I253">
        <f t="shared" si="15"/>
        <v>0.12433392539964476</v>
      </c>
    </row>
    <row r="254" spans="1:9">
      <c r="A254" t="s">
        <v>347</v>
      </c>
      <c r="B254">
        <v>56.2</v>
      </c>
      <c r="C254">
        <v>48.8</v>
      </c>
      <c r="D254">
        <f t="shared" si="12"/>
        <v>7.4000000000000057</v>
      </c>
      <c r="E254">
        <f t="shared" si="13"/>
        <v>0.13167259786476879</v>
      </c>
      <c r="F254">
        <f t="shared" si="14"/>
        <v>1.7337673028457113E-2</v>
      </c>
      <c r="I254">
        <f t="shared" si="15"/>
        <v>0.13167259786476879</v>
      </c>
    </row>
    <row r="255" spans="1:9">
      <c r="A255" t="s">
        <v>179</v>
      </c>
      <c r="B255">
        <v>55.8</v>
      </c>
      <c r="C255">
        <v>46.6</v>
      </c>
      <c r="D255">
        <f t="shared" si="12"/>
        <v>9.1999999999999957</v>
      </c>
      <c r="E255">
        <f t="shared" si="13"/>
        <v>0.16487455197132608</v>
      </c>
      <c r="F255">
        <f t="shared" si="14"/>
        <v>2.7183617887745506E-2</v>
      </c>
      <c r="I255">
        <f t="shared" si="15"/>
        <v>0.16487455197132608</v>
      </c>
    </row>
    <row r="256" spans="1:9">
      <c r="A256" t="s">
        <v>466</v>
      </c>
      <c r="B256">
        <v>55.5</v>
      </c>
      <c r="C256">
        <v>47.3</v>
      </c>
      <c r="D256">
        <f t="shared" si="12"/>
        <v>8.2000000000000028</v>
      </c>
      <c r="E256">
        <f t="shared" si="13"/>
        <v>0.14774774774774779</v>
      </c>
      <c r="F256">
        <f t="shared" si="14"/>
        <v>2.1829396964532111E-2</v>
      </c>
      <c r="I256">
        <f t="shared" si="15"/>
        <v>0.14774774774774779</v>
      </c>
    </row>
    <row r="257" spans="1:9">
      <c r="A257" t="s">
        <v>704</v>
      </c>
      <c r="B257">
        <v>55.4</v>
      </c>
      <c r="C257">
        <v>48.3</v>
      </c>
      <c r="D257">
        <f t="shared" si="12"/>
        <v>7.1000000000000014</v>
      </c>
      <c r="E257">
        <f t="shared" si="13"/>
        <v>0.12815884476534298</v>
      </c>
      <c r="F257">
        <f t="shared" si="14"/>
        <v>1.6424689491587281E-2</v>
      </c>
      <c r="I257">
        <f t="shared" si="15"/>
        <v>0.12815884476534298</v>
      </c>
    </row>
    <row r="258" spans="1:9">
      <c r="A258" t="s">
        <v>298</v>
      </c>
      <c r="B258">
        <v>55.4</v>
      </c>
      <c r="C258">
        <v>50.2</v>
      </c>
      <c r="D258">
        <f t="shared" ref="D258:D321" si="16">B258-C258</f>
        <v>5.1999999999999957</v>
      </c>
      <c r="E258">
        <f t="shared" ref="E258:E321" si="17">D258/B258</f>
        <v>9.3862815884476467E-2</v>
      </c>
      <c r="F258">
        <f t="shared" ref="F258:F321" si="18">E258^2</f>
        <v>8.8102282057631268E-3</v>
      </c>
      <c r="I258">
        <f t="shared" ref="I258:I321" si="19">ABS(E258)</f>
        <v>9.3862815884476467E-2</v>
      </c>
    </row>
    <row r="259" spans="1:9">
      <c r="A259" t="s">
        <v>103</v>
      </c>
      <c r="B259">
        <v>55.2</v>
      </c>
      <c r="C259">
        <v>47.3</v>
      </c>
      <c r="D259">
        <f t="shared" si="16"/>
        <v>7.9000000000000057</v>
      </c>
      <c r="E259">
        <f t="shared" si="17"/>
        <v>0.14311594202898562</v>
      </c>
      <c r="F259">
        <f t="shared" si="18"/>
        <v>2.048217286284397E-2</v>
      </c>
      <c r="I259">
        <f t="shared" si="19"/>
        <v>0.14311594202898562</v>
      </c>
    </row>
    <row r="260" spans="1:9">
      <c r="A260" t="s">
        <v>481</v>
      </c>
      <c r="B260">
        <v>55.1</v>
      </c>
      <c r="C260">
        <v>56.5</v>
      </c>
      <c r="D260">
        <f t="shared" si="16"/>
        <v>-1.3999999999999986</v>
      </c>
      <c r="E260">
        <f t="shared" si="17"/>
        <v>-2.5408348457350245E-2</v>
      </c>
      <c r="F260">
        <f t="shared" si="18"/>
        <v>6.4558417133013263E-4</v>
      </c>
      <c r="I260">
        <f t="shared" si="19"/>
        <v>2.5408348457350245E-2</v>
      </c>
    </row>
    <row r="261" spans="1:9">
      <c r="A261" t="s">
        <v>319</v>
      </c>
      <c r="B261">
        <v>55</v>
      </c>
      <c r="C261">
        <v>47.6</v>
      </c>
      <c r="D261">
        <f t="shared" si="16"/>
        <v>7.3999999999999986</v>
      </c>
      <c r="E261">
        <f t="shared" si="17"/>
        <v>0.13454545454545452</v>
      </c>
      <c r="F261">
        <f t="shared" si="18"/>
        <v>1.8102479338842969E-2</v>
      </c>
      <c r="I261">
        <f t="shared" si="19"/>
        <v>0.13454545454545452</v>
      </c>
    </row>
    <row r="262" spans="1:9">
      <c r="A262" t="s">
        <v>416</v>
      </c>
      <c r="B262">
        <v>54.8</v>
      </c>
      <c r="C262">
        <v>43.8</v>
      </c>
      <c r="D262">
        <f t="shared" si="16"/>
        <v>11</v>
      </c>
      <c r="E262">
        <f t="shared" si="17"/>
        <v>0.20072992700729927</v>
      </c>
      <c r="F262">
        <f t="shared" si="18"/>
        <v>4.0292503596355694E-2</v>
      </c>
      <c r="I262">
        <f t="shared" si="19"/>
        <v>0.20072992700729927</v>
      </c>
    </row>
    <row r="263" spans="1:9">
      <c r="A263" t="s">
        <v>246</v>
      </c>
      <c r="B263">
        <v>54.1</v>
      </c>
      <c r="C263">
        <v>47.8</v>
      </c>
      <c r="D263">
        <f t="shared" si="16"/>
        <v>6.3000000000000043</v>
      </c>
      <c r="E263">
        <f t="shared" si="17"/>
        <v>0.11645101663585959</v>
      </c>
      <c r="F263">
        <f t="shared" si="18"/>
        <v>1.3560839275525247E-2</v>
      </c>
      <c r="I263">
        <f t="shared" si="19"/>
        <v>0.11645101663585959</v>
      </c>
    </row>
    <row r="264" spans="1:9">
      <c r="A264" t="s">
        <v>895</v>
      </c>
      <c r="B264">
        <v>54.1</v>
      </c>
      <c r="C264">
        <v>48.9</v>
      </c>
      <c r="D264">
        <f t="shared" si="16"/>
        <v>5.2000000000000028</v>
      </c>
      <c r="E264">
        <f t="shared" si="17"/>
        <v>9.61182994454714E-2</v>
      </c>
      <c r="F264">
        <f t="shared" si="18"/>
        <v>9.238727488289307E-3</v>
      </c>
      <c r="I264">
        <f t="shared" si="19"/>
        <v>9.61182994454714E-2</v>
      </c>
    </row>
    <row r="265" spans="1:9">
      <c r="A265" t="s">
        <v>649</v>
      </c>
      <c r="B265">
        <v>54</v>
      </c>
      <c r="C265">
        <v>43.3</v>
      </c>
      <c r="D265">
        <f t="shared" si="16"/>
        <v>10.700000000000003</v>
      </c>
      <c r="E265">
        <f t="shared" si="17"/>
        <v>0.19814814814814821</v>
      </c>
      <c r="F265">
        <f t="shared" si="18"/>
        <v>3.9262688614540492E-2</v>
      </c>
      <c r="I265">
        <f t="shared" si="19"/>
        <v>0.19814814814814821</v>
      </c>
    </row>
    <row r="266" spans="1:9">
      <c r="A266" t="s">
        <v>600</v>
      </c>
      <c r="B266">
        <v>54</v>
      </c>
      <c r="C266">
        <v>46.6</v>
      </c>
      <c r="D266">
        <f t="shared" si="16"/>
        <v>7.3999999999999986</v>
      </c>
      <c r="E266">
        <f t="shared" si="17"/>
        <v>0.13703703703703701</v>
      </c>
      <c r="F266">
        <f t="shared" si="18"/>
        <v>1.8779149519890254E-2</v>
      </c>
      <c r="I266">
        <f t="shared" si="19"/>
        <v>0.13703703703703701</v>
      </c>
    </row>
    <row r="267" spans="1:9">
      <c r="A267" t="s">
        <v>431</v>
      </c>
      <c r="B267">
        <v>54</v>
      </c>
      <c r="C267">
        <v>54.9</v>
      </c>
      <c r="D267">
        <f t="shared" si="16"/>
        <v>-0.89999999999999858</v>
      </c>
      <c r="E267">
        <f t="shared" si="17"/>
        <v>-1.6666666666666639E-2</v>
      </c>
      <c r="F267">
        <f t="shared" si="18"/>
        <v>2.7777777777777686E-4</v>
      </c>
      <c r="I267">
        <f t="shared" si="19"/>
        <v>1.6666666666666639E-2</v>
      </c>
    </row>
    <row r="268" spans="1:9">
      <c r="A268" t="s">
        <v>129</v>
      </c>
      <c r="B268">
        <v>53.9</v>
      </c>
      <c r="C268">
        <v>48</v>
      </c>
      <c r="D268">
        <f t="shared" si="16"/>
        <v>5.8999999999999986</v>
      </c>
      <c r="E268">
        <f t="shared" si="17"/>
        <v>0.10946196660482373</v>
      </c>
      <c r="F268">
        <f t="shared" si="18"/>
        <v>1.1981922132995544E-2</v>
      </c>
      <c r="I268">
        <f t="shared" si="19"/>
        <v>0.10946196660482373</v>
      </c>
    </row>
    <row r="269" spans="1:9">
      <c r="A269" t="s">
        <v>461</v>
      </c>
      <c r="B269">
        <v>53.9</v>
      </c>
      <c r="C269">
        <v>48.8</v>
      </c>
      <c r="D269">
        <f t="shared" si="16"/>
        <v>5.1000000000000014</v>
      </c>
      <c r="E269">
        <f t="shared" si="17"/>
        <v>9.4619666048237502E-2</v>
      </c>
      <c r="F269">
        <f t="shared" si="18"/>
        <v>8.9528812030799879E-3</v>
      </c>
      <c r="I269">
        <f t="shared" si="19"/>
        <v>9.4619666048237502E-2</v>
      </c>
    </row>
    <row r="270" spans="1:9">
      <c r="A270" t="s">
        <v>138</v>
      </c>
      <c r="B270">
        <v>53.8</v>
      </c>
      <c r="C270">
        <v>45</v>
      </c>
      <c r="D270">
        <f t="shared" si="16"/>
        <v>8.7999999999999972</v>
      </c>
      <c r="E270">
        <f t="shared" si="17"/>
        <v>0.16356877323420069</v>
      </c>
      <c r="F270">
        <f t="shared" si="18"/>
        <v>2.6754743577341367E-2</v>
      </c>
      <c r="I270">
        <f t="shared" si="19"/>
        <v>0.16356877323420069</v>
      </c>
    </row>
    <row r="271" spans="1:9">
      <c r="A271" t="s">
        <v>614</v>
      </c>
      <c r="B271">
        <v>53.8</v>
      </c>
      <c r="C271">
        <v>45.7</v>
      </c>
      <c r="D271">
        <f t="shared" si="16"/>
        <v>8.0999999999999943</v>
      </c>
      <c r="E271">
        <f t="shared" si="17"/>
        <v>0.15055762081784377</v>
      </c>
      <c r="F271">
        <f t="shared" si="18"/>
        <v>2.2667597186329623E-2</v>
      </c>
      <c r="I271">
        <f t="shared" si="19"/>
        <v>0.15055762081784377</v>
      </c>
    </row>
    <row r="272" spans="1:9">
      <c r="A272" t="s">
        <v>353</v>
      </c>
      <c r="B272">
        <v>53.6</v>
      </c>
      <c r="C272">
        <v>53.1</v>
      </c>
      <c r="D272">
        <f t="shared" si="16"/>
        <v>0.5</v>
      </c>
      <c r="E272">
        <f t="shared" si="17"/>
        <v>9.3283582089552231E-3</v>
      </c>
      <c r="F272">
        <f t="shared" si="18"/>
        <v>8.7018266874582301E-5</v>
      </c>
      <c r="I272">
        <f t="shared" si="19"/>
        <v>9.3283582089552231E-3</v>
      </c>
    </row>
    <row r="273" spans="1:9">
      <c r="A273" t="s">
        <v>166</v>
      </c>
      <c r="B273">
        <v>53.3</v>
      </c>
      <c r="C273">
        <v>37.9</v>
      </c>
      <c r="D273">
        <f t="shared" si="16"/>
        <v>15.399999999999999</v>
      </c>
      <c r="E273">
        <f t="shared" si="17"/>
        <v>0.28893058161350843</v>
      </c>
      <c r="F273">
        <f t="shared" si="18"/>
        <v>8.3480880991520262E-2</v>
      </c>
      <c r="I273">
        <f t="shared" si="19"/>
        <v>0.28893058161350843</v>
      </c>
    </row>
    <row r="274" spans="1:9">
      <c r="A274" t="s">
        <v>188</v>
      </c>
      <c r="B274">
        <v>53.3</v>
      </c>
      <c r="C274">
        <v>42.3</v>
      </c>
      <c r="D274">
        <f t="shared" si="16"/>
        <v>11</v>
      </c>
      <c r="E274">
        <f t="shared" si="17"/>
        <v>0.20637898686679176</v>
      </c>
      <c r="F274">
        <f t="shared" si="18"/>
        <v>4.2592286220163408E-2</v>
      </c>
      <c r="I274">
        <f t="shared" si="19"/>
        <v>0.20637898686679176</v>
      </c>
    </row>
    <row r="275" spans="1:9">
      <c r="A275" t="s">
        <v>220</v>
      </c>
      <c r="B275">
        <v>53.3</v>
      </c>
      <c r="C275">
        <v>46.3</v>
      </c>
      <c r="D275">
        <f t="shared" si="16"/>
        <v>7</v>
      </c>
      <c r="E275">
        <f t="shared" si="17"/>
        <v>0.13133208255159476</v>
      </c>
      <c r="F275">
        <f t="shared" si="18"/>
        <v>1.72481159073389E-2</v>
      </c>
      <c r="I275">
        <f t="shared" si="19"/>
        <v>0.13133208255159476</v>
      </c>
    </row>
    <row r="276" spans="1:9">
      <c r="A276" t="s">
        <v>201</v>
      </c>
      <c r="B276">
        <v>53.3</v>
      </c>
      <c r="C276">
        <v>49.5</v>
      </c>
      <c r="D276">
        <f t="shared" si="16"/>
        <v>3.7999999999999972</v>
      </c>
      <c r="E276">
        <f t="shared" si="17"/>
        <v>7.1294559099437105E-2</v>
      </c>
      <c r="F276">
        <f t="shared" si="18"/>
        <v>5.0829141571831302E-3</v>
      </c>
      <c r="I276">
        <f t="shared" si="19"/>
        <v>7.1294559099437105E-2</v>
      </c>
    </row>
    <row r="277" spans="1:9">
      <c r="A277" t="s">
        <v>161</v>
      </c>
      <c r="B277">
        <v>53</v>
      </c>
      <c r="C277">
        <v>44.9</v>
      </c>
      <c r="D277">
        <f t="shared" si="16"/>
        <v>8.1000000000000014</v>
      </c>
      <c r="E277">
        <f t="shared" si="17"/>
        <v>0.1528301886792453</v>
      </c>
      <c r="F277">
        <f t="shared" si="18"/>
        <v>2.3357066571733719E-2</v>
      </c>
      <c r="I277">
        <f t="shared" si="19"/>
        <v>0.1528301886792453</v>
      </c>
    </row>
    <row r="278" spans="1:9">
      <c r="A278" t="s">
        <v>151</v>
      </c>
      <c r="B278">
        <v>52.9</v>
      </c>
      <c r="C278">
        <v>50.8</v>
      </c>
      <c r="D278">
        <f t="shared" si="16"/>
        <v>2.1000000000000014</v>
      </c>
      <c r="E278">
        <f t="shared" si="17"/>
        <v>3.9697542533081311E-2</v>
      </c>
      <c r="F278">
        <f t="shared" si="18"/>
        <v>1.5758948831657998E-3</v>
      </c>
      <c r="I278">
        <f t="shared" si="19"/>
        <v>3.9697542533081311E-2</v>
      </c>
    </row>
    <row r="279" spans="1:9">
      <c r="A279" t="s">
        <v>314</v>
      </c>
      <c r="B279">
        <v>51.4</v>
      </c>
      <c r="C279">
        <v>44.4</v>
      </c>
      <c r="D279">
        <f t="shared" si="16"/>
        <v>7</v>
      </c>
      <c r="E279">
        <f t="shared" si="17"/>
        <v>0.13618677042801558</v>
      </c>
      <c r="F279">
        <f t="shared" si="18"/>
        <v>1.854683643961302E-2</v>
      </c>
      <c r="I279">
        <f t="shared" si="19"/>
        <v>0.13618677042801558</v>
      </c>
    </row>
    <row r="280" spans="1:9">
      <c r="A280" t="s">
        <v>286</v>
      </c>
      <c r="B280">
        <v>51.3</v>
      </c>
      <c r="C280">
        <v>35.700000000000003</v>
      </c>
      <c r="D280">
        <f t="shared" si="16"/>
        <v>15.599999999999994</v>
      </c>
      <c r="E280">
        <f t="shared" si="17"/>
        <v>0.30409356725146192</v>
      </c>
      <c r="F280">
        <f t="shared" si="18"/>
        <v>9.2472897643719396E-2</v>
      </c>
      <c r="I280">
        <f t="shared" si="19"/>
        <v>0.30409356725146192</v>
      </c>
    </row>
    <row r="281" spans="1:9">
      <c r="A281" t="s">
        <v>328</v>
      </c>
      <c r="B281">
        <v>51.3</v>
      </c>
      <c r="C281">
        <v>43.7</v>
      </c>
      <c r="D281">
        <f t="shared" si="16"/>
        <v>7.5999999999999943</v>
      </c>
      <c r="E281">
        <f t="shared" si="17"/>
        <v>0.14814814814814806</v>
      </c>
      <c r="F281">
        <f t="shared" si="18"/>
        <v>2.1947873799725626E-2</v>
      </c>
      <c r="I281">
        <f t="shared" si="19"/>
        <v>0.14814814814814806</v>
      </c>
    </row>
    <row r="282" spans="1:9">
      <c r="A282" t="s">
        <v>445</v>
      </c>
      <c r="B282">
        <v>51.3</v>
      </c>
      <c r="C282">
        <v>47.8</v>
      </c>
      <c r="D282">
        <f t="shared" si="16"/>
        <v>3.5</v>
      </c>
      <c r="E282">
        <f t="shared" si="17"/>
        <v>6.8226120857699815E-2</v>
      </c>
      <c r="F282">
        <f t="shared" si="18"/>
        <v>4.6548035672894618E-3</v>
      </c>
      <c r="I282">
        <f t="shared" si="19"/>
        <v>6.8226120857699815E-2</v>
      </c>
    </row>
    <row r="283" spans="1:9">
      <c r="A283" t="s">
        <v>535</v>
      </c>
      <c r="B283">
        <v>51</v>
      </c>
      <c r="C283">
        <v>31.3</v>
      </c>
      <c r="D283">
        <f t="shared" si="16"/>
        <v>19.7</v>
      </c>
      <c r="E283">
        <f t="shared" si="17"/>
        <v>0.38627450980392153</v>
      </c>
      <c r="F283">
        <f t="shared" si="18"/>
        <v>0.14920799692425987</v>
      </c>
      <c r="I283">
        <f t="shared" si="19"/>
        <v>0.38627450980392153</v>
      </c>
    </row>
    <row r="284" spans="1:9">
      <c r="A284" t="s">
        <v>363</v>
      </c>
      <c r="B284">
        <v>51</v>
      </c>
      <c r="C284">
        <v>38.299999999999997</v>
      </c>
      <c r="D284">
        <f t="shared" si="16"/>
        <v>12.700000000000003</v>
      </c>
      <c r="E284">
        <f t="shared" si="17"/>
        <v>0.24901960784313731</v>
      </c>
      <c r="F284">
        <f t="shared" si="18"/>
        <v>6.2010765090349897E-2</v>
      </c>
      <c r="I284">
        <f t="shared" si="19"/>
        <v>0.24901960784313731</v>
      </c>
    </row>
    <row r="285" spans="1:9">
      <c r="A285" t="s">
        <v>537</v>
      </c>
      <c r="B285">
        <v>51</v>
      </c>
      <c r="C285">
        <v>41.5</v>
      </c>
      <c r="D285">
        <f t="shared" si="16"/>
        <v>9.5</v>
      </c>
      <c r="E285">
        <f t="shared" si="17"/>
        <v>0.18627450980392157</v>
      </c>
      <c r="F285">
        <f t="shared" si="18"/>
        <v>3.4698193002691273E-2</v>
      </c>
      <c r="I285">
        <f t="shared" si="19"/>
        <v>0.18627450980392157</v>
      </c>
    </row>
    <row r="286" spans="1:9">
      <c r="A286" t="s">
        <v>291</v>
      </c>
      <c r="B286">
        <v>50.6</v>
      </c>
      <c r="C286">
        <v>39.799999999999997</v>
      </c>
      <c r="D286">
        <f t="shared" si="16"/>
        <v>10.800000000000004</v>
      </c>
      <c r="E286">
        <f t="shared" si="17"/>
        <v>0.21343873517786568</v>
      </c>
      <c r="F286">
        <f t="shared" si="18"/>
        <v>4.5556093674327079E-2</v>
      </c>
      <c r="I286">
        <f t="shared" si="19"/>
        <v>0.21343873517786568</v>
      </c>
    </row>
    <row r="287" spans="1:9">
      <c r="A287" t="s">
        <v>209</v>
      </c>
      <c r="B287">
        <v>50.3</v>
      </c>
      <c r="C287">
        <v>42.4</v>
      </c>
      <c r="D287">
        <f t="shared" si="16"/>
        <v>7.8999999999999986</v>
      </c>
      <c r="E287">
        <f t="shared" si="17"/>
        <v>0.1570576540755467</v>
      </c>
      <c r="F287">
        <f t="shared" si="18"/>
        <v>2.4667106703714092E-2</v>
      </c>
      <c r="I287">
        <f t="shared" si="19"/>
        <v>0.1570576540755467</v>
      </c>
    </row>
    <row r="288" spans="1:9">
      <c r="A288" t="s">
        <v>266</v>
      </c>
      <c r="B288">
        <v>50.1</v>
      </c>
      <c r="C288">
        <v>36.299999999999997</v>
      </c>
      <c r="D288">
        <f t="shared" si="16"/>
        <v>13.800000000000004</v>
      </c>
      <c r="E288">
        <f t="shared" si="17"/>
        <v>0.27544910179640725</v>
      </c>
      <c r="F288">
        <f t="shared" si="18"/>
        <v>7.5872207680447529E-2</v>
      </c>
      <c r="I288">
        <f t="shared" si="19"/>
        <v>0.27544910179640725</v>
      </c>
    </row>
    <row r="289" spans="1:9">
      <c r="A289" t="s">
        <v>167</v>
      </c>
      <c r="B289">
        <v>50.1</v>
      </c>
      <c r="C289">
        <v>43.2</v>
      </c>
      <c r="D289">
        <f t="shared" si="16"/>
        <v>6.8999999999999986</v>
      </c>
      <c r="E289">
        <f t="shared" si="17"/>
        <v>0.13772455089820357</v>
      </c>
      <c r="F289">
        <f t="shared" si="18"/>
        <v>1.8968051920111865E-2</v>
      </c>
      <c r="I289">
        <f t="shared" si="19"/>
        <v>0.13772455089820357</v>
      </c>
    </row>
    <row r="290" spans="1:9">
      <c r="A290" t="s">
        <v>199</v>
      </c>
      <c r="B290">
        <v>50.1</v>
      </c>
      <c r="C290">
        <v>45.3</v>
      </c>
      <c r="D290">
        <f t="shared" si="16"/>
        <v>4.8000000000000043</v>
      </c>
      <c r="E290">
        <f t="shared" si="17"/>
        <v>9.5808383233533023E-2</v>
      </c>
      <c r="F290">
        <f t="shared" si="18"/>
        <v>9.1792462978235317E-3</v>
      </c>
      <c r="I290">
        <f t="shared" si="19"/>
        <v>9.5808383233533023E-2</v>
      </c>
    </row>
    <row r="291" spans="1:9">
      <c r="A291" t="s">
        <v>251</v>
      </c>
      <c r="B291">
        <v>50</v>
      </c>
      <c r="C291">
        <v>43.7</v>
      </c>
      <c r="D291">
        <f t="shared" si="16"/>
        <v>6.2999999999999972</v>
      </c>
      <c r="E291">
        <f t="shared" si="17"/>
        <v>0.12599999999999995</v>
      </c>
      <c r="F291">
        <f t="shared" si="18"/>
        <v>1.5875999999999987E-2</v>
      </c>
      <c r="I291">
        <f t="shared" si="19"/>
        <v>0.12599999999999995</v>
      </c>
    </row>
    <row r="292" spans="1:9">
      <c r="A292" t="s">
        <v>685</v>
      </c>
      <c r="B292">
        <v>49.9</v>
      </c>
      <c r="C292">
        <v>38.200000000000003</v>
      </c>
      <c r="D292">
        <f t="shared" si="16"/>
        <v>11.699999999999996</v>
      </c>
      <c r="E292">
        <f t="shared" si="17"/>
        <v>0.23446893787575143</v>
      </c>
      <c r="F292">
        <f t="shared" si="18"/>
        <v>5.4975682828582985E-2</v>
      </c>
      <c r="I292">
        <f t="shared" si="19"/>
        <v>0.23446893787575143</v>
      </c>
    </row>
    <row r="293" spans="1:9">
      <c r="A293" t="s">
        <v>389</v>
      </c>
      <c r="B293">
        <v>49.4</v>
      </c>
      <c r="C293">
        <v>41.9</v>
      </c>
      <c r="D293">
        <f t="shared" si="16"/>
        <v>7.5</v>
      </c>
      <c r="E293">
        <f t="shared" si="17"/>
        <v>0.15182186234817815</v>
      </c>
      <c r="F293">
        <f t="shared" si="18"/>
        <v>2.3049877886869154E-2</v>
      </c>
      <c r="I293">
        <f t="shared" si="19"/>
        <v>0.15182186234817815</v>
      </c>
    </row>
    <row r="294" spans="1:9">
      <c r="A294" t="s">
        <v>264</v>
      </c>
      <c r="B294">
        <v>49.4</v>
      </c>
      <c r="C294">
        <v>43.8</v>
      </c>
      <c r="D294">
        <f t="shared" si="16"/>
        <v>5.6000000000000014</v>
      </c>
      <c r="E294">
        <f t="shared" si="17"/>
        <v>0.11336032388663971</v>
      </c>
      <c r="F294">
        <f t="shared" si="18"/>
        <v>1.2850563031683856E-2</v>
      </c>
      <c r="I294">
        <f t="shared" si="19"/>
        <v>0.11336032388663971</v>
      </c>
    </row>
    <row r="295" spans="1:9">
      <c r="A295" t="s">
        <v>952</v>
      </c>
      <c r="B295">
        <v>49.2</v>
      </c>
      <c r="C295">
        <v>47.1</v>
      </c>
      <c r="D295">
        <f t="shared" si="16"/>
        <v>2.1000000000000014</v>
      </c>
      <c r="E295">
        <f t="shared" si="17"/>
        <v>4.2682926829268317E-2</v>
      </c>
      <c r="F295">
        <f t="shared" si="18"/>
        <v>1.8218322427126731E-3</v>
      </c>
      <c r="I295">
        <f t="shared" si="19"/>
        <v>4.2682926829268317E-2</v>
      </c>
    </row>
    <row r="296" spans="1:9">
      <c r="A296" t="s">
        <v>273</v>
      </c>
      <c r="B296">
        <v>49.1</v>
      </c>
      <c r="C296">
        <v>44.1</v>
      </c>
      <c r="D296">
        <f t="shared" si="16"/>
        <v>5</v>
      </c>
      <c r="E296">
        <f t="shared" si="17"/>
        <v>0.10183299389002036</v>
      </c>
      <c r="F296">
        <f t="shared" si="18"/>
        <v>1.0369958644604924E-2</v>
      </c>
      <c r="I296">
        <f t="shared" si="19"/>
        <v>0.10183299389002036</v>
      </c>
    </row>
    <row r="297" spans="1:9">
      <c r="A297" t="s">
        <v>406</v>
      </c>
      <c r="B297">
        <v>48.7</v>
      </c>
      <c r="C297">
        <v>49.4</v>
      </c>
      <c r="D297">
        <f t="shared" si="16"/>
        <v>-0.69999999999999574</v>
      </c>
      <c r="E297">
        <f t="shared" si="17"/>
        <v>-1.4373716632443443E-2</v>
      </c>
      <c r="F297">
        <f t="shared" si="18"/>
        <v>2.0660372982978127E-4</v>
      </c>
      <c r="I297">
        <f t="shared" si="19"/>
        <v>1.4373716632443443E-2</v>
      </c>
    </row>
    <row r="298" spans="1:9">
      <c r="A298" t="s">
        <v>356</v>
      </c>
      <c r="B298">
        <v>48.5</v>
      </c>
      <c r="C298">
        <v>42.2</v>
      </c>
      <c r="D298">
        <f t="shared" si="16"/>
        <v>6.2999999999999972</v>
      </c>
      <c r="E298">
        <f t="shared" si="17"/>
        <v>0.1298969072164948</v>
      </c>
      <c r="F298">
        <f t="shared" si="18"/>
        <v>1.6873206504410657E-2</v>
      </c>
      <c r="I298">
        <f t="shared" si="19"/>
        <v>0.1298969072164948</v>
      </c>
    </row>
    <row r="299" spans="1:9">
      <c r="A299" t="s">
        <v>157</v>
      </c>
      <c r="B299">
        <v>48.4</v>
      </c>
      <c r="C299">
        <v>38.1</v>
      </c>
      <c r="D299">
        <f t="shared" si="16"/>
        <v>10.299999999999997</v>
      </c>
      <c r="E299">
        <f t="shared" si="17"/>
        <v>0.21280991735537186</v>
      </c>
      <c r="F299">
        <f t="shared" si="18"/>
        <v>4.52880609248002E-2</v>
      </c>
      <c r="I299">
        <f t="shared" si="19"/>
        <v>0.21280991735537186</v>
      </c>
    </row>
    <row r="300" spans="1:9">
      <c r="A300" t="s">
        <v>197</v>
      </c>
      <c r="B300">
        <v>48.3</v>
      </c>
      <c r="C300">
        <v>40.700000000000003</v>
      </c>
      <c r="D300">
        <f t="shared" si="16"/>
        <v>7.5999999999999943</v>
      </c>
      <c r="E300">
        <f t="shared" si="17"/>
        <v>0.15734989648033115</v>
      </c>
      <c r="F300">
        <f t="shared" si="18"/>
        <v>2.4758989922370932E-2</v>
      </c>
      <c r="I300">
        <f t="shared" si="19"/>
        <v>0.15734989648033115</v>
      </c>
    </row>
    <row r="301" spans="1:9">
      <c r="A301" t="s">
        <v>425</v>
      </c>
      <c r="B301">
        <v>48.2</v>
      </c>
      <c r="C301">
        <v>35.799999999999997</v>
      </c>
      <c r="D301">
        <f t="shared" si="16"/>
        <v>12.400000000000006</v>
      </c>
      <c r="E301">
        <f t="shared" si="17"/>
        <v>0.25726141078838183</v>
      </c>
      <c r="F301">
        <f t="shared" si="18"/>
        <v>6.6183433480828543E-2</v>
      </c>
      <c r="I301">
        <f t="shared" si="19"/>
        <v>0.25726141078838183</v>
      </c>
    </row>
    <row r="302" spans="1:9">
      <c r="A302" t="s">
        <v>116</v>
      </c>
      <c r="B302">
        <v>48</v>
      </c>
      <c r="C302">
        <v>45</v>
      </c>
      <c r="D302">
        <f t="shared" si="16"/>
        <v>3</v>
      </c>
      <c r="E302">
        <f t="shared" si="17"/>
        <v>6.25E-2</v>
      </c>
      <c r="F302">
        <f t="shared" si="18"/>
        <v>3.90625E-3</v>
      </c>
      <c r="I302">
        <f t="shared" si="19"/>
        <v>6.25E-2</v>
      </c>
    </row>
    <row r="303" spans="1:9">
      <c r="A303" t="s">
        <v>429</v>
      </c>
      <c r="B303">
        <v>47.9</v>
      </c>
      <c r="C303">
        <v>42.4</v>
      </c>
      <c r="D303">
        <f t="shared" si="16"/>
        <v>5.5</v>
      </c>
      <c r="E303">
        <f t="shared" si="17"/>
        <v>0.11482254697286012</v>
      </c>
      <c r="F303">
        <f t="shared" si="18"/>
        <v>1.3184217293334669E-2</v>
      </c>
      <c r="I303">
        <f t="shared" si="19"/>
        <v>0.11482254697286012</v>
      </c>
    </row>
    <row r="304" spans="1:9">
      <c r="A304" t="s">
        <v>814</v>
      </c>
      <c r="B304">
        <v>47.8</v>
      </c>
      <c r="C304">
        <v>37.9</v>
      </c>
      <c r="D304">
        <f t="shared" si="16"/>
        <v>9.8999999999999986</v>
      </c>
      <c r="E304">
        <f t="shared" si="17"/>
        <v>0.20711297071129706</v>
      </c>
      <c r="F304">
        <f t="shared" si="18"/>
        <v>4.2895782636858594E-2</v>
      </c>
      <c r="I304">
        <f t="shared" si="19"/>
        <v>0.20711297071129706</v>
      </c>
    </row>
    <row r="305" spans="1:9">
      <c r="A305" t="s">
        <v>249</v>
      </c>
      <c r="B305">
        <v>47.4</v>
      </c>
      <c r="C305">
        <v>38.1</v>
      </c>
      <c r="D305">
        <f t="shared" si="16"/>
        <v>9.2999999999999972</v>
      </c>
      <c r="E305">
        <f t="shared" si="17"/>
        <v>0.19620253164556956</v>
      </c>
      <c r="F305">
        <f t="shared" si="18"/>
        <v>3.8495433424130726E-2</v>
      </c>
      <c r="I305">
        <f t="shared" si="19"/>
        <v>0.19620253164556956</v>
      </c>
    </row>
    <row r="306" spans="1:9">
      <c r="A306" t="s">
        <v>620</v>
      </c>
      <c r="B306">
        <v>47.2</v>
      </c>
      <c r="C306">
        <v>44.3</v>
      </c>
      <c r="D306">
        <f t="shared" si="16"/>
        <v>2.9000000000000057</v>
      </c>
      <c r="E306">
        <f t="shared" si="17"/>
        <v>6.1440677966101809E-2</v>
      </c>
      <c r="F306">
        <f t="shared" si="18"/>
        <v>3.7749569089342281E-3</v>
      </c>
      <c r="I306">
        <f t="shared" si="19"/>
        <v>6.1440677966101809E-2</v>
      </c>
    </row>
    <row r="307" spans="1:9">
      <c r="A307" t="s">
        <v>382</v>
      </c>
      <c r="B307">
        <v>47.1</v>
      </c>
      <c r="C307">
        <v>40</v>
      </c>
      <c r="D307">
        <f t="shared" si="16"/>
        <v>7.1000000000000014</v>
      </c>
      <c r="E307">
        <f t="shared" si="17"/>
        <v>0.1507430997876858</v>
      </c>
      <c r="F307">
        <f t="shared" si="18"/>
        <v>2.2723482133600197E-2</v>
      </c>
      <c r="I307">
        <f t="shared" si="19"/>
        <v>0.1507430997876858</v>
      </c>
    </row>
    <row r="308" spans="1:9">
      <c r="A308" t="s">
        <v>624</v>
      </c>
      <c r="B308">
        <v>47</v>
      </c>
      <c r="C308">
        <v>35.5</v>
      </c>
      <c r="D308">
        <f t="shared" si="16"/>
        <v>11.5</v>
      </c>
      <c r="E308">
        <f t="shared" si="17"/>
        <v>0.24468085106382978</v>
      </c>
      <c r="F308">
        <f t="shared" si="18"/>
        <v>5.9868718877320051E-2</v>
      </c>
      <c r="I308">
        <f t="shared" si="19"/>
        <v>0.24468085106382978</v>
      </c>
    </row>
    <row r="309" spans="1:9">
      <c r="A309" t="s">
        <v>115</v>
      </c>
      <c r="B309">
        <v>47</v>
      </c>
      <c r="C309">
        <v>40.1</v>
      </c>
      <c r="D309">
        <f t="shared" si="16"/>
        <v>6.8999999999999986</v>
      </c>
      <c r="E309">
        <f t="shared" si="17"/>
        <v>0.14680851063829783</v>
      </c>
      <c r="F309">
        <f t="shared" si="18"/>
        <v>2.1552738795835209E-2</v>
      </c>
      <c r="I309">
        <f t="shared" si="19"/>
        <v>0.14680851063829783</v>
      </c>
    </row>
    <row r="310" spans="1:9">
      <c r="A310" t="s">
        <v>555</v>
      </c>
      <c r="B310">
        <v>46.9</v>
      </c>
      <c r="C310">
        <v>40.700000000000003</v>
      </c>
      <c r="D310">
        <f t="shared" si="16"/>
        <v>6.1999999999999957</v>
      </c>
      <c r="E310">
        <f t="shared" si="17"/>
        <v>0.13219616204690823</v>
      </c>
      <c r="F310">
        <f t="shared" si="18"/>
        <v>1.747582525993242E-2</v>
      </c>
      <c r="I310">
        <f t="shared" si="19"/>
        <v>0.13219616204690823</v>
      </c>
    </row>
    <row r="311" spans="1:9">
      <c r="A311" t="s">
        <v>498</v>
      </c>
      <c r="B311">
        <v>46.8</v>
      </c>
      <c r="C311">
        <v>40.1</v>
      </c>
      <c r="D311">
        <f t="shared" si="16"/>
        <v>6.6999999999999957</v>
      </c>
      <c r="E311">
        <f t="shared" si="17"/>
        <v>0.14316239316239307</v>
      </c>
      <c r="F311">
        <f t="shared" si="18"/>
        <v>2.0495470815983609E-2</v>
      </c>
      <c r="I311">
        <f t="shared" si="19"/>
        <v>0.14316239316239307</v>
      </c>
    </row>
    <row r="312" spans="1:9">
      <c r="A312" t="s">
        <v>621</v>
      </c>
      <c r="B312">
        <v>46.5</v>
      </c>
      <c r="C312">
        <v>37.6</v>
      </c>
      <c r="D312">
        <f t="shared" si="16"/>
        <v>8.8999999999999986</v>
      </c>
      <c r="E312">
        <f t="shared" si="17"/>
        <v>0.19139784946236557</v>
      </c>
      <c r="F312">
        <f t="shared" si="18"/>
        <v>3.6633136778818354E-2</v>
      </c>
      <c r="I312">
        <f t="shared" si="19"/>
        <v>0.19139784946236557</v>
      </c>
    </row>
    <row r="313" spans="1:9">
      <c r="A313" t="s">
        <v>450</v>
      </c>
      <c r="B313">
        <v>46.4</v>
      </c>
      <c r="C313">
        <v>39.4</v>
      </c>
      <c r="D313">
        <f t="shared" si="16"/>
        <v>7</v>
      </c>
      <c r="E313">
        <f t="shared" si="17"/>
        <v>0.15086206896551724</v>
      </c>
      <c r="F313">
        <f t="shared" si="18"/>
        <v>2.2759363852556478E-2</v>
      </c>
      <c r="I313">
        <f t="shared" si="19"/>
        <v>0.15086206896551724</v>
      </c>
    </row>
    <row r="314" spans="1:9">
      <c r="A314" t="s">
        <v>259</v>
      </c>
      <c r="B314">
        <v>46.3</v>
      </c>
      <c r="C314">
        <v>31.8</v>
      </c>
      <c r="D314">
        <f t="shared" si="16"/>
        <v>14.499999999999996</v>
      </c>
      <c r="E314">
        <f t="shared" si="17"/>
        <v>0.31317494600431961</v>
      </c>
      <c r="F314">
        <f t="shared" si="18"/>
        <v>9.80785468048085E-2</v>
      </c>
      <c r="I314">
        <f t="shared" si="19"/>
        <v>0.31317494600431961</v>
      </c>
    </row>
    <row r="315" spans="1:9">
      <c r="A315" t="s">
        <v>344</v>
      </c>
      <c r="B315">
        <v>46.3</v>
      </c>
      <c r="C315">
        <v>40.200000000000003</v>
      </c>
      <c r="D315">
        <f t="shared" si="16"/>
        <v>6.0999999999999943</v>
      </c>
      <c r="E315">
        <f t="shared" si="17"/>
        <v>0.13174946004319643</v>
      </c>
      <c r="F315">
        <f t="shared" si="18"/>
        <v>1.7357920221673814E-2</v>
      </c>
      <c r="I315">
        <f t="shared" si="19"/>
        <v>0.13174946004319643</v>
      </c>
    </row>
    <row r="316" spans="1:9">
      <c r="A316" t="s">
        <v>567</v>
      </c>
      <c r="B316">
        <v>45.8</v>
      </c>
      <c r="C316">
        <v>38</v>
      </c>
      <c r="D316">
        <f t="shared" si="16"/>
        <v>7.7999999999999972</v>
      </c>
      <c r="E316">
        <f t="shared" si="17"/>
        <v>0.17030567685589515</v>
      </c>
      <c r="F316">
        <f t="shared" si="18"/>
        <v>2.9004023569344582E-2</v>
      </c>
      <c r="I316">
        <f t="shared" si="19"/>
        <v>0.17030567685589515</v>
      </c>
    </row>
    <row r="317" spans="1:9">
      <c r="A317" t="s">
        <v>357</v>
      </c>
      <c r="B317">
        <v>45.8</v>
      </c>
      <c r="C317">
        <v>38.9</v>
      </c>
      <c r="D317">
        <f t="shared" si="16"/>
        <v>6.8999999999999986</v>
      </c>
      <c r="E317">
        <f t="shared" si="17"/>
        <v>0.15065502183406113</v>
      </c>
      <c r="F317">
        <f t="shared" si="18"/>
        <v>2.2696935603821435E-2</v>
      </c>
      <c r="I317">
        <f t="shared" si="19"/>
        <v>0.15065502183406113</v>
      </c>
    </row>
    <row r="318" spans="1:9">
      <c r="A318" t="s">
        <v>248</v>
      </c>
      <c r="B318">
        <v>45.8</v>
      </c>
      <c r="C318">
        <v>40.299999999999997</v>
      </c>
      <c r="D318">
        <f t="shared" si="16"/>
        <v>5.5</v>
      </c>
      <c r="E318">
        <f t="shared" si="17"/>
        <v>0.12008733624454149</v>
      </c>
      <c r="F318">
        <f t="shared" si="18"/>
        <v>1.4420968326309567E-2</v>
      </c>
      <c r="I318">
        <f t="shared" si="19"/>
        <v>0.12008733624454149</v>
      </c>
    </row>
    <row r="319" spans="1:9">
      <c r="A319" t="s">
        <v>136</v>
      </c>
      <c r="B319">
        <v>45.7</v>
      </c>
      <c r="C319">
        <v>38.200000000000003</v>
      </c>
      <c r="D319">
        <f t="shared" si="16"/>
        <v>7.5</v>
      </c>
      <c r="E319">
        <f t="shared" si="17"/>
        <v>0.16411378555798686</v>
      </c>
      <c r="F319">
        <f t="shared" si="18"/>
        <v>2.6933334610172898E-2</v>
      </c>
      <c r="I319">
        <f t="shared" si="19"/>
        <v>0.16411378555798686</v>
      </c>
    </row>
    <row r="320" spans="1:9">
      <c r="A320" t="s">
        <v>479</v>
      </c>
      <c r="B320">
        <v>45.7</v>
      </c>
      <c r="C320">
        <v>38.700000000000003</v>
      </c>
      <c r="D320">
        <f t="shared" si="16"/>
        <v>7</v>
      </c>
      <c r="E320">
        <f t="shared" si="17"/>
        <v>0.15317286652078774</v>
      </c>
      <c r="F320">
        <f t="shared" si="18"/>
        <v>2.3461927038195055E-2</v>
      </c>
      <c r="I320">
        <f t="shared" si="19"/>
        <v>0.15317286652078774</v>
      </c>
    </row>
    <row r="321" spans="1:9">
      <c r="A321" t="s">
        <v>670</v>
      </c>
      <c r="B321">
        <v>45.4</v>
      </c>
      <c r="C321">
        <v>38.799999999999997</v>
      </c>
      <c r="D321">
        <f t="shared" si="16"/>
        <v>6.6000000000000014</v>
      </c>
      <c r="E321">
        <f t="shared" si="17"/>
        <v>0.1453744493392071</v>
      </c>
      <c r="F321">
        <f t="shared" si="18"/>
        <v>2.1133730520677692E-2</v>
      </c>
      <c r="I321">
        <f t="shared" si="19"/>
        <v>0.1453744493392071</v>
      </c>
    </row>
    <row r="322" spans="1:9">
      <c r="A322" t="s">
        <v>334</v>
      </c>
      <c r="B322">
        <v>45.2</v>
      </c>
      <c r="C322">
        <v>36.200000000000003</v>
      </c>
      <c r="D322">
        <f t="shared" ref="D322:D385" si="20">B322-C322</f>
        <v>9</v>
      </c>
      <c r="E322">
        <f t="shared" ref="E322:E385" si="21">D322/B322</f>
        <v>0.19911504424778759</v>
      </c>
      <c r="F322">
        <f t="shared" ref="F322:F385" si="22">E322^2</f>
        <v>3.9646800845798406E-2</v>
      </c>
      <c r="I322">
        <f t="shared" ref="I322:I385" si="23">ABS(E322)</f>
        <v>0.19911504424778759</v>
      </c>
    </row>
    <row r="323" spans="1:9">
      <c r="A323" t="s">
        <v>360</v>
      </c>
      <c r="B323">
        <v>45.2</v>
      </c>
      <c r="C323">
        <v>38.5</v>
      </c>
      <c r="D323">
        <f t="shared" si="20"/>
        <v>6.7000000000000028</v>
      </c>
      <c r="E323">
        <f t="shared" si="21"/>
        <v>0.14823008849557529</v>
      </c>
      <c r="F323">
        <f t="shared" si="22"/>
        <v>2.197215913540608E-2</v>
      </c>
      <c r="I323">
        <f t="shared" si="23"/>
        <v>0.14823008849557529</v>
      </c>
    </row>
    <row r="324" spans="1:9">
      <c r="A324" t="s">
        <v>405</v>
      </c>
      <c r="B324">
        <v>45.1</v>
      </c>
      <c r="C324">
        <v>37.5</v>
      </c>
      <c r="D324">
        <f t="shared" si="20"/>
        <v>7.6000000000000014</v>
      </c>
      <c r="E324">
        <f t="shared" si="21"/>
        <v>0.16851441241685147</v>
      </c>
      <c r="F324">
        <f t="shared" si="22"/>
        <v>2.8397107192196704E-2</v>
      </c>
      <c r="I324">
        <f t="shared" si="23"/>
        <v>0.16851441241685147</v>
      </c>
    </row>
    <row r="325" spans="1:9">
      <c r="A325" t="s">
        <v>351</v>
      </c>
      <c r="B325">
        <v>45.1</v>
      </c>
      <c r="C325">
        <v>38.5</v>
      </c>
      <c r="D325">
        <f t="shared" si="20"/>
        <v>6.6000000000000014</v>
      </c>
      <c r="E325">
        <f t="shared" si="21"/>
        <v>0.14634146341463417</v>
      </c>
      <c r="F325">
        <f t="shared" si="22"/>
        <v>2.1415823914336711E-2</v>
      </c>
      <c r="I325">
        <f t="shared" si="23"/>
        <v>0.14634146341463417</v>
      </c>
    </row>
    <row r="326" spans="1:9">
      <c r="A326" t="s">
        <v>394</v>
      </c>
      <c r="B326">
        <v>45.1</v>
      </c>
      <c r="C326">
        <v>39.5</v>
      </c>
      <c r="D326">
        <f t="shared" si="20"/>
        <v>5.6000000000000014</v>
      </c>
      <c r="E326">
        <f t="shared" si="21"/>
        <v>0.12416851441241687</v>
      </c>
      <c r="F326">
        <f t="shared" si="22"/>
        <v>1.5417819971386576E-2</v>
      </c>
      <c r="I326">
        <f t="shared" si="23"/>
        <v>0.12416851441241687</v>
      </c>
    </row>
    <row r="327" spans="1:9">
      <c r="A327" t="s">
        <v>896</v>
      </c>
      <c r="B327">
        <v>45</v>
      </c>
      <c r="C327">
        <v>32</v>
      </c>
      <c r="D327">
        <f t="shared" si="20"/>
        <v>13</v>
      </c>
      <c r="E327">
        <f t="shared" si="21"/>
        <v>0.28888888888888886</v>
      </c>
      <c r="F327">
        <f t="shared" si="22"/>
        <v>8.3456790123456775E-2</v>
      </c>
      <c r="I327">
        <f t="shared" si="23"/>
        <v>0.28888888888888886</v>
      </c>
    </row>
    <row r="328" spans="1:9">
      <c r="A328" t="s">
        <v>460</v>
      </c>
      <c r="B328">
        <v>45</v>
      </c>
      <c r="C328">
        <v>33.4</v>
      </c>
      <c r="D328">
        <f t="shared" si="20"/>
        <v>11.600000000000001</v>
      </c>
      <c r="E328">
        <f t="shared" si="21"/>
        <v>0.25777777777777783</v>
      </c>
      <c r="F328">
        <f t="shared" si="22"/>
        <v>6.6449382716049402E-2</v>
      </c>
      <c r="I328">
        <f t="shared" si="23"/>
        <v>0.25777777777777783</v>
      </c>
    </row>
    <row r="329" spans="1:9">
      <c r="A329" t="s">
        <v>419</v>
      </c>
      <c r="B329">
        <v>44.9</v>
      </c>
      <c r="C329">
        <v>37.700000000000003</v>
      </c>
      <c r="D329">
        <f t="shared" si="20"/>
        <v>7.1999999999999957</v>
      </c>
      <c r="E329">
        <f t="shared" si="21"/>
        <v>0.16035634743875268</v>
      </c>
      <c r="F329">
        <f t="shared" si="22"/>
        <v>2.5714158163897965E-2</v>
      </c>
      <c r="I329">
        <f t="shared" si="23"/>
        <v>0.16035634743875268</v>
      </c>
    </row>
    <row r="330" spans="1:9">
      <c r="A330" t="s">
        <v>230</v>
      </c>
      <c r="B330">
        <v>44.9</v>
      </c>
      <c r="C330">
        <v>38.1</v>
      </c>
      <c r="D330">
        <f t="shared" si="20"/>
        <v>6.7999999999999972</v>
      </c>
      <c r="E330">
        <f t="shared" si="21"/>
        <v>0.15144766146993313</v>
      </c>
      <c r="F330">
        <f t="shared" si="22"/>
        <v>2.2936394164711469E-2</v>
      </c>
      <c r="I330">
        <f t="shared" si="23"/>
        <v>0.15144766146993313</v>
      </c>
    </row>
    <row r="331" spans="1:9">
      <c r="A331" t="s">
        <v>575</v>
      </c>
      <c r="B331">
        <v>44.2</v>
      </c>
      <c r="C331">
        <v>38.1</v>
      </c>
      <c r="D331">
        <f t="shared" si="20"/>
        <v>6.1000000000000014</v>
      </c>
      <c r="E331">
        <f t="shared" si="21"/>
        <v>0.13800904977375569</v>
      </c>
      <c r="F331">
        <f t="shared" si="22"/>
        <v>1.9046497819454975E-2</v>
      </c>
      <c r="I331">
        <f t="shared" si="23"/>
        <v>0.13800904977375569</v>
      </c>
    </row>
    <row r="332" spans="1:9">
      <c r="A332" t="s">
        <v>561</v>
      </c>
      <c r="B332">
        <v>44.2</v>
      </c>
      <c r="C332">
        <v>38.700000000000003</v>
      </c>
      <c r="D332">
        <f t="shared" si="20"/>
        <v>5.5</v>
      </c>
      <c r="E332">
        <f t="shared" si="21"/>
        <v>0.12443438914027148</v>
      </c>
      <c r="F332">
        <f t="shared" si="22"/>
        <v>1.5483917200712512E-2</v>
      </c>
      <c r="I332">
        <f t="shared" si="23"/>
        <v>0.12443438914027148</v>
      </c>
    </row>
    <row r="333" spans="1:9">
      <c r="A333" t="s">
        <v>459</v>
      </c>
      <c r="B333">
        <v>44.1</v>
      </c>
      <c r="C333">
        <v>30.2</v>
      </c>
      <c r="D333">
        <f t="shared" si="20"/>
        <v>13.900000000000002</v>
      </c>
      <c r="E333">
        <f t="shared" si="21"/>
        <v>0.31519274376417239</v>
      </c>
      <c r="F333">
        <f t="shared" si="22"/>
        <v>9.9346465721587229E-2</v>
      </c>
      <c r="I333">
        <f t="shared" si="23"/>
        <v>0.31519274376417239</v>
      </c>
    </row>
    <row r="334" spans="1:9">
      <c r="A334" t="s">
        <v>665</v>
      </c>
      <c r="B334">
        <v>43.9</v>
      </c>
      <c r="C334">
        <v>38.4</v>
      </c>
      <c r="D334">
        <f t="shared" si="20"/>
        <v>5.5</v>
      </c>
      <c r="E334">
        <f t="shared" si="21"/>
        <v>0.12528473804100229</v>
      </c>
      <c r="F334">
        <f t="shared" si="22"/>
        <v>1.5696265586002567E-2</v>
      </c>
      <c r="I334">
        <f t="shared" si="23"/>
        <v>0.12528473804100229</v>
      </c>
    </row>
    <row r="335" spans="1:9">
      <c r="A335" t="s">
        <v>311</v>
      </c>
      <c r="B335">
        <v>43.8</v>
      </c>
      <c r="C335">
        <v>36.700000000000003</v>
      </c>
      <c r="D335">
        <f t="shared" si="20"/>
        <v>7.0999999999999943</v>
      </c>
      <c r="E335">
        <f t="shared" si="21"/>
        <v>0.16210045662100445</v>
      </c>
      <c r="F335">
        <f t="shared" si="22"/>
        <v>2.6276558036738146E-2</v>
      </c>
      <c r="I335">
        <f t="shared" si="23"/>
        <v>0.16210045662100445</v>
      </c>
    </row>
    <row r="336" spans="1:9">
      <c r="A336" t="s">
        <v>928</v>
      </c>
      <c r="B336">
        <v>43.8</v>
      </c>
      <c r="C336">
        <v>36.799999999999997</v>
      </c>
      <c r="D336">
        <f t="shared" si="20"/>
        <v>7</v>
      </c>
      <c r="E336">
        <f t="shared" si="21"/>
        <v>0.15981735159817353</v>
      </c>
      <c r="F336">
        <f t="shared" si="22"/>
        <v>2.5541585871854219E-2</v>
      </c>
      <c r="I336">
        <f t="shared" si="23"/>
        <v>0.15981735159817353</v>
      </c>
    </row>
    <row r="337" spans="1:9">
      <c r="A337" t="s">
        <v>134</v>
      </c>
      <c r="B337">
        <v>43.5</v>
      </c>
      <c r="C337">
        <v>36.9</v>
      </c>
      <c r="D337">
        <f t="shared" si="20"/>
        <v>6.6000000000000014</v>
      </c>
      <c r="E337">
        <f t="shared" si="21"/>
        <v>0.15172413793103451</v>
      </c>
      <c r="F337">
        <f t="shared" si="22"/>
        <v>2.3020214030915583E-2</v>
      </c>
      <c r="I337">
        <f t="shared" si="23"/>
        <v>0.15172413793103451</v>
      </c>
    </row>
    <row r="338" spans="1:9">
      <c r="A338" t="s">
        <v>214</v>
      </c>
      <c r="B338">
        <v>43.4</v>
      </c>
      <c r="C338">
        <v>33.6</v>
      </c>
      <c r="D338">
        <f t="shared" si="20"/>
        <v>9.7999999999999972</v>
      </c>
      <c r="E338">
        <f t="shared" si="21"/>
        <v>0.22580645161290316</v>
      </c>
      <c r="F338">
        <f t="shared" si="22"/>
        <v>5.098855359001038E-2</v>
      </c>
      <c r="I338">
        <f t="shared" si="23"/>
        <v>0.22580645161290316</v>
      </c>
    </row>
    <row r="339" spans="1:9">
      <c r="A339" t="s">
        <v>232</v>
      </c>
      <c r="B339">
        <v>43.4</v>
      </c>
      <c r="C339">
        <v>35.799999999999997</v>
      </c>
      <c r="D339">
        <f t="shared" si="20"/>
        <v>7.6000000000000014</v>
      </c>
      <c r="E339">
        <f t="shared" si="21"/>
        <v>0.17511520737327194</v>
      </c>
      <c r="F339">
        <f t="shared" si="22"/>
        <v>3.0665335853384035E-2</v>
      </c>
      <c r="I339">
        <f t="shared" si="23"/>
        <v>0.17511520737327194</v>
      </c>
    </row>
    <row r="340" spans="1:9">
      <c r="A340" t="s">
        <v>489</v>
      </c>
      <c r="B340">
        <v>43.3</v>
      </c>
      <c r="C340">
        <v>35.1</v>
      </c>
      <c r="D340">
        <f t="shared" si="20"/>
        <v>8.1999999999999957</v>
      </c>
      <c r="E340">
        <f t="shared" si="21"/>
        <v>0.18937644341801377</v>
      </c>
      <c r="F340">
        <f t="shared" si="22"/>
        <v>3.5863437321656172E-2</v>
      </c>
      <c r="I340">
        <f t="shared" si="23"/>
        <v>0.18937644341801377</v>
      </c>
    </row>
    <row r="341" spans="1:9">
      <c r="A341" t="s">
        <v>82</v>
      </c>
      <c r="B341">
        <v>43.3</v>
      </c>
      <c r="C341">
        <v>36.4</v>
      </c>
      <c r="D341">
        <f t="shared" si="20"/>
        <v>6.8999999999999986</v>
      </c>
      <c r="E341">
        <f t="shared" si="21"/>
        <v>0.15935334872979212</v>
      </c>
      <c r="F341">
        <f t="shared" si="22"/>
        <v>2.539348975139874E-2</v>
      </c>
      <c r="I341">
        <f t="shared" si="23"/>
        <v>0.15935334872979212</v>
      </c>
    </row>
    <row r="342" spans="1:9">
      <c r="A342" t="s">
        <v>677</v>
      </c>
      <c r="B342">
        <v>43.2</v>
      </c>
      <c r="C342">
        <v>25</v>
      </c>
      <c r="D342">
        <f t="shared" si="20"/>
        <v>18.200000000000003</v>
      </c>
      <c r="E342">
        <f t="shared" si="21"/>
        <v>0.42129629629629634</v>
      </c>
      <c r="F342">
        <f t="shared" si="22"/>
        <v>0.17749056927297671</v>
      </c>
      <c r="I342">
        <f t="shared" si="23"/>
        <v>0.42129629629629634</v>
      </c>
    </row>
    <row r="343" spans="1:9">
      <c r="A343" t="s">
        <v>375</v>
      </c>
      <c r="B343">
        <v>43.1</v>
      </c>
      <c r="C343">
        <v>35.5</v>
      </c>
      <c r="D343">
        <f t="shared" si="20"/>
        <v>7.6000000000000014</v>
      </c>
      <c r="E343">
        <f t="shared" si="21"/>
        <v>0.1763341067285383</v>
      </c>
      <c r="F343">
        <f t="shared" si="22"/>
        <v>3.1093717195751536E-2</v>
      </c>
      <c r="I343">
        <f t="shared" si="23"/>
        <v>0.1763341067285383</v>
      </c>
    </row>
    <row r="344" spans="1:9">
      <c r="A344" t="s">
        <v>528</v>
      </c>
      <c r="B344">
        <v>42.9</v>
      </c>
      <c r="C344">
        <v>31.3</v>
      </c>
      <c r="D344">
        <f t="shared" si="20"/>
        <v>11.599999999999998</v>
      </c>
      <c r="E344">
        <f t="shared" si="21"/>
        <v>0.27039627039627034</v>
      </c>
      <c r="F344">
        <f t="shared" si="22"/>
        <v>7.3114143044212945E-2</v>
      </c>
      <c r="I344">
        <f t="shared" si="23"/>
        <v>0.27039627039627034</v>
      </c>
    </row>
    <row r="345" spans="1:9">
      <c r="A345" t="s">
        <v>120</v>
      </c>
      <c r="B345">
        <v>42.6</v>
      </c>
      <c r="C345">
        <v>34.9</v>
      </c>
      <c r="D345">
        <f t="shared" si="20"/>
        <v>7.7000000000000028</v>
      </c>
      <c r="E345">
        <f t="shared" si="21"/>
        <v>0.18075117370892024</v>
      </c>
      <c r="F345">
        <f t="shared" si="22"/>
        <v>3.267098679715226E-2</v>
      </c>
      <c r="I345">
        <f t="shared" si="23"/>
        <v>0.18075117370892024</v>
      </c>
    </row>
    <row r="346" spans="1:9">
      <c r="A346" t="s">
        <v>305</v>
      </c>
      <c r="B346">
        <v>42.6</v>
      </c>
      <c r="C346">
        <v>37.299999999999997</v>
      </c>
      <c r="D346">
        <f t="shared" si="20"/>
        <v>5.3000000000000043</v>
      </c>
      <c r="E346">
        <f t="shared" si="21"/>
        <v>0.12441314553990621</v>
      </c>
      <c r="F346">
        <f t="shared" si="22"/>
        <v>1.5478630783133884E-2</v>
      </c>
      <c r="I346">
        <f t="shared" si="23"/>
        <v>0.12441314553990621</v>
      </c>
    </row>
    <row r="347" spans="1:9">
      <c r="A347" t="s">
        <v>396</v>
      </c>
      <c r="B347">
        <v>42.5</v>
      </c>
      <c r="C347">
        <v>35.700000000000003</v>
      </c>
      <c r="D347">
        <f t="shared" si="20"/>
        <v>6.7999999999999972</v>
      </c>
      <c r="E347">
        <f t="shared" si="21"/>
        <v>0.15999999999999992</v>
      </c>
      <c r="F347">
        <f t="shared" si="22"/>
        <v>2.5599999999999973E-2</v>
      </c>
      <c r="I347">
        <f t="shared" si="23"/>
        <v>0.15999999999999992</v>
      </c>
    </row>
    <row r="348" spans="1:9">
      <c r="A348" t="s">
        <v>871</v>
      </c>
      <c r="B348">
        <v>42.5</v>
      </c>
      <c r="C348">
        <v>36.799999999999997</v>
      </c>
      <c r="D348">
        <f t="shared" si="20"/>
        <v>5.7000000000000028</v>
      </c>
      <c r="E348">
        <f t="shared" si="21"/>
        <v>0.13411764705882359</v>
      </c>
      <c r="F348">
        <f t="shared" si="22"/>
        <v>1.7987543252595172E-2</v>
      </c>
      <c r="I348">
        <f t="shared" si="23"/>
        <v>0.13411764705882359</v>
      </c>
    </row>
    <row r="349" spans="1:9">
      <c r="A349" t="s">
        <v>946</v>
      </c>
      <c r="B349">
        <v>42.3</v>
      </c>
      <c r="C349">
        <v>34.4</v>
      </c>
      <c r="D349">
        <f t="shared" si="20"/>
        <v>7.8999999999999986</v>
      </c>
      <c r="E349">
        <f t="shared" si="21"/>
        <v>0.1867612293144208</v>
      </c>
      <c r="F349">
        <f t="shared" si="22"/>
        <v>3.4879756775033667E-2</v>
      </c>
      <c r="I349">
        <f t="shared" si="23"/>
        <v>0.1867612293144208</v>
      </c>
    </row>
    <row r="350" spans="1:9">
      <c r="A350" t="s">
        <v>454</v>
      </c>
      <c r="B350">
        <v>42.3</v>
      </c>
      <c r="C350">
        <v>35.700000000000003</v>
      </c>
      <c r="D350">
        <f t="shared" si="20"/>
        <v>6.5999999999999943</v>
      </c>
      <c r="E350">
        <f t="shared" si="21"/>
        <v>0.15602836879432611</v>
      </c>
      <c r="F350">
        <f t="shared" si="22"/>
        <v>2.4344851868618237E-2</v>
      </c>
      <c r="I350">
        <f t="shared" si="23"/>
        <v>0.15602836879432611</v>
      </c>
    </row>
    <row r="351" spans="1:9">
      <c r="A351" t="s">
        <v>234</v>
      </c>
      <c r="B351">
        <v>42.3</v>
      </c>
      <c r="C351">
        <v>37.700000000000003</v>
      </c>
      <c r="D351">
        <f t="shared" si="20"/>
        <v>4.5999999999999943</v>
      </c>
      <c r="E351">
        <f t="shared" si="21"/>
        <v>0.10874704491725756</v>
      </c>
      <c r="F351">
        <f t="shared" si="22"/>
        <v>1.1825919778236034E-2</v>
      </c>
      <c r="I351">
        <f t="shared" si="23"/>
        <v>0.10874704491725756</v>
      </c>
    </row>
    <row r="352" spans="1:9">
      <c r="A352" t="s">
        <v>480</v>
      </c>
      <c r="B352">
        <v>42.2</v>
      </c>
      <c r="C352">
        <v>34.9</v>
      </c>
      <c r="D352">
        <f t="shared" si="20"/>
        <v>7.3000000000000043</v>
      </c>
      <c r="E352">
        <f t="shared" si="21"/>
        <v>0.17298578199052142</v>
      </c>
      <c r="F352">
        <f t="shared" si="22"/>
        <v>2.9924080770872205E-2</v>
      </c>
      <c r="I352">
        <f t="shared" si="23"/>
        <v>0.17298578199052142</v>
      </c>
    </row>
    <row r="353" spans="1:9">
      <c r="A353" t="s">
        <v>953</v>
      </c>
      <c r="B353">
        <v>42.1</v>
      </c>
      <c r="C353">
        <v>35.799999999999997</v>
      </c>
      <c r="D353">
        <f t="shared" si="20"/>
        <v>6.3000000000000043</v>
      </c>
      <c r="E353">
        <f t="shared" si="21"/>
        <v>0.14964370546318301</v>
      </c>
      <c r="F353">
        <f t="shared" si="22"/>
        <v>2.2393238584751868E-2</v>
      </c>
      <c r="I353">
        <f t="shared" si="23"/>
        <v>0.14964370546318301</v>
      </c>
    </row>
    <row r="354" spans="1:9">
      <c r="A354" t="s">
        <v>346</v>
      </c>
      <c r="B354">
        <v>42.1</v>
      </c>
      <c r="C354">
        <v>36.5</v>
      </c>
      <c r="D354">
        <f t="shared" si="20"/>
        <v>5.6000000000000014</v>
      </c>
      <c r="E354">
        <f t="shared" si="21"/>
        <v>0.13301662707838482</v>
      </c>
      <c r="F354">
        <f t="shared" si="22"/>
        <v>1.76934230793101E-2</v>
      </c>
      <c r="I354">
        <f t="shared" si="23"/>
        <v>0.13301662707838482</v>
      </c>
    </row>
    <row r="355" spans="1:9">
      <c r="A355" t="s">
        <v>625</v>
      </c>
      <c r="B355">
        <v>42</v>
      </c>
      <c r="C355">
        <v>34.700000000000003</v>
      </c>
      <c r="D355">
        <f t="shared" si="20"/>
        <v>7.2999999999999972</v>
      </c>
      <c r="E355">
        <f t="shared" si="21"/>
        <v>0.17380952380952375</v>
      </c>
      <c r="F355">
        <f t="shared" si="22"/>
        <v>3.0209750566893401E-2</v>
      </c>
      <c r="I355">
        <f t="shared" si="23"/>
        <v>0.17380952380952375</v>
      </c>
    </row>
    <row r="356" spans="1:9">
      <c r="A356" t="s">
        <v>417</v>
      </c>
      <c r="B356">
        <v>41.9</v>
      </c>
      <c r="C356">
        <v>32.200000000000003</v>
      </c>
      <c r="D356">
        <f t="shared" si="20"/>
        <v>9.6999999999999957</v>
      </c>
      <c r="E356">
        <f t="shared" si="21"/>
        <v>0.2315035799522672</v>
      </c>
      <c r="F356">
        <f t="shared" si="22"/>
        <v>5.3593907530715773E-2</v>
      </c>
      <c r="I356">
        <f t="shared" si="23"/>
        <v>0.2315035799522672</v>
      </c>
    </row>
    <row r="357" spans="1:9">
      <c r="A357" t="s">
        <v>143</v>
      </c>
      <c r="B357">
        <v>41.7</v>
      </c>
      <c r="C357">
        <v>35.1</v>
      </c>
      <c r="D357">
        <f t="shared" si="20"/>
        <v>6.6000000000000014</v>
      </c>
      <c r="E357">
        <f t="shared" si="21"/>
        <v>0.15827338129496404</v>
      </c>
      <c r="F357">
        <f t="shared" si="22"/>
        <v>2.5050463226541073E-2</v>
      </c>
      <c r="I357">
        <f t="shared" si="23"/>
        <v>0.15827338129496404</v>
      </c>
    </row>
    <row r="358" spans="1:9">
      <c r="A358" t="s">
        <v>297</v>
      </c>
      <c r="B358">
        <v>41.4</v>
      </c>
      <c r="C358">
        <v>35.1</v>
      </c>
      <c r="D358">
        <f t="shared" si="20"/>
        <v>6.2999999999999972</v>
      </c>
      <c r="E358">
        <f t="shared" si="21"/>
        <v>0.15217391304347819</v>
      </c>
      <c r="F358">
        <f t="shared" si="22"/>
        <v>2.3156899810964061E-2</v>
      </c>
      <c r="I358">
        <f t="shared" si="23"/>
        <v>0.15217391304347819</v>
      </c>
    </row>
    <row r="359" spans="1:9">
      <c r="A359" t="s">
        <v>433</v>
      </c>
      <c r="B359">
        <v>41</v>
      </c>
      <c r="C359">
        <v>29.3</v>
      </c>
      <c r="D359">
        <f t="shared" si="20"/>
        <v>11.7</v>
      </c>
      <c r="E359">
        <f t="shared" si="21"/>
        <v>0.28536585365853656</v>
      </c>
      <c r="F359">
        <f t="shared" si="22"/>
        <v>8.1433670434265304E-2</v>
      </c>
      <c r="I359">
        <f t="shared" si="23"/>
        <v>0.28536585365853656</v>
      </c>
    </row>
    <row r="360" spans="1:9">
      <c r="A360" t="s">
        <v>141</v>
      </c>
      <c r="B360">
        <v>40.9</v>
      </c>
      <c r="C360">
        <v>33.700000000000003</v>
      </c>
      <c r="D360">
        <f t="shared" si="20"/>
        <v>7.1999999999999957</v>
      </c>
      <c r="E360">
        <f t="shared" si="21"/>
        <v>0.17603911980440087</v>
      </c>
      <c r="F360">
        <f t="shared" si="22"/>
        <v>3.0989771701508205E-2</v>
      </c>
      <c r="I360">
        <f t="shared" si="23"/>
        <v>0.17603911980440087</v>
      </c>
    </row>
    <row r="361" spans="1:9">
      <c r="A361" t="s">
        <v>380</v>
      </c>
      <c r="B361">
        <v>40.6</v>
      </c>
      <c r="C361">
        <v>33.200000000000003</v>
      </c>
      <c r="D361">
        <f t="shared" si="20"/>
        <v>7.3999999999999986</v>
      </c>
      <c r="E361">
        <f t="shared" si="21"/>
        <v>0.18226600985221672</v>
      </c>
      <c r="F361">
        <f t="shared" si="22"/>
        <v>3.322089834744836E-2</v>
      </c>
      <c r="I361">
        <f t="shared" si="23"/>
        <v>0.18226600985221672</v>
      </c>
    </row>
    <row r="362" spans="1:9">
      <c r="A362" t="s">
        <v>341</v>
      </c>
      <c r="B362">
        <v>40.5</v>
      </c>
      <c r="C362">
        <v>35.700000000000003</v>
      </c>
      <c r="D362">
        <f t="shared" si="20"/>
        <v>4.7999999999999972</v>
      </c>
      <c r="E362">
        <f t="shared" si="21"/>
        <v>0.11851851851851845</v>
      </c>
      <c r="F362">
        <f t="shared" si="22"/>
        <v>1.4046639231824401E-2</v>
      </c>
      <c r="I362">
        <f t="shared" si="23"/>
        <v>0.11851851851851845</v>
      </c>
    </row>
    <row r="363" spans="1:9">
      <c r="A363" t="s">
        <v>725</v>
      </c>
      <c r="B363">
        <v>40.299999999999997</v>
      </c>
      <c r="C363">
        <v>32.700000000000003</v>
      </c>
      <c r="D363">
        <f t="shared" si="20"/>
        <v>7.5999999999999943</v>
      </c>
      <c r="E363">
        <f t="shared" si="21"/>
        <v>0.18858560794044651</v>
      </c>
      <c r="F363">
        <f t="shared" si="22"/>
        <v>3.5564531522267802E-2</v>
      </c>
      <c r="I363">
        <f t="shared" si="23"/>
        <v>0.18858560794044651</v>
      </c>
    </row>
    <row r="364" spans="1:9">
      <c r="A364" t="s">
        <v>121</v>
      </c>
      <c r="B364">
        <v>40.299999999999997</v>
      </c>
      <c r="C364">
        <v>33.6</v>
      </c>
      <c r="D364">
        <f t="shared" si="20"/>
        <v>6.6999999999999957</v>
      </c>
      <c r="E364">
        <f t="shared" si="21"/>
        <v>0.16625310173697261</v>
      </c>
      <c r="F364">
        <f t="shared" si="22"/>
        <v>2.7640093837164165E-2</v>
      </c>
      <c r="I364">
        <f t="shared" si="23"/>
        <v>0.16625310173697261</v>
      </c>
    </row>
    <row r="365" spans="1:9">
      <c r="A365" t="s">
        <v>458</v>
      </c>
      <c r="B365">
        <v>40.200000000000003</v>
      </c>
      <c r="C365">
        <v>32.799999999999997</v>
      </c>
      <c r="D365">
        <f t="shared" si="20"/>
        <v>7.4000000000000057</v>
      </c>
      <c r="E365">
        <f t="shared" si="21"/>
        <v>0.18407960199004988</v>
      </c>
      <c r="F365">
        <f t="shared" si="22"/>
        <v>3.388529986881518E-2</v>
      </c>
      <c r="I365">
        <f t="shared" si="23"/>
        <v>0.18407960199004988</v>
      </c>
    </row>
    <row r="366" spans="1:9">
      <c r="A366" t="s">
        <v>619</v>
      </c>
      <c r="B366">
        <v>40.1</v>
      </c>
      <c r="C366">
        <v>33.700000000000003</v>
      </c>
      <c r="D366">
        <f t="shared" si="20"/>
        <v>6.3999999999999986</v>
      </c>
      <c r="E366">
        <f t="shared" si="21"/>
        <v>0.15960099750623438</v>
      </c>
      <c r="F366">
        <f t="shared" si="22"/>
        <v>2.5472478404985035E-2</v>
      </c>
      <c r="I366">
        <f t="shared" si="23"/>
        <v>0.15960099750623438</v>
      </c>
    </row>
    <row r="367" spans="1:9">
      <c r="A367" t="s">
        <v>793</v>
      </c>
      <c r="B367">
        <v>39.700000000000003</v>
      </c>
      <c r="C367">
        <v>28.3</v>
      </c>
      <c r="D367">
        <f t="shared" si="20"/>
        <v>11.400000000000002</v>
      </c>
      <c r="E367">
        <f t="shared" si="21"/>
        <v>0.28715365239294716</v>
      </c>
      <c r="F367">
        <f t="shared" si="22"/>
        <v>8.2457220082609528E-2</v>
      </c>
      <c r="I367">
        <f t="shared" si="23"/>
        <v>0.28715365239294716</v>
      </c>
    </row>
    <row r="368" spans="1:9">
      <c r="A368" t="s">
        <v>301</v>
      </c>
      <c r="B368">
        <v>39.5</v>
      </c>
      <c r="C368">
        <v>33.4</v>
      </c>
      <c r="D368">
        <f t="shared" si="20"/>
        <v>6.1000000000000014</v>
      </c>
      <c r="E368">
        <f t="shared" si="21"/>
        <v>0.15443037974683549</v>
      </c>
      <c r="F368">
        <f t="shared" si="22"/>
        <v>2.3848742188751815E-2</v>
      </c>
      <c r="I368">
        <f t="shared" si="23"/>
        <v>0.15443037974683549</v>
      </c>
    </row>
    <row r="369" spans="1:9">
      <c r="A369" t="s">
        <v>607</v>
      </c>
      <c r="B369">
        <v>39.5</v>
      </c>
      <c r="C369">
        <v>34.4</v>
      </c>
      <c r="D369">
        <f t="shared" si="20"/>
        <v>5.1000000000000014</v>
      </c>
      <c r="E369">
        <f t="shared" si="21"/>
        <v>0.12911392405063296</v>
      </c>
      <c r="F369">
        <f t="shared" si="22"/>
        <v>1.6670405383752616E-2</v>
      </c>
      <c r="I369">
        <f t="shared" si="23"/>
        <v>0.12911392405063296</v>
      </c>
    </row>
    <row r="370" spans="1:9">
      <c r="A370" t="s">
        <v>217</v>
      </c>
      <c r="B370">
        <v>39.4</v>
      </c>
      <c r="C370">
        <v>31.4</v>
      </c>
      <c r="D370">
        <f t="shared" si="20"/>
        <v>8</v>
      </c>
      <c r="E370">
        <f t="shared" si="21"/>
        <v>0.20304568527918782</v>
      </c>
      <c r="F370">
        <f t="shared" si="22"/>
        <v>4.1227550310494986E-2</v>
      </c>
      <c r="I370">
        <f t="shared" si="23"/>
        <v>0.20304568527918782</v>
      </c>
    </row>
    <row r="371" spans="1:9">
      <c r="A371" t="s">
        <v>322</v>
      </c>
      <c r="B371">
        <v>39.200000000000003</v>
      </c>
      <c r="C371">
        <v>34.4</v>
      </c>
      <c r="D371">
        <f t="shared" si="20"/>
        <v>4.8000000000000043</v>
      </c>
      <c r="E371">
        <f t="shared" si="21"/>
        <v>0.12244897959183683</v>
      </c>
      <c r="F371">
        <f t="shared" si="22"/>
        <v>1.4993752603082073E-2</v>
      </c>
      <c r="I371">
        <f t="shared" si="23"/>
        <v>0.12244897959183683</v>
      </c>
    </row>
    <row r="372" spans="1:9">
      <c r="A372" t="s">
        <v>342</v>
      </c>
      <c r="B372">
        <v>38.9</v>
      </c>
      <c r="C372">
        <v>31.5</v>
      </c>
      <c r="D372">
        <f t="shared" si="20"/>
        <v>7.3999999999999986</v>
      </c>
      <c r="E372">
        <f t="shared" si="21"/>
        <v>0.19023136246786629</v>
      </c>
      <c r="F372">
        <f t="shared" si="22"/>
        <v>3.6187971266380729E-2</v>
      </c>
      <c r="I372">
        <f t="shared" si="23"/>
        <v>0.19023136246786629</v>
      </c>
    </row>
    <row r="373" spans="1:9">
      <c r="A373" t="s">
        <v>390</v>
      </c>
      <c r="B373">
        <v>38.9</v>
      </c>
      <c r="C373">
        <v>37.9</v>
      </c>
      <c r="D373">
        <f t="shared" si="20"/>
        <v>1</v>
      </c>
      <c r="E373">
        <f t="shared" si="21"/>
        <v>2.570694087403599E-2</v>
      </c>
      <c r="F373">
        <f t="shared" si="22"/>
        <v>6.608468091011823E-4</v>
      </c>
      <c r="I373">
        <f t="shared" si="23"/>
        <v>2.570694087403599E-2</v>
      </c>
    </row>
    <row r="374" spans="1:9">
      <c r="A374" t="s">
        <v>265</v>
      </c>
      <c r="B374">
        <v>38.799999999999997</v>
      </c>
      <c r="C374">
        <v>32.1</v>
      </c>
      <c r="D374">
        <f t="shared" si="20"/>
        <v>6.6999999999999957</v>
      </c>
      <c r="E374">
        <f t="shared" si="21"/>
        <v>0.17268041237113393</v>
      </c>
      <c r="F374">
        <f t="shared" si="22"/>
        <v>2.9818524816664867E-2</v>
      </c>
      <c r="I374">
        <f t="shared" si="23"/>
        <v>0.17268041237113393</v>
      </c>
    </row>
    <row r="375" spans="1:9">
      <c r="A375" t="s">
        <v>184</v>
      </c>
      <c r="B375">
        <v>38.799999999999997</v>
      </c>
      <c r="C375">
        <v>32.4</v>
      </c>
      <c r="D375">
        <f t="shared" si="20"/>
        <v>6.3999999999999986</v>
      </c>
      <c r="E375">
        <f t="shared" si="21"/>
        <v>0.16494845360824739</v>
      </c>
      <c r="F375">
        <f t="shared" si="22"/>
        <v>2.7207992347752143E-2</v>
      </c>
      <c r="I375">
        <f t="shared" si="23"/>
        <v>0.16494845360824739</v>
      </c>
    </row>
    <row r="376" spans="1:9">
      <c r="A376" t="s">
        <v>159</v>
      </c>
      <c r="B376">
        <v>38.5</v>
      </c>
      <c r="C376">
        <v>31.6</v>
      </c>
      <c r="D376">
        <f t="shared" si="20"/>
        <v>6.8999999999999986</v>
      </c>
      <c r="E376">
        <f t="shared" si="21"/>
        <v>0.1792207792207792</v>
      </c>
      <c r="F376">
        <f t="shared" si="22"/>
        <v>3.2120087704503281E-2</v>
      </c>
      <c r="I376">
        <f t="shared" si="23"/>
        <v>0.1792207792207792</v>
      </c>
    </row>
    <row r="377" spans="1:9">
      <c r="A377" t="s">
        <v>705</v>
      </c>
      <c r="B377">
        <v>38.4</v>
      </c>
      <c r="C377">
        <v>30.1</v>
      </c>
      <c r="D377">
        <f t="shared" si="20"/>
        <v>8.2999999999999972</v>
      </c>
      <c r="E377">
        <f t="shared" si="21"/>
        <v>0.21614583333333326</v>
      </c>
      <c r="F377">
        <f t="shared" si="22"/>
        <v>4.6719021267361077E-2</v>
      </c>
      <c r="I377">
        <f t="shared" si="23"/>
        <v>0.21614583333333326</v>
      </c>
    </row>
    <row r="378" spans="1:9">
      <c r="A378" t="s">
        <v>229</v>
      </c>
      <c r="B378">
        <v>38.299999999999997</v>
      </c>
      <c r="C378">
        <v>31.8</v>
      </c>
      <c r="D378">
        <f t="shared" si="20"/>
        <v>6.4999999999999964</v>
      </c>
      <c r="E378">
        <f t="shared" si="21"/>
        <v>0.16971279373368139</v>
      </c>
      <c r="F378">
        <f t="shared" si="22"/>
        <v>2.8802432356891085E-2</v>
      </c>
      <c r="I378">
        <f t="shared" si="23"/>
        <v>0.16971279373368139</v>
      </c>
    </row>
    <row r="379" spans="1:9">
      <c r="A379" t="s">
        <v>280</v>
      </c>
      <c r="B379">
        <v>38.1</v>
      </c>
      <c r="C379">
        <v>31.4</v>
      </c>
      <c r="D379">
        <f t="shared" si="20"/>
        <v>6.7000000000000028</v>
      </c>
      <c r="E379">
        <f t="shared" si="21"/>
        <v>0.17585301837270348</v>
      </c>
      <c r="F379">
        <f t="shared" si="22"/>
        <v>3.0924284070790387E-2</v>
      </c>
      <c r="I379">
        <f t="shared" si="23"/>
        <v>0.17585301837270348</v>
      </c>
    </row>
    <row r="380" spans="1:9">
      <c r="A380" t="s">
        <v>475</v>
      </c>
      <c r="B380">
        <v>38</v>
      </c>
      <c r="C380">
        <v>22.5</v>
      </c>
      <c r="D380">
        <f t="shared" si="20"/>
        <v>15.5</v>
      </c>
      <c r="E380">
        <f t="shared" si="21"/>
        <v>0.40789473684210525</v>
      </c>
      <c r="F380">
        <f t="shared" si="22"/>
        <v>0.16637811634349028</v>
      </c>
      <c r="I380">
        <f t="shared" si="23"/>
        <v>0.40789473684210525</v>
      </c>
    </row>
    <row r="381" spans="1:9">
      <c r="A381" t="s">
        <v>744</v>
      </c>
      <c r="B381">
        <v>38</v>
      </c>
      <c r="C381">
        <v>27.2</v>
      </c>
      <c r="D381">
        <f t="shared" si="20"/>
        <v>10.8</v>
      </c>
      <c r="E381">
        <f t="shared" si="21"/>
        <v>0.28421052631578947</v>
      </c>
      <c r="F381">
        <f t="shared" si="22"/>
        <v>8.0775623268698055E-2</v>
      </c>
      <c r="I381">
        <f t="shared" si="23"/>
        <v>0.28421052631578947</v>
      </c>
    </row>
    <row r="382" spans="1:9">
      <c r="A382" t="s">
        <v>565</v>
      </c>
      <c r="B382">
        <v>37.9</v>
      </c>
      <c r="C382">
        <v>31.5</v>
      </c>
      <c r="D382">
        <f t="shared" si="20"/>
        <v>6.3999999999999986</v>
      </c>
      <c r="E382">
        <f t="shared" si="21"/>
        <v>0.16886543535620049</v>
      </c>
      <c r="F382">
        <f t="shared" si="22"/>
        <v>2.8515535258039126E-2</v>
      </c>
      <c r="I382">
        <f t="shared" si="23"/>
        <v>0.16886543535620049</v>
      </c>
    </row>
    <row r="383" spans="1:9">
      <c r="A383" t="s">
        <v>594</v>
      </c>
      <c r="B383">
        <v>37.9</v>
      </c>
      <c r="C383">
        <v>31.6</v>
      </c>
      <c r="D383">
        <f t="shared" si="20"/>
        <v>6.2999999999999972</v>
      </c>
      <c r="E383">
        <f t="shared" si="21"/>
        <v>0.16622691292875982</v>
      </c>
      <c r="F383">
        <f t="shared" si="22"/>
        <v>2.7631386581825498E-2</v>
      </c>
      <c r="I383">
        <f t="shared" si="23"/>
        <v>0.16622691292875982</v>
      </c>
    </row>
    <row r="384" spans="1:9">
      <c r="A384" t="s">
        <v>318</v>
      </c>
      <c r="B384">
        <v>37.9</v>
      </c>
      <c r="C384">
        <v>33.299999999999997</v>
      </c>
      <c r="D384">
        <f t="shared" si="20"/>
        <v>4.6000000000000014</v>
      </c>
      <c r="E384">
        <f t="shared" si="21"/>
        <v>0.12137203166226918</v>
      </c>
      <c r="F384">
        <f t="shared" si="22"/>
        <v>1.4731170069826872E-2</v>
      </c>
      <c r="I384">
        <f t="shared" si="23"/>
        <v>0.12137203166226918</v>
      </c>
    </row>
    <row r="385" spans="1:9">
      <c r="A385" t="s">
        <v>204</v>
      </c>
      <c r="B385">
        <v>37.799999999999997</v>
      </c>
      <c r="C385">
        <v>26.3</v>
      </c>
      <c r="D385">
        <f t="shared" si="20"/>
        <v>11.499999999999996</v>
      </c>
      <c r="E385">
        <f t="shared" si="21"/>
        <v>0.30423280423280419</v>
      </c>
      <c r="F385">
        <f t="shared" si="22"/>
        <v>9.2557599171355753E-2</v>
      </c>
      <c r="I385">
        <f t="shared" si="23"/>
        <v>0.30423280423280419</v>
      </c>
    </row>
    <row r="386" spans="1:9">
      <c r="A386" t="s">
        <v>690</v>
      </c>
      <c r="B386">
        <v>37.700000000000003</v>
      </c>
      <c r="C386">
        <v>31.2</v>
      </c>
      <c r="D386">
        <f t="shared" ref="D386:D449" si="24">B386-C386</f>
        <v>6.5000000000000036</v>
      </c>
      <c r="E386">
        <f t="shared" ref="E386:E449" si="25">D386/B386</f>
        <v>0.17241379310344837</v>
      </c>
      <c r="F386">
        <f t="shared" ref="F386:F449" si="26">E386^2</f>
        <v>2.9726516052318699E-2</v>
      </c>
      <c r="I386">
        <f t="shared" ref="I386:I396" si="27">ABS(E386)</f>
        <v>0.17241379310344837</v>
      </c>
    </row>
    <row r="387" spans="1:9">
      <c r="A387" t="s">
        <v>753</v>
      </c>
      <c r="B387">
        <v>37.6</v>
      </c>
      <c r="C387">
        <v>27.8</v>
      </c>
      <c r="D387">
        <f t="shared" si="24"/>
        <v>9.8000000000000007</v>
      </c>
      <c r="E387">
        <f t="shared" si="25"/>
        <v>0.26063829787234044</v>
      </c>
      <c r="F387">
        <f t="shared" si="26"/>
        <v>6.7932322317790866E-2</v>
      </c>
      <c r="I387">
        <f t="shared" si="27"/>
        <v>0.26063829787234044</v>
      </c>
    </row>
    <row r="388" spans="1:9">
      <c r="A388" t="s">
        <v>508</v>
      </c>
      <c r="B388">
        <v>37.5</v>
      </c>
      <c r="C388">
        <v>30.2</v>
      </c>
      <c r="D388">
        <f t="shared" si="24"/>
        <v>7.3000000000000007</v>
      </c>
      <c r="E388">
        <f t="shared" si="25"/>
        <v>0.19466666666666668</v>
      </c>
      <c r="F388">
        <f t="shared" si="26"/>
        <v>3.7895111111111116E-2</v>
      </c>
      <c r="I388">
        <f t="shared" si="27"/>
        <v>0.19466666666666668</v>
      </c>
    </row>
    <row r="389" spans="1:9">
      <c r="A389" t="s">
        <v>482</v>
      </c>
      <c r="B389">
        <v>37.4</v>
      </c>
      <c r="C389">
        <v>29.7</v>
      </c>
      <c r="D389">
        <f t="shared" si="24"/>
        <v>7.6999999999999993</v>
      </c>
      <c r="E389">
        <f t="shared" si="25"/>
        <v>0.20588235294117646</v>
      </c>
      <c r="F389">
        <f t="shared" si="26"/>
        <v>4.2387543252595153E-2</v>
      </c>
      <c r="I389">
        <f t="shared" si="27"/>
        <v>0.20588235294117646</v>
      </c>
    </row>
    <row r="390" spans="1:9">
      <c r="A390" t="s">
        <v>413</v>
      </c>
      <c r="B390">
        <v>37.4</v>
      </c>
      <c r="C390">
        <v>30.1</v>
      </c>
      <c r="D390">
        <f t="shared" si="24"/>
        <v>7.2999999999999972</v>
      </c>
      <c r="E390">
        <f t="shared" si="25"/>
        <v>0.19518716577540099</v>
      </c>
      <c r="F390">
        <f t="shared" si="26"/>
        <v>3.8098029683433871E-2</v>
      </c>
      <c r="I390">
        <f t="shared" si="27"/>
        <v>0.19518716577540099</v>
      </c>
    </row>
    <row r="391" spans="1:9">
      <c r="A391" t="s">
        <v>258</v>
      </c>
      <c r="B391">
        <v>37.299999999999997</v>
      </c>
      <c r="C391">
        <v>28.1</v>
      </c>
      <c r="D391">
        <f t="shared" si="24"/>
        <v>9.1999999999999957</v>
      </c>
      <c r="E391">
        <f t="shared" si="25"/>
        <v>0.24664879356568356</v>
      </c>
      <c r="F391">
        <f t="shared" si="26"/>
        <v>6.0835627367407184E-2</v>
      </c>
      <c r="I391">
        <f t="shared" si="27"/>
        <v>0.24664879356568356</v>
      </c>
    </row>
    <row r="392" spans="1:9">
      <c r="A392" t="s">
        <v>384</v>
      </c>
      <c r="B392">
        <v>37.200000000000003</v>
      </c>
      <c r="C392">
        <v>31</v>
      </c>
      <c r="D392">
        <f t="shared" si="24"/>
        <v>6.2000000000000028</v>
      </c>
      <c r="E392">
        <f t="shared" si="25"/>
        <v>0.16666666666666674</v>
      </c>
      <c r="F392">
        <f t="shared" si="26"/>
        <v>2.7777777777777804E-2</v>
      </c>
      <c r="I392">
        <f t="shared" si="27"/>
        <v>0.16666666666666674</v>
      </c>
    </row>
    <row r="393" spans="1:9">
      <c r="A393" t="s">
        <v>671</v>
      </c>
      <c r="B393">
        <v>37</v>
      </c>
      <c r="C393">
        <v>30.8</v>
      </c>
      <c r="D393">
        <f t="shared" si="24"/>
        <v>6.1999999999999993</v>
      </c>
      <c r="E393">
        <f t="shared" si="25"/>
        <v>0.16756756756756755</v>
      </c>
      <c r="F393">
        <f t="shared" si="26"/>
        <v>2.8078889700511315E-2</v>
      </c>
      <c r="I393">
        <f t="shared" si="27"/>
        <v>0.16756756756756755</v>
      </c>
    </row>
    <row r="394" spans="1:9">
      <c r="A394" t="s">
        <v>350</v>
      </c>
      <c r="B394">
        <v>36.9</v>
      </c>
      <c r="C394">
        <v>30.3</v>
      </c>
      <c r="D394">
        <f t="shared" si="24"/>
        <v>6.5999999999999979</v>
      </c>
      <c r="E394">
        <f t="shared" si="25"/>
        <v>0.17886178861788612</v>
      </c>
      <c r="F394">
        <f t="shared" si="26"/>
        <v>3.199153942758938E-2</v>
      </c>
      <c r="I394">
        <f t="shared" si="27"/>
        <v>0.17886178861788612</v>
      </c>
    </row>
    <row r="395" spans="1:9">
      <c r="A395" t="s">
        <v>724</v>
      </c>
      <c r="B395">
        <v>36.799999999999997</v>
      </c>
      <c r="C395">
        <v>25.3</v>
      </c>
      <c r="D395">
        <f t="shared" si="24"/>
        <v>11.499999999999996</v>
      </c>
      <c r="E395">
        <f t="shared" si="25"/>
        <v>0.31249999999999994</v>
      </c>
      <c r="F395">
        <f t="shared" si="26"/>
        <v>9.7656249999999972E-2</v>
      </c>
      <c r="I395">
        <f t="shared" si="27"/>
        <v>0.31249999999999994</v>
      </c>
    </row>
    <row r="396" spans="1:9">
      <c r="A396" t="s">
        <v>113</v>
      </c>
      <c r="B396">
        <v>36.799999999999997</v>
      </c>
      <c r="C396">
        <v>31.2</v>
      </c>
      <c r="D396">
        <f t="shared" si="24"/>
        <v>5.5999999999999979</v>
      </c>
      <c r="E396">
        <f t="shared" si="25"/>
        <v>0.15217391304347822</v>
      </c>
      <c r="F396">
        <f t="shared" si="26"/>
        <v>2.3156899810964068E-2</v>
      </c>
      <c r="I396">
        <f t="shared" si="27"/>
        <v>0.15217391304347822</v>
      </c>
    </row>
    <row r="398" spans="1:9">
      <c r="E398" t="s">
        <v>965</v>
      </c>
      <c r="F398">
        <f>SUM(F2:F396)</f>
        <v>9.6434632003117198</v>
      </c>
      <c r="I398">
        <f>SUM(I2:I396)</f>
        <v>51.11708370316186</v>
      </c>
    </row>
    <row r="399" spans="1:9">
      <c r="E399" t="s">
        <v>966</v>
      </c>
      <c r="F399">
        <f>F398/395</f>
        <v>2.4413830886865114E-2</v>
      </c>
      <c r="H399" t="s">
        <v>967</v>
      </c>
      <c r="I399" s="1">
        <f>I398/395</f>
        <v>0.12941033848901737</v>
      </c>
    </row>
    <row r="400" spans="1:9">
      <c r="E400" t="s">
        <v>968</v>
      </c>
      <c r="F400" s="1">
        <f>SQRT(F399)</f>
        <v>0.15624925883621052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Rank</vt:lpstr>
      <vt:lpstr>Overall</vt:lpstr>
      <vt:lpstr>Acad Rep</vt:lpstr>
      <vt:lpstr>Emp Rep</vt:lpstr>
      <vt:lpstr>Fac Stud</vt:lpstr>
      <vt:lpstr>Int Fac</vt:lpstr>
      <vt:lpstr>Int Stud</vt:lpstr>
      <vt:lpstr>Citations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Abinitha</cp:lastModifiedBy>
  <cp:revision>0</cp:revision>
  <dcterms:created xsi:type="dcterms:W3CDTF">2006-09-16T00:00:00Z</dcterms:created>
  <dcterms:modified xsi:type="dcterms:W3CDTF">2017-02-01T10:05:44Z</dcterms:modified>
  <dc:language>en-IN</dc:language>
</cp:coreProperties>
</file>