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8"/>
  </bookViews>
  <sheets>
    <sheet name="Shanghai" sheetId="1" r:id="rId1"/>
    <sheet name="Award" sheetId="4" r:id="rId2"/>
    <sheet name="Overall" sheetId="2" r:id="rId3"/>
    <sheet name="Alumini" sheetId="3" r:id="rId4"/>
    <sheet name="HiCi" sheetId="5" r:id="rId5"/>
    <sheet name="N&amp;S" sheetId="6" r:id="rId6"/>
    <sheet name="PUB" sheetId="7" r:id="rId7"/>
    <sheet name="PCP" sheetId="8" r:id="rId8"/>
    <sheet name="Rank" sheetId="9" r:id="rId9"/>
    <sheet name="Sheet1" sheetId="10" r:id="rId10"/>
  </sheets>
  <calcPr calcId="124519"/>
</workbook>
</file>

<file path=xl/calcChain.xml><?xml version="1.0" encoding="utf-8"?>
<calcChain xmlns="http://schemas.openxmlformats.org/spreadsheetml/2006/main">
  <c r="H101" i="9"/>
  <c r="H100"/>
  <c r="F102"/>
  <c r="F101"/>
  <c r="F10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2"/>
  <c r="D2"/>
  <c r="E2" s="1"/>
  <c r="F2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3"/>
  <c r="F4"/>
  <c r="F6"/>
  <c r="F7"/>
  <c r="F8"/>
  <c r="F10"/>
  <c r="F11"/>
  <c r="F12"/>
  <c r="F14"/>
  <c r="F15"/>
  <c r="F16"/>
  <c r="F18"/>
  <c r="F19"/>
  <c r="F20"/>
  <c r="F22"/>
  <c r="F23"/>
  <c r="F24"/>
  <c r="F26"/>
  <c r="F27"/>
  <c r="F28"/>
  <c r="F30"/>
  <c r="F31"/>
  <c r="F32"/>
  <c r="F34"/>
  <c r="F35"/>
  <c r="F36"/>
  <c r="F38"/>
  <c r="F39"/>
  <c r="F40"/>
  <c r="F42"/>
  <c r="F43"/>
  <c r="F44"/>
  <c r="F46"/>
  <c r="F47"/>
  <c r="F48"/>
  <c r="F50"/>
  <c r="F51"/>
  <c r="F52"/>
  <c r="F54"/>
  <c r="F55"/>
  <c r="F56"/>
  <c r="F58"/>
  <c r="F59"/>
  <c r="F60"/>
  <c r="F62"/>
  <c r="F63"/>
  <c r="F64"/>
  <c r="F66"/>
  <c r="F67"/>
  <c r="F68"/>
  <c r="F70"/>
  <c r="F71"/>
  <c r="F72"/>
  <c r="F74"/>
  <c r="F75"/>
  <c r="F76"/>
  <c r="F78"/>
  <c r="F79"/>
  <c r="F80"/>
  <c r="F82"/>
  <c r="F83"/>
  <c r="F84"/>
  <c r="F86"/>
  <c r="F87"/>
  <c r="F88"/>
  <c r="F90"/>
  <c r="F91"/>
  <c r="F92"/>
  <c r="F94"/>
  <c r="F95"/>
  <c r="F96"/>
  <c r="F98"/>
  <c r="H476" i="8"/>
  <c r="H47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2"/>
  <c r="F477"/>
  <c r="F476"/>
  <c r="F47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2"/>
  <c r="H476" i="7"/>
  <c r="H47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2"/>
  <c r="F477"/>
  <c r="F476"/>
  <c r="F47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2"/>
  <c r="H473" i="6"/>
  <c r="H472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2"/>
  <c r="F474"/>
  <c r="F473"/>
  <c r="F47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2"/>
  <c r="H430" i="5"/>
  <c r="H429"/>
  <c r="F431"/>
  <c r="F430"/>
  <c r="F429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2"/>
  <c r="H201" i="3"/>
  <c r="H20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"/>
  <c r="F202"/>
  <c r="F201"/>
  <c r="F20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"/>
  <c r="H100" i="2"/>
  <c r="H99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2"/>
  <c r="F101"/>
  <c r="F100"/>
  <c r="F99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2"/>
  <c r="H141" i="4"/>
  <c r="H140"/>
  <c r="F142"/>
  <c r="F141"/>
  <c r="F14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2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3" i="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3" i="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3" i="4"/>
  <c r="E3" s="1"/>
  <c r="H3" s="1"/>
  <c r="D4"/>
  <c r="E4" s="1"/>
  <c r="H4" s="1"/>
  <c r="D5"/>
  <c r="E5" s="1"/>
  <c r="H5" s="1"/>
  <c r="D6"/>
  <c r="E6" s="1"/>
  <c r="H6" s="1"/>
  <c r="D7"/>
  <c r="E7" s="1"/>
  <c r="H7" s="1"/>
  <c r="D8"/>
  <c r="E8" s="1"/>
  <c r="H8" s="1"/>
  <c r="D9"/>
  <c r="E9" s="1"/>
  <c r="H9" s="1"/>
  <c r="D10"/>
  <c r="E10" s="1"/>
  <c r="H10" s="1"/>
  <c r="D11"/>
  <c r="E11" s="1"/>
  <c r="H11" s="1"/>
  <c r="D12"/>
  <c r="E12" s="1"/>
  <c r="H12" s="1"/>
  <c r="D13"/>
  <c r="E13" s="1"/>
  <c r="H13" s="1"/>
  <c r="D14"/>
  <c r="E14" s="1"/>
  <c r="H14" s="1"/>
  <c r="D15"/>
  <c r="E15" s="1"/>
  <c r="H15" s="1"/>
  <c r="D16"/>
  <c r="E16" s="1"/>
  <c r="H16" s="1"/>
  <c r="D17"/>
  <c r="E17" s="1"/>
  <c r="H17" s="1"/>
  <c r="D18"/>
  <c r="E18" s="1"/>
  <c r="H18" s="1"/>
  <c r="D19"/>
  <c r="E19" s="1"/>
  <c r="H19" s="1"/>
  <c r="D20"/>
  <c r="E20" s="1"/>
  <c r="H20" s="1"/>
  <c r="D21"/>
  <c r="E21" s="1"/>
  <c r="H21" s="1"/>
  <c r="D22"/>
  <c r="E22" s="1"/>
  <c r="H22" s="1"/>
  <c r="D23"/>
  <c r="E23" s="1"/>
  <c r="H23" s="1"/>
  <c r="D24"/>
  <c r="E24" s="1"/>
  <c r="H24" s="1"/>
  <c r="D25"/>
  <c r="E25" s="1"/>
  <c r="H25" s="1"/>
  <c r="D26"/>
  <c r="E26" s="1"/>
  <c r="H26" s="1"/>
  <c r="D27"/>
  <c r="E27" s="1"/>
  <c r="H27" s="1"/>
  <c r="D28"/>
  <c r="E28" s="1"/>
  <c r="H28" s="1"/>
  <c r="D29"/>
  <c r="E29" s="1"/>
  <c r="H29" s="1"/>
  <c r="D30"/>
  <c r="E30" s="1"/>
  <c r="H30" s="1"/>
  <c r="D31"/>
  <c r="E31" s="1"/>
  <c r="H31" s="1"/>
  <c r="D32"/>
  <c r="E32" s="1"/>
  <c r="H32" s="1"/>
  <c r="D33"/>
  <c r="E33" s="1"/>
  <c r="H33" s="1"/>
  <c r="D34"/>
  <c r="E34" s="1"/>
  <c r="H34" s="1"/>
  <c r="D35"/>
  <c r="E35" s="1"/>
  <c r="H35" s="1"/>
  <c r="D36"/>
  <c r="E36" s="1"/>
  <c r="H36" s="1"/>
  <c r="D37"/>
  <c r="E37" s="1"/>
  <c r="H37" s="1"/>
  <c r="D38"/>
  <c r="E38" s="1"/>
  <c r="H38" s="1"/>
  <c r="D39"/>
  <c r="E39" s="1"/>
  <c r="H39" s="1"/>
  <c r="D40"/>
  <c r="E40" s="1"/>
  <c r="H40" s="1"/>
  <c r="D41"/>
  <c r="E41" s="1"/>
  <c r="H41" s="1"/>
  <c r="D42"/>
  <c r="E42" s="1"/>
  <c r="H42" s="1"/>
  <c r="D43"/>
  <c r="E43" s="1"/>
  <c r="H43" s="1"/>
  <c r="D44"/>
  <c r="E44" s="1"/>
  <c r="H44" s="1"/>
  <c r="D45"/>
  <c r="E45" s="1"/>
  <c r="H45" s="1"/>
  <c r="D46"/>
  <c r="E46" s="1"/>
  <c r="H46" s="1"/>
  <c r="D47"/>
  <c r="E47" s="1"/>
  <c r="H47" s="1"/>
  <c r="D48"/>
  <c r="E48" s="1"/>
  <c r="H48" s="1"/>
  <c r="D49"/>
  <c r="E49" s="1"/>
  <c r="H49" s="1"/>
  <c r="D50"/>
  <c r="E50" s="1"/>
  <c r="H50" s="1"/>
  <c r="D51"/>
  <c r="E51" s="1"/>
  <c r="H51" s="1"/>
  <c r="D52"/>
  <c r="E52" s="1"/>
  <c r="H52" s="1"/>
  <c r="D53"/>
  <c r="E53" s="1"/>
  <c r="H53" s="1"/>
  <c r="D54"/>
  <c r="E54" s="1"/>
  <c r="H54" s="1"/>
  <c r="D55"/>
  <c r="E55" s="1"/>
  <c r="H55" s="1"/>
  <c r="D56"/>
  <c r="E56" s="1"/>
  <c r="H56" s="1"/>
  <c r="D57"/>
  <c r="E57" s="1"/>
  <c r="H57" s="1"/>
  <c r="D58"/>
  <c r="E58" s="1"/>
  <c r="H58" s="1"/>
  <c r="D59"/>
  <c r="E59" s="1"/>
  <c r="H59" s="1"/>
  <c r="D60"/>
  <c r="E60" s="1"/>
  <c r="H60" s="1"/>
  <c r="D61"/>
  <c r="E61" s="1"/>
  <c r="H61" s="1"/>
  <c r="D62"/>
  <c r="E62" s="1"/>
  <c r="H62" s="1"/>
  <c r="D63"/>
  <c r="E63" s="1"/>
  <c r="H63" s="1"/>
  <c r="D64"/>
  <c r="E64" s="1"/>
  <c r="H64" s="1"/>
  <c r="D65"/>
  <c r="E65" s="1"/>
  <c r="H65" s="1"/>
  <c r="D66"/>
  <c r="E66" s="1"/>
  <c r="H66" s="1"/>
  <c r="D67"/>
  <c r="E67" s="1"/>
  <c r="H67" s="1"/>
  <c r="D68"/>
  <c r="E68" s="1"/>
  <c r="H68" s="1"/>
  <c r="D69"/>
  <c r="E69" s="1"/>
  <c r="H69" s="1"/>
  <c r="D70"/>
  <c r="E70" s="1"/>
  <c r="H70" s="1"/>
  <c r="D71"/>
  <c r="E71" s="1"/>
  <c r="H71" s="1"/>
  <c r="D72"/>
  <c r="E72" s="1"/>
  <c r="H72" s="1"/>
  <c r="D73"/>
  <c r="E73" s="1"/>
  <c r="H73" s="1"/>
  <c r="D74"/>
  <c r="E74" s="1"/>
  <c r="H74" s="1"/>
  <c r="D75"/>
  <c r="E75" s="1"/>
  <c r="H75" s="1"/>
  <c r="D76"/>
  <c r="E76" s="1"/>
  <c r="H76" s="1"/>
  <c r="D77"/>
  <c r="E77" s="1"/>
  <c r="H77" s="1"/>
  <c r="D78"/>
  <c r="E78" s="1"/>
  <c r="H78" s="1"/>
  <c r="D79"/>
  <c r="E79" s="1"/>
  <c r="H79" s="1"/>
  <c r="D80"/>
  <c r="E80" s="1"/>
  <c r="H80" s="1"/>
  <c r="D81"/>
  <c r="E81" s="1"/>
  <c r="H81" s="1"/>
  <c r="D82"/>
  <c r="E82" s="1"/>
  <c r="H82" s="1"/>
  <c r="D83"/>
  <c r="E83" s="1"/>
  <c r="H83" s="1"/>
  <c r="D84"/>
  <c r="E84" s="1"/>
  <c r="H84" s="1"/>
  <c r="D85"/>
  <c r="E85" s="1"/>
  <c r="H85" s="1"/>
  <c r="D86"/>
  <c r="E86" s="1"/>
  <c r="H86" s="1"/>
  <c r="D87"/>
  <c r="E87" s="1"/>
  <c r="H87" s="1"/>
  <c r="D88"/>
  <c r="E88" s="1"/>
  <c r="H88" s="1"/>
  <c r="D89"/>
  <c r="E89" s="1"/>
  <c r="H89" s="1"/>
  <c r="D90"/>
  <c r="E90" s="1"/>
  <c r="H90" s="1"/>
  <c r="D91"/>
  <c r="E91" s="1"/>
  <c r="H91" s="1"/>
  <c r="D92"/>
  <c r="E92" s="1"/>
  <c r="H92" s="1"/>
  <c r="D93"/>
  <c r="E93" s="1"/>
  <c r="H93" s="1"/>
  <c r="D94"/>
  <c r="E94" s="1"/>
  <c r="H94" s="1"/>
  <c r="D95"/>
  <c r="E95" s="1"/>
  <c r="H95" s="1"/>
  <c r="D96"/>
  <c r="E96" s="1"/>
  <c r="H96" s="1"/>
  <c r="D97"/>
  <c r="E97" s="1"/>
  <c r="H97" s="1"/>
  <c r="D98"/>
  <c r="E98" s="1"/>
  <c r="H98" s="1"/>
  <c r="D99"/>
  <c r="E99" s="1"/>
  <c r="H99" s="1"/>
  <c r="D100"/>
  <c r="E100" s="1"/>
  <c r="H100" s="1"/>
  <c r="D101"/>
  <c r="E101" s="1"/>
  <c r="H101" s="1"/>
  <c r="D102"/>
  <c r="E102" s="1"/>
  <c r="H102" s="1"/>
  <c r="D103"/>
  <c r="E103" s="1"/>
  <c r="H103" s="1"/>
  <c r="D104"/>
  <c r="E104" s="1"/>
  <c r="H104" s="1"/>
  <c r="D105"/>
  <c r="E105" s="1"/>
  <c r="H105" s="1"/>
  <c r="D106"/>
  <c r="E106" s="1"/>
  <c r="H106" s="1"/>
  <c r="D107"/>
  <c r="E107" s="1"/>
  <c r="H107" s="1"/>
  <c r="D108"/>
  <c r="E108" s="1"/>
  <c r="H108" s="1"/>
  <c r="D109"/>
  <c r="E109" s="1"/>
  <c r="H109" s="1"/>
  <c r="D110"/>
  <c r="E110" s="1"/>
  <c r="H110" s="1"/>
  <c r="D111"/>
  <c r="E111" s="1"/>
  <c r="H111" s="1"/>
  <c r="D112"/>
  <c r="E112" s="1"/>
  <c r="H112" s="1"/>
  <c r="D113"/>
  <c r="E113" s="1"/>
  <c r="H113" s="1"/>
  <c r="D114"/>
  <c r="E114" s="1"/>
  <c r="H114" s="1"/>
  <c r="D115"/>
  <c r="E115" s="1"/>
  <c r="H115" s="1"/>
  <c r="D116"/>
  <c r="E116" s="1"/>
  <c r="H116" s="1"/>
  <c r="D117"/>
  <c r="E117" s="1"/>
  <c r="H117" s="1"/>
  <c r="D118"/>
  <c r="E118" s="1"/>
  <c r="H118" s="1"/>
  <c r="D119"/>
  <c r="E119" s="1"/>
  <c r="H119" s="1"/>
  <c r="D120"/>
  <c r="E120" s="1"/>
  <c r="H120" s="1"/>
  <c r="D121"/>
  <c r="E121" s="1"/>
  <c r="H121" s="1"/>
  <c r="D122"/>
  <c r="E122" s="1"/>
  <c r="H122" s="1"/>
  <c r="D123"/>
  <c r="E123" s="1"/>
  <c r="H123" s="1"/>
  <c r="D124"/>
  <c r="E124" s="1"/>
  <c r="H124" s="1"/>
  <c r="D125"/>
  <c r="E125" s="1"/>
  <c r="H125" s="1"/>
  <c r="D126"/>
  <c r="E126" s="1"/>
  <c r="H126" s="1"/>
  <c r="D127"/>
  <c r="E127" s="1"/>
  <c r="H127" s="1"/>
  <c r="D128"/>
  <c r="E128" s="1"/>
  <c r="H128" s="1"/>
  <c r="D129"/>
  <c r="E129" s="1"/>
  <c r="H129" s="1"/>
  <c r="D130"/>
  <c r="E130" s="1"/>
  <c r="H130" s="1"/>
  <c r="D131"/>
  <c r="E131" s="1"/>
  <c r="H131" s="1"/>
  <c r="D132"/>
  <c r="E132" s="1"/>
  <c r="H132" s="1"/>
  <c r="D133"/>
  <c r="E133" s="1"/>
  <c r="H133" s="1"/>
  <c r="D134"/>
  <c r="E134" s="1"/>
  <c r="H134" s="1"/>
  <c r="D135"/>
  <c r="E135" s="1"/>
  <c r="H135" s="1"/>
  <c r="D136"/>
  <c r="E136" s="1"/>
  <c r="H136" s="1"/>
  <c r="D137"/>
  <c r="E137" s="1"/>
  <c r="H137" s="1"/>
  <c r="D138"/>
  <c r="E138" s="1"/>
  <c r="H138" s="1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2" i="2"/>
  <c r="D2" i="3"/>
  <c r="D2" i="5"/>
  <c r="D2" i="6"/>
  <c r="D2" i="7"/>
  <c r="D2" i="8"/>
  <c r="D2" i="4"/>
  <c r="E2" s="1"/>
  <c r="H2" s="1"/>
</calcChain>
</file>

<file path=xl/sharedStrings.xml><?xml version="1.0" encoding="utf-8"?>
<sst xmlns="http://schemas.openxmlformats.org/spreadsheetml/2006/main" count="3344" uniqueCount="555">
  <si>
    <t>National Rank-14</t>
  </si>
  <si>
    <t>Overall-14</t>
  </si>
  <si>
    <t>Alumini-14</t>
  </si>
  <si>
    <t>Award-14</t>
  </si>
  <si>
    <t>HiCi-14</t>
  </si>
  <si>
    <t>N&amp;S-14</t>
  </si>
  <si>
    <t>PUB-14</t>
  </si>
  <si>
    <t>PCP-14</t>
  </si>
  <si>
    <t>World Rank-14</t>
  </si>
  <si>
    <t>National Rank</t>
  </si>
  <si>
    <t>Overall</t>
  </si>
  <si>
    <t>Alumini</t>
  </si>
  <si>
    <t>Award</t>
  </si>
  <si>
    <t>HiCi</t>
  </si>
  <si>
    <t>N&amp;S</t>
  </si>
  <si>
    <t>PUB</t>
  </si>
  <si>
    <t>PCP</t>
  </si>
  <si>
    <t>World Rank</t>
  </si>
  <si>
    <t>Harvard University</t>
  </si>
  <si>
    <t>Stanford University</t>
  </si>
  <si>
    <t>Massachusetts Institute of Technology (MIT)</t>
  </si>
  <si>
    <t>University of California, Berkeley</t>
  </si>
  <si>
    <t>University of Cambridge</t>
  </si>
  <si>
    <t>Princeton University</t>
  </si>
  <si>
    <t>California Institute of Technology</t>
  </si>
  <si>
    <t>Columbia University</t>
  </si>
  <si>
    <t>University of Chicago</t>
  </si>
  <si>
    <t>University of Oxford</t>
  </si>
  <si>
    <t>Yale University</t>
  </si>
  <si>
    <t>University of California, Los Angeles</t>
  </si>
  <si>
    <t>Cornell University</t>
  </si>
  <si>
    <t>University of California, San Diego</t>
  </si>
  <si>
    <t>University of Washington</t>
  </si>
  <si>
    <t>Johns Hopkins University</t>
  </si>
  <si>
    <t>University of Pennsylvania</t>
  </si>
  <si>
    <t>University of California, San Francisco</t>
  </si>
  <si>
    <t>Swiss Federal Institute of Technology Zurich</t>
  </si>
  <si>
    <t>University College London</t>
  </si>
  <si>
    <t>The University of Tokyo</t>
  </si>
  <si>
    <t>The Imperial College of Science, Technology and Medicine</t>
  </si>
  <si>
    <t>University of Michigan-Ann Arbor</t>
  </si>
  <si>
    <t>University of Toronto</t>
  </si>
  <si>
    <t>University of Wisconsin - Madison</t>
  </si>
  <si>
    <t>Kyoto University</t>
  </si>
  <si>
    <t>New York University</t>
  </si>
  <si>
    <t>Northwestern University</t>
  </si>
  <si>
    <t>University of Illinois at Urbana-Champaign</t>
  </si>
  <si>
    <t>University of Minnesota, Twin Cities</t>
  </si>
  <si>
    <t>Duke University</t>
  </si>
  <si>
    <t>Washington University in St. Louis</t>
  </si>
  <si>
    <t>Rockefeller University</t>
  </si>
  <si>
    <t>University of Colorado at Boulder</t>
  </si>
  <si>
    <t>Pierre and Marie  Curie University - Paris 6</t>
  </si>
  <si>
    <t>University of North Carolina at Chapel Hill</t>
  </si>
  <si>
    <t>University of British Columbia</t>
  </si>
  <si>
    <t>The University of Manchester</t>
  </si>
  <si>
    <t>The University of Texas at Austin</t>
  </si>
  <si>
    <t>University of Copenhagen</t>
  </si>
  <si>
    <t>University of California, Santa Barbara</t>
  </si>
  <si>
    <t>University of Paris Sud (Paris 11)</t>
  </si>
  <si>
    <t>University of Maryland, College Park</t>
  </si>
  <si>
    <t>The University of Melbourne</t>
  </si>
  <si>
    <t>The University of Edinburgh</t>
  </si>
  <si>
    <t>The University of Texas Southwestern Medical Center at Dallas</t>
  </si>
  <si>
    <t>Karolinska Institute</t>
  </si>
  <si>
    <t>University of California, Irvine</t>
  </si>
  <si>
    <t>Heidelberg University</t>
  </si>
  <si>
    <t>University of Munich</t>
  </si>
  <si>
    <t>University of Southern California</t>
  </si>
  <si>
    <t>Rutgers, The State University of New Jersey - New Brunswick</t>
  </si>
  <si>
    <t>Technical University Munich</t>
  </si>
  <si>
    <t>Vanderbilt University</t>
  </si>
  <si>
    <t>University of California, Davis</t>
  </si>
  <si>
    <t>University of Zurich</t>
  </si>
  <si>
    <t>Utrecht University</t>
  </si>
  <si>
    <t>Pennsylvania State University - University Park</t>
  </si>
  <si>
    <t>King's College London</t>
  </si>
  <si>
    <t>Purdue University - West Lafayette</t>
  </si>
  <si>
    <t>Uppsala University</t>
  </si>
  <si>
    <t>Carnegie Mellon University</t>
  </si>
  <si>
    <t>University of Bristol</t>
  </si>
  <si>
    <t>The Ohio State University - Columbus</t>
  </si>
  <si>
    <t>University of Pittsburgh-Pittsburgh Campus</t>
  </si>
  <si>
    <t>University of Geneva</t>
  </si>
  <si>
    <t>Ecole Normale Superieure - Paris</t>
  </si>
  <si>
    <t>McGill University</t>
  </si>
  <si>
    <t>University of Oslo</t>
  </si>
  <si>
    <t>Ghent University</t>
  </si>
  <si>
    <t>The Hebrew University of Jerusalem</t>
  </si>
  <si>
    <t>Boston University</t>
  </si>
  <si>
    <t>University of Helsinki</t>
  </si>
  <si>
    <t>Aarhus University</t>
  </si>
  <si>
    <t>Brown University</t>
  </si>
  <si>
    <t>The Australian National University</t>
  </si>
  <si>
    <t>Leiden University</t>
  </si>
  <si>
    <t>Osaka University</t>
  </si>
  <si>
    <t>Stockholm University</t>
  </si>
  <si>
    <t>Technion-Israel Institute of Technology</t>
  </si>
  <si>
    <t>University of Florida</t>
  </si>
  <si>
    <t>Rice University</t>
  </si>
  <si>
    <t>University of Groningen</t>
  </si>
  <si>
    <t>Moscow State University</t>
  </si>
  <si>
    <t>The University of Queensland</t>
  </si>
  <si>
    <t>University of Arizona</t>
  </si>
  <si>
    <t>University of Utah</t>
  </si>
  <si>
    <t>Arizona State University</t>
  </si>
  <si>
    <t>The University of Western Australia</t>
  </si>
  <si>
    <t>McMaster University</t>
  </si>
  <si>
    <t>University of Basel</t>
  </si>
  <si>
    <t>University of Rochester</t>
  </si>
  <si>
    <t>University of California, Santa Cruz</t>
  </si>
  <si>
    <t>University of Bonn</t>
  </si>
  <si>
    <t>University of Strasbourg</t>
  </si>
  <si>
    <t>KU Leuven</t>
  </si>
  <si>
    <t>Swiss Federal Institute of Technology Lausanne</t>
  </si>
  <si>
    <t>Texas A &amp; M University</t>
  </si>
  <si>
    <t>UniversitÃ© libre de Bruxelles (ULB)</t>
  </si>
  <si>
    <t>Georgia Institute of Technology</t>
  </si>
  <si>
    <t>VU University Amsterdam</t>
  </si>
  <si>
    <t>Texas A&amp;M University</t>
  </si>
  <si>
    <t>Aix Marseille University</t>
  </si>
  <si>
    <t>Baylor College of Medicine</t>
  </si>
  <si>
    <t>Cardiff University</t>
  </si>
  <si>
    <t>Case Western Reserve University</t>
  </si>
  <si>
    <t>Catholic University of Louvain</t>
  </si>
  <si>
    <t>Emory University</t>
  </si>
  <si>
    <t>Hokkaido University</t>
  </si>
  <si>
    <t>Indiana University Bloomington</t>
  </si>
  <si>
    <t>Joseph Fourier University (Grenoble 1)</t>
  </si>
  <si>
    <t>London School of Economics and Political Science</t>
  </si>
  <si>
    <t>Lund University</t>
  </si>
  <si>
    <t>Mayo Medical School</t>
  </si>
  <si>
    <t>Michigan State University</t>
  </si>
  <si>
    <t>Monash University</t>
  </si>
  <si>
    <t>Nagoya University</t>
  </si>
  <si>
    <t>National Taiwan University</t>
  </si>
  <si>
    <t>National University of Singapore</t>
  </si>
  <si>
    <t>Peking University</t>
  </si>
  <si>
    <t>Radboud University Nijmegen</t>
  </si>
  <si>
    <t>Seoul National University</t>
  </si>
  <si>
    <t>Shanghai Jiao Tong University</t>
  </si>
  <si>
    <t>Technical University of Denmark</t>
  </si>
  <si>
    <t>The University of Glasgow</t>
  </si>
  <si>
    <t>The University of New South Wales</t>
  </si>
  <si>
    <t>The University of Sheffield</t>
  </si>
  <si>
    <t>The University of Texas M. D. Anderson Cancer Center</t>
  </si>
  <si>
    <t>Tohoku University</t>
  </si>
  <si>
    <t>Tsinghua University</t>
  </si>
  <si>
    <t>Tufts University</t>
  </si>
  <si>
    <t>University Libre Bruxelles</t>
  </si>
  <si>
    <t>University of Alberta</t>
  </si>
  <si>
    <t>University of Amsterdam</t>
  </si>
  <si>
    <t>University of Birmingham</t>
  </si>
  <si>
    <t>University of California, Riverside</t>
  </si>
  <si>
    <t>University of Frankfurt</t>
  </si>
  <si>
    <t>University of Freiburg</t>
  </si>
  <si>
    <t>University of Goettingen</t>
  </si>
  <si>
    <t>University of Leeds</t>
  </si>
  <si>
    <t>University of Liverpool</t>
  </si>
  <si>
    <t>University of Massachusetts Amherst</t>
  </si>
  <si>
    <t>University of Massachusetts Medical School - Worcester</t>
  </si>
  <si>
    <t>University of Montreal</t>
  </si>
  <si>
    <t>University of Nottingham</t>
  </si>
  <si>
    <t>University of Sao Paulo</t>
  </si>
  <si>
    <t>University of Southampton</t>
  </si>
  <si>
    <t>University of Sydney</t>
  </si>
  <si>
    <t>University of Virginia</t>
  </si>
  <si>
    <t>University of Wageningen</t>
  </si>
  <si>
    <t>University Paris Diderot - Paris 7</t>
  </si>
  <si>
    <t>Weizmann Institute of Science</t>
  </si>
  <si>
    <t>Erasmus University</t>
  </si>
  <si>
    <t>Fudan University</t>
  </si>
  <si>
    <t>George Mason University</t>
  </si>
  <si>
    <t>Icahn School of Medicine at Mount Sinai</t>
  </si>
  <si>
    <t>Iowa State University</t>
  </si>
  <si>
    <t>King Abdulaziz University</t>
  </si>
  <si>
    <t>King Saud University</t>
  </si>
  <si>
    <t>KTH Royal Institute of Technology</t>
  </si>
  <si>
    <t>Kyushu University</t>
  </si>
  <si>
    <t>Nanyang Technological University</t>
  </si>
  <si>
    <t>North Carolina State University - Raleigh</t>
  </si>
  <si>
    <t>Oregon Health and Science University</t>
  </si>
  <si>
    <t>Oregon State University</t>
  </si>
  <si>
    <t>Tel Aviv University</t>
  </si>
  <si>
    <t>The Chinese University of Hong Kong</t>
  </si>
  <si>
    <t>The University of Adelaide</t>
  </si>
  <si>
    <t>The University of Calgary</t>
  </si>
  <si>
    <t>The University of Georgia</t>
  </si>
  <si>
    <t>The University of Hong Kong</t>
  </si>
  <si>
    <t>Tokyo Institute of Technology</t>
  </si>
  <si>
    <t>Trinity College Dublin</t>
  </si>
  <si>
    <t>University of Barcelona</t>
  </si>
  <si>
    <t>University of Bern</t>
  </si>
  <si>
    <t>University of Bologna</t>
  </si>
  <si>
    <t>University of Buenos Aires</t>
  </si>
  <si>
    <t>University of Delaware</t>
  </si>
  <si>
    <t>University of East Anglia</t>
  </si>
  <si>
    <t>University of Gothenburg</t>
  </si>
  <si>
    <t>University of Hamburg</t>
  </si>
  <si>
    <t>University of Hawaii at Manoa</t>
  </si>
  <si>
    <t>University of Illinois at Chicago</t>
  </si>
  <si>
    <t>University of Iowa</t>
  </si>
  <si>
    <t>University of Kiel</t>
  </si>
  <si>
    <t>University of Koeln</t>
  </si>
  <si>
    <t>University of Lausanne</t>
  </si>
  <si>
    <t>University of Miami</t>
  </si>
  <si>
    <t>University of Milan</t>
  </si>
  <si>
    <t>University of Muenster</t>
  </si>
  <si>
    <t>University of Padua</t>
  </si>
  <si>
    <t>University of Paris Descartes (Paris 5)</t>
  </si>
  <si>
    <t>University of Pisa</t>
  </si>
  <si>
    <t>University of Roma - La Sapienza</t>
  </si>
  <si>
    <t>University of Science and Technology of China</t>
  </si>
  <si>
    <t>University of Sussex</t>
  </si>
  <si>
    <t>University of Tuebingen</t>
  </si>
  <si>
    <t>University of Turin</t>
  </si>
  <si>
    <t>University of Vienna</t>
  </si>
  <si>
    <t>University of Warwick</t>
  </si>
  <si>
    <t>University of Wuerzburg</t>
  </si>
  <si>
    <t>Virginia Commonwealth University</t>
  </si>
  <si>
    <t>Zhejiang University</t>
  </si>
  <si>
    <t>Autonomous University of Barcelona</t>
  </si>
  <si>
    <t>Autonomous University of Madrid</t>
  </si>
  <si>
    <t>Beijing Normal University</t>
  </si>
  <si>
    <t>Charles University in Prague</t>
  </si>
  <si>
    <t>City University of Hong Kong</t>
  </si>
  <si>
    <t>Claude Bernard University Lyon 1</t>
  </si>
  <si>
    <t>Colorado State University</t>
  </si>
  <si>
    <t>Dalhousie University</t>
  </si>
  <si>
    <t>Dartmouth College</t>
  </si>
  <si>
    <t>Delft University of Technology</t>
  </si>
  <si>
    <t>Durham University</t>
  </si>
  <si>
    <t>Ecole Normale Superieure - Lyon</t>
  </si>
  <si>
    <t>Florida State University</t>
  </si>
  <si>
    <t>Vrije Universiteit Brussel (VUB)</t>
  </si>
  <si>
    <t>Harbin Institute of Technology</t>
  </si>
  <si>
    <t>Huazhong University of Science and Technology</t>
  </si>
  <si>
    <t>Karlsruhe Institute of Technology (KIT)</t>
  </si>
  <si>
    <t>Kobe University</t>
  </si>
  <si>
    <t>Korea Advanced Institute of Science and Technology</t>
  </si>
  <si>
    <t>Korea University</t>
  </si>
  <si>
    <t>Laval University</t>
  </si>
  <si>
    <t>Louisiana State University - Baton Rouge</t>
  </si>
  <si>
    <t>Maastricht University</t>
  </si>
  <si>
    <t>Macquarie University</t>
  </si>
  <si>
    <t>Medical University of Vienna</t>
  </si>
  <si>
    <t>Nanjing University</t>
  </si>
  <si>
    <t>National Autonomous University of Mexico</t>
  </si>
  <si>
    <t>National Cheng Kung University</t>
  </si>
  <si>
    <t>National Tsing Hua University</t>
  </si>
  <si>
    <t>Newcastle University</t>
  </si>
  <si>
    <t>Northeastern University</t>
  </si>
  <si>
    <t>Norwegian University of Science and Technology - NTNU</t>
  </si>
  <si>
    <t>Paul Sabatier University (Toulouse 3)</t>
  </si>
  <si>
    <t>Polytechnic Institute of Milan</t>
  </si>
  <si>
    <t>Queen Mary, University of London</t>
  </si>
  <si>
    <t>Pompeu Fabra University</t>
  </si>
  <si>
    <t>Queen's University</t>
  </si>
  <si>
    <t>Rensselaer Polytechnic Institute</t>
  </si>
  <si>
    <t>Royal Institute of Technology</t>
  </si>
  <si>
    <t>RWTH Aachen University</t>
  </si>
  <si>
    <t>Simon Fraser University</t>
  </si>
  <si>
    <t>State University of New York at Buffalo</t>
  </si>
  <si>
    <t>Stony Brook University</t>
  </si>
  <si>
    <t>Queen Mary University of London</t>
  </si>
  <si>
    <t>Sapienza University of Rome</t>
  </si>
  <si>
    <t>Sun Yat-sen University</t>
  </si>
  <si>
    <t>Sungkyunkwan University</t>
  </si>
  <si>
    <t>Swedish University of Agricultural Sciences</t>
  </si>
  <si>
    <t>The George Washington University</t>
  </si>
  <si>
    <t>The Hong Kong University of Science and Technology</t>
  </si>
  <si>
    <t>The University of Alabama at Birmingham</t>
  </si>
  <si>
    <t>The University of Auckland</t>
  </si>
  <si>
    <t>The University of Dundee</t>
  </si>
  <si>
    <t>The University of New Mexico - Albuquerque</t>
  </si>
  <si>
    <t>The University of Texas Health Science Center at Houston</t>
  </si>
  <si>
    <t>Toulouse School of Economics</t>
  </si>
  <si>
    <t>TU Dresden</t>
  </si>
  <si>
    <t>Umea University</t>
  </si>
  <si>
    <t>University at Albany (State University of New York)</t>
  </si>
  <si>
    <t>University College Dublin</t>
  </si>
  <si>
    <t>University at Buffalo, the State University of New York</t>
  </si>
  <si>
    <t>University of Aberdeen</t>
  </si>
  <si>
    <t>University of Alabama at Birmingham</t>
  </si>
  <si>
    <t>University of Bergen</t>
  </si>
  <si>
    <t>University of Bochum</t>
  </si>
  <si>
    <t>University of Bordeaux</t>
  </si>
  <si>
    <t>University of Cape Town</t>
  </si>
  <si>
    <t>University of Cincinnati</t>
  </si>
  <si>
    <t>University of Erlangen-Nuremberg</t>
  </si>
  <si>
    <t>University of Exeter</t>
  </si>
  <si>
    <t>University of Florence</t>
  </si>
  <si>
    <t>University of Guelph</t>
  </si>
  <si>
    <t>University of Houston</t>
  </si>
  <si>
    <t>University of Innsbruck</t>
  </si>
  <si>
    <t>University of Kansas</t>
  </si>
  <si>
    <t>University of Kentucky</t>
  </si>
  <si>
    <t>University of Leicester</t>
  </si>
  <si>
    <t>University of Leipzig</t>
  </si>
  <si>
    <t>University of Liege</t>
  </si>
  <si>
    <t>University of Lisbon</t>
  </si>
  <si>
    <t>University of Lorraine</t>
  </si>
  <si>
    <t>University of Mainz</t>
  </si>
  <si>
    <t>University of Marburg</t>
  </si>
  <si>
    <t>University of Maryland, Baltimore</t>
  </si>
  <si>
    <t>University of Missouri - Columbia</t>
  </si>
  <si>
    <t>University of Montpellier 2</t>
  </si>
  <si>
    <t>University of Montpellier</t>
  </si>
  <si>
    <t>University of Nebraska - Lincoln</t>
  </si>
  <si>
    <t>University of Notre Dame</t>
  </si>
  <si>
    <t>University of Oregon</t>
  </si>
  <si>
    <t>University of Otago</t>
  </si>
  <si>
    <t>University of Ottawa</t>
  </si>
  <si>
    <t>University of South Carolina - Columbia</t>
  </si>
  <si>
    <t>University of South Florida</t>
  </si>
  <si>
    <t>University of St Andrews</t>
  </si>
  <si>
    <t>University of Stuttgart</t>
  </si>
  <si>
    <t>University of Tennessee - Knoxville</t>
  </si>
  <si>
    <t>University of the Witwatersrand</t>
  </si>
  <si>
    <t>University of Tsukuba</t>
  </si>
  <si>
    <t>University of Valencia</t>
  </si>
  <si>
    <t>University of Victoria</t>
  </si>
  <si>
    <t>University of Waterloo</t>
  </si>
  <si>
    <t>University of York</t>
  </si>
  <si>
    <t>Virginia Polytechnic Institute and State University</t>
  </si>
  <si>
    <t>Washington State University</t>
  </si>
  <si>
    <t>Western University (The University of Western Ontario)</t>
  </si>
  <si>
    <t>Western University</t>
  </si>
  <si>
    <t>Xian Jiao Tong University</t>
  </si>
  <si>
    <t>Yeshiva University</t>
  </si>
  <si>
    <t>Yonsei University</t>
  </si>
  <si>
    <t>Beihang University</t>
  </si>
  <si>
    <t>Brandeis University</t>
  </si>
  <si>
    <t>Brigham Young University</t>
  </si>
  <si>
    <t>Central South University</t>
  </si>
  <si>
    <t>Chalmers University of Technology</t>
  </si>
  <si>
    <t>Chiba University</t>
  </si>
  <si>
    <t>China Agricultural University</t>
  </si>
  <si>
    <t>China Medical University</t>
  </si>
  <si>
    <t>City University of New York City College</t>
  </si>
  <si>
    <t>Complutense University of Madrid</t>
  </si>
  <si>
    <t>Curtin University</t>
  </si>
  <si>
    <t>Dalian University of Technology</t>
  </si>
  <si>
    <t>Drexel University</t>
  </si>
  <si>
    <t>Ecole Polytechnique</t>
  </si>
  <si>
    <t>Eindhoven University of Technology</t>
  </si>
  <si>
    <t>Eotvos Lorand University</t>
  </si>
  <si>
    <t>ESPCI ParisTech</t>
  </si>
  <si>
    <t>Federal University of Minas Gerais</t>
  </si>
  <si>
    <t>Federal University of Rio de Janeiro</t>
  </si>
  <si>
    <t>Flinders University</t>
  </si>
  <si>
    <t>Georgetown University</t>
  </si>
  <si>
    <t>Griffith University</t>
  </si>
  <si>
    <t>Hannover Medical School</t>
  </si>
  <si>
    <t>Hanyang University</t>
  </si>
  <si>
    <t>Florida International University</t>
  </si>
  <si>
    <t>Hiroshima University</t>
  </si>
  <si>
    <t>Indian Institute of Science</t>
  </si>
  <si>
    <t>Indiana University-Purdue University at Indianapolis</t>
  </si>
  <si>
    <t>Jagiellonian University</t>
  </si>
  <si>
    <t>James Cook University</t>
  </si>
  <si>
    <t>Jilin University</t>
  </si>
  <si>
    <t>Keio University</t>
  </si>
  <si>
    <t>Kyung Hee University</t>
  </si>
  <si>
    <t>Lancaster University</t>
  </si>
  <si>
    <t>Lanzhou University</t>
  </si>
  <si>
    <t>Linkoping University</t>
  </si>
  <si>
    <t>London School of Hygiene &amp; Tropical Medicine</t>
  </si>
  <si>
    <t>Nankai University</t>
  </si>
  <si>
    <t>National and Kapodistrian University of Athens</t>
  </si>
  <si>
    <t>National Chiao Tung University</t>
  </si>
  <si>
    <t>Paris Dauphine University (Paris 9)</t>
  </si>
  <si>
    <t>Pohang University of Science and Technology</t>
  </si>
  <si>
    <t>Polytechnic University of Valencia</t>
  </si>
  <si>
    <t>Queen's University Belfast</t>
  </si>
  <si>
    <t>Saint Petersburg State University</t>
  </si>
  <si>
    <t>San Diego State University</t>
  </si>
  <si>
    <t>Scuola Normale Superiore - Pisa</t>
  </si>
  <si>
    <t>Shandong University</t>
  </si>
  <si>
    <t>Sichuan University</t>
  </si>
  <si>
    <t>South China University of Technology</t>
  </si>
  <si>
    <t>Southeast University</t>
  </si>
  <si>
    <t>SUNY at Albany</t>
  </si>
  <si>
    <t>Swinburne University of Technology</t>
  </si>
  <si>
    <t>Technical University of Berlin</t>
  </si>
  <si>
    <t>Temple University</t>
  </si>
  <si>
    <t>The Hong Kong Polytechnic University</t>
  </si>
  <si>
    <t>The University of Montana - Missoula</t>
  </si>
  <si>
    <t>The University of Newcastle, Australia</t>
  </si>
  <si>
    <t>The University of Reading</t>
  </si>
  <si>
    <t>The University of Texas at Dallas</t>
  </si>
  <si>
    <t>The University of Texas Health Science Center at San Antonio</t>
  </si>
  <si>
    <t>Thomas Jefferson University</t>
  </si>
  <si>
    <t>The University of Tokushima</t>
  </si>
  <si>
    <t>Tokyo Medical and Dental University</t>
  </si>
  <si>
    <t>Tongji University</t>
  </si>
  <si>
    <t>Tulane University</t>
  </si>
  <si>
    <t>UNESP</t>
  </si>
  <si>
    <t>University of Antwerp</t>
  </si>
  <si>
    <t>University of Belgrade</t>
  </si>
  <si>
    <t>University of Campinas</t>
  </si>
  <si>
    <t>University of Central Florida</t>
  </si>
  <si>
    <t>University of Colorado at Denver</t>
  </si>
  <si>
    <t>University of Connecticut</t>
  </si>
  <si>
    <t>University of Duesseldorf</t>
  </si>
  <si>
    <t>University of Duisburg-Essen</t>
  </si>
  <si>
    <t>University of Giessen</t>
  </si>
  <si>
    <t>University of Granada</t>
  </si>
  <si>
    <t>University of Halle-Wittenberg</t>
  </si>
  <si>
    <t>University of Jyvaskyla</t>
  </si>
  <si>
    <t>University of Konstanz</t>
  </si>
  <si>
    <t>University of Malaya</t>
  </si>
  <si>
    <t>University of Manitoba</t>
  </si>
  <si>
    <t>University of Milan - Bicocca</t>
  </si>
  <si>
    <t>University of Montana - Missoula</t>
  </si>
  <si>
    <t>University of Naples Federico II</t>
  </si>
  <si>
    <t>University of Newcastle</t>
  </si>
  <si>
    <t>University of Oulu</t>
  </si>
  <si>
    <t>University of Paris Dauphine (Paris 9)</t>
  </si>
  <si>
    <t>University of Pompeu Fabra</t>
  </si>
  <si>
    <t>University of Porto</t>
  </si>
  <si>
    <t>University of Rhode Island</t>
  </si>
  <si>
    <t>University of Roma - Tor Vergata</t>
  </si>
  <si>
    <t>University of Saskatchewan</t>
  </si>
  <si>
    <t>University of Southern Denmark</t>
  </si>
  <si>
    <t>University of Tasmania</t>
  </si>
  <si>
    <t>University of Technology, Sydney</t>
  </si>
  <si>
    <t>University of Tehran</t>
  </si>
  <si>
    <t>University of Turku</t>
  </si>
  <si>
    <t>University of Twente</t>
  </si>
  <si>
    <t>University of Ulm</t>
  </si>
  <si>
    <t>University of Vermont</t>
  </si>
  <si>
    <t>University of Warsaw</t>
  </si>
  <si>
    <t>University of Wollongong</t>
  </si>
  <si>
    <t>Vrije University Brussel</t>
  </si>
  <si>
    <t>Wake Forest University</t>
  </si>
  <si>
    <t>Wayne State University</t>
  </si>
  <si>
    <t>Xiamen University</t>
  </si>
  <si>
    <t>Aalborg University</t>
  </si>
  <si>
    <t>Aalto University</t>
  </si>
  <si>
    <t>Aristotle University of Thessaloniki</t>
  </si>
  <si>
    <t>Auburn University</t>
  </si>
  <si>
    <t>Bar-Ilan University</t>
  </si>
  <si>
    <t>Ben-Gurion University of the Negev</t>
  </si>
  <si>
    <t>Bielefeld University</t>
  </si>
  <si>
    <t>Boston College</t>
  </si>
  <si>
    <t>Brunel University</t>
  </si>
  <si>
    <t>Cairo University</t>
  </si>
  <si>
    <t>Capital University of Medical Sciences</t>
  </si>
  <si>
    <t>Capital Medical University</t>
  </si>
  <si>
    <t>Carleton University</t>
  </si>
  <si>
    <t>Catholic University of Chile</t>
  </si>
  <si>
    <t>Catholic University of Korea</t>
  </si>
  <si>
    <t>Catholic University of the Sacred Heart</t>
  </si>
  <si>
    <t>Chang Gung University</t>
  </si>
  <si>
    <t>Clemson University</t>
  </si>
  <si>
    <t>Deakin University</t>
  </si>
  <si>
    <t>East China University of Science and Technology</t>
  </si>
  <si>
    <t>Ewha Womans University</t>
  </si>
  <si>
    <t>Federal University of Rio Grande do Sul</t>
  </si>
  <si>
    <t>Istanbul University</t>
  </si>
  <si>
    <t>Kanazawa University</t>
  </si>
  <si>
    <t>Kansas State University</t>
  </si>
  <si>
    <t>Kent State University</t>
  </si>
  <si>
    <t>King Abdullah University of Science and Technology</t>
  </si>
  <si>
    <t>King Fahd University of Petroleum &amp; Minerals</t>
  </si>
  <si>
    <t>Kyungpook National University</t>
  </si>
  <si>
    <t>Medical University of Graz</t>
  </si>
  <si>
    <t>Medical University of South Carolina</t>
  </si>
  <si>
    <t>MINES ParisTech</t>
  </si>
  <si>
    <t>Nanjing Medical University</t>
  </si>
  <si>
    <t>Nara Institute of Science and Technology</t>
  </si>
  <si>
    <t>National Sun Yat-Sen University</t>
  </si>
  <si>
    <t>National Yang Ming University</t>
  </si>
  <si>
    <t>Okayama University</t>
  </si>
  <si>
    <t>Oklahoma State University</t>
  </si>
  <si>
    <t>Osaka City University</t>
  </si>
  <si>
    <t>Peking Union Medical College</t>
  </si>
  <si>
    <t>Polytechnic University of Catalonia</t>
  </si>
  <si>
    <t>Pusan National University</t>
  </si>
  <si>
    <t>Queensland University of Technology</t>
  </si>
  <si>
    <t>Rush University</t>
  </si>
  <si>
    <t>Saint Louis University</t>
  </si>
  <si>
    <t>Sharif University of Technology</t>
  </si>
  <si>
    <t>Soochow University</t>
  </si>
  <si>
    <t>State University of New York Health Science Center at Brooklyn</t>
  </si>
  <si>
    <t>Stellenbosch University</t>
  </si>
  <si>
    <t>Stockholm School of Economics</t>
  </si>
  <si>
    <t>Syracuse University</t>
  </si>
  <si>
    <t>Technical University Darmstadt</t>
  </si>
  <si>
    <t>Technical University of Braunschweig</t>
  </si>
  <si>
    <t>The Open University</t>
  </si>
  <si>
    <t>Texas Tech University</t>
  </si>
  <si>
    <t>The University of Texas Medical Branch at Galveston</t>
  </si>
  <si>
    <t>Tianjin University</t>
  </si>
  <si>
    <t>Tilburg University</t>
  </si>
  <si>
    <t>Tokyo University of Science</t>
  </si>
  <si>
    <t>University College Cork</t>
  </si>
  <si>
    <t>University of Alaska - Fairbanks</t>
  </si>
  <si>
    <t>University of Arkansas at Fayetteville</t>
  </si>
  <si>
    <t>University of Arkansas at Little Rock</t>
  </si>
  <si>
    <t>University of Auvergne</t>
  </si>
  <si>
    <t>University of Bath</t>
  </si>
  <si>
    <t>University of Bayreuth</t>
  </si>
  <si>
    <t>University of Bremen</t>
  </si>
  <si>
    <t>University of Cagliari</t>
  </si>
  <si>
    <t>University of Canterbury</t>
  </si>
  <si>
    <t>University of Chile</t>
  </si>
  <si>
    <t>University of Coimbra</t>
  </si>
  <si>
    <t>University of Eastern Finland</t>
  </si>
  <si>
    <t>University of Essex</t>
  </si>
  <si>
    <t>University of Ferrara</t>
  </si>
  <si>
    <t>University of Genova</t>
  </si>
  <si>
    <t>University of Genoa</t>
  </si>
  <si>
    <t>University of Graz</t>
  </si>
  <si>
    <t>University of Hannover</t>
  </si>
  <si>
    <t>University of Jena</t>
  </si>
  <si>
    <t>University of KwaZulu-Natal</t>
  </si>
  <si>
    <t>University of Ljubljana</t>
  </si>
  <si>
    <t>University of Maryland, Baltimore County</t>
  </si>
  <si>
    <t>University of New Hampshire - Durham</t>
  </si>
  <si>
    <t>University of Nice Sophia Antipolis</t>
  </si>
  <si>
    <t>University of Oklahoma - Norman</t>
  </si>
  <si>
    <t>University of Palermo</t>
  </si>
  <si>
    <t>University of Parma</t>
  </si>
  <si>
    <t>University of Pavia</t>
  </si>
  <si>
    <t>University of Perugia</t>
  </si>
  <si>
    <t>University of Quebec</t>
  </si>
  <si>
    <t>University of Regensburg</t>
  </si>
  <si>
    <t>University of Rennes 1</t>
  </si>
  <si>
    <t>University of Rostock</t>
  </si>
  <si>
    <t>University of Santiago Compostela</t>
  </si>
  <si>
    <t>University of Science, Malaysia</t>
  </si>
  <si>
    <t>University of Seville</t>
  </si>
  <si>
    <t>University of Surrey</t>
  </si>
  <si>
    <t>University of Szeged</t>
  </si>
  <si>
    <t>University of Tennessee Health Science Center</t>
  </si>
  <si>
    <t>University of the Basque Country</t>
  </si>
  <si>
    <t>University of Trieste</t>
  </si>
  <si>
    <t>University of Wyoming</t>
  </si>
  <si>
    <t>University of Zaragoza</t>
  </si>
  <si>
    <t>Utah State University</t>
  </si>
  <si>
    <t>Victoria University of Wellington</t>
  </si>
  <si>
    <t>Vienna University of Technology</t>
  </si>
  <si>
    <t>Waseda University</t>
  </si>
  <si>
    <t>Wuhan University</t>
  </si>
  <si>
    <t>York University</t>
  </si>
  <si>
    <t>University</t>
  </si>
  <si>
    <t>ABS</t>
  </si>
  <si>
    <t>V</t>
  </si>
  <si>
    <t>Ranking</t>
  </si>
  <si>
    <t>Metric</t>
  </si>
  <si>
    <t>V*(abs)</t>
  </si>
  <si>
    <t>Shanghai</t>
  </si>
  <si>
    <t>Rank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</si>
</sst>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530"/>
  <sheetViews>
    <sheetView workbookViewId="0">
      <selection activeCell="L1" sqref="L1:S1"/>
    </sheetView>
  </sheetViews>
  <sheetFormatPr defaultRowHeight="15"/>
  <sheetData>
    <row r="1" spans="1:19">
      <c r="A1" t="s">
        <v>547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18</v>
      </c>
      <c r="B2">
        <v>1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75.3</v>
      </c>
      <c r="J2">
        <v>1</v>
      </c>
      <c r="K2">
        <v>1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76.599999999999994</v>
      </c>
      <c r="S2">
        <v>1</v>
      </c>
    </row>
    <row r="3" spans="1:19">
      <c r="A3" t="s">
        <v>19</v>
      </c>
      <c r="B3">
        <v>2</v>
      </c>
      <c r="C3">
        <v>72.099999999999994</v>
      </c>
      <c r="D3">
        <v>41.8</v>
      </c>
      <c r="E3">
        <v>82.8</v>
      </c>
      <c r="F3">
        <v>79.8</v>
      </c>
      <c r="G3">
        <v>71.099999999999994</v>
      </c>
      <c r="H3">
        <v>70.900000000000006</v>
      </c>
      <c r="I3">
        <v>51.9</v>
      </c>
      <c r="J3">
        <v>2</v>
      </c>
      <c r="K3">
        <v>2</v>
      </c>
      <c r="L3">
        <v>73.3</v>
      </c>
      <c r="M3">
        <v>40.700000000000003</v>
      </c>
      <c r="N3">
        <v>89.6</v>
      </c>
      <c r="O3">
        <v>80.099999999999994</v>
      </c>
      <c r="P3">
        <v>70.099999999999994</v>
      </c>
      <c r="Q3">
        <v>70.599999999999994</v>
      </c>
      <c r="R3">
        <v>53.8</v>
      </c>
      <c r="S3">
        <v>2</v>
      </c>
    </row>
    <row r="4" spans="1:19">
      <c r="A4" t="s">
        <v>20</v>
      </c>
      <c r="B4">
        <v>3</v>
      </c>
      <c r="C4">
        <v>70.5</v>
      </c>
      <c r="D4">
        <v>68.400000000000006</v>
      </c>
      <c r="E4">
        <v>80.7</v>
      </c>
      <c r="F4">
        <v>60.6</v>
      </c>
      <c r="G4">
        <v>73.599999999999994</v>
      </c>
      <c r="H4">
        <v>61.5</v>
      </c>
      <c r="I4">
        <v>67.099999999999994</v>
      </c>
      <c r="J4">
        <v>3</v>
      </c>
      <c r="K4">
        <v>3</v>
      </c>
      <c r="L4">
        <v>70.400000000000006</v>
      </c>
      <c r="M4">
        <v>68.2</v>
      </c>
      <c r="N4">
        <v>80.7</v>
      </c>
      <c r="O4">
        <v>60.6</v>
      </c>
      <c r="P4">
        <v>73.099999999999994</v>
      </c>
      <c r="Q4">
        <v>61.1</v>
      </c>
      <c r="R4">
        <v>68</v>
      </c>
      <c r="S4">
        <v>3</v>
      </c>
    </row>
    <row r="5" spans="1:19">
      <c r="A5" t="s">
        <v>21</v>
      </c>
      <c r="B5">
        <v>4</v>
      </c>
      <c r="C5">
        <v>70.099999999999994</v>
      </c>
      <c r="D5">
        <v>66.8</v>
      </c>
      <c r="E5">
        <v>79.400000000000006</v>
      </c>
      <c r="F5">
        <v>65.3</v>
      </c>
      <c r="G5">
        <v>67.5</v>
      </c>
      <c r="H5">
        <v>68.099999999999994</v>
      </c>
      <c r="I5">
        <v>55.9</v>
      </c>
      <c r="J5">
        <v>4</v>
      </c>
      <c r="K5">
        <v>4</v>
      </c>
      <c r="L5">
        <v>69.599999999999994</v>
      </c>
      <c r="M5">
        <v>65.099999999999994</v>
      </c>
      <c r="N5">
        <v>79.400000000000006</v>
      </c>
      <c r="O5">
        <v>66.099999999999994</v>
      </c>
      <c r="P5">
        <v>65.599999999999994</v>
      </c>
      <c r="Q5">
        <v>67.900000000000006</v>
      </c>
      <c r="R5">
        <v>56.5</v>
      </c>
      <c r="S5">
        <v>4</v>
      </c>
    </row>
    <row r="6" spans="1:19">
      <c r="A6" t="s">
        <v>22</v>
      </c>
      <c r="B6">
        <v>1</v>
      </c>
      <c r="C6">
        <v>69.2</v>
      </c>
      <c r="D6">
        <v>79.099999999999994</v>
      </c>
      <c r="E6">
        <v>96.6</v>
      </c>
      <c r="F6">
        <v>50.8</v>
      </c>
      <c r="G6">
        <v>56.2</v>
      </c>
      <c r="H6">
        <v>66.5</v>
      </c>
      <c r="I6">
        <v>55.2</v>
      </c>
      <c r="J6">
        <v>5</v>
      </c>
      <c r="K6">
        <v>1</v>
      </c>
      <c r="L6">
        <v>68.8</v>
      </c>
      <c r="M6">
        <v>77.099999999999994</v>
      </c>
      <c r="N6">
        <v>96.6</v>
      </c>
      <c r="O6">
        <v>50.8</v>
      </c>
      <c r="P6">
        <v>55.6</v>
      </c>
      <c r="Q6">
        <v>66.400000000000006</v>
      </c>
      <c r="R6">
        <v>55.8</v>
      </c>
      <c r="S6">
        <v>5</v>
      </c>
    </row>
    <row r="7" spans="1:19">
      <c r="A7" t="s">
        <v>23</v>
      </c>
      <c r="B7">
        <v>5</v>
      </c>
      <c r="C7">
        <v>60.7</v>
      </c>
      <c r="D7">
        <v>52.1</v>
      </c>
      <c r="E7">
        <v>88.5</v>
      </c>
      <c r="F7">
        <v>57.1</v>
      </c>
      <c r="G7">
        <v>46.2</v>
      </c>
      <c r="H7">
        <v>44.2</v>
      </c>
      <c r="I7">
        <v>68.099999999999994</v>
      </c>
      <c r="J7">
        <v>6</v>
      </c>
      <c r="K7">
        <v>5</v>
      </c>
      <c r="L7">
        <v>61</v>
      </c>
      <c r="M7">
        <v>53.3</v>
      </c>
      <c r="N7">
        <v>93.4</v>
      </c>
      <c r="O7">
        <v>57.1</v>
      </c>
      <c r="P7">
        <v>43</v>
      </c>
      <c r="Q7">
        <v>42.4</v>
      </c>
      <c r="R7">
        <v>70.3</v>
      </c>
      <c r="S7">
        <v>6</v>
      </c>
    </row>
    <row r="8" spans="1:19">
      <c r="A8" t="s">
        <v>24</v>
      </c>
      <c r="B8">
        <v>6</v>
      </c>
      <c r="C8">
        <v>60.5</v>
      </c>
      <c r="D8">
        <v>48.5</v>
      </c>
      <c r="E8">
        <v>66.7</v>
      </c>
      <c r="F8">
        <v>49.3</v>
      </c>
      <c r="G8">
        <v>60</v>
      </c>
      <c r="H8">
        <v>44.9</v>
      </c>
      <c r="I8">
        <v>100</v>
      </c>
      <c r="J8">
        <v>7</v>
      </c>
      <c r="K8">
        <v>6</v>
      </c>
      <c r="L8">
        <v>59.6</v>
      </c>
      <c r="M8">
        <v>49.5</v>
      </c>
      <c r="N8">
        <v>66.7</v>
      </c>
      <c r="O8">
        <v>49.3</v>
      </c>
      <c r="P8">
        <v>56.4</v>
      </c>
      <c r="Q8">
        <v>44</v>
      </c>
      <c r="R8">
        <v>100</v>
      </c>
      <c r="S8">
        <v>7</v>
      </c>
    </row>
    <row r="9" spans="1:19">
      <c r="A9" t="s">
        <v>25</v>
      </c>
      <c r="B9">
        <v>7</v>
      </c>
      <c r="C9">
        <v>59.6</v>
      </c>
      <c r="D9">
        <v>65.099999999999994</v>
      </c>
      <c r="E9">
        <v>65.900000000000006</v>
      </c>
      <c r="F9">
        <v>51.6</v>
      </c>
      <c r="G9">
        <v>55</v>
      </c>
      <c r="H9">
        <v>69.099999999999994</v>
      </c>
      <c r="I9">
        <v>33.1</v>
      </c>
      <c r="J9">
        <v>8</v>
      </c>
      <c r="K9">
        <v>7</v>
      </c>
      <c r="L9">
        <v>58.8</v>
      </c>
      <c r="M9">
        <v>63.5</v>
      </c>
      <c r="N9">
        <v>65.900000000000006</v>
      </c>
      <c r="O9">
        <v>52.1</v>
      </c>
      <c r="P9">
        <v>51.9</v>
      </c>
      <c r="Q9">
        <v>68.8</v>
      </c>
      <c r="R9">
        <v>33.200000000000003</v>
      </c>
      <c r="S9">
        <v>8</v>
      </c>
    </row>
    <row r="10" spans="1:19">
      <c r="A10" t="s">
        <v>26</v>
      </c>
      <c r="B10">
        <v>8</v>
      </c>
      <c r="C10">
        <v>57.4</v>
      </c>
      <c r="D10">
        <v>61.4</v>
      </c>
      <c r="E10">
        <v>86.3</v>
      </c>
      <c r="F10">
        <v>48.4</v>
      </c>
      <c r="G10">
        <v>43</v>
      </c>
      <c r="H10">
        <v>50.7</v>
      </c>
      <c r="I10">
        <v>41.5</v>
      </c>
      <c r="J10">
        <v>9</v>
      </c>
      <c r="K10">
        <v>8</v>
      </c>
      <c r="L10">
        <v>57.1</v>
      </c>
      <c r="M10">
        <v>59.8</v>
      </c>
      <c r="N10">
        <v>86.3</v>
      </c>
      <c r="O10">
        <v>49</v>
      </c>
      <c r="P10">
        <v>42.9</v>
      </c>
      <c r="Q10">
        <v>49.8</v>
      </c>
      <c r="R10">
        <v>42</v>
      </c>
      <c r="S10">
        <v>9</v>
      </c>
    </row>
    <row r="11" spans="1:19">
      <c r="A11" t="s">
        <v>27</v>
      </c>
      <c r="B11">
        <v>2</v>
      </c>
      <c r="C11">
        <v>57.4</v>
      </c>
      <c r="D11">
        <v>51</v>
      </c>
      <c r="E11">
        <v>54.9</v>
      </c>
      <c r="F11">
        <v>52.8</v>
      </c>
      <c r="G11">
        <v>52.7</v>
      </c>
      <c r="H11">
        <v>72.7</v>
      </c>
      <c r="I11">
        <v>43</v>
      </c>
      <c r="J11">
        <v>9</v>
      </c>
      <c r="K11">
        <v>2</v>
      </c>
      <c r="L11">
        <v>56.6</v>
      </c>
      <c r="M11">
        <v>49.7</v>
      </c>
      <c r="N11">
        <v>54.9</v>
      </c>
      <c r="O11">
        <v>52.3</v>
      </c>
      <c r="P11">
        <v>51.9</v>
      </c>
      <c r="Q11">
        <v>70.900000000000006</v>
      </c>
      <c r="R11">
        <v>43.1</v>
      </c>
      <c r="S11">
        <v>10</v>
      </c>
    </row>
    <row r="12" spans="1:19">
      <c r="A12" t="s">
        <v>28</v>
      </c>
      <c r="B12">
        <v>9</v>
      </c>
      <c r="C12">
        <v>55.2</v>
      </c>
      <c r="D12">
        <v>48.8</v>
      </c>
      <c r="E12">
        <v>50.4</v>
      </c>
      <c r="F12">
        <v>51</v>
      </c>
      <c r="G12">
        <v>61.5</v>
      </c>
      <c r="H12">
        <v>62.9</v>
      </c>
      <c r="I12">
        <v>37.700000000000003</v>
      </c>
      <c r="J12">
        <v>11</v>
      </c>
      <c r="K12">
        <v>9</v>
      </c>
      <c r="L12">
        <v>54.5</v>
      </c>
      <c r="M12">
        <v>47.6</v>
      </c>
      <c r="N12">
        <v>50.4</v>
      </c>
      <c r="O12">
        <v>51</v>
      </c>
      <c r="P12">
        <v>58.8</v>
      </c>
      <c r="Q12">
        <v>63</v>
      </c>
      <c r="R12">
        <v>37.799999999999997</v>
      </c>
      <c r="S12">
        <v>11</v>
      </c>
    </row>
    <row r="13" spans="1:19">
      <c r="A13" t="s">
        <v>29</v>
      </c>
      <c r="B13">
        <v>10</v>
      </c>
      <c r="C13">
        <v>51.9</v>
      </c>
      <c r="D13">
        <v>30.2</v>
      </c>
      <c r="E13">
        <v>47.1</v>
      </c>
      <c r="F13">
        <v>52.8</v>
      </c>
      <c r="G13">
        <v>50.9</v>
      </c>
      <c r="H13">
        <v>71.3</v>
      </c>
      <c r="I13">
        <v>31.7</v>
      </c>
      <c r="J13">
        <v>12</v>
      </c>
      <c r="K13">
        <v>10</v>
      </c>
      <c r="L13">
        <v>50.7</v>
      </c>
      <c r="M13">
        <v>29.5</v>
      </c>
      <c r="N13">
        <v>47.1</v>
      </c>
      <c r="O13">
        <v>52.3</v>
      </c>
      <c r="P13">
        <v>47.2</v>
      </c>
      <c r="Q13">
        <v>70.7</v>
      </c>
      <c r="R13">
        <v>31.6</v>
      </c>
      <c r="S13">
        <v>12</v>
      </c>
    </row>
    <row r="14" spans="1:19">
      <c r="A14" t="s">
        <v>30</v>
      </c>
      <c r="B14">
        <v>11</v>
      </c>
      <c r="C14">
        <v>50.6</v>
      </c>
      <c r="D14">
        <v>37.6</v>
      </c>
      <c r="E14">
        <v>49.8</v>
      </c>
      <c r="F14">
        <v>50.4</v>
      </c>
      <c r="G14">
        <v>46.9</v>
      </c>
      <c r="H14">
        <v>61</v>
      </c>
      <c r="I14">
        <v>39.700000000000003</v>
      </c>
      <c r="J14">
        <v>13</v>
      </c>
      <c r="K14">
        <v>11</v>
      </c>
      <c r="L14">
        <v>50.5</v>
      </c>
      <c r="M14">
        <v>42</v>
      </c>
      <c r="N14">
        <v>49.8</v>
      </c>
      <c r="O14">
        <v>50.4</v>
      </c>
      <c r="P14">
        <v>45.3</v>
      </c>
      <c r="Q14">
        <v>59.9</v>
      </c>
      <c r="R14">
        <v>40.200000000000003</v>
      </c>
      <c r="S14">
        <v>13</v>
      </c>
    </row>
    <row r="15" spans="1:19">
      <c r="A15" t="s">
        <v>31</v>
      </c>
      <c r="B15">
        <v>12</v>
      </c>
      <c r="C15">
        <v>49.3</v>
      </c>
      <c r="D15">
        <v>19.7</v>
      </c>
      <c r="E15">
        <v>35.5</v>
      </c>
      <c r="F15">
        <v>56.1</v>
      </c>
      <c r="G15">
        <v>55.7</v>
      </c>
      <c r="H15">
        <v>65</v>
      </c>
      <c r="I15">
        <v>36.5</v>
      </c>
      <c r="J15">
        <v>14</v>
      </c>
      <c r="K15">
        <v>12</v>
      </c>
      <c r="L15">
        <v>48.7</v>
      </c>
      <c r="M15">
        <v>19.2</v>
      </c>
      <c r="N15">
        <v>35.5</v>
      </c>
      <c r="O15">
        <v>56.6</v>
      </c>
      <c r="P15">
        <v>55.1</v>
      </c>
      <c r="Q15">
        <v>62.9</v>
      </c>
      <c r="R15">
        <v>36.6</v>
      </c>
      <c r="S15">
        <v>14</v>
      </c>
    </row>
    <row r="16" spans="1:19">
      <c r="A16" t="s">
        <v>32</v>
      </c>
      <c r="B16">
        <v>13</v>
      </c>
      <c r="C16">
        <v>48.1</v>
      </c>
      <c r="D16">
        <v>21.7</v>
      </c>
      <c r="E16">
        <v>31.6</v>
      </c>
      <c r="F16">
        <v>53</v>
      </c>
      <c r="G16">
        <v>53.1</v>
      </c>
      <c r="H16">
        <v>71.599999999999994</v>
      </c>
      <c r="I16">
        <v>29</v>
      </c>
      <c r="J16">
        <v>15</v>
      </c>
      <c r="K16">
        <v>13</v>
      </c>
      <c r="L16">
        <v>47.8</v>
      </c>
      <c r="M16">
        <v>21.2</v>
      </c>
      <c r="N16">
        <v>31.6</v>
      </c>
      <c r="O16">
        <v>53</v>
      </c>
      <c r="P16">
        <v>51.7</v>
      </c>
      <c r="Q16">
        <v>71.900000000000006</v>
      </c>
      <c r="R16">
        <v>29.3</v>
      </c>
      <c r="S16">
        <v>15</v>
      </c>
    </row>
    <row r="17" spans="1:19">
      <c r="A17" t="s">
        <v>33</v>
      </c>
      <c r="B17">
        <v>15</v>
      </c>
      <c r="C17">
        <v>47</v>
      </c>
      <c r="D17">
        <v>38.700000000000003</v>
      </c>
      <c r="E17">
        <v>33.6</v>
      </c>
      <c r="F17">
        <v>44</v>
      </c>
      <c r="G17">
        <v>47.8</v>
      </c>
      <c r="H17">
        <v>70.2</v>
      </c>
      <c r="I17">
        <v>28.7</v>
      </c>
      <c r="J17">
        <v>17</v>
      </c>
      <c r="K17">
        <v>14</v>
      </c>
      <c r="L17">
        <v>46.3</v>
      </c>
      <c r="M17">
        <v>37.700000000000003</v>
      </c>
      <c r="N17">
        <v>33.6</v>
      </c>
      <c r="O17">
        <v>44</v>
      </c>
      <c r="P17">
        <v>44.9</v>
      </c>
      <c r="Q17">
        <v>70.2</v>
      </c>
      <c r="R17">
        <v>28.8</v>
      </c>
      <c r="S17">
        <v>16</v>
      </c>
    </row>
    <row r="18" spans="1:19">
      <c r="A18" t="s">
        <v>34</v>
      </c>
      <c r="B18">
        <v>14</v>
      </c>
      <c r="C18">
        <v>47.1</v>
      </c>
      <c r="D18">
        <v>32.4</v>
      </c>
      <c r="E18">
        <v>33.799999999999997</v>
      </c>
      <c r="F18">
        <v>49.6</v>
      </c>
      <c r="G18">
        <v>44.6</v>
      </c>
      <c r="H18">
        <v>66.900000000000006</v>
      </c>
      <c r="I18">
        <v>37.299999999999997</v>
      </c>
      <c r="J18">
        <v>16</v>
      </c>
      <c r="K18">
        <v>15</v>
      </c>
      <c r="L18">
        <v>46.1</v>
      </c>
      <c r="M18">
        <v>31.6</v>
      </c>
      <c r="N18">
        <v>33.799999999999997</v>
      </c>
      <c r="O18">
        <v>49.6</v>
      </c>
      <c r="P18">
        <v>39.6</v>
      </c>
      <c r="Q18">
        <v>67.7</v>
      </c>
      <c r="R18">
        <v>37.4</v>
      </c>
      <c r="S18">
        <v>17</v>
      </c>
    </row>
    <row r="19" spans="1:19">
      <c r="A19" t="s">
        <v>35</v>
      </c>
      <c r="B19">
        <v>16</v>
      </c>
      <c r="C19">
        <v>45.2</v>
      </c>
      <c r="D19">
        <v>0</v>
      </c>
      <c r="E19">
        <v>39.9</v>
      </c>
      <c r="F19">
        <v>46.8</v>
      </c>
      <c r="G19">
        <v>56.5</v>
      </c>
      <c r="H19">
        <v>59.9</v>
      </c>
      <c r="I19">
        <v>34.9</v>
      </c>
      <c r="J19">
        <v>18</v>
      </c>
      <c r="K19">
        <v>16</v>
      </c>
      <c r="L19">
        <v>44.5</v>
      </c>
      <c r="M19">
        <v>0</v>
      </c>
      <c r="N19">
        <v>39.9</v>
      </c>
      <c r="O19">
        <v>46.8</v>
      </c>
      <c r="P19">
        <v>53.5</v>
      </c>
      <c r="Q19">
        <v>59.5</v>
      </c>
      <c r="R19">
        <v>34.9</v>
      </c>
      <c r="S19">
        <v>18</v>
      </c>
    </row>
    <row r="20" spans="1:19">
      <c r="A20" t="s">
        <v>36</v>
      </c>
      <c r="B20">
        <v>1</v>
      </c>
      <c r="C20">
        <v>43.9</v>
      </c>
      <c r="D20">
        <v>30.2</v>
      </c>
      <c r="E20">
        <v>35.5</v>
      </c>
      <c r="F20">
        <v>38.4</v>
      </c>
      <c r="G20">
        <v>46.7</v>
      </c>
      <c r="H20">
        <v>55.6</v>
      </c>
      <c r="I20">
        <v>45.8</v>
      </c>
      <c r="J20">
        <v>19</v>
      </c>
      <c r="K20">
        <v>1</v>
      </c>
      <c r="L20">
        <v>43.7</v>
      </c>
      <c r="M20">
        <v>29.5</v>
      </c>
      <c r="N20">
        <v>35.5</v>
      </c>
      <c r="O20">
        <v>38.4</v>
      </c>
      <c r="P20">
        <v>45.9</v>
      </c>
      <c r="Q20">
        <v>55.7</v>
      </c>
      <c r="R20">
        <v>46.3</v>
      </c>
      <c r="S20">
        <v>20</v>
      </c>
    </row>
    <row r="21" spans="1:19">
      <c r="A21" t="s">
        <v>37</v>
      </c>
      <c r="B21">
        <v>3</v>
      </c>
      <c r="C21">
        <v>43.3</v>
      </c>
      <c r="D21">
        <v>28.8</v>
      </c>
      <c r="E21">
        <v>29.5</v>
      </c>
      <c r="F21">
        <v>39.200000000000003</v>
      </c>
      <c r="G21">
        <v>40.700000000000003</v>
      </c>
      <c r="H21">
        <v>71.599999999999994</v>
      </c>
      <c r="I21">
        <v>31.5</v>
      </c>
      <c r="J21">
        <v>20</v>
      </c>
      <c r="K21">
        <v>3</v>
      </c>
      <c r="L21">
        <v>44.5</v>
      </c>
      <c r="M21">
        <v>28.1</v>
      </c>
      <c r="N21">
        <v>36.200000000000003</v>
      </c>
      <c r="O21">
        <v>38.5</v>
      </c>
      <c r="P21">
        <v>40.6</v>
      </c>
      <c r="Q21">
        <v>71.7</v>
      </c>
      <c r="R21">
        <v>32.700000000000003</v>
      </c>
      <c r="S21">
        <v>18</v>
      </c>
    </row>
    <row r="22" spans="1:19">
      <c r="A22" t="s">
        <v>38</v>
      </c>
      <c r="B22">
        <v>1</v>
      </c>
      <c r="C22">
        <v>43.2</v>
      </c>
      <c r="D22">
        <v>31.6</v>
      </c>
      <c r="E22">
        <v>14.1</v>
      </c>
      <c r="F22">
        <v>40.6</v>
      </c>
      <c r="G22">
        <v>52.6</v>
      </c>
      <c r="H22">
        <v>73</v>
      </c>
      <c r="I22">
        <v>29.2</v>
      </c>
      <c r="J22">
        <v>21</v>
      </c>
      <c r="K22">
        <v>1</v>
      </c>
      <c r="L22">
        <v>42</v>
      </c>
      <c r="M22">
        <v>30.8</v>
      </c>
      <c r="N22">
        <v>14.1</v>
      </c>
      <c r="O22">
        <v>41.9</v>
      </c>
      <c r="P22">
        <v>48.6</v>
      </c>
      <c r="Q22">
        <v>70.8</v>
      </c>
      <c r="R22">
        <v>28.8</v>
      </c>
      <c r="S22">
        <v>21</v>
      </c>
    </row>
    <row r="23" spans="1:19">
      <c r="A23" t="s">
        <v>39</v>
      </c>
      <c r="B23">
        <v>4</v>
      </c>
      <c r="C23">
        <v>42.3</v>
      </c>
      <c r="D23">
        <v>14.9</v>
      </c>
      <c r="E23">
        <v>35.799999999999997</v>
      </c>
      <c r="F23">
        <v>43.7</v>
      </c>
      <c r="G23">
        <v>38</v>
      </c>
      <c r="H23">
        <v>62.5</v>
      </c>
      <c r="I23">
        <v>38</v>
      </c>
      <c r="J23">
        <v>22</v>
      </c>
      <c r="K23">
        <v>4</v>
      </c>
      <c r="L23">
        <v>41.5</v>
      </c>
      <c r="M23">
        <v>14.5</v>
      </c>
      <c r="N23">
        <v>35.799999999999997</v>
      </c>
      <c r="O23">
        <v>44.2</v>
      </c>
      <c r="P23">
        <v>34.5</v>
      </c>
      <c r="Q23">
        <v>62</v>
      </c>
      <c r="R23">
        <v>38</v>
      </c>
      <c r="S23">
        <v>23</v>
      </c>
    </row>
    <row r="24" spans="1:19">
      <c r="A24" t="s">
        <v>40</v>
      </c>
      <c r="B24">
        <v>17</v>
      </c>
      <c r="C24">
        <v>42.3</v>
      </c>
      <c r="D24">
        <v>35.299999999999997</v>
      </c>
      <c r="E24">
        <v>0</v>
      </c>
      <c r="F24">
        <v>56.2</v>
      </c>
      <c r="G24">
        <v>42.4</v>
      </c>
      <c r="H24">
        <v>77.3</v>
      </c>
      <c r="I24">
        <v>25.6</v>
      </c>
      <c r="J24">
        <v>22</v>
      </c>
      <c r="K24">
        <v>17</v>
      </c>
      <c r="L24">
        <v>41.7</v>
      </c>
      <c r="M24">
        <v>34.4</v>
      </c>
      <c r="N24">
        <v>0</v>
      </c>
      <c r="O24">
        <v>56.2</v>
      </c>
      <c r="P24">
        <v>41.3</v>
      </c>
      <c r="Q24">
        <v>75.900000000000006</v>
      </c>
      <c r="R24">
        <v>25.6</v>
      </c>
      <c r="S24">
        <v>22</v>
      </c>
    </row>
    <row r="25" spans="1:19">
      <c r="A25" t="s">
        <v>41</v>
      </c>
      <c r="B25">
        <v>1</v>
      </c>
      <c r="C25">
        <v>41.8</v>
      </c>
      <c r="D25">
        <v>20.399999999999999</v>
      </c>
      <c r="E25">
        <v>17.2</v>
      </c>
      <c r="F25">
        <v>38.799999999999997</v>
      </c>
      <c r="G25">
        <v>42.2</v>
      </c>
      <c r="H25">
        <v>80.5</v>
      </c>
      <c r="I25">
        <v>29.6</v>
      </c>
      <c r="J25">
        <v>24</v>
      </c>
      <c r="K25">
        <v>1</v>
      </c>
      <c r="L25">
        <v>40.6</v>
      </c>
      <c r="M25">
        <v>19.899999999999999</v>
      </c>
      <c r="N25">
        <v>17.2</v>
      </c>
      <c r="O25">
        <v>38.799999999999997</v>
      </c>
      <c r="P25">
        <v>38.6</v>
      </c>
      <c r="Q25">
        <v>79.099999999999994</v>
      </c>
      <c r="R25">
        <v>29.3</v>
      </c>
      <c r="S25">
        <v>25</v>
      </c>
    </row>
    <row r="26" spans="1:19">
      <c r="A26" t="s">
        <v>42</v>
      </c>
      <c r="B26">
        <v>18</v>
      </c>
      <c r="C26">
        <v>41.8</v>
      </c>
      <c r="D26">
        <v>31.6</v>
      </c>
      <c r="E26">
        <v>34.799999999999997</v>
      </c>
      <c r="F26">
        <v>40.200000000000003</v>
      </c>
      <c r="G26">
        <v>37.4</v>
      </c>
      <c r="H26">
        <v>63.2</v>
      </c>
      <c r="I26">
        <v>24.5</v>
      </c>
      <c r="J26">
        <v>24</v>
      </c>
      <c r="K26">
        <v>18</v>
      </c>
      <c r="L26">
        <v>41.1</v>
      </c>
      <c r="M26">
        <v>30.8</v>
      </c>
      <c r="N26">
        <v>34.799999999999997</v>
      </c>
      <c r="O26">
        <v>40.200000000000003</v>
      </c>
      <c r="P26">
        <v>35.700000000000003</v>
      </c>
      <c r="Q26">
        <v>62.5</v>
      </c>
      <c r="R26">
        <v>24.6</v>
      </c>
      <c r="S26">
        <v>24</v>
      </c>
    </row>
    <row r="27" spans="1:19">
      <c r="A27" t="s">
        <v>43</v>
      </c>
      <c r="B27">
        <v>2</v>
      </c>
      <c r="C27">
        <v>39.9</v>
      </c>
      <c r="D27">
        <v>30.2</v>
      </c>
      <c r="E27">
        <v>37.200000000000003</v>
      </c>
      <c r="F27">
        <v>34.4</v>
      </c>
      <c r="G27">
        <v>35</v>
      </c>
      <c r="H27">
        <v>61.2</v>
      </c>
      <c r="I27">
        <v>23.8</v>
      </c>
      <c r="J27">
        <v>26</v>
      </c>
      <c r="K27">
        <v>2</v>
      </c>
      <c r="L27">
        <v>38.9</v>
      </c>
      <c r="M27">
        <v>31.6</v>
      </c>
      <c r="N27">
        <v>37.200000000000003</v>
      </c>
      <c r="O27">
        <v>33.6</v>
      </c>
      <c r="P27">
        <v>32.6</v>
      </c>
      <c r="Q27">
        <v>59</v>
      </c>
      <c r="R27">
        <v>23.5</v>
      </c>
      <c r="S27">
        <v>26</v>
      </c>
    </row>
    <row r="28" spans="1:19">
      <c r="A28" t="s">
        <v>44</v>
      </c>
      <c r="B28">
        <v>19</v>
      </c>
      <c r="C28">
        <v>39.6</v>
      </c>
      <c r="D28">
        <v>28.8</v>
      </c>
      <c r="E28">
        <v>31.9</v>
      </c>
      <c r="F28">
        <v>36.1</v>
      </c>
      <c r="G28">
        <v>42.4</v>
      </c>
      <c r="H28">
        <v>56.6</v>
      </c>
      <c r="I28">
        <v>23.4</v>
      </c>
      <c r="J28">
        <v>27</v>
      </c>
      <c r="K28">
        <v>19</v>
      </c>
      <c r="L28">
        <v>38.799999999999997</v>
      </c>
      <c r="M28">
        <v>28.1</v>
      </c>
      <c r="N28">
        <v>31.9</v>
      </c>
      <c r="O28">
        <v>35.200000000000003</v>
      </c>
      <c r="P28">
        <v>40.299999999999997</v>
      </c>
      <c r="Q28">
        <v>56.2</v>
      </c>
      <c r="R28">
        <v>23.3</v>
      </c>
      <c r="S28">
        <v>27</v>
      </c>
    </row>
    <row r="29" spans="1:19">
      <c r="A29" t="s">
        <v>45</v>
      </c>
      <c r="B29">
        <v>20</v>
      </c>
      <c r="C29">
        <v>39.4</v>
      </c>
      <c r="D29">
        <v>15.8</v>
      </c>
      <c r="E29">
        <v>22.1</v>
      </c>
      <c r="F29">
        <v>50.3</v>
      </c>
      <c r="G29">
        <v>39.5</v>
      </c>
      <c r="H29">
        <v>58.2</v>
      </c>
      <c r="I29">
        <v>28.7</v>
      </c>
      <c r="J29">
        <v>28</v>
      </c>
      <c r="K29">
        <v>19</v>
      </c>
      <c r="L29">
        <v>38.799999999999997</v>
      </c>
      <c r="M29">
        <v>15.4</v>
      </c>
      <c r="N29">
        <v>22.1</v>
      </c>
      <c r="O29">
        <v>50.3</v>
      </c>
      <c r="P29">
        <v>37</v>
      </c>
      <c r="Q29">
        <v>58.1</v>
      </c>
      <c r="R29">
        <v>28.8</v>
      </c>
      <c r="S29">
        <v>27</v>
      </c>
    </row>
    <row r="30" spans="1:19">
      <c r="A30" t="s">
        <v>46</v>
      </c>
      <c r="B30">
        <v>20</v>
      </c>
      <c r="C30">
        <v>39.4</v>
      </c>
      <c r="D30">
        <v>30.7</v>
      </c>
      <c r="E30">
        <v>36.200000000000003</v>
      </c>
      <c r="F30">
        <v>35.799999999999997</v>
      </c>
      <c r="G30">
        <v>36</v>
      </c>
      <c r="H30">
        <v>54.4</v>
      </c>
      <c r="I30">
        <v>28.5</v>
      </c>
      <c r="J30">
        <v>28</v>
      </c>
      <c r="K30">
        <v>21</v>
      </c>
      <c r="L30">
        <v>38.6</v>
      </c>
      <c r="M30">
        <v>29.9</v>
      </c>
      <c r="N30">
        <v>36.200000000000003</v>
      </c>
      <c r="O30">
        <v>34.9</v>
      </c>
      <c r="P30">
        <v>32.4</v>
      </c>
      <c r="Q30">
        <v>55.5</v>
      </c>
      <c r="R30">
        <v>28.6</v>
      </c>
      <c r="S30">
        <v>29</v>
      </c>
    </row>
    <row r="31" spans="1:19">
      <c r="A31" t="s">
        <v>47</v>
      </c>
      <c r="B31">
        <v>22</v>
      </c>
      <c r="C31">
        <v>39.299999999999997</v>
      </c>
      <c r="D31">
        <v>30.2</v>
      </c>
      <c r="E31">
        <v>16.3</v>
      </c>
      <c r="F31">
        <v>47.3</v>
      </c>
      <c r="G31">
        <v>34.5</v>
      </c>
      <c r="H31">
        <v>65.099999999999994</v>
      </c>
      <c r="I31">
        <v>26.2</v>
      </c>
      <c r="J31">
        <v>30</v>
      </c>
      <c r="K31">
        <v>22</v>
      </c>
      <c r="L31">
        <v>38.5</v>
      </c>
      <c r="M31">
        <v>29.5</v>
      </c>
      <c r="N31">
        <v>16.3</v>
      </c>
      <c r="O31">
        <v>47.3</v>
      </c>
      <c r="P31">
        <v>32.5</v>
      </c>
      <c r="Q31">
        <v>64</v>
      </c>
      <c r="R31">
        <v>26.2</v>
      </c>
      <c r="S31">
        <v>30</v>
      </c>
    </row>
    <row r="32" spans="1:19">
      <c r="A32" t="s">
        <v>48</v>
      </c>
      <c r="B32">
        <v>23</v>
      </c>
      <c r="C32">
        <v>38.4</v>
      </c>
      <c r="D32">
        <v>15.8</v>
      </c>
      <c r="E32">
        <v>14.9</v>
      </c>
      <c r="F32">
        <v>50.2</v>
      </c>
      <c r="G32">
        <v>40.6</v>
      </c>
      <c r="H32">
        <v>61.9</v>
      </c>
      <c r="I32">
        <v>23.7</v>
      </c>
      <c r="J32">
        <v>31</v>
      </c>
      <c r="K32">
        <v>23</v>
      </c>
      <c r="L32">
        <v>38</v>
      </c>
      <c r="M32">
        <v>15.4</v>
      </c>
      <c r="N32">
        <v>14.9</v>
      </c>
      <c r="O32">
        <v>50.2</v>
      </c>
      <c r="P32">
        <v>39</v>
      </c>
      <c r="Q32">
        <v>61.7</v>
      </c>
      <c r="R32">
        <v>23.9</v>
      </c>
      <c r="S32">
        <v>31</v>
      </c>
    </row>
    <row r="33" spans="1:19">
      <c r="A33" t="s">
        <v>49</v>
      </c>
      <c r="B33">
        <v>24</v>
      </c>
      <c r="C33">
        <v>37.799999999999997</v>
      </c>
      <c r="D33">
        <v>19</v>
      </c>
      <c r="E33">
        <v>24.9</v>
      </c>
      <c r="F33">
        <v>40.700000000000003</v>
      </c>
      <c r="G33">
        <v>44.2</v>
      </c>
      <c r="H33">
        <v>52.1</v>
      </c>
      <c r="I33">
        <v>26.1</v>
      </c>
      <c r="J33">
        <v>32</v>
      </c>
      <c r="K33">
        <v>24</v>
      </c>
      <c r="L33">
        <v>37.4</v>
      </c>
      <c r="M33">
        <v>22.9</v>
      </c>
      <c r="N33">
        <v>24.9</v>
      </c>
      <c r="O33">
        <v>40.700000000000003</v>
      </c>
      <c r="P33">
        <v>41.8</v>
      </c>
      <c r="Q33">
        <v>50.5</v>
      </c>
      <c r="R33">
        <v>26</v>
      </c>
      <c r="S33">
        <v>32</v>
      </c>
    </row>
    <row r="34" spans="1:19">
      <c r="A34" t="s">
        <v>50</v>
      </c>
      <c r="B34">
        <v>25</v>
      </c>
      <c r="C34">
        <v>37.6</v>
      </c>
      <c r="D34">
        <v>17.5</v>
      </c>
      <c r="E34">
        <v>59.8</v>
      </c>
      <c r="F34">
        <v>30.3</v>
      </c>
      <c r="G34">
        <v>44.2</v>
      </c>
      <c r="H34">
        <v>20.8</v>
      </c>
      <c r="I34">
        <v>38.9</v>
      </c>
      <c r="J34">
        <v>33</v>
      </c>
      <c r="K34">
        <v>25</v>
      </c>
      <c r="L34">
        <v>36.5</v>
      </c>
      <c r="M34">
        <v>17</v>
      </c>
      <c r="N34">
        <v>59.8</v>
      </c>
      <c r="O34">
        <v>30.3</v>
      </c>
      <c r="P34">
        <v>40.9</v>
      </c>
      <c r="Q34">
        <v>19</v>
      </c>
      <c r="R34">
        <v>39.6</v>
      </c>
      <c r="S34">
        <v>33</v>
      </c>
    </row>
    <row r="35" spans="1:19">
      <c r="A35" t="s">
        <v>51</v>
      </c>
      <c r="B35">
        <v>26</v>
      </c>
      <c r="C35">
        <v>37.200000000000003</v>
      </c>
      <c r="D35">
        <v>12.9</v>
      </c>
      <c r="E35">
        <v>34.1</v>
      </c>
      <c r="F35">
        <v>37.1</v>
      </c>
      <c r="G35">
        <v>40.1</v>
      </c>
      <c r="H35">
        <v>46.1</v>
      </c>
      <c r="I35">
        <v>34.799999999999997</v>
      </c>
      <c r="J35">
        <v>34</v>
      </c>
      <c r="K35">
        <v>26</v>
      </c>
      <c r="L35">
        <v>36</v>
      </c>
      <c r="M35">
        <v>12.6</v>
      </c>
      <c r="N35">
        <v>34.1</v>
      </c>
      <c r="O35">
        <v>37.1</v>
      </c>
      <c r="P35">
        <v>36</v>
      </c>
      <c r="Q35">
        <v>45</v>
      </c>
      <c r="R35">
        <v>34.200000000000003</v>
      </c>
      <c r="S35">
        <v>34</v>
      </c>
    </row>
    <row r="36" spans="1:19">
      <c r="A36" t="s">
        <v>52</v>
      </c>
      <c r="B36">
        <v>1</v>
      </c>
      <c r="C36">
        <v>35.4</v>
      </c>
      <c r="D36">
        <v>34.5</v>
      </c>
      <c r="E36">
        <v>27.4</v>
      </c>
      <c r="F36">
        <v>25.8</v>
      </c>
      <c r="G36">
        <v>30.2</v>
      </c>
      <c r="H36">
        <v>60</v>
      </c>
      <c r="I36">
        <v>23.8</v>
      </c>
      <c r="J36">
        <v>35</v>
      </c>
      <c r="K36">
        <v>1</v>
      </c>
      <c r="L36">
        <v>35</v>
      </c>
      <c r="M36">
        <v>33.6</v>
      </c>
      <c r="N36">
        <v>27.4</v>
      </c>
      <c r="O36">
        <v>25.8</v>
      </c>
      <c r="P36">
        <v>29.8</v>
      </c>
      <c r="Q36">
        <v>59.2</v>
      </c>
      <c r="R36">
        <v>23.9</v>
      </c>
      <c r="S36">
        <v>36</v>
      </c>
    </row>
    <row r="37" spans="1:19">
      <c r="A37" t="s">
        <v>53</v>
      </c>
      <c r="B37">
        <v>27</v>
      </c>
      <c r="C37">
        <v>35.200000000000003</v>
      </c>
      <c r="D37">
        <v>9.1</v>
      </c>
      <c r="E37">
        <v>16.3</v>
      </c>
      <c r="F37">
        <v>40.4</v>
      </c>
      <c r="G37">
        <v>36.299999999999997</v>
      </c>
      <c r="H37">
        <v>61.1</v>
      </c>
      <c r="I37">
        <v>25.6</v>
      </c>
      <c r="J37">
        <v>36</v>
      </c>
      <c r="K37">
        <v>29</v>
      </c>
      <c r="L37">
        <v>34.4</v>
      </c>
      <c r="M37">
        <v>8.9</v>
      </c>
      <c r="N37">
        <v>16.3</v>
      </c>
      <c r="O37">
        <v>39.799999999999997</v>
      </c>
      <c r="P37">
        <v>33.5</v>
      </c>
      <c r="Q37">
        <v>61.2</v>
      </c>
      <c r="R37">
        <v>25.6</v>
      </c>
      <c r="S37">
        <v>39</v>
      </c>
    </row>
    <row r="38" spans="1:19">
      <c r="A38" t="s">
        <v>54</v>
      </c>
      <c r="B38">
        <v>2</v>
      </c>
      <c r="C38">
        <v>35.1</v>
      </c>
      <c r="D38">
        <v>15.8</v>
      </c>
      <c r="E38">
        <v>18.8</v>
      </c>
      <c r="F38">
        <v>34.200000000000003</v>
      </c>
      <c r="G38">
        <v>34</v>
      </c>
      <c r="H38">
        <v>63.9</v>
      </c>
      <c r="I38">
        <v>24.4</v>
      </c>
      <c r="J38">
        <v>37</v>
      </c>
      <c r="K38">
        <v>2</v>
      </c>
      <c r="L38">
        <v>34.1</v>
      </c>
      <c r="M38">
        <v>15.4</v>
      </c>
      <c r="N38">
        <v>18.8</v>
      </c>
      <c r="O38">
        <v>32.799999999999997</v>
      </c>
      <c r="P38">
        <v>32</v>
      </c>
      <c r="Q38">
        <v>63</v>
      </c>
      <c r="R38">
        <v>24.2</v>
      </c>
      <c r="S38">
        <v>40</v>
      </c>
    </row>
    <row r="39" spans="1:19">
      <c r="A39" t="s">
        <v>55</v>
      </c>
      <c r="B39">
        <v>5</v>
      </c>
      <c r="C39">
        <v>34.700000000000003</v>
      </c>
      <c r="D39">
        <v>19</v>
      </c>
      <c r="E39">
        <v>32.6</v>
      </c>
      <c r="F39">
        <v>28</v>
      </c>
      <c r="G39">
        <v>28.2</v>
      </c>
      <c r="H39">
        <v>57.8</v>
      </c>
      <c r="I39">
        <v>25.9</v>
      </c>
      <c r="J39">
        <v>38</v>
      </c>
      <c r="K39">
        <v>5</v>
      </c>
      <c r="L39">
        <v>33.6</v>
      </c>
      <c r="M39">
        <v>18.5</v>
      </c>
      <c r="N39">
        <v>32.6</v>
      </c>
      <c r="O39">
        <v>27.1</v>
      </c>
      <c r="P39">
        <v>26.1</v>
      </c>
      <c r="Q39">
        <v>56.2</v>
      </c>
      <c r="R39">
        <v>25.6</v>
      </c>
      <c r="S39">
        <v>41</v>
      </c>
    </row>
    <row r="40" spans="1:19">
      <c r="A40" t="s">
        <v>56</v>
      </c>
      <c r="B40">
        <v>28</v>
      </c>
      <c r="C40">
        <v>34.5</v>
      </c>
      <c r="D40">
        <v>16.600000000000001</v>
      </c>
      <c r="E40">
        <v>16.3</v>
      </c>
      <c r="F40">
        <v>38.6</v>
      </c>
      <c r="G40">
        <v>36.299999999999997</v>
      </c>
      <c r="H40">
        <v>55.7</v>
      </c>
      <c r="I40">
        <v>26</v>
      </c>
      <c r="J40">
        <v>39</v>
      </c>
      <c r="K40">
        <v>27</v>
      </c>
      <c r="L40">
        <v>34.799999999999997</v>
      </c>
      <c r="M40">
        <v>16.2</v>
      </c>
      <c r="N40">
        <v>16.3</v>
      </c>
      <c r="O40">
        <v>38.6</v>
      </c>
      <c r="P40">
        <v>37.5</v>
      </c>
      <c r="Q40">
        <v>56</v>
      </c>
      <c r="R40">
        <v>26.6</v>
      </c>
      <c r="S40">
        <v>37</v>
      </c>
    </row>
    <row r="41" spans="1:19">
      <c r="A41" t="s">
        <v>57</v>
      </c>
      <c r="B41">
        <v>1</v>
      </c>
      <c r="C41">
        <v>34.5</v>
      </c>
      <c r="D41">
        <v>22.3</v>
      </c>
      <c r="E41">
        <v>18.8</v>
      </c>
      <c r="F41">
        <v>27.1</v>
      </c>
      <c r="G41">
        <v>32</v>
      </c>
      <c r="H41">
        <v>61.1</v>
      </c>
      <c r="I41">
        <v>36.200000000000003</v>
      </c>
      <c r="J41">
        <v>39</v>
      </c>
      <c r="K41">
        <v>1</v>
      </c>
      <c r="L41">
        <v>35.700000000000003</v>
      </c>
      <c r="M41">
        <v>21.8</v>
      </c>
      <c r="N41">
        <v>18.8</v>
      </c>
      <c r="O41">
        <v>28</v>
      </c>
      <c r="P41">
        <v>34</v>
      </c>
      <c r="Q41">
        <v>63.2</v>
      </c>
      <c r="R41">
        <v>39.200000000000003</v>
      </c>
      <c r="S41">
        <v>35</v>
      </c>
    </row>
    <row r="42" spans="1:19">
      <c r="A42" t="s">
        <v>58</v>
      </c>
      <c r="B42">
        <v>29</v>
      </c>
      <c r="C42">
        <v>34.299999999999997</v>
      </c>
      <c r="D42">
        <v>14.9</v>
      </c>
      <c r="E42">
        <v>35.1</v>
      </c>
      <c r="F42">
        <v>38.700000000000003</v>
      </c>
      <c r="G42">
        <v>28.8</v>
      </c>
      <c r="H42">
        <v>38.6</v>
      </c>
      <c r="I42">
        <v>36.9</v>
      </c>
      <c r="J42">
        <v>41</v>
      </c>
      <c r="K42">
        <v>28</v>
      </c>
      <c r="L42">
        <v>34.6</v>
      </c>
      <c r="M42">
        <v>14.5</v>
      </c>
      <c r="N42">
        <v>39.1</v>
      </c>
      <c r="O42">
        <v>38.700000000000003</v>
      </c>
      <c r="P42">
        <v>27.5</v>
      </c>
      <c r="Q42">
        <v>37.299999999999997</v>
      </c>
      <c r="R42">
        <v>38</v>
      </c>
      <c r="S42">
        <v>38</v>
      </c>
    </row>
    <row r="43" spans="1:19">
      <c r="A43" t="s">
        <v>59</v>
      </c>
      <c r="B43">
        <v>2</v>
      </c>
      <c r="C43">
        <v>34.200000000000003</v>
      </c>
      <c r="D43">
        <v>31.1</v>
      </c>
      <c r="E43">
        <v>54.3</v>
      </c>
      <c r="F43">
        <v>16.8</v>
      </c>
      <c r="G43">
        <v>18.5</v>
      </c>
      <c r="H43">
        <v>48.4</v>
      </c>
      <c r="I43">
        <v>26.5</v>
      </c>
      <c r="J43">
        <v>42</v>
      </c>
      <c r="K43">
        <v>2</v>
      </c>
      <c r="L43">
        <v>33.6</v>
      </c>
      <c r="M43">
        <v>30.3</v>
      </c>
      <c r="N43">
        <v>54.3</v>
      </c>
      <c r="O43">
        <v>16.8</v>
      </c>
      <c r="P43">
        <v>17.399999999999999</v>
      </c>
      <c r="Q43">
        <v>47.3</v>
      </c>
      <c r="R43">
        <v>26.6</v>
      </c>
      <c r="S43">
        <v>41</v>
      </c>
    </row>
    <row r="44" spans="1:19">
      <c r="A44" t="s">
        <v>60</v>
      </c>
      <c r="B44">
        <v>30</v>
      </c>
      <c r="C44">
        <v>32.700000000000003</v>
      </c>
      <c r="D44">
        <v>19.7</v>
      </c>
      <c r="E44">
        <v>20</v>
      </c>
      <c r="F44">
        <v>31.9</v>
      </c>
      <c r="G44">
        <v>32.5</v>
      </c>
      <c r="H44">
        <v>52.5</v>
      </c>
      <c r="I44">
        <v>26</v>
      </c>
      <c r="J44">
        <v>43</v>
      </c>
      <c r="K44">
        <v>30</v>
      </c>
      <c r="L44">
        <v>32.799999999999997</v>
      </c>
      <c r="M44">
        <v>19.2</v>
      </c>
      <c r="N44">
        <v>20</v>
      </c>
      <c r="O44">
        <v>33</v>
      </c>
      <c r="P44">
        <v>31.6</v>
      </c>
      <c r="Q44">
        <v>52.7</v>
      </c>
      <c r="R44">
        <v>26.5</v>
      </c>
      <c r="S44">
        <v>43</v>
      </c>
    </row>
    <row r="45" spans="1:19">
      <c r="A45" t="s">
        <v>61</v>
      </c>
      <c r="B45">
        <v>1</v>
      </c>
      <c r="C45">
        <v>32.6</v>
      </c>
      <c r="D45">
        <v>17.5</v>
      </c>
      <c r="E45">
        <v>13.3</v>
      </c>
      <c r="F45">
        <v>29.3</v>
      </c>
      <c r="G45">
        <v>26.7</v>
      </c>
      <c r="H45">
        <v>65.900000000000006</v>
      </c>
      <c r="I45">
        <v>29.7</v>
      </c>
      <c r="J45">
        <v>44</v>
      </c>
      <c r="K45">
        <v>1</v>
      </c>
      <c r="L45">
        <v>32.299999999999997</v>
      </c>
      <c r="M45">
        <v>17</v>
      </c>
      <c r="N45">
        <v>13.3</v>
      </c>
      <c r="O45">
        <v>28.6</v>
      </c>
      <c r="P45">
        <v>25.3</v>
      </c>
      <c r="Q45">
        <v>66.900000000000006</v>
      </c>
      <c r="R45">
        <v>30.2</v>
      </c>
      <c r="S45">
        <v>44</v>
      </c>
    </row>
    <row r="46" spans="1:19">
      <c r="A46" t="s">
        <v>62</v>
      </c>
      <c r="B46">
        <v>6</v>
      </c>
      <c r="C46">
        <v>32.5</v>
      </c>
      <c r="D46">
        <v>21.1</v>
      </c>
      <c r="E46">
        <v>24.9</v>
      </c>
      <c r="F46">
        <v>25.8</v>
      </c>
      <c r="G46">
        <v>32.5</v>
      </c>
      <c r="H46">
        <v>51.8</v>
      </c>
      <c r="I46">
        <v>25.8</v>
      </c>
      <c r="J46">
        <v>45</v>
      </c>
      <c r="K46">
        <v>6</v>
      </c>
      <c r="L46">
        <v>32</v>
      </c>
      <c r="M46">
        <v>20.5</v>
      </c>
      <c r="N46">
        <v>24.9</v>
      </c>
      <c r="O46">
        <v>25.8</v>
      </c>
      <c r="P46">
        <v>30.5</v>
      </c>
      <c r="Q46">
        <v>51.9</v>
      </c>
      <c r="R46">
        <v>25.9</v>
      </c>
      <c r="S46">
        <v>47</v>
      </c>
    </row>
    <row r="47" spans="1:19">
      <c r="A47" t="s">
        <v>63</v>
      </c>
      <c r="B47">
        <v>31</v>
      </c>
      <c r="C47">
        <v>32.5</v>
      </c>
      <c r="D47">
        <v>19</v>
      </c>
      <c r="E47">
        <v>34.5</v>
      </c>
      <c r="F47">
        <v>30.3</v>
      </c>
      <c r="G47">
        <v>37.200000000000003</v>
      </c>
      <c r="H47">
        <v>35.799999999999997</v>
      </c>
      <c r="I47">
        <v>22.2</v>
      </c>
      <c r="J47">
        <v>45</v>
      </c>
      <c r="K47">
        <v>31</v>
      </c>
      <c r="L47">
        <v>32.299999999999997</v>
      </c>
      <c r="M47">
        <v>18.5</v>
      </c>
      <c r="N47">
        <v>34.5</v>
      </c>
      <c r="O47">
        <v>31.1</v>
      </c>
      <c r="P47">
        <v>35.6</v>
      </c>
      <c r="Q47">
        <v>35.799999999999997</v>
      </c>
      <c r="R47">
        <v>22.4</v>
      </c>
      <c r="S47">
        <v>44</v>
      </c>
    </row>
    <row r="48" spans="1:19">
      <c r="A48" t="s">
        <v>64</v>
      </c>
      <c r="B48">
        <v>1</v>
      </c>
      <c r="C48">
        <v>31.9</v>
      </c>
      <c r="D48">
        <v>22.9</v>
      </c>
      <c r="E48">
        <v>26.6</v>
      </c>
      <c r="F48">
        <v>24.8</v>
      </c>
      <c r="G48">
        <v>22.4</v>
      </c>
      <c r="H48">
        <v>51.8</v>
      </c>
      <c r="I48">
        <v>37</v>
      </c>
      <c r="J48">
        <v>47</v>
      </c>
      <c r="K48">
        <v>1</v>
      </c>
      <c r="L48">
        <v>31.9</v>
      </c>
      <c r="M48">
        <v>22.4</v>
      </c>
      <c r="N48">
        <v>26.6</v>
      </c>
      <c r="O48">
        <v>24.8</v>
      </c>
      <c r="P48">
        <v>23.5</v>
      </c>
      <c r="Q48">
        <v>50.8</v>
      </c>
      <c r="R48">
        <v>37.4</v>
      </c>
      <c r="S48">
        <v>48</v>
      </c>
    </row>
    <row r="49" spans="1:19">
      <c r="A49" t="s">
        <v>65</v>
      </c>
      <c r="B49">
        <v>32</v>
      </c>
      <c r="C49">
        <v>31.9</v>
      </c>
      <c r="D49">
        <v>0</v>
      </c>
      <c r="E49">
        <v>29.3</v>
      </c>
      <c r="F49">
        <v>35</v>
      </c>
      <c r="G49">
        <v>31.5</v>
      </c>
      <c r="H49">
        <v>46</v>
      </c>
      <c r="I49">
        <v>27.8</v>
      </c>
      <c r="J49">
        <v>47</v>
      </c>
      <c r="K49">
        <v>33</v>
      </c>
      <c r="L49">
        <v>31</v>
      </c>
      <c r="M49">
        <v>0</v>
      </c>
      <c r="N49">
        <v>29.3</v>
      </c>
      <c r="O49">
        <v>34.299999999999997</v>
      </c>
      <c r="P49">
        <v>28.9</v>
      </c>
      <c r="Q49">
        <v>45.3</v>
      </c>
      <c r="R49">
        <v>27.5</v>
      </c>
      <c r="S49">
        <v>50</v>
      </c>
    </row>
    <row r="50" spans="1:19">
      <c r="A50" t="s">
        <v>66</v>
      </c>
      <c r="B50">
        <v>1</v>
      </c>
      <c r="C50">
        <v>31.1</v>
      </c>
      <c r="D50">
        <v>13.9</v>
      </c>
      <c r="E50">
        <v>25.3</v>
      </c>
      <c r="F50">
        <v>23.7</v>
      </c>
      <c r="G50">
        <v>27.5</v>
      </c>
      <c r="H50">
        <v>52.2</v>
      </c>
      <c r="I50">
        <v>32.200000000000003</v>
      </c>
      <c r="J50">
        <v>49</v>
      </c>
      <c r="K50">
        <v>1</v>
      </c>
      <c r="L50">
        <v>32.200000000000003</v>
      </c>
      <c r="M50">
        <v>19.899999999999999</v>
      </c>
      <c r="N50">
        <v>25.3</v>
      </c>
      <c r="O50">
        <v>23.7</v>
      </c>
      <c r="P50">
        <v>29.4</v>
      </c>
      <c r="Q50">
        <v>51.7</v>
      </c>
      <c r="R50">
        <v>34.200000000000003</v>
      </c>
      <c r="S50">
        <v>46</v>
      </c>
    </row>
    <row r="51" spans="1:19">
      <c r="A51" t="s">
        <v>67</v>
      </c>
      <c r="B51">
        <v>1</v>
      </c>
      <c r="C51">
        <v>31.1</v>
      </c>
      <c r="D51">
        <v>26.3</v>
      </c>
      <c r="E51">
        <v>19.100000000000001</v>
      </c>
      <c r="F51">
        <v>20.3</v>
      </c>
      <c r="G51">
        <v>31.7</v>
      </c>
      <c r="H51">
        <v>51.3</v>
      </c>
      <c r="I51">
        <v>32.1</v>
      </c>
      <c r="J51">
        <v>49</v>
      </c>
      <c r="K51">
        <v>3</v>
      </c>
      <c r="L51">
        <v>30.3</v>
      </c>
      <c r="M51">
        <v>25.6</v>
      </c>
      <c r="N51">
        <v>19.100000000000001</v>
      </c>
      <c r="O51">
        <v>20.3</v>
      </c>
      <c r="P51">
        <v>28.9</v>
      </c>
      <c r="Q51">
        <v>50.7</v>
      </c>
      <c r="R51">
        <v>32.6</v>
      </c>
      <c r="S51">
        <v>52</v>
      </c>
    </row>
    <row r="52" spans="1:19">
      <c r="A52" t="s">
        <v>68</v>
      </c>
      <c r="B52">
        <v>33</v>
      </c>
      <c r="C52">
        <v>31</v>
      </c>
      <c r="D52">
        <v>0</v>
      </c>
      <c r="E52">
        <v>31.7</v>
      </c>
      <c r="F52">
        <v>34.799999999999997</v>
      </c>
      <c r="G52">
        <v>22.8</v>
      </c>
      <c r="H52">
        <v>52.3</v>
      </c>
      <c r="I52">
        <v>19.7</v>
      </c>
      <c r="J52">
        <v>51</v>
      </c>
      <c r="K52">
        <v>32</v>
      </c>
      <c r="L52">
        <v>31.3</v>
      </c>
      <c r="M52">
        <v>0</v>
      </c>
      <c r="N52">
        <v>31.7</v>
      </c>
      <c r="O52">
        <v>35.6</v>
      </c>
      <c r="P52">
        <v>22.1</v>
      </c>
      <c r="Q52">
        <v>53.2</v>
      </c>
      <c r="R52">
        <v>20.3</v>
      </c>
      <c r="S52">
        <v>49</v>
      </c>
    </row>
    <row r="53" spans="1:19">
      <c r="A53" t="s">
        <v>69</v>
      </c>
      <c r="B53">
        <v>34</v>
      </c>
      <c r="C53">
        <v>30.9</v>
      </c>
      <c r="D53">
        <v>10.5</v>
      </c>
      <c r="E53">
        <v>18.8</v>
      </c>
      <c r="F53">
        <v>34.5</v>
      </c>
      <c r="G53">
        <v>30.1</v>
      </c>
      <c r="H53">
        <v>49.8</v>
      </c>
      <c r="I53">
        <v>24.5</v>
      </c>
      <c r="J53">
        <v>52</v>
      </c>
      <c r="K53">
        <v>39</v>
      </c>
      <c r="L53">
        <v>28.5</v>
      </c>
      <c r="M53">
        <v>10.3</v>
      </c>
      <c r="N53">
        <v>18.8</v>
      </c>
      <c r="O53">
        <v>34.5</v>
      </c>
      <c r="P53">
        <v>24.8</v>
      </c>
      <c r="Q53">
        <v>44.6</v>
      </c>
      <c r="R53">
        <v>22.9</v>
      </c>
      <c r="S53">
        <v>64</v>
      </c>
    </row>
    <row r="54" spans="1:19">
      <c r="A54" t="s">
        <v>70</v>
      </c>
      <c r="B54">
        <v>3</v>
      </c>
      <c r="C54">
        <v>30.7</v>
      </c>
      <c r="D54">
        <v>35.700000000000003</v>
      </c>
      <c r="E54">
        <v>21.6</v>
      </c>
      <c r="F54">
        <v>22.3</v>
      </c>
      <c r="G54">
        <v>23.7</v>
      </c>
      <c r="H54">
        <v>48.6</v>
      </c>
      <c r="I54">
        <v>31.2</v>
      </c>
      <c r="J54">
        <v>53</v>
      </c>
      <c r="K54">
        <v>2</v>
      </c>
      <c r="L54">
        <v>30.5</v>
      </c>
      <c r="M54">
        <v>34.799999999999997</v>
      </c>
      <c r="N54">
        <v>21.6</v>
      </c>
      <c r="O54">
        <v>22.3</v>
      </c>
      <c r="P54">
        <v>23.2</v>
      </c>
      <c r="Q54">
        <v>48.3</v>
      </c>
      <c r="R54">
        <v>32.299999999999997</v>
      </c>
      <c r="S54">
        <v>51</v>
      </c>
    </row>
    <row r="55" spans="1:19">
      <c r="A55" t="s">
        <v>71</v>
      </c>
      <c r="B55">
        <v>35</v>
      </c>
      <c r="C55">
        <v>30.6</v>
      </c>
      <c r="D55">
        <v>15.8</v>
      </c>
      <c r="E55">
        <v>29</v>
      </c>
      <c r="F55">
        <v>28.4</v>
      </c>
      <c r="G55">
        <v>22.8</v>
      </c>
      <c r="H55">
        <v>51.5</v>
      </c>
      <c r="I55">
        <v>18.899999999999999</v>
      </c>
      <c r="J55">
        <v>54</v>
      </c>
      <c r="K55">
        <v>34</v>
      </c>
      <c r="L55">
        <v>30.2</v>
      </c>
      <c r="M55">
        <v>15.4</v>
      </c>
      <c r="N55">
        <v>29</v>
      </c>
      <c r="O55">
        <v>28.4</v>
      </c>
      <c r="P55">
        <v>21.8</v>
      </c>
      <c r="Q55">
        <v>51</v>
      </c>
      <c r="R55">
        <v>19</v>
      </c>
      <c r="S55">
        <v>53</v>
      </c>
    </row>
    <row r="56" spans="1:19">
      <c r="A56" t="s">
        <v>72</v>
      </c>
      <c r="B56">
        <v>36</v>
      </c>
      <c r="C56">
        <v>30.4</v>
      </c>
      <c r="D56">
        <v>0</v>
      </c>
      <c r="E56">
        <v>0</v>
      </c>
      <c r="F56">
        <v>41</v>
      </c>
      <c r="G56">
        <v>35.1</v>
      </c>
      <c r="H56">
        <v>59.3</v>
      </c>
      <c r="I56">
        <v>26.1</v>
      </c>
      <c r="J56">
        <v>55</v>
      </c>
      <c r="K56">
        <v>35</v>
      </c>
      <c r="L56">
        <v>29.7</v>
      </c>
      <c r="M56">
        <v>0</v>
      </c>
      <c r="N56">
        <v>0</v>
      </c>
      <c r="O56">
        <v>41</v>
      </c>
      <c r="P56">
        <v>33</v>
      </c>
      <c r="Q56">
        <v>58</v>
      </c>
      <c r="R56">
        <v>26</v>
      </c>
      <c r="S56">
        <v>57</v>
      </c>
    </row>
    <row r="57" spans="1:19">
      <c r="A57" t="s">
        <v>73</v>
      </c>
      <c r="B57">
        <v>2</v>
      </c>
      <c r="C57">
        <v>30.3</v>
      </c>
      <c r="D57">
        <v>5.3</v>
      </c>
      <c r="E57">
        <v>24</v>
      </c>
      <c r="F57">
        <v>27.1</v>
      </c>
      <c r="G57">
        <v>29.3</v>
      </c>
      <c r="H57">
        <v>52.1</v>
      </c>
      <c r="I57">
        <v>25.1</v>
      </c>
      <c r="J57">
        <v>56</v>
      </c>
      <c r="K57">
        <v>2</v>
      </c>
      <c r="L57">
        <v>30.1</v>
      </c>
      <c r="M57">
        <v>5.0999999999999996</v>
      </c>
      <c r="N57">
        <v>24</v>
      </c>
      <c r="O57">
        <v>27.1</v>
      </c>
      <c r="P57">
        <v>29</v>
      </c>
      <c r="Q57">
        <v>51.6</v>
      </c>
      <c r="R57">
        <v>25.4</v>
      </c>
      <c r="S57">
        <v>54</v>
      </c>
    </row>
    <row r="58" spans="1:19">
      <c r="A58" t="s">
        <v>74</v>
      </c>
      <c r="B58">
        <v>1</v>
      </c>
      <c r="C58">
        <v>30.2</v>
      </c>
      <c r="D58">
        <v>23.5</v>
      </c>
      <c r="E58">
        <v>20</v>
      </c>
      <c r="F58">
        <v>30</v>
      </c>
      <c r="G58">
        <v>24.6</v>
      </c>
      <c r="H58">
        <v>47.7</v>
      </c>
      <c r="I58">
        <v>27</v>
      </c>
      <c r="J58">
        <v>57</v>
      </c>
      <c r="K58">
        <v>1</v>
      </c>
      <c r="L58">
        <v>29.8</v>
      </c>
      <c r="M58">
        <v>22.9</v>
      </c>
      <c r="N58">
        <v>20</v>
      </c>
      <c r="O58">
        <v>29.1</v>
      </c>
      <c r="P58">
        <v>25.4</v>
      </c>
      <c r="Q58">
        <v>46</v>
      </c>
      <c r="R58">
        <v>26.9</v>
      </c>
      <c r="S58">
        <v>56</v>
      </c>
    </row>
    <row r="59" spans="1:19">
      <c r="A59" t="s">
        <v>75</v>
      </c>
      <c r="B59">
        <v>37</v>
      </c>
      <c r="C59">
        <v>30</v>
      </c>
      <c r="D59">
        <v>10.5</v>
      </c>
      <c r="E59">
        <v>0</v>
      </c>
      <c r="F59">
        <v>42.3</v>
      </c>
      <c r="G59">
        <v>33</v>
      </c>
      <c r="H59">
        <v>54.7</v>
      </c>
      <c r="I59">
        <v>22.6</v>
      </c>
      <c r="J59">
        <v>58</v>
      </c>
      <c r="K59">
        <v>36</v>
      </c>
      <c r="L59">
        <v>29.3</v>
      </c>
      <c r="M59">
        <v>10.3</v>
      </c>
      <c r="N59">
        <v>0</v>
      </c>
      <c r="O59">
        <v>41.6</v>
      </c>
      <c r="P59">
        <v>31.6</v>
      </c>
      <c r="Q59">
        <v>53.4</v>
      </c>
      <c r="R59">
        <v>22.4</v>
      </c>
      <c r="S59">
        <v>60</v>
      </c>
    </row>
    <row r="60" spans="1:19">
      <c r="A60" t="s">
        <v>76</v>
      </c>
      <c r="B60">
        <v>7</v>
      </c>
      <c r="C60">
        <v>29.7</v>
      </c>
      <c r="D60">
        <v>21.7</v>
      </c>
      <c r="E60">
        <v>21</v>
      </c>
      <c r="F60">
        <v>27.6</v>
      </c>
      <c r="G60">
        <v>19.3</v>
      </c>
      <c r="H60">
        <v>53.7</v>
      </c>
      <c r="I60">
        <v>24.9</v>
      </c>
      <c r="J60">
        <v>59</v>
      </c>
      <c r="K60">
        <v>7</v>
      </c>
      <c r="L60">
        <v>30</v>
      </c>
      <c r="M60">
        <v>21.2</v>
      </c>
      <c r="N60">
        <v>21</v>
      </c>
      <c r="O60">
        <v>29.5</v>
      </c>
      <c r="P60">
        <v>18.2</v>
      </c>
      <c r="Q60">
        <v>54.3</v>
      </c>
      <c r="R60">
        <v>25.6</v>
      </c>
      <c r="S60">
        <v>55</v>
      </c>
    </row>
    <row r="61" spans="1:19">
      <c r="A61" t="s">
        <v>77</v>
      </c>
      <c r="B61">
        <v>38</v>
      </c>
      <c r="C61">
        <v>29.5</v>
      </c>
      <c r="D61">
        <v>13.9</v>
      </c>
      <c r="E61">
        <v>23.1</v>
      </c>
      <c r="F61">
        <v>27.7</v>
      </c>
      <c r="G61">
        <v>25.8</v>
      </c>
      <c r="H61">
        <v>49.5</v>
      </c>
      <c r="I61">
        <v>22.2</v>
      </c>
      <c r="J61">
        <v>60</v>
      </c>
      <c r="K61">
        <v>37</v>
      </c>
      <c r="L61">
        <v>29.2</v>
      </c>
      <c r="M61">
        <v>13.6</v>
      </c>
      <c r="N61">
        <v>23.1</v>
      </c>
      <c r="O61">
        <v>27.7</v>
      </c>
      <c r="P61">
        <v>25.1</v>
      </c>
      <c r="Q61">
        <v>49</v>
      </c>
      <c r="R61">
        <v>22.4</v>
      </c>
      <c r="S61">
        <v>61</v>
      </c>
    </row>
    <row r="62" spans="1:19">
      <c r="A62" t="s">
        <v>78</v>
      </c>
      <c r="B62">
        <v>2</v>
      </c>
      <c r="C62">
        <v>29.5</v>
      </c>
      <c r="D62">
        <v>18.2</v>
      </c>
      <c r="E62">
        <v>27.4</v>
      </c>
      <c r="F62">
        <v>18.399999999999999</v>
      </c>
      <c r="G62">
        <v>25.8</v>
      </c>
      <c r="H62">
        <v>49.5</v>
      </c>
      <c r="I62">
        <v>26.7</v>
      </c>
      <c r="J62">
        <v>60</v>
      </c>
      <c r="K62">
        <v>2</v>
      </c>
      <c r="L62">
        <v>29.2</v>
      </c>
      <c r="M62">
        <v>17.8</v>
      </c>
      <c r="N62">
        <v>27.4</v>
      </c>
      <c r="O62">
        <v>18.399999999999999</v>
      </c>
      <c r="P62">
        <v>24.6</v>
      </c>
      <c r="Q62">
        <v>49.8</v>
      </c>
      <c r="R62">
        <v>27.1</v>
      </c>
      <c r="S62">
        <v>61</v>
      </c>
    </row>
    <row r="63" spans="1:19">
      <c r="A63" t="s">
        <v>79</v>
      </c>
      <c r="B63">
        <v>39</v>
      </c>
      <c r="C63">
        <v>29.4</v>
      </c>
      <c r="D63">
        <v>32.4</v>
      </c>
      <c r="E63">
        <v>31.6</v>
      </c>
      <c r="F63">
        <v>28.6</v>
      </c>
      <c r="G63">
        <v>15.6</v>
      </c>
      <c r="H63">
        <v>34.4</v>
      </c>
      <c r="I63">
        <v>34</v>
      </c>
      <c r="J63">
        <v>62</v>
      </c>
      <c r="K63">
        <v>37</v>
      </c>
      <c r="L63">
        <v>29.2</v>
      </c>
      <c r="M63">
        <v>31.6</v>
      </c>
      <c r="N63">
        <v>31.6</v>
      </c>
      <c r="O63">
        <v>28.6</v>
      </c>
      <c r="P63">
        <v>15.2</v>
      </c>
      <c r="Q63">
        <v>34.299999999999997</v>
      </c>
      <c r="R63">
        <v>34.4</v>
      </c>
      <c r="S63">
        <v>61</v>
      </c>
    </row>
    <row r="64" spans="1:19">
      <c r="A64" t="s">
        <v>80</v>
      </c>
      <c r="B64">
        <v>8</v>
      </c>
      <c r="C64">
        <v>28.9</v>
      </c>
      <c r="D64">
        <v>7.4</v>
      </c>
      <c r="E64">
        <v>16.3</v>
      </c>
      <c r="F64">
        <v>25.7</v>
      </c>
      <c r="G64">
        <v>34.200000000000003</v>
      </c>
      <c r="H64">
        <v>46.3</v>
      </c>
      <c r="I64">
        <v>29.5</v>
      </c>
      <c r="J64">
        <v>63</v>
      </c>
      <c r="K64">
        <v>8</v>
      </c>
      <c r="L64">
        <v>28.3</v>
      </c>
      <c r="M64">
        <v>7.3</v>
      </c>
      <c r="N64">
        <v>16.3</v>
      </c>
      <c r="O64">
        <v>25.7</v>
      </c>
      <c r="P64">
        <v>32.4</v>
      </c>
      <c r="Q64">
        <v>45.5</v>
      </c>
      <c r="R64">
        <v>29.3</v>
      </c>
      <c r="S64">
        <v>66</v>
      </c>
    </row>
    <row r="65" spans="1:19">
      <c r="A65" t="s">
        <v>81</v>
      </c>
      <c r="B65">
        <v>40</v>
      </c>
      <c r="C65">
        <v>28.7</v>
      </c>
      <c r="D65">
        <v>12.9</v>
      </c>
      <c r="E65">
        <v>0</v>
      </c>
      <c r="F65">
        <v>38.299999999999997</v>
      </c>
      <c r="G65">
        <v>25.5</v>
      </c>
      <c r="H65">
        <v>60.6</v>
      </c>
      <c r="I65">
        <v>18.8</v>
      </c>
      <c r="J65">
        <v>64</v>
      </c>
      <c r="K65">
        <v>40</v>
      </c>
      <c r="L65">
        <v>28.2</v>
      </c>
      <c r="M65">
        <v>12.6</v>
      </c>
      <c r="N65">
        <v>0</v>
      </c>
      <c r="O65">
        <v>38.299999999999997</v>
      </c>
      <c r="P65">
        <v>22.8</v>
      </c>
      <c r="Q65">
        <v>60.9</v>
      </c>
      <c r="R65">
        <v>18.899999999999999</v>
      </c>
      <c r="S65">
        <v>67</v>
      </c>
    </row>
    <row r="66" spans="1:19">
      <c r="A66" t="s">
        <v>82</v>
      </c>
      <c r="B66">
        <v>41</v>
      </c>
      <c r="C66">
        <v>28.6</v>
      </c>
      <c r="D66">
        <v>19</v>
      </c>
      <c r="E66">
        <v>0</v>
      </c>
      <c r="F66">
        <v>39.799999999999997</v>
      </c>
      <c r="G66">
        <v>19.2</v>
      </c>
      <c r="H66">
        <v>61.9</v>
      </c>
      <c r="I66">
        <v>18.5</v>
      </c>
      <c r="J66">
        <v>65</v>
      </c>
      <c r="K66">
        <v>41</v>
      </c>
      <c r="L66">
        <v>28.1</v>
      </c>
      <c r="M66">
        <v>18.5</v>
      </c>
      <c r="N66">
        <v>0</v>
      </c>
      <c r="O66">
        <v>39.799999999999997</v>
      </c>
      <c r="P66">
        <v>19.2</v>
      </c>
      <c r="Q66">
        <v>59.6</v>
      </c>
      <c r="R66">
        <v>18.3</v>
      </c>
      <c r="S66">
        <v>70</v>
      </c>
    </row>
    <row r="67" spans="1:19">
      <c r="A67" t="s">
        <v>83</v>
      </c>
      <c r="B67">
        <v>3</v>
      </c>
      <c r="C67">
        <v>28.5</v>
      </c>
      <c r="D67">
        <v>22.3</v>
      </c>
      <c r="E67">
        <v>28.2</v>
      </c>
      <c r="F67">
        <v>18.899999999999999</v>
      </c>
      <c r="G67">
        <v>29</v>
      </c>
      <c r="H67">
        <v>37.799999999999997</v>
      </c>
      <c r="I67">
        <v>28.3</v>
      </c>
      <c r="J67">
        <v>66</v>
      </c>
      <c r="K67">
        <v>3</v>
      </c>
      <c r="L67">
        <v>29.4</v>
      </c>
      <c r="M67">
        <v>27.1</v>
      </c>
      <c r="N67">
        <v>28.2</v>
      </c>
      <c r="O67">
        <v>21.4</v>
      </c>
      <c r="P67">
        <v>27.6</v>
      </c>
      <c r="Q67">
        <v>38.1</v>
      </c>
      <c r="R67">
        <v>29.4</v>
      </c>
      <c r="S67">
        <v>58</v>
      </c>
    </row>
    <row r="68" spans="1:19">
      <c r="A68" t="s">
        <v>84</v>
      </c>
      <c r="B68">
        <v>3</v>
      </c>
      <c r="C68">
        <v>28.3</v>
      </c>
      <c r="D68">
        <v>50.2</v>
      </c>
      <c r="E68">
        <v>28</v>
      </c>
      <c r="F68">
        <v>11.2</v>
      </c>
      <c r="G68">
        <v>16.8</v>
      </c>
      <c r="H68">
        <v>26.8</v>
      </c>
      <c r="I68">
        <v>59.8</v>
      </c>
      <c r="J68">
        <v>67</v>
      </c>
      <c r="K68">
        <v>3</v>
      </c>
      <c r="L68">
        <v>27.6</v>
      </c>
      <c r="M68">
        <v>48.9</v>
      </c>
      <c r="N68">
        <v>28</v>
      </c>
      <c r="O68">
        <v>6.2</v>
      </c>
      <c r="P68">
        <v>19.5</v>
      </c>
      <c r="Q68">
        <v>26.4</v>
      </c>
      <c r="R68">
        <v>60.5</v>
      </c>
      <c r="S68">
        <v>72</v>
      </c>
    </row>
    <row r="69" spans="1:19">
      <c r="A69" t="s">
        <v>85</v>
      </c>
      <c r="B69">
        <v>3</v>
      </c>
      <c r="C69">
        <v>28.3</v>
      </c>
      <c r="D69">
        <v>31.1</v>
      </c>
      <c r="E69">
        <v>0</v>
      </c>
      <c r="F69">
        <v>22.8</v>
      </c>
      <c r="G69">
        <v>27.1</v>
      </c>
      <c r="H69">
        <v>59.4</v>
      </c>
      <c r="I69">
        <v>26.2</v>
      </c>
      <c r="J69">
        <v>67</v>
      </c>
      <c r="K69">
        <v>3</v>
      </c>
      <c r="L69">
        <v>28.5</v>
      </c>
      <c r="M69">
        <v>32.799999999999997</v>
      </c>
      <c r="N69">
        <v>0</v>
      </c>
      <c r="O69">
        <v>22.8</v>
      </c>
      <c r="P69">
        <v>27.3</v>
      </c>
      <c r="Q69">
        <v>59.3</v>
      </c>
      <c r="R69">
        <v>26.8</v>
      </c>
      <c r="S69">
        <v>64</v>
      </c>
    </row>
    <row r="70" spans="1:19">
      <c r="A70" t="s">
        <v>86</v>
      </c>
      <c r="B70">
        <v>1</v>
      </c>
      <c r="C70">
        <v>28.1</v>
      </c>
      <c r="D70">
        <v>18.2</v>
      </c>
      <c r="E70">
        <v>32.6</v>
      </c>
      <c r="F70">
        <v>15.9</v>
      </c>
      <c r="G70">
        <v>16.5</v>
      </c>
      <c r="H70">
        <v>50</v>
      </c>
      <c r="I70">
        <v>25.9</v>
      </c>
      <c r="J70">
        <v>69</v>
      </c>
      <c r="K70">
        <v>1</v>
      </c>
      <c r="L70">
        <v>29.4</v>
      </c>
      <c r="M70">
        <v>28.1</v>
      </c>
      <c r="N70">
        <v>32.6</v>
      </c>
      <c r="O70">
        <v>15.9</v>
      </c>
      <c r="P70">
        <v>18.2</v>
      </c>
      <c r="Q70">
        <v>49.1</v>
      </c>
      <c r="R70">
        <v>26.9</v>
      </c>
      <c r="S70">
        <v>58</v>
      </c>
    </row>
    <row r="71" spans="1:19">
      <c r="A71" t="s">
        <v>87</v>
      </c>
      <c r="B71">
        <v>1</v>
      </c>
      <c r="C71">
        <v>28</v>
      </c>
      <c r="D71">
        <v>5.3</v>
      </c>
      <c r="E71">
        <v>13.3</v>
      </c>
      <c r="F71">
        <v>26.9</v>
      </c>
      <c r="G71">
        <v>19.600000000000001</v>
      </c>
      <c r="H71">
        <v>57.1</v>
      </c>
      <c r="I71">
        <v>33.9</v>
      </c>
      <c r="J71">
        <v>70</v>
      </c>
      <c r="K71">
        <v>1</v>
      </c>
      <c r="L71">
        <v>27.8</v>
      </c>
      <c r="M71">
        <v>5.0999999999999996</v>
      </c>
      <c r="N71">
        <v>13.3</v>
      </c>
      <c r="O71">
        <v>26.9</v>
      </c>
      <c r="P71">
        <v>18.3</v>
      </c>
      <c r="Q71">
        <v>57.5</v>
      </c>
      <c r="R71">
        <v>34.5</v>
      </c>
      <c r="S71">
        <v>71</v>
      </c>
    </row>
    <row r="72" spans="1:19">
      <c r="A72" t="s">
        <v>88</v>
      </c>
      <c r="B72">
        <v>1</v>
      </c>
      <c r="C72">
        <v>28</v>
      </c>
      <c r="D72">
        <v>32.9</v>
      </c>
      <c r="E72">
        <v>28.2</v>
      </c>
      <c r="F72">
        <v>19.600000000000001</v>
      </c>
      <c r="G72">
        <v>21.3</v>
      </c>
      <c r="H72">
        <v>37.200000000000003</v>
      </c>
      <c r="I72">
        <v>27.8</v>
      </c>
      <c r="J72">
        <v>70</v>
      </c>
      <c r="K72">
        <v>1</v>
      </c>
      <c r="L72">
        <v>28.2</v>
      </c>
      <c r="M72">
        <v>32</v>
      </c>
      <c r="N72">
        <v>28.2</v>
      </c>
      <c r="O72">
        <v>19.600000000000001</v>
      </c>
      <c r="P72">
        <v>21.5</v>
      </c>
      <c r="Q72">
        <v>37.6</v>
      </c>
      <c r="R72">
        <v>29.1</v>
      </c>
      <c r="S72">
        <v>67</v>
      </c>
    </row>
    <row r="73" spans="1:19">
      <c r="A73" t="s">
        <v>89</v>
      </c>
      <c r="B73">
        <v>42</v>
      </c>
      <c r="C73">
        <v>27.8</v>
      </c>
      <c r="D73">
        <v>11.8</v>
      </c>
      <c r="E73">
        <v>11.5</v>
      </c>
      <c r="F73">
        <v>29.9</v>
      </c>
      <c r="G73">
        <v>27</v>
      </c>
      <c r="H73">
        <v>50.3</v>
      </c>
      <c r="I73">
        <v>21.9</v>
      </c>
      <c r="J73">
        <v>72</v>
      </c>
      <c r="K73">
        <v>42</v>
      </c>
      <c r="L73">
        <v>27.3</v>
      </c>
      <c r="M73">
        <v>11.5</v>
      </c>
      <c r="N73">
        <v>11.5</v>
      </c>
      <c r="O73">
        <v>29.1</v>
      </c>
      <c r="P73">
        <v>26.3</v>
      </c>
      <c r="Q73">
        <v>49.5</v>
      </c>
      <c r="R73">
        <v>21.8</v>
      </c>
      <c r="S73">
        <v>73</v>
      </c>
    </row>
    <row r="74" spans="1:19">
      <c r="A74" t="s">
        <v>90</v>
      </c>
      <c r="B74">
        <v>1</v>
      </c>
      <c r="C74">
        <v>27.5</v>
      </c>
      <c r="D74">
        <v>12.9</v>
      </c>
      <c r="E74">
        <v>16.3</v>
      </c>
      <c r="F74">
        <v>24.2</v>
      </c>
      <c r="G74">
        <v>20</v>
      </c>
      <c r="H74">
        <v>52.3</v>
      </c>
      <c r="I74">
        <v>29.6</v>
      </c>
      <c r="J74">
        <v>73</v>
      </c>
      <c r="K74">
        <v>1</v>
      </c>
      <c r="L74">
        <v>28.2</v>
      </c>
      <c r="M74">
        <v>12.6</v>
      </c>
      <c r="N74">
        <v>16.3</v>
      </c>
      <c r="O74">
        <v>25.2</v>
      </c>
      <c r="P74">
        <v>22.4</v>
      </c>
      <c r="Q74">
        <v>51.8</v>
      </c>
      <c r="R74">
        <v>31.3</v>
      </c>
      <c r="S74">
        <v>67</v>
      </c>
    </row>
    <row r="75" spans="1:19">
      <c r="A75" t="s">
        <v>91</v>
      </c>
      <c r="B75">
        <v>2</v>
      </c>
      <c r="C75">
        <v>27.4</v>
      </c>
      <c r="D75">
        <v>11.8</v>
      </c>
      <c r="E75">
        <v>22.1</v>
      </c>
      <c r="F75">
        <v>12.3</v>
      </c>
      <c r="G75">
        <v>26.7</v>
      </c>
      <c r="H75">
        <v>51.9</v>
      </c>
      <c r="I75">
        <v>29.8</v>
      </c>
      <c r="J75">
        <v>74</v>
      </c>
      <c r="K75">
        <v>2</v>
      </c>
      <c r="L75">
        <v>27.3</v>
      </c>
      <c r="M75">
        <v>11.5</v>
      </c>
      <c r="N75">
        <v>22.1</v>
      </c>
      <c r="O75">
        <v>12.3</v>
      </c>
      <c r="P75">
        <v>25.8</v>
      </c>
      <c r="Q75">
        <v>51.8</v>
      </c>
      <c r="R75">
        <v>31</v>
      </c>
      <c r="S75">
        <v>73</v>
      </c>
    </row>
    <row r="76" spans="1:19">
      <c r="A76" t="s">
        <v>92</v>
      </c>
      <c r="B76">
        <v>43</v>
      </c>
      <c r="C76">
        <v>27.4</v>
      </c>
      <c r="D76">
        <v>14.9</v>
      </c>
      <c r="E76">
        <v>13.3</v>
      </c>
      <c r="F76">
        <v>26.2</v>
      </c>
      <c r="G76">
        <v>26.7</v>
      </c>
      <c r="H76">
        <v>43.6</v>
      </c>
      <c r="I76">
        <v>32.6</v>
      </c>
      <c r="J76">
        <v>74</v>
      </c>
      <c r="K76">
        <v>43</v>
      </c>
      <c r="L76">
        <v>27</v>
      </c>
      <c r="M76">
        <v>14.5</v>
      </c>
      <c r="N76">
        <v>13.3</v>
      </c>
      <c r="O76">
        <v>26.2</v>
      </c>
      <c r="P76">
        <v>25.1</v>
      </c>
      <c r="Q76">
        <v>43.6</v>
      </c>
      <c r="R76">
        <v>32.799999999999997</v>
      </c>
      <c r="S76">
        <v>75</v>
      </c>
    </row>
    <row r="77" spans="1:19">
      <c r="A77" t="s">
        <v>93</v>
      </c>
      <c r="B77">
        <v>2</v>
      </c>
      <c r="C77">
        <v>27.4</v>
      </c>
      <c r="D77">
        <v>13.9</v>
      </c>
      <c r="E77">
        <v>19.2</v>
      </c>
      <c r="F77">
        <v>24.8</v>
      </c>
      <c r="G77">
        <v>22.8</v>
      </c>
      <c r="H77">
        <v>45.1</v>
      </c>
      <c r="I77">
        <v>29.1</v>
      </c>
      <c r="J77">
        <v>74</v>
      </c>
      <c r="K77">
        <v>2</v>
      </c>
      <c r="L77">
        <v>26.7</v>
      </c>
      <c r="M77">
        <v>13.6</v>
      </c>
      <c r="N77">
        <v>19.2</v>
      </c>
      <c r="O77">
        <v>24.8</v>
      </c>
      <c r="P77">
        <v>20.100000000000001</v>
      </c>
      <c r="Q77">
        <v>45.1</v>
      </c>
      <c r="R77">
        <v>29.1</v>
      </c>
      <c r="S77">
        <v>77</v>
      </c>
    </row>
    <row r="78" spans="1:19">
      <c r="A78" t="s">
        <v>94</v>
      </c>
      <c r="B78">
        <v>2</v>
      </c>
      <c r="C78">
        <v>27.3</v>
      </c>
      <c r="D78">
        <v>18.2</v>
      </c>
      <c r="E78">
        <v>9.4</v>
      </c>
      <c r="F78">
        <v>25.7</v>
      </c>
      <c r="G78">
        <v>23.7</v>
      </c>
      <c r="H78">
        <v>48.4</v>
      </c>
      <c r="I78">
        <v>33.299999999999997</v>
      </c>
      <c r="J78">
        <v>77</v>
      </c>
      <c r="K78">
        <v>3</v>
      </c>
      <c r="L78">
        <v>26.5</v>
      </c>
      <c r="M78">
        <v>17.8</v>
      </c>
      <c r="N78">
        <v>9.4</v>
      </c>
      <c r="O78">
        <v>25.7</v>
      </c>
      <c r="P78">
        <v>22</v>
      </c>
      <c r="Q78">
        <v>46.9</v>
      </c>
      <c r="R78">
        <v>32.9</v>
      </c>
      <c r="S78">
        <v>82</v>
      </c>
    </row>
    <row r="79" spans="1:19">
      <c r="A79" t="s">
        <v>95</v>
      </c>
      <c r="B79">
        <v>3</v>
      </c>
      <c r="C79">
        <v>26.8</v>
      </c>
      <c r="D79">
        <v>9.1</v>
      </c>
      <c r="E79">
        <v>0</v>
      </c>
      <c r="F79">
        <v>30.9</v>
      </c>
      <c r="G79">
        <v>29.9</v>
      </c>
      <c r="H79">
        <v>54.4</v>
      </c>
      <c r="I79">
        <v>22.3</v>
      </c>
      <c r="J79">
        <v>78</v>
      </c>
      <c r="K79">
        <v>4</v>
      </c>
      <c r="L79">
        <v>25.7</v>
      </c>
      <c r="M79">
        <v>8.9</v>
      </c>
      <c r="N79">
        <v>0</v>
      </c>
      <c r="O79">
        <v>31.6</v>
      </c>
      <c r="P79">
        <v>26.7</v>
      </c>
      <c r="Q79">
        <v>51.7</v>
      </c>
      <c r="R79">
        <v>21.7</v>
      </c>
      <c r="S79">
        <v>85</v>
      </c>
    </row>
    <row r="80" spans="1:19">
      <c r="A80" t="s">
        <v>96</v>
      </c>
      <c r="B80">
        <v>3</v>
      </c>
      <c r="C80">
        <v>26.8</v>
      </c>
      <c r="D80">
        <v>24.7</v>
      </c>
      <c r="E80">
        <v>27.4</v>
      </c>
      <c r="F80">
        <v>18.100000000000001</v>
      </c>
      <c r="G80">
        <v>20.3</v>
      </c>
      <c r="H80">
        <v>39.9</v>
      </c>
      <c r="I80">
        <v>25.3</v>
      </c>
      <c r="J80">
        <v>78</v>
      </c>
      <c r="K80">
        <v>3</v>
      </c>
      <c r="L80">
        <v>26.7</v>
      </c>
      <c r="M80">
        <v>24.1</v>
      </c>
      <c r="N80">
        <v>27.4</v>
      </c>
      <c r="O80">
        <v>18.100000000000001</v>
      </c>
      <c r="P80">
        <v>19.399999999999999</v>
      </c>
      <c r="Q80">
        <v>40.4</v>
      </c>
      <c r="R80">
        <v>25.6</v>
      </c>
      <c r="S80">
        <v>77</v>
      </c>
    </row>
    <row r="81" spans="1:19">
      <c r="A81" t="s">
        <v>97</v>
      </c>
      <c r="B81">
        <v>2</v>
      </c>
      <c r="C81">
        <v>26.8</v>
      </c>
      <c r="D81">
        <v>24.1</v>
      </c>
      <c r="E81">
        <v>37.6</v>
      </c>
      <c r="F81">
        <v>15.2</v>
      </c>
      <c r="G81">
        <v>19.100000000000001</v>
      </c>
      <c r="H81">
        <v>33.299999999999997</v>
      </c>
      <c r="I81">
        <v>27.1</v>
      </c>
      <c r="J81">
        <v>78</v>
      </c>
      <c r="K81">
        <v>2</v>
      </c>
      <c r="L81">
        <v>26.7</v>
      </c>
      <c r="M81">
        <v>23.5</v>
      </c>
      <c r="N81">
        <v>37.6</v>
      </c>
      <c r="O81">
        <v>15.2</v>
      </c>
      <c r="P81">
        <v>18.3</v>
      </c>
      <c r="Q81">
        <v>33.299999999999997</v>
      </c>
      <c r="R81">
        <v>28.2</v>
      </c>
      <c r="S81">
        <v>77</v>
      </c>
    </row>
    <row r="82" spans="1:19">
      <c r="A82" t="s">
        <v>98</v>
      </c>
      <c r="B82">
        <v>44</v>
      </c>
      <c r="C82">
        <v>26.8</v>
      </c>
      <c r="D82">
        <v>17.5</v>
      </c>
      <c r="E82">
        <v>0</v>
      </c>
      <c r="F82">
        <v>30.9</v>
      </c>
      <c r="G82">
        <v>22</v>
      </c>
      <c r="H82">
        <v>60.4</v>
      </c>
      <c r="I82">
        <v>17.5</v>
      </c>
      <c r="J82">
        <v>78</v>
      </c>
      <c r="K82">
        <v>44</v>
      </c>
      <c r="L82">
        <v>26.2</v>
      </c>
      <c r="M82">
        <v>17</v>
      </c>
      <c r="N82">
        <v>0</v>
      </c>
      <c r="O82">
        <v>30.9</v>
      </c>
      <c r="P82">
        <v>21</v>
      </c>
      <c r="Q82">
        <v>58.7</v>
      </c>
      <c r="R82">
        <v>17.3</v>
      </c>
      <c r="S82">
        <v>83</v>
      </c>
    </row>
    <row r="83" spans="1:19">
      <c r="A83" t="s">
        <v>99</v>
      </c>
      <c r="B83">
        <v>45</v>
      </c>
      <c r="C83">
        <v>26.7</v>
      </c>
      <c r="D83">
        <v>16.600000000000001</v>
      </c>
      <c r="E83">
        <v>21.7</v>
      </c>
      <c r="F83">
        <v>28.1</v>
      </c>
      <c r="G83">
        <v>24.6</v>
      </c>
      <c r="H83">
        <v>30</v>
      </c>
      <c r="I83">
        <v>34.6</v>
      </c>
      <c r="J83">
        <v>82</v>
      </c>
      <c r="K83">
        <v>45</v>
      </c>
      <c r="L83">
        <v>26</v>
      </c>
      <c r="M83">
        <v>16.2</v>
      </c>
      <c r="N83">
        <v>21.7</v>
      </c>
      <c r="O83">
        <v>28.1</v>
      </c>
      <c r="P83">
        <v>22.8</v>
      </c>
      <c r="Q83">
        <v>29.2</v>
      </c>
      <c r="R83">
        <v>34.299999999999997</v>
      </c>
      <c r="S83">
        <v>84</v>
      </c>
    </row>
    <row r="84" spans="1:19">
      <c r="A84" t="s">
        <v>100</v>
      </c>
      <c r="B84">
        <v>3</v>
      </c>
      <c r="C84">
        <v>26.7</v>
      </c>
      <c r="D84">
        <v>0</v>
      </c>
      <c r="E84">
        <v>18.8</v>
      </c>
      <c r="F84">
        <v>23</v>
      </c>
      <c r="G84">
        <v>19.899999999999999</v>
      </c>
      <c r="H84">
        <v>52.6</v>
      </c>
      <c r="I84">
        <v>32</v>
      </c>
      <c r="J84">
        <v>82</v>
      </c>
      <c r="K84">
        <v>2</v>
      </c>
      <c r="L84">
        <v>27</v>
      </c>
      <c r="M84">
        <v>0</v>
      </c>
      <c r="N84">
        <v>18.8</v>
      </c>
      <c r="O84">
        <v>23</v>
      </c>
      <c r="P84">
        <v>21</v>
      </c>
      <c r="Q84">
        <v>52.6</v>
      </c>
      <c r="R84">
        <v>32.700000000000003</v>
      </c>
      <c r="S84">
        <v>75</v>
      </c>
    </row>
    <row r="85" spans="1:19">
      <c r="A85" t="s">
        <v>101</v>
      </c>
      <c r="B85">
        <v>1</v>
      </c>
      <c r="C85">
        <v>26.1</v>
      </c>
      <c r="D85">
        <v>42.4</v>
      </c>
      <c r="E85">
        <v>33</v>
      </c>
      <c r="F85">
        <v>0</v>
      </c>
      <c r="G85">
        <v>9.6999999999999993</v>
      </c>
      <c r="H85">
        <v>47.9</v>
      </c>
      <c r="I85">
        <v>30.7</v>
      </c>
      <c r="J85">
        <v>84</v>
      </c>
      <c r="K85">
        <v>1</v>
      </c>
      <c r="L85">
        <v>25.3</v>
      </c>
      <c r="M85">
        <v>41.4</v>
      </c>
      <c r="N85">
        <v>33</v>
      </c>
      <c r="O85">
        <v>0</v>
      </c>
      <c r="P85">
        <v>7.7</v>
      </c>
      <c r="Q85">
        <v>46.4</v>
      </c>
      <c r="R85">
        <v>31.3</v>
      </c>
      <c r="S85">
        <v>86</v>
      </c>
    </row>
    <row r="86" spans="1:19">
      <c r="A86" t="s">
        <v>102</v>
      </c>
      <c r="B86">
        <v>3</v>
      </c>
      <c r="C86">
        <v>25.7</v>
      </c>
      <c r="D86">
        <v>12.9</v>
      </c>
      <c r="E86">
        <v>0</v>
      </c>
      <c r="F86">
        <v>22</v>
      </c>
      <c r="G86">
        <v>21.7</v>
      </c>
      <c r="H86">
        <v>61.4</v>
      </c>
      <c r="I86">
        <v>27.8</v>
      </c>
      <c r="J86">
        <v>85</v>
      </c>
      <c r="K86">
        <v>2</v>
      </c>
      <c r="L86">
        <v>26.7</v>
      </c>
      <c r="M86">
        <v>12.6</v>
      </c>
      <c r="N86">
        <v>0</v>
      </c>
      <c r="O86">
        <v>22</v>
      </c>
      <c r="P86">
        <v>24</v>
      </c>
      <c r="Q86">
        <v>63.2</v>
      </c>
      <c r="R86">
        <v>29.3</v>
      </c>
      <c r="S86">
        <v>77</v>
      </c>
    </row>
    <row r="87" spans="1:19">
      <c r="A87" t="s">
        <v>103</v>
      </c>
      <c r="B87">
        <v>46</v>
      </c>
      <c r="C87">
        <v>25.4</v>
      </c>
      <c r="D87">
        <v>14.9</v>
      </c>
      <c r="E87">
        <v>0</v>
      </c>
      <c r="F87">
        <v>27.2</v>
      </c>
      <c r="G87">
        <v>30.7</v>
      </c>
      <c r="H87">
        <v>48.4</v>
      </c>
      <c r="I87">
        <v>20.5</v>
      </c>
      <c r="J87">
        <v>86</v>
      </c>
      <c r="K87">
        <v>46</v>
      </c>
      <c r="L87">
        <v>24.7</v>
      </c>
      <c r="M87">
        <v>14.5</v>
      </c>
      <c r="N87">
        <v>0</v>
      </c>
      <c r="O87">
        <v>27.2</v>
      </c>
      <c r="P87">
        <v>27.5</v>
      </c>
      <c r="Q87">
        <v>48.4</v>
      </c>
      <c r="R87">
        <v>20.3</v>
      </c>
      <c r="S87">
        <v>90</v>
      </c>
    </row>
    <row r="88" spans="1:19">
      <c r="A88" t="s">
        <v>104</v>
      </c>
      <c r="B88">
        <v>47</v>
      </c>
      <c r="C88">
        <v>25</v>
      </c>
      <c r="D88">
        <v>0</v>
      </c>
      <c r="E88">
        <v>11.5</v>
      </c>
      <c r="F88">
        <v>26.5</v>
      </c>
      <c r="G88">
        <v>27.2</v>
      </c>
      <c r="H88">
        <v>47.3</v>
      </c>
      <c r="I88">
        <v>18.7</v>
      </c>
      <c r="J88">
        <v>87</v>
      </c>
      <c r="K88">
        <v>47</v>
      </c>
      <c r="L88">
        <v>24.5</v>
      </c>
      <c r="M88">
        <v>0</v>
      </c>
      <c r="N88">
        <v>11.5</v>
      </c>
      <c r="O88">
        <v>26.5</v>
      </c>
      <c r="P88">
        <v>25.5</v>
      </c>
      <c r="Q88">
        <v>46.7</v>
      </c>
      <c r="R88">
        <v>18.7</v>
      </c>
      <c r="S88">
        <v>93</v>
      </c>
    </row>
    <row r="89" spans="1:19">
      <c r="A89" t="s">
        <v>105</v>
      </c>
      <c r="B89">
        <v>48</v>
      </c>
      <c r="C89">
        <v>24.9</v>
      </c>
      <c r="D89">
        <v>0</v>
      </c>
      <c r="E89">
        <v>20</v>
      </c>
      <c r="F89">
        <v>22.2</v>
      </c>
      <c r="G89">
        <v>27.3</v>
      </c>
      <c r="H89">
        <v>42.5</v>
      </c>
      <c r="I89">
        <v>19.100000000000001</v>
      </c>
      <c r="J89">
        <v>88</v>
      </c>
      <c r="K89">
        <v>47</v>
      </c>
      <c r="L89">
        <v>24.5</v>
      </c>
      <c r="M89">
        <v>0</v>
      </c>
      <c r="N89">
        <v>20</v>
      </c>
      <c r="O89">
        <v>22.2</v>
      </c>
      <c r="P89">
        <v>25.5</v>
      </c>
      <c r="Q89">
        <v>42.6</v>
      </c>
      <c r="R89">
        <v>19.100000000000001</v>
      </c>
      <c r="S89">
        <v>93</v>
      </c>
    </row>
    <row r="90" spans="1:19">
      <c r="A90" t="s">
        <v>106</v>
      </c>
      <c r="B90">
        <v>4</v>
      </c>
      <c r="C90">
        <v>24.9</v>
      </c>
      <c r="D90">
        <v>13.9</v>
      </c>
      <c r="E90">
        <v>14.1</v>
      </c>
      <c r="F90">
        <v>22.9</v>
      </c>
      <c r="G90">
        <v>15.3</v>
      </c>
      <c r="H90">
        <v>47.9</v>
      </c>
      <c r="I90">
        <v>28.4</v>
      </c>
      <c r="J90">
        <v>88</v>
      </c>
      <c r="K90">
        <v>4</v>
      </c>
      <c r="L90">
        <v>24.9</v>
      </c>
      <c r="M90">
        <v>13.6</v>
      </c>
      <c r="N90">
        <v>14.1</v>
      </c>
      <c r="O90">
        <v>24.1</v>
      </c>
      <c r="P90">
        <v>14.5</v>
      </c>
      <c r="Q90">
        <v>47.5</v>
      </c>
      <c r="R90">
        <v>28.9</v>
      </c>
      <c r="S90">
        <v>87</v>
      </c>
    </row>
    <row r="91" spans="1:19">
      <c r="A91" t="s">
        <v>107</v>
      </c>
      <c r="B91">
        <v>4</v>
      </c>
      <c r="C91">
        <v>24.8</v>
      </c>
      <c r="D91">
        <v>12.9</v>
      </c>
      <c r="E91">
        <v>18.8</v>
      </c>
      <c r="F91">
        <v>23.2</v>
      </c>
      <c r="G91">
        <v>15.5</v>
      </c>
      <c r="H91">
        <v>45.7</v>
      </c>
      <c r="I91">
        <v>22.6</v>
      </c>
      <c r="J91">
        <v>90</v>
      </c>
      <c r="K91">
        <v>4</v>
      </c>
      <c r="L91">
        <v>24.4</v>
      </c>
      <c r="M91">
        <v>12.6</v>
      </c>
      <c r="N91">
        <v>18.8</v>
      </c>
      <c r="O91">
        <v>23.2</v>
      </c>
      <c r="P91">
        <v>15.1</v>
      </c>
      <c r="Q91">
        <v>44.5</v>
      </c>
      <c r="R91">
        <v>22.5</v>
      </c>
      <c r="S91">
        <v>96</v>
      </c>
    </row>
    <row r="92" spans="1:19">
      <c r="A92" t="s">
        <v>108</v>
      </c>
      <c r="B92">
        <v>4</v>
      </c>
      <c r="C92">
        <v>24.8</v>
      </c>
      <c r="D92">
        <v>19.7</v>
      </c>
      <c r="E92">
        <v>16.3</v>
      </c>
      <c r="F92">
        <v>17.399999999999999</v>
      </c>
      <c r="G92">
        <v>20.8</v>
      </c>
      <c r="H92">
        <v>39.4</v>
      </c>
      <c r="I92">
        <v>34.4</v>
      </c>
      <c r="J92">
        <v>90</v>
      </c>
      <c r="K92">
        <v>4</v>
      </c>
      <c r="L92">
        <v>24.9</v>
      </c>
      <c r="M92">
        <v>19.2</v>
      </c>
      <c r="N92">
        <v>16.3</v>
      </c>
      <c r="O92">
        <v>17.399999999999999</v>
      </c>
      <c r="P92">
        <v>21.4</v>
      </c>
      <c r="Q92">
        <v>39.200000000000003</v>
      </c>
      <c r="R92">
        <v>35</v>
      </c>
      <c r="S92">
        <v>87</v>
      </c>
    </row>
    <row r="93" spans="1:19">
      <c r="A93" t="s">
        <v>109</v>
      </c>
      <c r="B93">
        <v>49</v>
      </c>
      <c r="C93">
        <v>24.8</v>
      </c>
      <c r="D93">
        <v>25.2</v>
      </c>
      <c r="E93">
        <v>7.7</v>
      </c>
      <c r="F93">
        <v>25.2</v>
      </c>
      <c r="G93">
        <v>24</v>
      </c>
      <c r="H93">
        <v>40.700000000000003</v>
      </c>
      <c r="I93">
        <v>21.5</v>
      </c>
      <c r="J93">
        <v>90</v>
      </c>
      <c r="M93">
        <v>24.6</v>
      </c>
      <c r="N93">
        <v>7.7</v>
      </c>
      <c r="O93">
        <v>25.2</v>
      </c>
      <c r="P93">
        <v>20.8</v>
      </c>
      <c r="Q93">
        <v>39</v>
      </c>
      <c r="R93">
        <v>20.8</v>
      </c>
    </row>
    <row r="94" spans="1:19">
      <c r="A94" t="s">
        <v>110</v>
      </c>
      <c r="B94">
        <v>50</v>
      </c>
      <c r="C94">
        <v>24.7</v>
      </c>
      <c r="D94">
        <v>0</v>
      </c>
      <c r="E94">
        <v>0</v>
      </c>
      <c r="F94">
        <v>37.9</v>
      </c>
      <c r="G94">
        <v>34.299999999999997</v>
      </c>
      <c r="H94">
        <v>29.4</v>
      </c>
      <c r="I94">
        <v>37.299999999999997</v>
      </c>
      <c r="J94">
        <v>93</v>
      </c>
      <c r="K94">
        <v>47</v>
      </c>
      <c r="L94">
        <v>24.5</v>
      </c>
      <c r="M94">
        <v>0</v>
      </c>
      <c r="N94">
        <v>0</v>
      </c>
      <c r="O94">
        <v>37.9</v>
      </c>
      <c r="P94">
        <v>33.9</v>
      </c>
      <c r="Q94">
        <v>29</v>
      </c>
      <c r="R94">
        <v>37.6</v>
      </c>
      <c r="S94">
        <v>93</v>
      </c>
    </row>
    <row r="95" spans="1:19">
      <c r="A95" t="s">
        <v>111</v>
      </c>
      <c r="B95">
        <v>4</v>
      </c>
      <c r="C95">
        <v>24.6</v>
      </c>
      <c r="D95">
        <v>15.8</v>
      </c>
      <c r="E95">
        <v>19.8</v>
      </c>
      <c r="F95">
        <v>17.399999999999999</v>
      </c>
      <c r="G95">
        <v>21.9</v>
      </c>
      <c r="H95">
        <v>40.5</v>
      </c>
      <c r="I95">
        <v>25.2</v>
      </c>
      <c r="J95">
        <v>94</v>
      </c>
      <c r="K95">
        <v>4</v>
      </c>
      <c r="L95">
        <v>24.3</v>
      </c>
      <c r="M95">
        <v>15.4</v>
      </c>
      <c r="N95">
        <v>19.8</v>
      </c>
      <c r="O95">
        <v>17.399999999999999</v>
      </c>
      <c r="P95">
        <v>21.1</v>
      </c>
      <c r="Q95">
        <v>39.799999999999997</v>
      </c>
      <c r="R95">
        <v>25.9</v>
      </c>
      <c r="S95">
        <v>97</v>
      </c>
    </row>
    <row r="96" spans="1:19">
      <c r="A96" t="s">
        <v>112</v>
      </c>
      <c r="B96">
        <v>4</v>
      </c>
      <c r="C96">
        <v>24.5</v>
      </c>
      <c r="D96">
        <v>25.8</v>
      </c>
      <c r="E96">
        <v>28.8</v>
      </c>
      <c r="F96">
        <v>13.9</v>
      </c>
      <c r="G96">
        <v>17.7</v>
      </c>
      <c r="H96">
        <v>35.5</v>
      </c>
      <c r="I96">
        <v>21.2</v>
      </c>
      <c r="J96">
        <v>95</v>
      </c>
      <c r="K96">
        <v>4</v>
      </c>
      <c r="L96">
        <v>24.9</v>
      </c>
      <c r="M96">
        <v>25.1</v>
      </c>
      <c r="N96">
        <v>28.8</v>
      </c>
      <c r="O96">
        <v>15.9</v>
      </c>
      <c r="P96">
        <v>19</v>
      </c>
      <c r="Q96">
        <v>34.6</v>
      </c>
      <c r="R96">
        <v>21.7</v>
      </c>
      <c r="S96">
        <v>87</v>
      </c>
    </row>
    <row r="97" spans="1:19">
      <c r="A97" t="s">
        <v>113</v>
      </c>
      <c r="B97">
        <v>2</v>
      </c>
      <c r="C97">
        <v>24.2</v>
      </c>
      <c r="D97">
        <v>0</v>
      </c>
      <c r="E97">
        <v>0</v>
      </c>
      <c r="F97">
        <v>29.5</v>
      </c>
      <c r="G97">
        <v>19.100000000000001</v>
      </c>
      <c r="H97">
        <v>54.9</v>
      </c>
      <c r="I97">
        <v>29.1</v>
      </c>
      <c r="J97">
        <v>96</v>
      </c>
      <c r="K97">
        <v>2</v>
      </c>
      <c r="L97">
        <v>24.7</v>
      </c>
      <c r="M97">
        <v>0</v>
      </c>
      <c r="N97">
        <v>0</v>
      </c>
      <c r="O97">
        <v>30.1</v>
      </c>
      <c r="P97">
        <v>18.600000000000001</v>
      </c>
      <c r="Q97">
        <v>56.6</v>
      </c>
      <c r="R97">
        <v>30.4</v>
      </c>
      <c r="S97">
        <v>90</v>
      </c>
    </row>
    <row r="98" spans="1:19">
      <c r="A98" t="s">
        <v>114</v>
      </c>
      <c r="B98">
        <v>5</v>
      </c>
      <c r="C98">
        <v>24.2</v>
      </c>
      <c r="D98">
        <v>0</v>
      </c>
      <c r="E98">
        <v>0</v>
      </c>
      <c r="F98">
        <v>26.1</v>
      </c>
      <c r="G98">
        <v>29.5</v>
      </c>
      <c r="H98">
        <v>43.3</v>
      </c>
      <c r="I98">
        <v>38.6</v>
      </c>
      <c r="J98">
        <v>96</v>
      </c>
      <c r="K98">
        <v>5</v>
      </c>
      <c r="M98">
        <v>0</v>
      </c>
      <c r="N98">
        <v>0</v>
      </c>
      <c r="O98">
        <v>26.1</v>
      </c>
      <c r="P98">
        <v>29.2</v>
      </c>
      <c r="Q98">
        <v>41.8</v>
      </c>
      <c r="R98">
        <v>38.4</v>
      </c>
    </row>
    <row r="99" spans="1:19">
      <c r="A99" t="s">
        <v>115</v>
      </c>
    </row>
    <row r="100" spans="1:19">
      <c r="A100" t="s">
        <v>116</v>
      </c>
      <c r="K100">
        <v>3</v>
      </c>
      <c r="M100">
        <v>19.899999999999999</v>
      </c>
      <c r="N100">
        <v>26.6</v>
      </c>
      <c r="O100">
        <v>11.3</v>
      </c>
      <c r="P100">
        <v>11.8</v>
      </c>
      <c r="Q100">
        <v>32.700000000000003</v>
      </c>
      <c r="R100">
        <v>30.4</v>
      </c>
    </row>
    <row r="101" spans="1:19">
      <c r="A101" t="s">
        <v>117</v>
      </c>
      <c r="B101">
        <v>52</v>
      </c>
      <c r="C101">
        <v>24.1</v>
      </c>
      <c r="D101">
        <v>12.9</v>
      </c>
      <c r="E101">
        <v>0</v>
      </c>
      <c r="F101">
        <v>31</v>
      </c>
      <c r="G101">
        <v>22.2</v>
      </c>
      <c r="H101">
        <v>43.9</v>
      </c>
      <c r="I101">
        <v>28</v>
      </c>
      <c r="J101">
        <v>99</v>
      </c>
      <c r="M101">
        <v>12.6</v>
      </c>
      <c r="N101">
        <v>0</v>
      </c>
      <c r="O101">
        <v>30.3</v>
      </c>
      <c r="P101">
        <v>22.4</v>
      </c>
      <c r="Q101">
        <v>43.2</v>
      </c>
      <c r="R101">
        <v>28.1</v>
      </c>
    </row>
    <row r="102" spans="1:19">
      <c r="A102" t="s">
        <v>118</v>
      </c>
      <c r="B102">
        <v>4</v>
      </c>
      <c r="C102">
        <v>24</v>
      </c>
      <c r="D102">
        <v>0</v>
      </c>
      <c r="E102">
        <v>0</v>
      </c>
      <c r="F102">
        <v>27.8</v>
      </c>
      <c r="G102">
        <v>17.5</v>
      </c>
      <c r="H102">
        <v>55.3</v>
      </c>
      <c r="I102">
        <v>32.6</v>
      </c>
      <c r="J102">
        <v>100</v>
      </c>
      <c r="K102">
        <v>4</v>
      </c>
      <c r="L102">
        <v>24.2</v>
      </c>
      <c r="M102">
        <v>0</v>
      </c>
      <c r="N102">
        <v>0</v>
      </c>
      <c r="O102">
        <v>27.8</v>
      </c>
      <c r="P102">
        <v>18</v>
      </c>
      <c r="Q102">
        <v>55.5</v>
      </c>
      <c r="R102">
        <v>33.299999999999997</v>
      </c>
      <c r="S102">
        <v>98</v>
      </c>
    </row>
    <row r="103" spans="1:19">
      <c r="A103" t="s">
        <v>119</v>
      </c>
      <c r="B103">
        <v>51</v>
      </c>
      <c r="C103">
        <v>24.2</v>
      </c>
      <c r="D103">
        <v>0</v>
      </c>
      <c r="E103">
        <v>0</v>
      </c>
      <c r="F103">
        <v>34.299999999999997</v>
      </c>
      <c r="G103">
        <v>23.2</v>
      </c>
      <c r="H103">
        <v>50.2</v>
      </c>
      <c r="I103">
        <v>20.8</v>
      </c>
      <c r="J103">
        <v>96</v>
      </c>
      <c r="K103">
        <v>51</v>
      </c>
      <c r="L103">
        <v>23.9</v>
      </c>
      <c r="M103">
        <v>0</v>
      </c>
      <c r="N103">
        <v>0</v>
      </c>
      <c r="O103">
        <v>34.299999999999997</v>
      </c>
      <c r="P103">
        <v>22.7</v>
      </c>
      <c r="Q103">
        <v>49.5</v>
      </c>
      <c r="R103">
        <v>20.9</v>
      </c>
      <c r="S103">
        <v>100</v>
      </c>
    </row>
    <row r="104" spans="1:19">
      <c r="A104" t="s">
        <v>120</v>
      </c>
      <c r="B104" s="1">
        <v>42556</v>
      </c>
      <c r="D104">
        <v>13.9</v>
      </c>
      <c r="E104">
        <v>0</v>
      </c>
      <c r="F104">
        <v>16.8</v>
      </c>
      <c r="G104">
        <v>19.5</v>
      </c>
      <c r="H104">
        <v>50</v>
      </c>
      <c r="I104">
        <v>26.5</v>
      </c>
      <c r="K104" s="1">
        <v>42526</v>
      </c>
      <c r="M104">
        <v>13.6</v>
      </c>
      <c r="N104">
        <v>0</v>
      </c>
      <c r="O104">
        <v>15.2</v>
      </c>
      <c r="P104">
        <v>20.3</v>
      </c>
      <c r="Q104">
        <v>50.1</v>
      </c>
      <c r="R104">
        <v>27.6</v>
      </c>
    </row>
    <row r="105" spans="1:19">
      <c r="A105" t="s">
        <v>121</v>
      </c>
      <c r="D105">
        <v>0</v>
      </c>
      <c r="E105">
        <v>0</v>
      </c>
      <c r="F105">
        <v>23.7</v>
      </c>
      <c r="G105">
        <v>29.8</v>
      </c>
      <c r="H105">
        <v>40.299999999999997</v>
      </c>
      <c r="I105">
        <v>19.899999999999999</v>
      </c>
      <c r="M105">
        <v>0</v>
      </c>
      <c r="N105">
        <v>0</v>
      </c>
      <c r="O105">
        <v>23.7</v>
      </c>
      <c r="P105">
        <v>29.2</v>
      </c>
      <c r="Q105">
        <v>39.700000000000003</v>
      </c>
      <c r="R105">
        <v>19.899999999999999</v>
      </c>
    </row>
    <row r="106" spans="1:19">
      <c r="A106" t="s">
        <v>122</v>
      </c>
      <c r="B106" s="2">
        <v>42979</v>
      </c>
      <c r="D106">
        <v>0</v>
      </c>
      <c r="E106">
        <v>16.3</v>
      </c>
      <c r="F106">
        <v>13.6</v>
      </c>
      <c r="G106">
        <v>18.8</v>
      </c>
      <c r="H106">
        <v>42.4</v>
      </c>
      <c r="I106">
        <v>21.2</v>
      </c>
      <c r="M106">
        <v>0</v>
      </c>
      <c r="N106">
        <v>16.3</v>
      </c>
      <c r="O106">
        <v>13.6</v>
      </c>
      <c r="P106">
        <v>17.8</v>
      </c>
      <c r="Q106">
        <v>39.200000000000003</v>
      </c>
      <c r="R106">
        <v>20.3</v>
      </c>
    </row>
    <row r="107" spans="1:19">
      <c r="A107" t="s">
        <v>123</v>
      </c>
      <c r="D107">
        <v>31.1</v>
      </c>
      <c r="E107">
        <v>10.9</v>
      </c>
      <c r="F107">
        <v>17.899999999999999</v>
      </c>
      <c r="G107">
        <v>22</v>
      </c>
      <c r="H107">
        <v>39</v>
      </c>
      <c r="I107">
        <v>23</v>
      </c>
      <c r="M107">
        <v>30.3</v>
      </c>
      <c r="N107">
        <v>10.9</v>
      </c>
      <c r="O107">
        <v>15.9</v>
      </c>
      <c r="P107">
        <v>19</v>
      </c>
      <c r="Q107">
        <v>39.700000000000003</v>
      </c>
      <c r="R107">
        <v>22.9</v>
      </c>
    </row>
    <row r="108" spans="1:19">
      <c r="A108" t="s">
        <v>124</v>
      </c>
      <c r="B108" s="1">
        <v>42463</v>
      </c>
      <c r="D108">
        <v>10.5</v>
      </c>
      <c r="E108">
        <v>13.3</v>
      </c>
      <c r="F108">
        <v>15.9</v>
      </c>
      <c r="G108">
        <v>9.4</v>
      </c>
      <c r="H108">
        <v>42.4</v>
      </c>
      <c r="I108">
        <v>29.1</v>
      </c>
      <c r="K108">
        <v>4</v>
      </c>
      <c r="M108">
        <v>10.3</v>
      </c>
      <c r="N108">
        <v>13.3</v>
      </c>
      <c r="O108">
        <v>15.9</v>
      </c>
      <c r="P108">
        <v>9.1</v>
      </c>
      <c r="Q108">
        <v>37.4</v>
      </c>
      <c r="R108">
        <v>26.9</v>
      </c>
    </row>
    <row r="109" spans="1:19">
      <c r="A109" t="s">
        <v>125</v>
      </c>
      <c r="D109">
        <v>0</v>
      </c>
      <c r="E109">
        <v>0</v>
      </c>
      <c r="F109">
        <v>28.4</v>
      </c>
      <c r="G109">
        <v>23.7</v>
      </c>
      <c r="H109">
        <v>51.2</v>
      </c>
      <c r="I109">
        <v>17.899999999999999</v>
      </c>
      <c r="M109">
        <v>0</v>
      </c>
      <c r="N109">
        <v>0</v>
      </c>
      <c r="O109">
        <v>28.4</v>
      </c>
      <c r="P109">
        <v>22</v>
      </c>
      <c r="Q109">
        <v>51.3</v>
      </c>
      <c r="R109">
        <v>18</v>
      </c>
    </row>
    <row r="110" spans="1:19">
      <c r="A110" t="s">
        <v>126</v>
      </c>
      <c r="B110" s="1">
        <v>42525</v>
      </c>
      <c r="D110">
        <v>11.8</v>
      </c>
      <c r="E110">
        <v>16.3</v>
      </c>
      <c r="F110">
        <v>7.2</v>
      </c>
      <c r="G110">
        <v>16.600000000000001</v>
      </c>
      <c r="H110">
        <v>44</v>
      </c>
      <c r="I110">
        <v>19.100000000000001</v>
      </c>
      <c r="K110" s="1">
        <v>42557</v>
      </c>
      <c r="M110">
        <v>11.5</v>
      </c>
      <c r="N110">
        <v>16.3</v>
      </c>
      <c r="O110">
        <v>7.2</v>
      </c>
      <c r="P110">
        <v>15.6</v>
      </c>
      <c r="Q110">
        <v>42.2</v>
      </c>
      <c r="R110">
        <v>18.7</v>
      </c>
    </row>
    <row r="111" spans="1:19">
      <c r="A111" t="s">
        <v>127</v>
      </c>
      <c r="D111">
        <v>10.5</v>
      </c>
      <c r="E111">
        <v>21.6</v>
      </c>
      <c r="F111">
        <v>18.5</v>
      </c>
      <c r="G111">
        <v>21.4</v>
      </c>
      <c r="H111">
        <v>38.200000000000003</v>
      </c>
      <c r="I111">
        <v>19.399999999999999</v>
      </c>
      <c r="M111">
        <v>10.3</v>
      </c>
      <c r="N111">
        <v>21.6</v>
      </c>
      <c r="O111">
        <v>18.5</v>
      </c>
      <c r="P111">
        <v>21.9</v>
      </c>
      <c r="Q111">
        <v>39.6</v>
      </c>
      <c r="R111">
        <v>20.2</v>
      </c>
    </row>
    <row r="112" spans="1:19">
      <c r="A112" t="s">
        <v>128</v>
      </c>
      <c r="B112" s="1">
        <v>42556</v>
      </c>
      <c r="D112">
        <v>0</v>
      </c>
      <c r="E112">
        <v>14.9</v>
      </c>
      <c r="F112">
        <v>17.399999999999999</v>
      </c>
      <c r="G112">
        <v>22.4</v>
      </c>
      <c r="H112">
        <v>39.6</v>
      </c>
      <c r="I112">
        <v>20.2</v>
      </c>
      <c r="K112" s="1">
        <v>42589</v>
      </c>
      <c r="M112">
        <v>0</v>
      </c>
      <c r="N112">
        <v>14.9</v>
      </c>
      <c r="O112">
        <v>16.3</v>
      </c>
      <c r="P112">
        <v>21.9</v>
      </c>
      <c r="Q112">
        <v>32.9</v>
      </c>
      <c r="R112">
        <v>18.2</v>
      </c>
    </row>
    <row r="113" spans="1:19">
      <c r="A113" t="s">
        <v>129</v>
      </c>
      <c r="B113" s="2">
        <v>42979</v>
      </c>
      <c r="D113">
        <v>20.399999999999999</v>
      </c>
      <c r="E113">
        <v>16.3</v>
      </c>
      <c r="F113">
        <v>15.2</v>
      </c>
      <c r="H113">
        <v>30.5</v>
      </c>
      <c r="I113">
        <v>28</v>
      </c>
      <c r="K113" s="2">
        <v>43009</v>
      </c>
      <c r="M113">
        <v>19.899999999999999</v>
      </c>
      <c r="N113">
        <v>16.3</v>
      </c>
      <c r="O113">
        <v>15.2</v>
      </c>
      <c r="Q113">
        <v>31.2</v>
      </c>
      <c r="R113">
        <v>28.7</v>
      </c>
    </row>
    <row r="114" spans="1:19">
      <c r="A114" t="s">
        <v>130</v>
      </c>
      <c r="B114">
        <v>4</v>
      </c>
      <c r="D114">
        <v>21.7</v>
      </c>
      <c r="E114">
        <v>0</v>
      </c>
      <c r="F114">
        <v>22.5</v>
      </c>
      <c r="G114">
        <v>14.7</v>
      </c>
      <c r="H114">
        <v>50.4</v>
      </c>
      <c r="I114">
        <v>20.9</v>
      </c>
      <c r="K114">
        <v>4</v>
      </c>
      <c r="M114">
        <v>21.2</v>
      </c>
      <c r="N114">
        <v>0</v>
      </c>
      <c r="O114">
        <v>22.5</v>
      </c>
      <c r="P114">
        <v>16.3</v>
      </c>
      <c r="Q114">
        <v>49.7</v>
      </c>
      <c r="R114">
        <v>21.2</v>
      </c>
    </row>
    <row r="115" spans="1:19">
      <c r="A115" t="s">
        <v>131</v>
      </c>
      <c r="D115">
        <v>0</v>
      </c>
      <c r="E115">
        <v>0</v>
      </c>
      <c r="F115">
        <v>34.9</v>
      </c>
      <c r="G115">
        <v>14.1</v>
      </c>
      <c r="H115">
        <v>47.8</v>
      </c>
      <c r="I115">
        <v>28.6</v>
      </c>
      <c r="M115">
        <v>0</v>
      </c>
      <c r="N115">
        <v>0</v>
      </c>
      <c r="O115">
        <v>35.4</v>
      </c>
      <c r="P115">
        <v>12.8</v>
      </c>
      <c r="Q115">
        <v>46.5</v>
      </c>
      <c r="R115">
        <v>29.5</v>
      </c>
    </row>
    <row r="116" spans="1:19">
      <c r="A116" t="s">
        <v>132</v>
      </c>
      <c r="D116">
        <v>9.1</v>
      </c>
      <c r="E116">
        <v>0</v>
      </c>
      <c r="F116">
        <v>30.7</v>
      </c>
      <c r="G116">
        <v>21.3</v>
      </c>
      <c r="H116">
        <v>50.5</v>
      </c>
      <c r="I116">
        <v>18.5</v>
      </c>
      <c r="K116">
        <v>50</v>
      </c>
      <c r="L116">
        <v>24</v>
      </c>
      <c r="M116">
        <v>8.9</v>
      </c>
      <c r="N116">
        <v>0</v>
      </c>
      <c r="O116">
        <v>30.7</v>
      </c>
      <c r="P116">
        <v>21.8</v>
      </c>
      <c r="Q116">
        <v>50.6</v>
      </c>
      <c r="R116">
        <v>18.899999999999999</v>
      </c>
      <c r="S116">
        <v>99</v>
      </c>
    </row>
    <row r="117" spans="1:19">
      <c r="A117" t="s">
        <v>133</v>
      </c>
      <c r="B117" s="1">
        <v>42556</v>
      </c>
      <c r="D117">
        <v>0</v>
      </c>
      <c r="E117">
        <v>0</v>
      </c>
      <c r="F117">
        <v>18.399999999999999</v>
      </c>
      <c r="G117">
        <v>22.9</v>
      </c>
      <c r="H117">
        <v>58.6</v>
      </c>
      <c r="I117">
        <v>25.1</v>
      </c>
      <c r="K117" s="1">
        <v>42556</v>
      </c>
      <c r="M117">
        <v>0</v>
      </c>
      <c r="N117">
        <v>0</v>
      </c>
      <c r="O117">
        <v>18.399999999999999</v>
      </c>
      <c r="P117">
        <v>22.6</v>
      </c>
      <c r="Q117">
        <v>58.6</v>
      </c>
      <c r="R117">
        <v>25.5</v>
      </c>
    </row>
    <row r="118" spans="1:19">
      <c r="A118" t="s">
        <v>134</v>
      </c>
      <c r="B118" s="1">
        <v>42525</v>
      </c>
      <c r="D118">
        <v>22.3</v>
      </c>
      <c r="E118">
        <v>14.1</v>
      </c>
      <c r="F118">
        <v>16.8</v>
      </c>
      <c r="G118">
        <v>18</v>
      </c>
      <c r="H118">
        <v>45.2</v>
      </c>
      <c r="I118">
        <v>21.1</v>
      </c>
      <c r="K118">
        <v>3</v>
      </c>
      <c r="L118">
        <v>26.7</v>
      </c>
      <c r="M118">
        <v>29</v>
      </c>
      <c r="N118">
        <v>25.3</v>
      </c>
      <c r="O118">
        <v>16.8</v>
      </c>
      <c r="P118">
        <v>17.7</v>
      </c>
      <c r="Q118">
        <v>44.3</v>
      </c>
      <c r="R118">
        <v>23.1</v>
      </c>
      <c r="S118">
        <v>77</v>
      </c>
    </row>
    <row r="119" spans="1:19">
      <c r="A119" t="s">
        <v>135</v>
      </c>
      <c r="B119">
        <v>1</v>
      </c>
      <c r="D119">
        <v>11.8</v>
      </c>
      <c r="E119">
        <v>0</v>
      </c>
      <c r="F119">
        <v>13.9</v>
      </c>
      <c r="G119">
        <v>13.1</v>
      </c>
      <c r="H119">
        <v>57.9</v>
      </c>
      <c r="I119">
        <v>19.899999999999999</v>
      </c>
      <c r="K119">
        <v>1</v>
      </c>
      <c r="M119">
        <v>11.5</v>
      </c>
      <c r="N119">
        <v>0</v>
      </c>
      <c r="O119">
        <v>13.9</v>
      </c>
      <c r="P119">
        <v>11.6</v>
      </c>
      <c r="Q119">
        <v>55.5</v>
      </c>
      <c r="R119">
        <v>19.399999999999999</v>
      </c>
    </row>
    <row r="120" spans="1:19">
      <c r="A120" t="s">
        <v>136</v>
      </c>
      <c r="B120">
        <v>1</v>
      </c>
      <c r="D120">
        <v>0</v>
      </c>
      <c r="E120">
        <v>0</v>
      </c>
      <c r="F120">
        <v>18.3</v>
      </c>
      <c r="G120">
        <v>20.2</v>
      </c>
      <c r="H120">
        <v>60.2</v>
      </c>
      <c r="I120">
        <v>30.9</v>
      </c>
      <c r="K120">
        <v>1</v>
      </c>
      <c r="M120">
        <v>0</v>
      </c>
      <c r="N120">
        <v>0</v>
      </c>
      <c r="O120">
        <v>19.3</v>
      </c>
      <c r="P120">
        <v>20.3</v>
      </c>
      <c r="Q120">
        <v>59.5</v>
      </c>
      <c r="R120">
        <v>32.200000000000003</v>
      </c>
    </row>
    <row r="121" spans="1:19">
      <c r="A121" t="s">
        <v>137</v>
      </c>
      <c r="B121" s="1">
        <v>42430</v>
      </c>
      <c r="D121">
        <v>0</v>
      </c>
      <c r="E121">
        <v>0</v>
      </c>
      <c r="F121">
        <v>11.2</v>
      </c>
      <c r="G121">
        <v>20.2</v>
      </c>
      <c r="H121">
        <v>63.6</v>
      </c>
      <c r="I121">
        <v>19</v>
      </c>
      <c r="K121" s="1">
        <v>42461</v>
      </c>
      <c r="M121">
        <v>0</v>
      </c>
      <c r="N121">
        <v>0</v>
      </c>
      <c r="O121">
        <v>11.2</v>
      </c>
      <c r="P121">
        <v>21.5</v>
      </c>
      <c r="Q121">
        <v>64</v>
      </c>
      <c r="R121">
        <v>19.5</v>
      </c>
    </row>
    <row r="122" spans="1:19">
      <c r="A122" t="s">
        <v>138</v>
      </c>
      <c r="B122" s="1">
        <v>42556</v>
      </c>
      <c r="D122">
        <v>16.600000000000001</v>
      </c>
      <c r="E122">
        <v>0</v>
      </c>
      <c r="F122">
        <v>12.3</v>
      </c>
      <c r="G122">
        <v>18.100000000000001</v>
      </c>
      <c r="H122">
        <v>51.7</v>
      </c>
      <c r="I122">
        <v>32.1</v>
      </c>
      <c r="K122" s="1">
        <v>42556</v>
      </c>
      <c r="M122">
        <v>16.2</v>
      </c>
      <c r="N122">
        <v>0</v>
      </c>
      <c r="O122">
        <v>12.3</v>
      </c>
      <c r="P122">
        <v>19.3</v>
      </c>
      <c r="Q122">
        <v>50.4</v>
      </c>
      <c r="R122">
        <v>32.200000000000003</v>
      </c>
    </row>
    <row r="123" spans="1:19">
      <c r="A123" t="s">
        <v>139</v>
      </c>
      <c r="B123">
        <v>1</v>
      </c>
      <c r="D123">
        <v>0</v>
      </c>
      <c r="E123">
        <v>0</v>
      </c>
      <c r="F123">
        <v>12.3</v>
      </c>
      <c r="G123">
        <v>18.899999999999999</v>
      </c>
      <c r="H123">
        <v>67.8</v>
      </c>
      <c r="I123">
        <v>23.4</v>
      </c>
      <c r="K123">
        <v>1</v>
      </c>
      <c r="M123">
        <v>0</v>
      </c>
      <c r="N123">
        <v>0</v>
      </c>
      <c r="O123">
        <v>12.3</v>
      </c>
      <c r="P123">
        <v>17.899999999999999</v>
      </c>
      <c r="Q123">
        <v>67.099999999999994</v>
      </c>
      <c r="R123">
        <v>23.5</v>
      </c>
    </row>
    <row r="124" spans="1:19">
      <c r="A124" t="s">
        <v>140</v>
      </c>
      <c r="B124" s="1">
        <v>42430</v>
      </c>
      <c r="D124">
        <v>0</v>
      </c>
      <c r="E124">
        <v>0</v>
      </c>
      <c r="F124">
        <v>12.6</v>
      </c>
      <c r="G124">
        <v>11.5</v>
      </c>
      <c r="H124">
        <v>65.900000000000006</v>
      </c>
      <c r="I124">
        <v>21.8</v>
      </c>
      <c r="K124" s="1">
        <v>42461</v>
      </c>
      <c r="M124">
        <v>0</v>
      </c>
      <c r="N124">
        <v>0</v>
      </c>
      <c r="O124">
        <v>12.6</v>
      </c>
      <c r="P124">
        <v>10.6</v>
      </c>
      <c r="Q124">
        <v>68.5</v>
      </c>
      <c r="R124">
        <v>23</v>
      </c>
    </row>
    <row r="125" spans="1:19">
      <c r="A125" t="s">
        <v>141</v>
      </c>
      <c r="B125">
        <v>3</v>
      </c>
      <c r="D125">
        <v>5.3</v>
      </c>
      <c r="E125">
        <v>11.5</v>
      </c>
      <c r="F125">
        <v>21.1</v>
      </c>
      <c r="G125">
        <v>15.5</v>
      </c>
      <c r="H125">
        <v>39</v>
      </c>
      <c r="I125">
        <v>22.6</v>
      </c>
      <c r="K125">
        <v>3</v>
      </c>
      <c r="M125">
        <v>5.0999999999999996</v>
      </c>
      <c r="N125">
        <v>11.5</v>
      </c>
      <c r="O125">
        <v>21.1</v>
      </c>
      <c r="P125">
        <v>14.6</v>
      </c>
      <c r="Q125">
        <v>39</v>
      </c>
      <c r="R125">
        <v>23.4</v>
      </c>
    </row>
    <row r="126" spans="1:19">
      <c r="A126" t="s">
        <v>142</v>
      </c>
      <c r="B126" s="2">
        <v>42979</v>
      </c>
      <c r="D126">
        <v>7.4</v>
      </c>
      <c r="E126">
        <v>0</v>
      </c>
      <c r="F126">
        <v>24.9</v>
      </c>
      <c r="G126">
        <v>18.7</v>
      </c>
      <c r="H126">
        <v>42.3</v>
      </c>
      <c r="I126">
        <v>22.6</v>
      </c>
      <c r="K126" s="2">
        <v>43009</v>
      </c>
      <c r="M126">
        <v>7.3</v>
      </c>
      <c r="N126">
        <v>0</v>
      </c>
      <c r="O126">
        <v>24.9</v>
      </c>
      <c r="P126">
        <v>18.5</v>
      </c>
      <c r="Q126">
        <v>42.1</v>
      </c>
      <c r="R126">
        <v>22.9</v>
      </c>
    </row>
    <row r="127" spans="1:19">
      <c r="A127" t="s">
        <v>143</v>
      </c>
      <c r="B127" s="1">
        <v>42556</v>
      </c>
      <c r="D127">
        <v>0</v>
      </c>
      <c r="E127">
        <v>0</v>
      </c>
      <c r="F127">
        <v>20.2</v>
      </c>
      <c r="G127">
        <v>17.3</v>
      </c>
      <c r="H127">
        <v>57.8</v>
      </c>
      <c r="I127">
        <v>23.2</v>
      </c>
      <c r="K127" s="1">
        <v>42556</v>
      </c>
      <c r="M127">
        <v>0</v>
      </c>
      <c r="N127">
        <v>0</v>
      </c>
      <c r="O127">
        <v>20.2</v>
      </c>
      <c r="P127">
        <v>17.8</v>
      </c>
      <c r="Q127">
        <v>58.6</v>
      </c>
      <c r="R127">
        <v>23.9</v>
      </c>
    </row>
    <row r="128" spans="1:19">
      <c r="A128" t="s">
        <v>144</v>
      </c>
      <c r="B128" s="2">
        <v>42979</v>
      </c>
      <c r="D128">
        <v>18.2</v>
      </c>
      <c r="E128">
        <v>13.3</v>
      </c>
      <c r="F128">
        <v>18.399999999999999</v>
      </c>
      <c r="G128">
        <v>17.399999999999999</v>
      </c>
      <c r="H128">
        <v>43.7</v>
      </c>
      <c r="I128">
        <v>21.6</v>
      </c>
      <c r="K128" s="2">
        <v>43009</v>
      </c>
      <c r="M128">
        <v>17.8</v>
      </c>
      <c r="N128">
        <v>13.3</v>
      </c>
      <c r="O128">
        <v>18.399999999999999</v>
      </c>
      <c r="P128">
        <v>17.5</v>
      </c>
      <c r="Q128">
        <v>42.8</v>
      </c>
      <c r="R128">
        <v>21.7</v>
      </c>
    </row>
    <row r="129" spans="1:18">
      <c r="A129" t="s">
        <v>145</v>
      </c>
      <c r="D129">
        <v>0</v>
      </c>
      <c r="E129">
        <v>0</v>
      </c>
      <c r="F129">
        <v>28.9</v>
      </c>
      <c r="G129">
        <v>21.2</v>
      </c>
      <c r="H129">
        <v>41.6</v>
      </c>
      <c r="I129">
        <v>32.200000000000003</v>
      </c>
      <c r="M129">
        <v>0</v>
      </c>
      <c r="N129">
        <v>0</v>
      </c>
      <c r="O129">
        <v>28.2</v>
      </c>
      <c r="P129">
        <v>21.4</v>
      </c>
      <c r="Q129">
        <v>41.3</v>
      </c>
      <c r="R129">
        <v>32.4</v>
      </c>
    </row>
    <row r="130" spans="1:18">
      <c r="A130" t="s">
        <v>146</v>
      </c>
      <c r="B130" s="1">
        <v>42525</v>
      </c>
      <c r="D130">
        <v>14.9</v>
      </c>
      <c r="E130">
        <v>0</v>
      </c>
      <c r="F130">
        <v>20.7</v>
      </c>
      <c r="G130">
        <v>21.8</v>
      </c>
      <c r="H130">
        <v>53.2</v>
      </c>
      <c r="I130">
        <v>21.3</v>
      </c>
      <c r="K130">
        <v>5</v>
      </c>
      <c r="M130">
        <v>14.5</v>
      </c>
      <c r="N130">
        <v>0</v>
      </c>
      <c r="O130">
        <v>23.9</v>
      </c>
      <c r="P130">
        <v>21</v>
      </c>
      <c r="Q130">
        <v>52.2</v>
      </c>
      <c r="R130">
        <v>21.6</v>
      </c>
    </row>
    <row r="131" spans="1:18">
      <c r="A131" t="s">
        <v>147</v>
      </c>
      <c r="B131" s="1">
        <v>42430</v>
      </c>
      <c r="D131">
        <v>10.5</v>
      </c>
      <c r="E131">
        <v>0</v>
      </c>
      <c r="F131">
        <v>10</v>
      </c>
      <c r="G131">
        <v>26.2</v>
      </c>
      <c r="H131">
        <v>62.7</v>
      </c>
      <c r="I131">
        <v>19.5</v>
      </c>
      <c r="K131" s="1">
        <v>42461</v>
      </c>
      <c r="M131">
        <v>10.3</v>
      </c>
      <c r="N131">
        <v>0</v>
      </c>
      <c r="O131">
        <v>10</v>
      </c>
      <c r="P131">
        <v>26.8</v>
      </c>
      <c r="Q131">
        <v>63.8</v>
      </c>
      <c r="R131">
        <v>20.2</v>
      </c>
    </row>
    <row r="132" spans="1:18">
      <c r="A132" t="s">
        <v>148</v>
      </c>
      <c r="D132">
        <v>19</v>
      </c>
      <c r="E132">
        <v>16.3</v>
      </c>
      <c r="F132">
        <v>20.100000000000001</v>
      </c>
      <c r="G132">
        <v>16.399999999999999</v>
      </c>
      <c r="H132">
        <v>35.1</v>
      </c>
      <c r="I132">
        <v>25.6</v>
      </c>
      <c r="M132">
        <v>18.5</v>
      </c>
      <c r="N132">
        <v>16.3</v>
      </c>
      <c r="O132">
        <v>20.100000000000001</v>
      </c>
      <c r="P132">
        <v>15.4</v>
      </c>
      <c r="Q132">
        <v>34.9</v>
      </c>
      <c r="R132">
        <v>25.7</v>
      </c>
    </row>
    <row r="133" spans="1:18">
      <c r="A133" t="s">
        <v>149</v>
      </c>
      <c r="B133" s="1">
        <v>42463</v>
      </c>
      <c r="D133">
        <v>20.399999999999999</v>
      </c>
      <c r="E133">
        <v>26.6</v>
      </c>
      <c r="F133">
        <v>11.3</v>
      </c>
      <c r="G133">
        <v>11.8</v>
      </c>
      <c r="H133">
        <v>34.6</v>
      </c>
      <c r="I133">
        <v>30.8</v>
      </c>
    </row>
    <row r="134" spans="1:18">
      <c r="A134" t="s">
        <v>150</v>
      </c>
      <c r="B134" s="1">
        <v>42526</v>
      </c>
      <c r="D134">
        <v>11.8</v>
      </c>
      <c r="E134">
        <v>0</v>
      </c>
      <c r="F134">
        <v>23.9</v>
      </c>
      <c r="G134">
        <v>20.100000000000001</v>
      </c>
      <c r="H134">
        <v>55.5</v>
      </c>
      <c r="I134">
        <v>22.7</v>
      </c>
      <c r="K134" s="1">
        <v>42526</v>
      </c>
      <c r="M134">
        <v>11.5</v>
      </c>
      <c r="N134">
        <v>0</v>
      </c>
      <c r="O134">
        <v>23.9</v>
      </c>
      <c r="P134">
        <v>19.2</v>
      </c>
      <c r="Q134">
        <v>54.2</v>
      </c>
      <c r="R134">
        <v>22.5</v>
      </c>
    </row>
    <row r="135" spans="1:18">
      <c r="A135" t="s">
        <v>151</v>
      </c>
      <c r="B135" s="1">
        <v>42556</v>
      </c>
      <c r="D135">
        <v>5.3</v>
      </c>
      <c r="E135">
        <v>0</v>
      </c>
      <c r="F135">
        <v>20.8</v>
      </c>
      <c r="G135">
        <v>19.5</v>
      </c>
      <c r="H135">
        <v>53.7</v>
      </c>
      <c r="I135">
        <v>28</v>
      </c>
      <c r="K135" s="1">
        <v>42556</v>
      </c>
      <c r="M135">
        <v>5.0999999999999996</v>
      </c>
      <c r="N135">
        <v>0</v>
      </c>
      <c r="O135">
        <v>20.8</v>
      </c>
      <c r="P135">
        <v>18.8</v>
      </c>
      <c r="Q135">
        <v>53.3</v>
      </c>
      <c r="R135">
        <v>28.2</v>
      </c>
    </row>
    <row r="136" spans="1:18">
      <c r="A136" t="s">
        <v>152</v>
      </c>
      <c r="B136" s="2">
        <v>42979</v>
      </c>
      <c r="D136">
        <v>19</v>
      </c>
      <c r="E136">
        <v>9.4</v>
      </c>
      <c r="F136">
        <v>20.8</v>
      </c>
      <c r="G136">
        <v>14.5</v>
      </c>
      <c r="H136">
        <v>45.7</v>
      </c>
      <c r="I136">
        <v>20.7</v>
      </c>
      <c r="K136" s="2">
        <v>43009</v>
      </c>
      <c r="M136">
        <v>18.5</v>
      </c>
      <c r="N136">
        <v>9.4</v>
      </c>
      <c r="O136">
        <v>20.8</v>
      </c>
      <c r="P136">
        <v>12.7</v>
      </c>
      <c r="Q136">
        <v>44.7</v>
      </c>
      <c r="R136">
        <v>20.5</v>
      </c>
    </row>
    <row r="137" spans="1:18">
      <c r="A137" t="s">
        <v>153</v>
      </c>
      <c r="D137">
        <v>12.9</v>
      </c>
      <c r="E137">
        <v>0</v>
      </c>
      <c r="F137">
        <v>24.7</v>
      </c>
      <c r="G137">
        <v>27.2</v>
      </c>
      <c r="H137">
        <v>32.700000000000003</v>
      </c>
      <c r="I137">
        <v>28.2</v>
      </c>
      <c r="M137">
        <v>12.6</v>
      </c>
      <c r="N137">
        <v>0</v>
      </c>
      <c r="O137">
        <v>24.7</v>
      </c>
      <c r="P137">
        <v>23.9</v>
      </c>
      <c r="Q137">
        <v>32.200000000000003</v>
      </c>
      <c r="R137">
        <v>27.5</v>
      </c>
    </row>
    <row r="138" spans="1:18">
      <c r="A138" t="s">
        <v>154</v>
      </c>
      <c r="B138" s="1">
        <v>42556</v>
      </c>
      <c r="D138">
        <v>31.1</v>
      </c>
      <c r="E138">
        <v>0</v>
      </c>
      <c r="F138">
        <v>19.600000000000001</v>
      </c>
      <c r="G138">
        <v>21.8</v>
      </c>
      <c r="H138">
        <v>38.6</v>
      </c>
      <c r="I138">
        <v>24.7</v>
      </c>
      <c r="K138" s="1">
        <v>42587</v>
      </c>
      <c r="M138">
        <v>30.3</v>
      </c>
      <c r="N138">
        <v>0</v>
      </c>
      <c r="O138">
        <v>19.600000000000001</v>
      </c>
      <c r="P138">
        <v>21.2</v>
      </c>
      <c r="Q138">
        <v>37.700000000000003</v>
      </c>
      <c r="R138">
        <v>25.3</v>
      </c>
    </row>
    <row r="139" spans="1:18">
      <c r="A139" t="s">
        <v>155</v>
      </c>
      <c r="B139" s="1">
        <v>42556</v>
      </c>
      <c r="D139">
        <v>19</v>
      </c>
      <c r="E139">
        <v>18.8</v>
      </c>
      <c r="F139">
        <v>13</v>
      </c>
      <c r="G139">
        <v>25</v>
      </c>
      <c r="H139">
        <v>37.799999999999997</v>
      </c>
      <c r="I139">
        <v>24.4</v>
      </c>
      <c r="K139" s="1">
        <v>42587</v>
      </c>
      <c r="M139">
        <v>18.5</v>
      </c>
      <c r="N139">
        <v>18.8</v>
      </c>
      <c r="O139">
        <v>13</v>
      </c>
      <c r="P139">
        <v>24.4</v>
      </c>
      <c r="Q139">
        <v>37.9</v>
      </c>
      <c r="R139">
        <v>25.3</v>
      </c>
    </row>
    <row r="140" spans="1:18">
      <c r="A140" t="s">
        <v>156</v>
      </c>
      <c r="B140" s="1">
        <v>42556</v>
      </c>
      <c r="D140">
        <v>31.6</v>
      </c>
      <c r="E140">
        <v>14.9</v>
      </c>
      <c r="F140">
        <v>13.1</v>
      </c>
      <c r="G140">
        <v>17.899999999999999</v>
      </c>
      <c r="H140">
        <v>40.200000000000003</v>
      </c>
      <c r="I140">
        <v>24.7</v>
      </c>
      <c r="K140" s="1">
        <v>42587</v>
      </c>
      <c r="M140">
        <v>30.8</v>
      </c>
      <c r="N140">
        <v>14.9</v>
      </c>
      <c r="O140">
        <v>13.1</v>
      </c>
      <c r="P140">
        <v>20</v>
      </c>
      <c r="Q140">
        <v>38.9</v>
      </c>
      <c r="R140">
        <v>25.6</v>
      </c>
    </row>
    <row r="141" spans="1:18">
      <c r="A141" t="s">
        <v>157</v>
      </c>
      <c r="B141" s="2">
        <v>42979</v>
      </c>
      <c r="D141">
        <v>17.5</v>
      </c>
      <c r="E141">
        <v>0</v>
      </c>
      <c r="F141">
        <v>18.399999999999999</v>
      </c>
      <c r="G141">
        <v>20.5</v>
      </c>
      <c r="H141">
        <v>43.3</v>
      </c>
      <c r="I141">
        <v>20.100000000000001</v>
      </c>
      <c r="K141" s="2">
        <v>43009</v>
      </c>
      <c r="M141">
        <v>17</v>
      </c>
      <c r="N141">
        <v>0</v>
      </c>
      <c r="O141">
        <v>18.399999999999999</v>
      </c>
      <c r="P141">
        <v>18.399999999999999</v>
      </c>
      <c r="Q141">
        <v>42.5</v>
      </c>
      <c r="R141">
        <v>19.8</v>
      </c>
    </row>
    <row r="142" spans="1:18">
      <c r="A142" t="s">
        <v>158</v>
      </c>
      <c r="B142" s="2">
        <v>42979</v>
      </c>
      <c r="D142">
        <v>17.5</v>
      </c>
      <c r="E142">
        <v>13.3</v>
      </c>
      <c r="F142">
        <v>16.3</v>
      </c>
      <c r="G142">
        <v>19.399999999999999</v>
      </c>
      <c r="H142">
        <v>42</v>
      </c>
      <c r="I142">
        <v>22.7</v>
      </c>
      <c r="K142" s="2">
        <v>43009</v>
      </c>
      <c r="M142">
        <v>17</v>
      </c>
      <c r="N142">
        <v>13.3</v>
      </c>
      <c r="O142">
        <v>14.9</v>
      </c>
      <c r="P142">
        <v>18.600000000000001</v>
      </c>
      <c r="Q142">
        <v>41.2</v>
      </c>
      <c r="R142">
        <v>22.5</v>
      </c>
    </row>
    <row r="143" spans="1:18">
      <c r="A143" t="s">
        <v>159</v>
      </c>
      <c r="D143">
        <v>13.9</v>
      </c>
      <c r="E143">
        <v>0</v>
      </c>
      <c r="F143">
        <v>32.799999999999997</v>
      </c>
      <c r="G143">
        <v>17.3</v>
      </c>
      <c r="H143">
        <v>36</v>
      </c>
      <c r="I143">
        <v>23.2</v>
      </c>
      <c r="M143">
        <v>13.6</v>
      </c>
      <c r="N143">
        <v>0</v>
      </c>
      <c r="O143">
        <v>32</v>
      </c>
      <c r="P143">
        <v>16.899999999999999</v>
      </c>
      <c r="Q143">
        <v>35.5</v>
      </c>
      <c r="R143">
        <v>23.2</v>
      </c>
    </row>
    <row r="144" spans="1:18">
      <c r="A144" t="s">
        <v>160</v>
      </c>
      <c r="D144">
        <v>0</v>
      </c>
      <c r="E144">
        <v>20</v>
      </c>
      <c r="F144">
        <v>14.3</v>
      </c>
      <c r="G144">
        <v>28.4</v>
      </c>
      <c r="H144">
        <v>27.7</v>
      </c>
      <c r="I144">
        <v>24.4</v>
      </c>
      <c r="M144">
        <v>0</v>
      </c>
      <c r="N144">
        <v>20</v>
      </c>
      <c r="O144">
        <v>15.9</v>
      </c>
      <c r="P144">
        <v>24.9</v>
      </c>
      <c r="Q144">
        <v>27.4</v>
      </c>
      <c r="R144">
        <v>23.9</v>
      </c>
    </row>
    <row r="145" spans="1:18">
      <c r="A145" t="s">
        <v>161</v>
      </c>
      <c r="B145" s="1">
        <v>42526</v>
      </c>
      <c r="D145">
        <v>11.8</v>
      </c>
      <c r="E145">
        <v>0</v>
      </c>
      <c r="F145">
        <v>15.9</v>
      </c>
      <c r="G145">
        <v>17.5</v>
      </c>
      <c r="H145">
        <v>50.9</v>
      </c>
      <c r="I145">
        <v>21.4</v>
      </c>
      <c r="K145" s="1">
        <v>42526</v>
      </c>
      <c r="M145">
        <v>11.5</v>
      </c>
      <c r="N145">
        <v>0</v>
      </c>
      <c r="O145">
        <v>17.2</v>
      </c>
      <c r="P145">
        <v>17.3</v>
      </c>
      <c r="Q145">
        <v>50.6</v>
      </c>
      <c r="R145">
        <v>21.7</v>
      </c>
    </row>
    <row r="146" spans="1:18">
      <c r="A146" t="s">
        <v>162</v>
      </c>
      <c r="B146" s="2">
        <v>42979</v>
      </c>
      <c r="D146">
        <v>11.8</v>
      </c>
      <c r="E146">
        <v>20</v>
      </c>
      <c r="F146">
        <v>17</v>
      </c>
      <c r="G146">
        <v>17.3</v>
      </c>
      <c r="H146">
        <v>46.5</v>
      </c>
      <c r="I146">
        <v>19.899999999999999</v>
      </c>
      <c r="K146" s="2">
        <v>43009</v>
      </c>
      <c r="M146">
        <v>11.5</v>
      </c>
      <c r="N146">
        <v>20</v>
      </c>
      <c r="O146">
        <v>19.100000000000001</v>
      </c>
      <c r="P146">
        <v>15.9</v>
      </c>
      <c r="Q146">
        <v>45.9</v>
      </c>
      <c r="R146">
        <v>20.100000000000001</v>
      </c>
    </row>
    <row r="147" spans="1:18">
      <c r="A147" t="s">
        <v>163</v>
      </c>
      <c r="B147">
        <v>1</v>
      </c>
      <c r="D147">
        <v>0</v>
      </c>
      <c r="E147">
        <v>0</v>
      </c>
      <c r="F147">
        <v>12.2</v>
      </c>
      <c r="G147">
        <v>12</v>
      </c>
      <c r="H147">
        <v>72.900000000000006</v>
      </c>
      <c r="I147">
        <v>15.4</v>
      </c>
      <c r="K147">
        <v>1</v>
      </c>
      <c r="M147">
        <v>0</v>
      </c>
      <c r="N147">
        <v>0</v>
      </c>
      <c r="O147">
        <v>12.2</v>
      </c>
      <c r="P147">
        <v>12.1</v>
      </c>
      <c r="Q147">
        <v>72</v>
      </c>
      <c r="R147">
        <v>15.5</v>
      </c>
    </row>
    <row r="148" spans="1:18">
      <c r="A148" t="s">
        <v>164</v>
      </c>
      <c r="B148" s="2">
        <v>42979</v>
      </c>
      <c r="D148">
        <v>0</v>
      </c>
      <c r="E148">
        <v>0</v>
      </c>
      <c r="F148">
        <v>24.6</v>
      </c>
      <c r="G148">
        <v>21.3</v>
      </c>
      <c r="H148">
        <v>46.8</v>
      </c>
      <c r="I148">
        <v>24.4</v>
      </c>
      <c r="K148" s="2">
        <v>43009</v>
      </c>
      <c r="M148">
        <v>0</v>
      </c>
      <c r="N148">
        <v>0</v>
      </c>
      <c r="O148">
        <v>24.6</v>
      </c>
      <c r="P148">
        <v>19.5</v>
      </c>
      <c r="Q148">
        <v>46.2</v>
      </c>
      <c r="R148">
        <v>24.3</v>
      </c>
    </row>
    <row r="149" spans="1:18">
      <c r="A149" t="s">
        <v>165</v>
      </c>
      <c r="B149" s="1">
        <v>42556</v>
      </c>
      <c r="D149">
        <v>14.9</v>
      </c>
      <c r="E149">
        <v>0</v>
      </c>
      <c r="F149">
        <v>9.6</v>
      </c>
      <c r="G149">
        <v>17.899999999999999</v>
      </c>
      <c r="H149">
        <v>64.099999999999994</v>
      </c>
      <c r="I149">
        <v>24.7</v>
      </c>
      <c r="K149" s="1">
        <v>42556</v>
      </c>
      <c r="M149">
        <v>14.5</v>
      </c>
      <c r="N149">
        <v>0</v>
      </c>
      <c r="O149">
        <v>9.6</v>
      </c>
      <c r="P149">
        <v>18.100000000000001</v>
      </c>
      <c r="Q149">
        <v>64.7</v>
      </c>
      <c r="R149">
        <v>25.3</v>
      </c>
    </row>
    <row r="150" spans="1:18">
      <c r="A150" t="s">
        <v>166</v>
      </c>
      <c r="D150">
        <v>0</v>
      </c>
      <c r="E150">
        <v>0</v>
      </c>
      <c r="F150">
        <v>27</v>
      </c>
      <c r="G150">
        <v>27.9</v>
      </c>
      <c r="H150">
        <v>43.4</v>
      </c>
      <c r="I150">
        <v>18.8</v>
      </c>
      <c r="M150">
        <v>0</v>
      </c>
      <c r="N150">
        <v>0</v>
      </c>
      <c r="O150">
        <v>27</v>
      </c>
      <c r="P150">
        <v>27.7</v>
      </c>
      <c r="Q150">
        <v>43.7</v>
      </c>
      <c r="R150">
        <v>19.100000000000001</v>
      </c>
    </row>
    <row r="151" spans="1:18">
      <c r="A151" t="s">
        <v>167</v>
      </c>
      <c r="B151" s="1">
        <v>42556</v>
      </c>
      <c r="D151">
        <v>0</v>
      </c>
      <c r="E151">
        <v>0</v>
      </c>
      <c r="F151">
        <v>22.8</v>
      </c>
      <c r="G151">
        <v>19.899999999999999</v>
      </c>
      <c r="H151">
        <v>41.8</v>
      </c>
      <c r="I151">
        <v>32.1</v>
      </c>
      <c r="K151" s="1">
        <v>42556</v>
      </c>
      <c r="M151">
        <v>0</v>
      </c>
      <c r="N151">
        <v>0</v>
      </c>
      <c r="O151">
        <v>24.1</v>
      </c>
      <c r="P151">
        <v>19.8</v>
      </c>
      <c r="Q151">
        <v>42</v>
      </c>
      <c r="R151">
        <v>33</v>
      </c>
    </row>
    <row r="152" spans="1:18">
      <c r="A152" t="s">
        <v>168</v>
      </c>
      <c r="B152" s="1">
        <v>42556</v>
      </c>
      <c r="D152">
        <v>11.8</v>
      </c>
      <c r="E152">
        <v>9.4</v>
      </c>
      <c r="F152">
        <v>14.9</v>
      </c>
      <c r="G152">
        <v>32.200000000000003</v>
      </c>
      <c r="H152">
        <v>44.5</v>
      </c>
      <c r="I152">
        <v>19.399999999999999</v>
      </c>
      <c r="K152" s="1">
        <v>42526</v>
      </c>
      <c r="M152">
        <v>11.5</v>
      </c>
      <c r="N152">
        <v>9.4</v>
      </c>
      <c r="O152">
        <v>14.9</v>
      </c>
      <c r="P152">
        <v>30.2</v>
      </c>
      <c r="Q152">
        <v>45</v>
      </c>
      <c r="R152">
        <v>19.5</v>
      </c>
    </row>
    <row r="153" spans="1:18">
      <c r="A153" t="s">
        <v>169</v>
      </c>
      <c r="B153">
        <v>3</v>
      </c>
      <c r="D153">
        <v>18.2</v>
      </c>
      <c r="E153">
        <v>16.3</v>
      </c>
      <c r="F153">
        <v>17</v>
      </c>
      <c r="G153">
        <v>34.4</v>
      </c>
      <c r="H153">
        <v>27.3</v>
      </c>
      <c r="I153">
        <v>24.1</v>
      </c>
      <c r="K153">
        <v>3</v>
      </c>
      <c r="M153">
        <v>17.8</v>
      </c>
      <c r="N153">
        <v>16.3</v>
      </c>
      <c r="O153">
        <v>17</v>
      </c>
      <c r="P153">
        <v>34.700000000000003</v>
      </c>
      <c r="Q153">
        <v>26.8</v>
      </c>
      <c r="R153">
        <v>25.1</v>
      </c>
    </row>
    <row r="154" spans="1:18">
      <c r="A154" t="s">
        <v>170</v>
      </c>
      <c r="B154">
        <v>8</v>
      </c>
      <c r="D154">
        <v>0</v>
      </c>
      <c r="E154">
        <v>14.9</v>
      </c>
      <c r="F154">
        <v>22</v>
      </c>
      <c r="G154">
        <v>7.5</v>
      </c>
      <c r="H154">
        <v>34.799999999999997</v>
      </c>
      <c r="I154">
        <v>26.4</v>
      </c>
      <c r="K154">
        <v>8</v>
      </c>
      <c r="M154">
        <v>0</v>
      </c>
      <c r="N154">
        <v>14.9</v>
      </c>
      <c r="O154">
        <v>22</v>
      </c>
      <c r="P154">
        <v>8</v>
      </c>
      <c r="Q154">
        <v>33.6</v>
      </c>
      <c r="R154">
        <v>26.4</v>
      </c>
    </row>
    <row r="155" spans="1:18">
      <c r="A155" t="s">
        <v>171</v>
      </c>
      <c r="B155" s="1">
        <v>42525</v>
      </c>
      <c r="D155">
        <v>0</v>
      </c>
      <c r="E155">
        <v>0</v>
      </c>
      <c r="F155">
        <v>12.2</v>
      </c>
      <c r="G155">
        <v>15</v>
      </c>
      <c r="H155">
        <v>56.3</v>
      </c>
      <c r="I155">
        <v>21.3</v>
      </c>
      <c r="K155" s="1">
        <v>42556</v>
      </c>
      <c r="M155">
        <v>0</v>
      </c>
      <c r="N155">
        <v>0</v>
      </c>
      <c r="O155">
        <v>12.2</v>
      </c>
      <c r="P155">
        <v>13.1</v>
      </c>
      <c r="Q155">
        <v>56.1</v>
      </c>
      <c r="R155">
        <v>21.5</v>
      </c>
    </row>
    <row r="156" spans="1:18">
      <c r="A156" t="s">
        <v>172</v>
      </c>
      <c r="D156">
        <v>0</v>
      </c>
      <c r="E156">
        <v>31.9</v>
      </c>
      <c r="F156">
        <v>5.0999999999999996</v>
      </c>
      <c r="G156">
        <v>9.3000000000000007</v>
      </c>
      <c r="H156">
        <v>27.9</v>
      </c>
      <c r="I156">
        <v>18.100000000000001</v>
      </c>
      <c r="M156">
        <v>0</v>
      </c>
      <c r="N156">
        <v>31.9</v>
      </c>
      <c r="O156">
        <v>5.0999999999999996</v>
      </c>
      <c r="P156">
        <v>8.9</v>
      </c>
      <c r="Q156">
        <v>28.7</v>
      </c>
      <c r="R156">
        <v>18.5</v>
      </c>
    </row>
    <row r="157" spans="1:18">
      <c r="A157" t="s">
        <v>173</v>
      </c>
      <c r="D157">
        <v>0</v>
      </c>
      <c r="E157">
        <v>0</v>
      </c>
      <c r="F157">
        <v>26</v>
      </c>
      <c r="G157">
        <v>25.2</v>
      </c>
      <c r="H157">
        <v>35.9</v>
      </c>
      <c r="I157">
        <v>20.8</v>
      </c>
      <c r="M157">
        <v>0</v>
      </c>
      <c r="N157">
        <v>0</v>
      </c>
      <c r="O157">
        <v>26.8</v>
      </c>
      <c r="P157">
        <v>25</v>
      </c>
      <c r="Q157">
        <v>36.6</v>
      </c>
      <c r="R157">
        <v>21.5</v>
      </c>
    </row>
    <row r="158" spans="1:18">
      <c r="A158" t="s">
        <v>174</v>
      </c>
      <c r="D158">
        <v>0</v>
      </c>
      <c r="E158">
        <v>0</v>
      </c>
      <c r="F158">
        <v>18.5</v>
      </c>
      <c r="G158">
        <v>20</v>
      </c>
      <c r="H158">
        <v>38.9</v>
      </c>
      <c r="I158">
        <v>19.600000000000001</v>
      </c>
      <c r="M158">
        <v>0</v>
      </c>
      <c r="N158">
        <v>0</v>
      </c>
      <c r="O158">
        <v>20.100000000000001</v>
      </c>
      <c r="P158">
        <v>17.100000000000001</v>
      </c>
      <c r="Q158">
        <v>39.299999999999997</v>
      </c>
      <c r="R158">
        <v>19.8</v>
      </c>
    </row>
    <row r="159" spans="1:18">
      <c r="A159" t="s">
        <v>175</v>
      </c>
      <c r="B159" s="1">
        <v>42401</v>
      </c>
      <c r="D159">
        <v>0</v>
      </c>
      <c r="E159">
        <v>0</v>
      </c>
      <c r="F159">
        <v>33.1</v>
      </c>
      <c r="G159">
        <v>5.0999999999999996</v>
      </c>
      <c r="H159">
        <v>39</v>
      </c>
      <c r="I159">
        <v>12.2</v>
      </c>
      <c r="K159" s="1">
        <v>42401</v>
      </c>
      <c r="M159">
        <v>0</v>
      </c>
      <c r="N159">
        <v>0</v>
      </c>
      <c r="O159">
        <v>29.1</v>
      </c>
      <c r="P159">
        <v>7.2</v>
      </c>
      <c r="Q159">
        <v>47</v>
      </c>
      <c r="R159">
        <v>13.4</v>
      </c>
    </row>
    <row r="160" spans="1:18">
      <c r="A160" t="s">
        <v>176</v>
      </c>
      <c r="B160" s="1">
        <v>42401</v>
      </c>
      <c r="D160">
        <v>0</v>
      </c>
      <c r="E160">
        <v>0</v>
      </c>
      <c r="F160">
        <v>34.5</v>
      </c>
      <c r="G160">
        <v>6</v>
      </c>
      <c r="H160">
        <v>40.5</v>
      </c>
      <c r="I160">
        <v>13.8</v>
      </c>
      <c r="K160" s="1">
        <v>42401</v>
      </c>
      <c r="M160">
        <v>0</v>
      </c>
      <c r="N160">
        <v>0</v>
      </c>
      <c r="O160">
        <v>32.5</v>
      </c>
      <c r="P160">
        <v>5.9</v>
      </c>
      <c r="Q160">
        <v>42.5</v>
      </c>
      <c r="R160">
        <v>14.1</v>
      </c>
    </row>
    <row r="161" spans="1:18">
      <c r="A161" t="s">
        <v>177</v>
      </c>
      <c r="K161" s="1">
        <v>42557</v>
      </c>
      <c r="M161">
        <v>0</v>
      </c>
      <c r="N161">
        <v>14.9</v>
      </c>
      <c r="O161">
        <v>3.6</v>
      </c>
      <c r="P161">
        <v>10.3</v>
      </c>
      <c r="Q161">
        <v>38.299999999999997</v>
      </c>
      <c r="R161">
        <v>24.2</v>
      </c>
    </row>
    <row r="162" spans="1:18">
      <c r="A162" t="s">
        <v>178</v>
      </c>
      <c r="B162" s="1">
        <v>42589</v>
      </c>
      <c r="D162">
        <v>0</v>
      </c>
      <c r="E162">
        <v>0</v>
      </c>
      <c r="F162">
        <v>13.1</v>
      </c>
      <c r="G162">
        <v>14.8</v>
      </c>
      <c r="H162">
        <v>45.8</v>
      </c>
      <c r="I162">
        <v>18</v>
      </c>
      <c r="K162" s="1">
        <v>42621</v>
      </c>
      <c r="M162">
        <v>0</v>
      </c>
      <c r="N162">
        <v>0</v>
      </c>
      <c r="O162">
        <v>13.1</v>
      </c>
      <c r="P162">
        <v>12.3</v>
      </c>
      <c r="Q162">
        <v>44.2</v>
      </c>
      <c r="R162">
        <v>17.5</v>
      </c>
    </row>
    <row r="163" spans="1:18">
      <c r="A163" t="s">
        <v>179</v>
      </c>
      <c r="B163">
        <v>2</v>
      </c>
      <c r="D163">
        <v>0</v>
      </c>
      <c r="E163">
        <v>0</v>
      </c>
      <c r="F163">
        <v>11.2</v>
      </c>
      <c r="G163">
        <v>10.6</v>
      </c>
      <c r="H163">
        <v>50.4</v>
      </c>
      <c r="I163">
        <v>25</v>
      </c>
      <c r="K163">
        <v>2</v>
      </c>
      <c r="M163">
        <v>0</v>
      </c>
      <c r="N163">
        <v>0</v>
      </c>
      <c r="O163">
        <v>11.2</v>
      </c>
      <c r="P163">
        <v>10.5</v>
      </c>
      <c r="Q163">
        <v>50.5</v>
      </c>
      <c r="R163">
        <v>26.2</v>
      </c>
    </row>
    <row r="164" spans="1:18">
      <c r="A164" t="s">
        <v>180</v>
      </c>
      <c r="D164">
        <v>0</v>
      </c>
      <c r="E164">
        <v>0</v>
      </c>
      <c r="F164">
        <v>24</v>
      </c>
      <c r="G164">
        <v>14.6</v>
      </c>
      <c r="H164">
        <v>41.5</v>
      </c>
      <c r="I164">
        <v>18.899999999999999</v>
      </c>
      <c r="M164">
        <v>0</v>
      </c>
      <c r="N164">
        <v>0</v>
      </c>
      <c r="O164">
        <v>25.2</v>
      </c>
      <c r="P164">
        <v>12.8</v>
      </c>
      <c r="Q164">
        <v>41.2</v>
      </c>
      <c r="R164">
        <v>19.100000000000001</v>
      </c>
    </row>
    <row r="165" spans="1:18">
      <c r="A165" t="s">
        <v>181</v>
      </c>
      <c r="D165">
        <v>0</v>
      </c>
      <c r="E165">
        <v>0</v>
      </c>
      <c r="F165">
        <v>20.8</v>
      </c>
      <c r="G165">
        <v>22.3</v>
      </c>
      <c r="H165">
        <v>34.5</v>
      </c>
      <c r="I165">
        <v>22</v>
      </c>
      <c r="M165">
        <v>0</v>
      </c>
      <c r="N165">
        <v>0</v>
      </c>
      <c r="O165">
        <v>20.8</v>
      </c>
      <c r="P165">
        <v>22.1</v>
      </c>
      <c r="Q165">
        <v>34.6</v>
      </c>
      <c r="R165">
        <v>22.4</v>
      </c>
    </row>
    <row r="166" spans="1:18">
      <c r="A166" t="s">
        <v>182</v>
      </c>
      <c r="D166">
        <v>10.5</v>
      </c>
      <c r="E166">
        <v>0</v>
      </c>
      <c r="F166">
        <v>23</v>
      </c>
      <c r="G166">
        <v>20.8</v>
      </c>
      <c r="H166">
        <v>35.299999999999997</v>
      </c>
      <c r="I166">
        <v>22.4</v>
      </c>
      <c r="M166">
        <v>10.3</v>
      </c>
      <c r="N166">
        <v>0</v>
      </c>
      <c r="O166">
        <v>23</v>
      </c>
      <c r="P166">
        <v>21.2</v>
      </c>
      <c r="Q166">
        <v>34.700000000000003</v>
      </c>
      <c r="R166">
        <v>22.7</v>
      </c>
    </row>
    <row r="167" spans="1:18">
      <c r="A167" t="s">
        <v>183</v>
      </c>
      <c r="B167">
        <v>4</v>
      </c>
      <c r="D167">
        <v>0</v>
      </c>
      <c r="E167">
        <v>0</v>
      </c>
      <c r="F167">
        <v>20.7</v>
      </c>
      <c r="G167">
        <v>14.4</v>
      </c>
      <c r="H167">
        <v>47.4</v>
      </c>
      <c r="I167">
        <v>24.9</v>
      </c>
      <c r="K167">
        <v>4</v>
      </c>
      <c r="M167">
        <v>0</v>
      </c>
      <c r="N167">
        <v>0</v>
      </c>
      <c r="O167">
        <v>20.7</v>
      </c>
      <c r="P167">
        <v>14.8</v>
      </c>
      <c r="Q167">
        <v>48.1</v>
      </c>
      <c r="R167">
        <v>26.4</v>
      </c>
    </row>
    <row r="168" spans="1:18">
      <c r="A168" t="s">
        <v>184</v>
      </c>
      <c r="B168" s="1">
        <v>42401</v>
      </c>
      <c r="D168">
        <v>0</v>
      </c>
      <c r="E168">
        <v>14.1</v>
      </c>
      <c r="F168">
        <v>15.1</v>
      </c>
      <c r="G168">
        <v>5.0999999999999996</v>
      </c>
      <c r="H168">
        <v>43.3</v>
      </c>
      <c r="I168">
        <v>21.7</v>
      </c>
      <c r="K168" s="1">
        <v>42401</v>
      </c>
      <c r="M168">
        <v>0</v>
      </c>
      <c r="N168">
        <v>14.1</v>
      </c>
      <c r="O168">
        <v>15.1</v>
      </c>
      <c r="P168">
        <v>5.2</v>
      </c>
      <c r="Q168">
        <v>43.1</v>
      </c>
      <c r="R168">
        <v>22</v>
      </c>
    </row>
    <row r="169" spans="1:18">
      <c r="A169" t="s">
        <v>185</v>
      </c>
      <c r="B169">
        <v>8</v>
      </c>
      <c r="D169">
        <v>14.9</v>
      </c>
      <c r="E169">
        <v>0</v>
      </c>
      <c r="F169">
        <v>15.1</v>
      </c>
      <c r="G169">
        <v>10.9</v>
      </c>
      <c r="H169">
        <v>41.4</v>
      </c>
      <c r="I169">
        <v>24.5</v>
      </c>
      <c r="K169">
        <v>8</v>
      </c>
      <c r="M169">
        <v>14.5</v>
      </c>
      <c r="N169">
        <v>0</v>
      </c>
      <c r="O169">
        <v>16.3</v>
      </c>
      <c r="P169">
        <v>12.9</v>
      </c>
      <c r="Q169">
        <v>42</v>
      </c>
      <c r="R169">
        <v>25.7</v>
      </c>
    </row>
    <row r="170" spans="1:18">
      <c r="A170" t="s">
        <v>186</v>
      </c>
      <c r="B170">
        <v>7</v>
      </c>
      <c r="D170">
        <v>0</v>
      </c>
      <c r="E170">
        <v>0</v>
      </c>
      <c r="F170">
        <v>13.8</v>
      </c>
      <c r="G170">
        <v>15.3</v>
      </c>
      <c r="H170">
        <v>45</v>
      </c>
      <c r="I170">
        <v>18</v>
      </c>
      <c r="K170" s="2">
        <v>42552</v>
      </c>
      <c r="M170">
        <v>0</v>
      </c>
      <c r="N170">
        <v>0</v>
      </c>
      <c r="O170">
        <v>13.8</v>
      </c>
      <c r="P170">
        <v>13.6</v>
      </c>
      <c r="Q170">
        <v>44.6</v>
      </c>
      <c r="R170">
        <v>18</v>
      </c>
    </row>
    <row r="171" spans="1:18">
      <c r="A171" t="s">
        <v>187</v>
      </c>
      <c r="D171">
        <v>0</v>
      </c>
      <c r="E171">
        <v>0</v>
      </c>
      <c r="F171">
        <v>20.6</v>
      </c>
      <c r="G171">
        <v>20.6</v>
      </c>
      <c r="H171">
        <v>42.1</v>
      </c>
      <c r="I171">
        <v>18.3</v>
      </c>
      <c r="M171">
        <v>0</v>
      </c>
      <c r="N171">
        <v>0</v>
      </c>
      <c r="O171">
        <v>20.6</v>
      </c>
      <c r="P171">
        <v>16.7</v>
      </c>
      <c r="Q171">
        <v>42.1</v>
      </c>
      <c r="R171">
        <v>18.100000000000001</v>
      </c>
    </row>
    <row r="172" spans="1:18">
      <c r="A172" t="s">
        <v>188</v>
      </c>
      <c r="B172" s="1">
        <v>42401</v>
      </c>
      <c r="D172">
        <v>0</v>
      </c>
      <c r="E172">
        <v>0</v>
      </c>
      <c r="F172">
        <v>17.5</v>
      </c>
      <c r="G172">
        <v>15.5</v>
      </c>
      <c r="H172">
        <v>44</v>
      </c>
      <c r="I172">
        <v>22.4</v>
      </c>
      <c r="K172" s="1">
        <v>42401</v>
      </c>
      <c r="M172">
        <v>0</v>
      </c>
      <c r="N172">
        <v>0</v>
      </c>
      <c r="O172">
        <v>17.5</v>
      </c>
      <c r="P172">
        <v>14.2</v>
      </c>
      <c r="Q172">
        <v>43.9</v>
      </c>
      <c r="R172">
        <v>22.5</v>
      </c>
    </row>
    <row r="173" spans="1:18">
      <c r="A173" t="s">
        <v>189</v>
      </c>
      <c r="B173" s="1">
        <v>42589</v>
      </c>
      <c r="D173">
        <v>12.9</v>
      </c>
      <c r="E173">
        <v>0</v>
      </c>
      <c r="F173">
        <v>15.9</v>
      </c>
      <c r="G173">
        <v>17.600000000000001</v>
      </c>
      <c r="H173">
        <v>38.4</v>
      </c>
      <c r="I173">
        <v>24.4</v>
      </c>
      <c r="K173" s="1">
        <v>42557</v>
      </c>
      <c r="M173">
        <v>12.6</v>
      </c>
      <c r="N173">
        <v>0</v>
      </c>
      <c r="O173">
        <v>15.9</v>
      </c>
      <c r="P173">
        <v>15.3</v>
      </c>
      <c r="Q173">
        <v>37.799999999999997</v>
      </c>
      <c r="R173">
        <v>24</v>
      </c>
    </row>
    <row r="174" spans="1:18">
      <c r="A174" t="s">
        <v>190</v>
      </c>
      <c r="B174">
        <v>1</v>
      </c>
      <c r="D174">
        <v>10.5</v>
      </c>
      <c r="E174">
        <v>13.3</v>
      </c>
      <c r="F174">
        <v>10.7</v>
      </c>
      <c r="G174">
        <v>13.2</v>
      </c>
      <c r="H174">
        <v>32</v>
      </c>
      <c r="I174">
        <v>18.3</v>
      </c>
      <c r="K174">
        <v>1</v>
      </c>
      <c r="M174">
        <v>10.3</v>
      </c>
      <c r="N174">
        <v>13.3</v>
      </c>
      <c r="O174">
        <v>12.3</v>
      </c>
      <c r="P174">
        <v>13.1</v>
      </c>
      <c r="Q174">
        <v>31</v>
      </c>
      <c r="R174">
        <v>19</v>
      </c>
    </row>
    <row r="175" spans="1:18">
      <c r="A175" t="s">
        <v>191</v>
      </c>
      <c r="B175">
        <v>1</v>
      </c>
      <c r="D175">
        <v>0</v>
      </c>
      <c r="E175">
        <v>0</v>
      </c>
      <c r="F175">
        <v>15.1</v>
      </c>
      <c r="G175">
        <v>11.5</v>
      </c>
      <c r="H175">
        <v>51.8</v>
      </c>
      <c r="I175">
        <v>18.399999999999999</v>
      </c>
      <c r="K175">
        <v>1</v>
      </c>
      <c r="M175">
        <v>0</v>
      </c>
      <c r="N175">
        <v>0</v>
      </c>
      <c r="O175">
        <v>15.1</v>
      </c>
      <c r="P175">
        <v>11.7</v>
      </c>
      <c r="Q175">
        <v>51.6</v>
      </c>
      <c r="R175">
        <v>18.7</v>
      </c>
    </row>
    <row r="176" spans="1:18">
      <c r="A176" t="s">
        <v>192</v>
      </c>
      <c r="B176" s="1">
        <v>42557</v>
      </c>
      <c r="D176">
        <v>12.9</v>
      </c>
      <c r="E176">
        <v>0</v>
      </c>
      <c r="F176">
        <v>16.3</v>
      </c>
      <c r="G176">
        <v>21.7</v>
      </c>
      <c r="H176">
        <v>40.299999999999997</v>
      </c>
      <c r="I176">
        <v>26.5</v>
      </c>
      <c r="K176">
        <v>6</v>
      </c>
      <c r="M176">
        <v>12.6</v>
      </c>
      <c r="N176">
        <v>0</v>
      </c>
      <c r="O176">
        <v>16.3</v>
      </c>
      <c r="P176">
        <v>19.2</v>
      </c>
      <c r="Q176">
        <v>41.3</v>
      </c>
      <c r="R176">
        <v>26.9</v>
      </c>
    </row>
    <row r="177" spans="1:18">
      <c r="A177" t="s">
        <v>193</v>
      </c>
      <c r="B177" s="1">
        <v>42522</v>
      </c>
      <c r="D177">
        <v>0</v>
      </c>
      <c r="E177">
        <v>0</v>
      </c>
      <c r="F177">
        <v>13.8</v>
      </c>
      <c r="G177">
        <v>11.2</v>
      </c>
      <c r="H177">
        <v>48.1</v>
      </c>
      <c r="I177">
        <v>18.399999999999999</v>
      </c>
      <c r="K177" s="1">
        <v>42588</v>
      </c>
      <c r="M177">
        <v>0</v>
      </c>
      <c r="N177">
        <v>0</v>
      </c>
      <c r="O177">
        <v>13.8</v>
      </c>
      <c r="P177">
        <v>10</v>
      </c>
      <c r="Q177">
        <v>48.1</v>
      </c>
      <c r="R177">
        <v>18.600000000000001</v>
      </c>
    </row>
    <row r="178" spans="1:18">
      <c r="A178" t="s">
        <v>194</v>
      </c>
      <c r="B178">
        <v>1</v>
      </c>
      <c r="D178">
        <v>14.9</v>
      </c>
      <c r="E178">
        <v>24</v>
      </c>
      <c r="F178">
        <v>0</v>
      </c>
      <c r="G178">
        <v>9</v>
      </c>
      <c r="H178">
        <v>36.299999999999997</v>
      </c>
      <c r="I178">
        <v>21.2</v>
      </c>
      <c r="K178">
        <v>1</v>
      </c>
      <c r="M178">
        <v>14.5</v>
      </c>
      <c r="N178">
        <v>24</v>
      </c>
      <c r="O178">
        <v>0</v>
      </c>
      <c r="P178">
        <v>9.6999999999999993</v>
      </c>
      <c r="Q178">
        <v>34.9</v>
      </c>
      <c r="R178">
        <v>21.7</v>
      </c>
    </row>
    <row r="179" spans="1:18">
      <c r="A179" t="s">
        <v>195</v>
      </c>
      <c r="D179">
        <v>10.5</v>
      </c>
      <c r="E179">
        <v>16.3</v>
      </c>
      <c r="F179">
        <v>20.100000000000001</v>
      </c>
      <c r="G179">
        <v>11.7</v>
      </c>
      <c r="H179">
        <v>32.200000000000003</v>
      </c>
      <c r="I179">
        <v>19.399999999999999</v>
      </c>
      <c r="M179">
        <v>10.3</v>
      </c>
      <c r="N179">
        <v>16.3</v>
      </c>
      <c r="O179">
        <v>20.100000000000001</v>
      </c>
      <c r="P179">
        <v>10</v>
      </c>
      <c r="Q179">
        <v>30.8</v>
      </c>
      <c r="R179">
        <v>19</v>
      </c>
    </row>
    <row r="180" spans="1:18">
      <c r="A180" t="s">
        <v>196</v>
      </c>
      <c r="D180">
        <v>13.9</v>
      </c>
      <c r="E180">
        <v>0</v>
      </c>
      <c r="F180">
        <v>19.2</v>
      </c>
      <c r="G180">
        <v>15.4</v>
      </c>
      <c r="H180">
        <v>29.9</v>
      </c>
      <c r="I180">
        <v>23.5</v>
      </c>
      <c r="M180">
        <v>13.6</v>
      </c>
      <c r="N180">
        <v>0</v>
      </c>
      <c r="O180">
        <v>19.2</v>
      </c>
      <c r="P180">
        <v>15.6</v>
      </c>
      <c r="Q180">
        <v>28.3</v>
      </c>
      <c r="R180">
        <v>23.2</v>
      </c>
    </row>
    <row r="181" spans="1:18">
      <c r="A181" t="s">
        <v>197</v>
      </c>
      <c r="B181">
        <v>5</v>
      </c>
      <c r="D181">
        <v>0</v>
      </c>
      <c r="E181">
        <v>15.4</v>
      </c>
      <c r="F181">
        <v>12.3</v>
      </c>
      <c r="G181">
        <v>13.9</v>
      </c>
      <c r="H181">
        <v>42.7</v>
      </c>
      <c r="I181">
        <v>19.7</v>
      </c>
      <c r="K181">
        <v>5</v>
      </c>
      <c r="M181">
        <v>0</v>
      </c>
      <c r="N181">
        <v>15.4</v>
      </c>
      <c r="O181">
        <v>12.3</v>
      </c>
      <c r="P181">
        <v>14.5</v>
      </c>
      <c r="Q181">
        <v>41.3</v>
      </c>
      <c r="R181">
        <v>19.7</v>
      </c>
    </row>
    <row r="182" spans="1:18">
      <c r="A182" t="s">
        <v>198</v>
      </c>
      <c r="B182" s="2">
        <v>41487</v>
      </c>
      <c r="D182">
        <v>11.8</v>
      </c>
      <c r="E182">
        <v>0</v>
      </c>
      <c r="F182">
        <v>13.9</v>
      </c>
      <c r="G182">
        <v>20</v>
      </c>
      <c r="H182">
        <v>36.6</v>
      </c>
      <c r="I182">
        <v>20.8</v>
      </c>
      <c r="K182" s="2">
        <v>41518</v>
      </c>
      <c r="M182">
        <v>11.5</v>
      </c>
      <c r="N182">
        <v>0</v>
      </c>
      <c r="O182">
        <v>13.9</v>
      </c>
      <c r="P182">
        <v>21.7</v>
      </c>
      <c r="Q182">
        <v>36.6</v>
      </c>
      <c r="R182">
        <v>22.1</v>
      </c>
    </row>
    <row r="183" spans="1:18">
      <c r="A183" t="s">
        <v>199</v>
      </c>
      <c r="D183">
        <v>0</v>
      </c>
      <c r="E183">
        <v>0</v>
      </c>
      <c r="F183">
        <v>20.100000000000001</v>
      </c>
      <c r="G183">
        <v>23.8</v>
      </c>
      <c r="H183">
        <v>36.299999999999997</v>
      </c>
      <c r="I183">
        <v>18.7</v>
      </c>
      <c r="M183">
        <v>0</v>
      </c>
      <c r="N183">
        <v>0</v>
      </c>
      <c r="O183">
        <v>20.100000000000001</v>
      </c>
      <c r="P183">
        <v>22.9</v>
      </c>
      <c r="Q183">
        <v>36</v>
      </c>
      <c r="R183">
        <v>18.7</v>
      </c>
    </row>
    <row r="184" spans="1:18">
      <c r="A184" t="s">
        <v>200</v>
      </c>
      <c r="D184">
        <v>0</v>
      </c>
      <c r="E184">
        <v>0</v>
      </c>
      <c r="F184">
        <v>18.899999999999999</v>
      </c>
      <c r="G184">
        <v>14.4</v>
      </c>
      <c r="H184">
        <v>43.9</v>
      </c>
      <c r="I184">
        <v>17.399999999999999</v>
      </c>
      <c r="M184">
        <v>0</v>
      </c>
      <c r="N184">
        <v>0</v>
      </c>
      <c r="O184">
        <v>21</v>
      </c>
      <c r="P184">
        <v>14.5</v>
      </c>
      <c r="Q184">
        <v>43.7</v>
      </c>
      <c r="R184">
        <v>17.8</v>
      </c>
    </row>
    <row r="185" spans="1:18">
      <c r="A185" t="s">
        <v>201</v>
      </c>
      <c r="D185">
        <v>0</v>
      </c>
      <c r="E185">
        <v>0</v>
      </c>
      <c r="F185">
        <v>20.3</v>
      </c>
      <c r="G185">
        <v>21.2</v>
      </c>
      <c r="H185">
        <v>45.3</v>
      </c>
      <c r="I185">
        <v>17.7</v>
      </c>
      <c r="M185">
        <v>0</v>
      </c>
      <c r="N185">
        <v>0</v>
      </c>
      <c r="O185">
        <v>20.3</v>
      </c>
      <c r="P185">
        <v>18.8</v>
      </c>
      <c r="Q185">
        <v>44.7</v>
      </c>
      <c r="R185">
        <v>17.5</v>
      </c>
    </row>
    <row r="186" spans="1:18">
      <c r="A186" t="s">
        <v>202</v>
      </c>
      <c r="B186" s="2">
        <v>41487</v>
      </c>
      <c r="D186">
        <v>10.5</v>
      </c>
      <c r="E186">
        <v>13.3</v>
      </c>
      <c r="F186">
        <v>12.2</v>
      </c>
      <c r="G186">
        <v>13.4</v>
      </c>
      <c r="H186">
        <v>31.2</v>
      </c>
      <c r="I186">
        <v>18.2</v>
      </c>
      <c r="K186" s="2">
        <v>41518</v>
      </c>
      <c r="M186">
        <v>10.3</v>
      </c>
      <c r="N186">
        <v>13.3</v>
      </c>
      <c r="O186">
        <v>13.8</v>
      </c>
      <c r="P186">
        <v>13.7</v>
      </c>
      <c r="Q186">
        <v>29.7</v>
      </c>
      <c r="R186">
        <v>18.8</v>
      </c>
    </row>
    <row r="187" spans="1:18">
      <c r="A187" t="s">
        <v>203</v>
      </c>
      <c r="B187" s="2">
        <v>41487</v>
      </c>
      <c r="D187">
        <v>0</v>
      </c>
      <c r="E187">
        <v>11.5</v>
      </c>
      <c r="F187">
        <v>8.6</v>
      </c>
      <c r="G187">
        <v>17.5</v>
      </c>
      <c r="H187">
        <v>37.200000000000003</v>
      </c>
      <c r="I187">
        <v>20.2</v>
      </c>
      <c r="K187" s="2">
        <v>41518</v>
      </c>
      <c r="M187">
        <v>0</v>
      </c>
      <c r="N187">
        <v>11.5</v>
      </c>
      <c r="O187">
        <v>8.6</v>
      </c>
      <c r="P187">
        <v>19.3</v>
      </c>
      <c r="Q187">
        <v>37.1</v>
      </c>
      <c r="R187">
        <v>21.5</v>
      </c>
    </row>
    <row r="188" spans="1:18">
      <c r="A188" t="s">
        <v>204</v>
      </c>
      <c r="B188" s="1">
        <v>42557</v>
      </c>
      <c r="D188">
        <v>0</v>
      </c>
      <c r="E188">
        <v>0</v>
      </c>
      <c r="F188">
        <v>14.9</v>
      </c>
      <c r="G188">
        <v>23.3</v>
      </c>
      <c r="H188">
        <v>33.9</v>
      </c>
      <c r="I188">
        <v>21.5</v>
      </c>
      <c r="K188">
        <v>7</v>
      </c>
      <c r="M188">
        <v>0</v>
      </c>
      <c r="N188">
        <v>0</v>
      </c>
      <c r="O188">
        <v>14.9</v>
      </c>
      <c r="P188">
        <v>22</v>
      </c>
      <c r="Q188">
        <v>33.200000000000003</v>
      </c>
      <c r="R188">
        <v>21.2</v>
      </c>
    </row>
    <row r="189" spans="1:18">
      <c r="A189" t="s">
        <v>205</v>
      </c>
      <c r="D189">
        <v>0</v>
      </c>
      <c r="E189">
        <v>0</v>
      </c>
      <c r="F189">
        <v>22</v>
      </c>
      <c r="G189">
        <v>18.899999999999999</v>
      </c>
      <c r="H189">
        <v>41</v>
      </c>
      <c r="I189">
        <v>15.3</v>
      </c>
      <c r="M189">
        <v>0</v>
      </c>
      <c r="N189">
        <v>0</v>
      </c>
      <c r="O189">
        <v>22</v>
      </c>
      <c r="P189">
        <v>14.7</v>
      </c>
      <c r="Q189">
        <v>39.5</v>
      </c>
      <c r="R189">
        <v>14.8</v>
      </c>
    </row>
    <row r="190" spans="1:18">
      <c r="A190" t="s">
        <v>206</v>
      </c>
      <c r="B190" s="1">
        <v>42522</v>
      </c>
      <c r="D190">
        <v>17.5</v>
      </c>
      <c r="E190">
        <v>0</v>
      </c>
      <c r="F190">
        <v>14.2</v>
      </c>
      <c r="G190">
        <v>10.5</v>
      </c>
      <c r="H190">
        <v>46</v>
      </c>
      <c r="I190">
        <v>20.8</v>
      </c>
      <c r="K190" s="1">
        <v>42491</v>
      </c>
      <c r="M190">
        <v>17</v>
      </c>
      <c r="N190">
        <v>0</v>
      </c>
      <c r="O190">
        <v>14.2</v>
      </c>
      <c r="P190">
        <v>9.6</v>
      </c>
      <c r="Q190">
        <v>46.3</v>
      </c>
      <c r="R190">
        <v>21.2</v>
      </c>
    </row>
    <row r="191" spans="1:18">
      <c r="A191" t="s">
        <v>207</v>
      </c>
      <c r="B191" s="2">
        <v>41487</v>
      </c>
      <c r="D191">
        <v>19.7</v>
      </c>
      <c r="E191">
        <v>13.3</v>
      </c>
      <c r="F191">
        <v>13.2</v>
      </c>
      <c r="G191">
        <v>15.2</v>
      </c>
      <c r="H191">
        <v>36.5</v>
      </c>
      <c r="I191">
        <v>21.3</v>
      </c>
      <c r="K191" s="1">
        <v>42587</v>
      </c>
      <c r="M191">
        <v>19.2</v>
      </c>
      <c r="N191">
        <v>13.3</v>
      </c>
      <c r="O191">
        <v>14.8</v>
      </c>
      <c r="P191">
        <v>14.7</v>
      </c>
      <c r="Q191">
        <v>36</v>
      </c>
      <c r="R191">
        <v>22.2</v>
      </c>
    </row>
    <row r="192" spans="1:18">
      <c r="A192" t="s">
        <v>208</v>
      </c>
      <c r="B192" s="1">
        <v>42522</v>
      </c>
      <c r="D192">
        <v>0</v>
      </c>
      <c r="E192">
        <v>0</v>
      </c>
      <c r="F192">
        <v>11.3</v>
      </c>
      <c r="G192">
        <v>17.7</v>
      </c>
      <c r="H192">
        <v>48.7</v>
      </c>
      <c r="I192">
        <v>22</v>
      </c>
      <c r="K192" s="1">
        <v>42491</v>
      </c>
      <c r="M192">
        <v>0</v>
      </c>
      <c r="N192">
        <v>0</v>
      </c>
      <c r="O192">
        <v>11.3</v>
      </c>
      <c r="P192">
        <v>16.100000000000001</v>
      </c>
      <c r="Q192">
        <v>48.2</v>
      </c>
      <c r="R192">
        <v>22</v>
      </c>
    </row>
    <row r="193" spans="1:19">
      <c r="A193" t="s">
        <v>209</v>
      </c>
      <c r="B193">
        <v>8</v>
      </c>
      <c r="D193">
        <v>11.8</v>
      </c>
      <c r="E193">
        <v>9.4</v>
      </c>
      <c r="F193">
        <v>12.2</v>
      </c>
      <c r="G193">
        <v>16.2</v>
      </c>
      <c r="H193">
        <v>42</v>
      </c>
      <c r="I193">
        <v>16.3</v>
      </c>
      <c r="K193" s="1">
        <v>42589</v>
      </c>
      <c r="M193">
        <v>11.5</v>
      </c>
      <c r="N193">
        <v>9.4</v>
      </c>
      <c r="O193">
        <v>12.2</v>
      </c>
      <c r="P193">
        <v>13.5</v>
      </c>
      <c r="Q193">
        <v>40.1</v>
      </c>
      <c r="R193">
        <v>15.7</v>
      </c>
    </row>
    <row r="194" spans="1:19">
      <c r="A194" t="s">
        <v>210</v>
      </c>
      <c r="B194" s="1">
        <v>42522</v>
      </c>
      <c r="D194">
        <v>13.9</v>
      </c>
      <c r="E194">
        <v>23.1</v>
      </c>
      <c r="F194">
        <v>7.2</v>
      </c>
      <c r="G194">
        <v>6.7</v>
      </c>
      <c r="H194">
        <v>38.1</v>
      </c>
      <c r="I194">
        <v>22.2</v>
      </c>
      <c r="K194" s="1">
        <v>42491</v>
      </c>
      <c r="M194">
        <v>13.6</v>
      </c>
      <c r="N194">
        <v>23.1</v>
      </c>
      <c r="O194">
        <v>7.2</v>
      </c>
      <c r="P194">
        <v>6.5</v>
      </c>
      <c r="Q194">
        <v>37</v>
      </c>
      <c r="R194">
        <v>22.1</v>
      </c>
    </row>
    <row r="195" spans="1:19">
      <c r="A195" t="s">
        <v>211</v>
      </c>
      <c r="B195" s="1">
        <v>42522</v>
      </c>
      <c r="D195">
        <v>11.8</v>
      </c>
      <c r="E195">
        <v>13.3</v>
      </c>
      <c r="F195">
        <v>5.0999999999999996</v>
      </c>
      <c r="G195">
        <v>11.6</v>
      </c>
      <c r="H195">
        <v>53.4</v>
      </c>
      <c r="I195">
        <v>17.899999999999999</v>
      </c>
    </row>
    <row r="196" spans="1:19">
      <c r="A196" t="s">
        <v>212</v>
      </c>
      <c r="B196" s="1">
        <v>42525</v>
      </c>
      <c r="D196">
        <v>0</v>
      </c>
      <c r="E196">
        <v>0</v>
      </c>
      <c r="F196">
        <v>15.9</v>
      </c>
      <c r="G196">
        <v>15.2</v>
      </c>
      <c r="H196">
        <v>47.5</v>
      </c>
      <c r="I196">
        <v>23.9</v>
      </c>
      <c r="K196" s="1">
        <v>42556</v>
      </c>
      <c r="M196">
        <v>0</v>
      </c>
      <c r="N196">
        <v>0</v>
      </c>
      <c r="O196">
        <v>15.9</v>
      </c>
      <c r="P196">
        <v>13.9</v>
      </c>
      <c r="Q196">
        <v>50.8</v>
      </c>
      <c r="R196">
        <v>25.5</v>
      </c>
    </row>
    <row r="197" spans="1:19">
      <c r="A197" t="s">
        <v>213</v>
      </c>
      <c r="D197">
        <v>0</v>
      </c>
      <c r="E197">
        <v>22.4</v>
      </c>
      <c r="F197">
        <v>15.2</v>
      </c>
      <c r="G197">
        <v>13.5</v>
      </c>
      <c r="H197">
        <v>29</v>
      </c>
      <c r="I197">
        <v>25.6</v>
      </c>
      <c r="M197">
        <v>0</v>
      </c>
      <c r="N197">
        <v>22.4</v>
      </c>
      <c r="O197">
        <v>15.2</v>
      </c>
      <c r="P197">
        <v>12.1</v>
      </c>
      <c r="Q197">
        <v>30.3</v>
      </c>
      <c r="R197">
        <v>26.4</v>
      </c>
    </row>
    <row r="198" spans="1:19">
      <c r="A198" t="s">
        <v>214</v>
      </c>
      <c r="B198" s="2">
        <v>41487</v>
      </c>
      <c r="D198">
        <v>22.9</v>
      </c>
      <c r="E198">
        <v>0</v>
      </c>
      <c r="F198">
        <v>12.2</v>
      </c>
      <c r="G198">
        <v>18.7</v>
      </c>
      <c r="H198">
        <v>42.5</v>
      </c>
      <c r="I198">
        <v>23.5</v>
      </c>
      <c r="K198" s="2">
        <v>41518</v>
      </c>
      <c r="M198">
        <v>22.4</v>
      </c>
      <c r="N198">
        <v>0</v>
      </c>
      <c r="O198">
        <v>12.2</v>
      </c>
      <c r="P198">
        <v>17.399999999999999</v>
      </c>
      <c r="Q198">
        <v>41.1</v>
      </c>
      <c r="R198">
        <v>23.7</v>
      </c>
    </row>
    <row r="199" spans="1:19">
      <c r="A199" t="s">
        <v>215</v>
      </c>
      <c r="B199" s="1">
        <v>42522</v>
      </c>
      <c r="D199">
        <v>15.8</v>
      </c>
      <c r="E199">
        <v>0</v>
      </c>
      <c r="F199">
        <v>16.2</v>
      </c>
      <c r="G199">
        <v>9.5</v>
      </c>
      <c r="H199">
        <v>40.299999999999997</v>
      </c>
      <c r="I199">
        <v>20.100000000000001</v>
      </c>
      <c r="K199" s="1">
        <v>42491</v>
      </c>
      <c r="M199">
        <v>15.4</v>
      </c>
      <c r="N199">
        <v>0</v>
      </c>
      <c r="O199">
        <v>16.2</v>
      </c>
      <c r="P199">
        <v>8.5</v>
      </c>
      <c r="Q199">
        <v>40</v>
      </c>
      <c r="R199">
        <v>20.2</v>
      </c>
    </row>
    <row r="200" spans="1:19">
      <c r="A200" t="s">
        <v>216</v>
      </c>
      <c r="B200">
        <v>1</v>
      </c>
      <c r="D200">
        <v>13.9</v>
      </c>
      <c r="E200">
        <v>0</v>
      </c>
      <c r="F200">
        <v>17.2</v>
      </c>
      <c r="G200">
        <v>21.9</v>
      </c>
      <c r="H200">
        <v>37</v>
      </c>
      <c r="I200">
        <v>24.2</v>
      </c>
      <c r="K200">
        <v>1</v>
      </c>
      <c r="M200">
        <v>13.6</v>
      </c>
      <c r="N200">
        <v>0</v>
      </c>
      <c r="O200">
        <v>15.9</v>
      </c>
      <c r="P200">
        <v>21.1</v>
      </c>
      <c r="Q200">
        <v>36.5</v>
      </c>
      <c r="R200">
        <v>23.9</v>
      </c>
    </row>
    <row r="201" spans="1:19">
      <c r="A201" t="s">
        <v>217</v>
      </c>
      <c r="D201">
        <v>0</v>
      </c>
      <c r="E201">
        <v>0</v>
      </c>
      <c r="F201">
        <v>22.5</v>
      </c>
      <c r="G201">
        <v>13.1</v>
      </c>
      <c r="H201">
        <v>38.9</v>
      </c>
      <c r="I201">
        <v>21.9</v>
      </c>
      <c r="K201">
        <v>9</v>
      </c>
      <c r="L201">
        <v>24.6</v>
      </c>
      <c r="M201">
        <v>0</v>
      </c>
      <c r="N201">
        <v>29.8</v>
      </c>
      <c r="O201">
        <v>23.7</v>
      </c>
      <c r="P201">
        <v>14</v>
      </c>
      <c r="Q201">
        <v>39.299999999999997</v>
      </c>
      <c r="R201">
        <v>26.8</v>
      </c>
      <c r="S201">
        <v>92</v>
      </c>
    </row>
    <row r="202" spans="1:19">
      <c r="A202" t="s">
        <v>218</v>
      </c>
      <c r="B202" s="2">
        <v>41487</v>
      </c>
      <c r="D202">
        <v>19.7</v>
      </c>
      <c r="E202">
        <v>0</v>
      </c>
      <c r="F202">
        <v>18.899999999999999</v>
      </c>
      <c r="G202">
        <v>15</v>
      </c>
      <c r="H202">
        <v>34.4</v>
      </c>
      <c r="I202">
        <v>20.7</v>
      </c>
      <c r="K202" s="2">
        <v>41518</v>
      </c>
      <c r="M202">
        <v>19.2</v>
      </c>
      <c r="N202">
        <v>0</v>
      </c>
      <c r="O202">
        <v>18.899999999999999</v>
      </c>
      <c r="P202">
        <v>15</v>
      </c>
      <c r="Q202">
        <v>33.299999999999997</v>
      </c>
      <c r="R202">
        <v>21.1</v>
      </c>
    </row>
    <row r="203" spans="1:19">
      <c r="A203" t="s">
        <v>219</v>
      </c>
      <c r="D203">
        <v>10.5</v>
      </c>
      <c r="E203">
        <v>14.1</v>
      </c>
      <c r="F203">
        <v>15.9</v>
      </c>
      <c r="G203">
        <v>11.8</v>
      </c>
      <c r="H203">
        <v>34</v>
      </c>
      <c r="I203">
        <v>14.6</v>
      </c>
      <c r="M203">
        <v>10.3</v>
      </c>
      <c r="N203">
        <v>14.1</v>
      </c>
      <c r="O203">
        <v>15.9</v>
      </c>
      <c r="P203">
        <v>7.8</v>
      </c>
      <c r="Q203">
        <v>34.299999999999997</v>
      </c>
      <c r="R203">
        <v>14.6</v>
      </c>
    </row>
    <row r="204" spans="1:19">
      <c r="A204" t="s">
        <v>220</v>
      </c>
      <c r="B204" s="1">
        <v>42525</v>
      </c>
      <c r="D204">
        <v>0</v>
      </c>
      <c r="E204">
        <v>0</v>
      </c>
      <c r="F204">
        <v>7.1</v>
      </c>
      <c r="G204">
        <v>12.5</v>
      </c>
      <c r="H204">
        <v>66.5</v>
      </c>
      <c r="I204">
        <v>19</v>
      </c>
      <c r="K204" s="1">
        <v>42461</v>
      </c>
      <c r="M204">
        <v>0</v>
      </c>
      <c r="N204">
        <v>0</v>
      </c>
      <c r="O204">
        <v>7.1</v>
      </c>
      <c r="P204">
        <v>13.5</v>
      </c>
      <c r="Q204">
        <v>68.5</v>
      </c>
      <c r="R204">
        <v>19.899999999999999</v>
      </c>
    </row>
    <row r="205" spans="1:19">
      <c r="A205" t="s">
        <v>221</v>
      </c>
      <c r="B205" s="1">
        <v>42462</v>
      </c>
      <c r="D205">
        <v>0</v>
      </c>
      <c r="E205">
        <v>0</v>
      </c>
      <c r="F205">
        <v>5</v>
      </c>
      <c r="G205">
        <v>13.7</v>
      </c>
      <c r="H205">
        <v>45.3</v>
      </c>
      <c r="I205">
        <v>20.3</v>
      </c>
      <c r="K205" s="1">
        <v>42492</v>
      </c>
      <c r="M205">
        <v>0</v>
      </c>
      <c r="N205">
        <v>0</v>
      </c>
      <c r="O205">
        <v>5</v>
      </c>
      <c r="P205">
        <v>12.9</v>
      </c>
      <c r="Q205">
        <v>44.5</v>
      </c>
      <c r="R205">
        <v>20.2</v>
      </c>
    </row>
    <row r="206" spans="1:19">
      <c r="A206" t="s">
        <v>222</v>
      </c>
      <c r="B206" s="1">
        <v>42462</v>
      </c>
      <c r="D206">
        <v>0</v>
      </c>
      <c r="E206">
        <v>0</v>
      </c>
      <c r="F206">
        <v>11.3</v>
      </c>
      <c r="G206">
        <v>12</v>
      </c>
      <c r="H206">
        <v>39</v>
      </c>
      <c r="I206">
        <v>17.100000000000001</v>
      </c>
      <c r="K206" s="1">
        <v>42492</v>
      </c>
      <c r="M206">
        <v>0</v>
      </c>
      <c r="N206">
        <v>0</v>
      </c>
      <c r="O206">
        <v>11.3</v>
      </c>
      <c r="P206">
        <v>9.9</v>
      </c>
      <c r="Q206">
        <v>39.299999999999997</v>
      </c>
      <c r="R206">
        <v>17.3</v>
      </c>
    </row>
    <row r="207" spans="1:19">
      <c r="A207" t="s">
        <v>223</v>
      </c>
      <c r="B207" s="1">
        <v>42711</v>
      </c>
      <c r="D207">
        <v>15.8</v>
      </c>
      <c r="E207">
        <v>0</v>
      </c>
      <c r="F207">
        <v>5</v>
      </c>
      <c r="G207">
        <v>7.8</v>
      </c>
      <c r="H207">
        <v>37.200000000000003</v>
      </c>
      <c r="I207">
        <v>15.4</v>
      </c>
      <c r="K207" s="2">
        <v>41487</v>
      </c>
      <c r="M207">
        <v>15.4</v>
      </c>
      <c r="N207">
        <v>0</v>
      </c>
      <c r="O207">
        <v>5</v>
      </c>
      <c r="P207">
        <v>7.9</v>
      </c>
      <c r="Q207">
        <v>38.799999999999997</v>
      </c>
      <c r="R207">
        <v>16.100000000000001</v>
      </c>
    </row>
    <row r="208" spans="1:19">
      <c r="A208" t="s">
        <v>224</v>
      </c>
      <c r="B208">
        <v>1</v>
      </c>
      <c r="D208">
        <v>9.1</v>
      </c>
      <c r="E208">
        <v>0</v>
      </c>
      <c r="F208">
        <v>0</v>
      </c>
      <c r="G208">
        <v>10.4</v>
      </c>
      <c r="H208">
        <v>43.6</v>
      </c>
      <c r="I208">
        <v>19.3</v>
      </c>
      <c r="K208">
        <v>1</v>
      </c>
      <c r="M208">
        <v>8.9</v>
      </c>
      <c r="N208">
        <v>0</v>
      </c>
      <c r="O208">
        <v>0</v>
      </c>
      <c r="P208">
        <v>9</v>
      </c>
      <c r="Q208">
        <v>43.9</v>
      </c>
      <c r="R208">
        <v>19.7</v>
      </c>
    </row>
    <row r="209" spans="1:18">
      <c r="A209" t="s">
        <v>225</v>
      </c>
      <c r="B209" s="1">
        <v>42463</v>
      </c>
      <c r="D209">
        <v>0</v>
      </c>
      <c r="E209">
        <v>0</v>
      </c>
      <c r="F209">
        <v>18.100000000000001</v>
      </c>
      <c r="G209">
        <v>1.5</v>
      </c>
      <c r="H209">
        <v>37.9</v>
      </c>
      <c r="I209">
        <v>21.5</v>
      </c>
      <c r="K209" s="1">
        <v>42463</v>
      </c>
      <c r="M209">
        <v>0</v>
      </c>
      <c r="N209">
        <v>0</v>
      </c>
      <c r="O209">
        <v>18.100000000000001</v>
      </c>
      <c r="P209">
        <v>1.5</v>
      </c>
      <c r="Q209">
        <v>38.5</v>
      </c>
      <c r="R209">
        <v>22.1</v>
      </c>
    </row>
    <row r="210" spans="1:18">
      <c r="A210" t="s">
        <v>226</v>
      </c>
      <c r="B210" s="2">
        <v>41883</v>
      </c>
      <c r="D210">
        <v>10.5</v>
      </c>
      <c r="E210">
        <v>0</v>
      </c>
      <c r="F210">
        <v>0</v>
      </c>
      <c r="G210">
        <v>17.399999999999999</v>
      </c>
      <c r="H210">
        <v>41</v>
      </c>
      <c r="I210">
        <v>14.5</v>
      </c>
      <c r="K210" s="2">
        <v>42248</v>
      </c>
      <c r="M210">
        <v>10.3</v>
      </c>
      <c r="N210">
        <v>0</v>
      </c>
      <c r="O210">
        <v>0</v>
      </c>
      <c r="P210">
        <v>18.8</v>
      </c>
      <c r="Q210">
        <v>40.200000000000003</v>
      </c>
      <c r="R210">
        <v>14.8</v>
      </c>
    </row>
    <row r="211" spans="1:18">
      <c r="A211" t="s">
        <v>227</v>
      </c>
      <c r="D211">
        <v>0</v>
      </c>
      <c r="E211">
        <v>0</v>
      </c>
      <c r="F211">
        <v>20.3</v>
      </c>
      <c r="G211">
        <v>13.6</v>
      </c>
      <c r="H211">
        <v>35.5</v>
      </c>
      <c r="I211">
        <v>19.5</v>
      </c>
      <c r="M211">
        <v>0</v>
      </c>
      <c r="N211">
        <v>0</v>
      </c>
      <c r="O211">
        <v>20.3</v>
      </c>
      <c r="P211">
        <v>14.2</v>
      </c>
      <c r="Q211">
        <v>36.200000000000003</v>
      </c>
      <c r="R211">
        <v>20.100000000000001</v>
      </c>
    </row>
    <row r="212" spans="1:18">
      <c r="A212" t="s">
        <v>228</v>
      </c>
      <c r="B212" s="2">
        <v>42583</v>
      </c>
      <c r="D212">
        <v>0</v>
      </c>
      <c r="E212">
        <v>0</v>
      </c>
      <c r="F212">
        <v>12.2</v>
      </c>
      <c r="G212">
        <v>15.2</v>
      </c>
      <c r="H212">
        <v>34.1</v>
      </c>
      <c r="I212">
        <v>17.899999999999999</v>
      </c>
      <c r="K212" s="2">
        <v>42552</v>
      </c>
      <c r="M212">
        <v>0</v>
      </c>
      <c r="N212">
        <v>0</v>
      </c>
      <c r="O212">
        <v>12.2</v>
      </c>
      <c r="P212">
        <v>13.1</v>
      </c>
      <c r="Q212">
        <v>34.299999999999997</v>
      </c>
      <c r="R212">
        <v>17.899999999999999</v>
      </c>
    </row>
    <row r="213" spans="1:18">
      <c r="A213" t="s">
        <v>229</v>
      </c>
      <c r="D213">
        <v>18.2</v>
      </c>
      <c r="E213">
        <v>0</v>
      </c>
      <c r="F213">
        <v>20.7</v>
      </c>
      <c r="G213">
        <v>14.1</v>
      </c>
      <c r="H213">
        <v>25.6</v>
      </c>
      <c r="I213">
        <v>20.3</v>
      </c>
      <c r="M213">
        <v>17.8</v>
      </c>
      <c r="N213">
        <v>0</v>
      </c>
      <c r="O213">
        <v>20.7</v>
      </c>
      <c r="P213">
        <v>14.4</v>
      </c>
      <c r="Q213">
        <v>25.4</v>
      </c>
      <c r="R213">
        <v>20.6</v>
      </c>
    </row>
    <row r="214" spans="1:18">
      <c r="A214" t="s">
        <v>230</v>
      </c>
      <c r="B214" s="1">
        <v>42652</v>
      </c>
      <c r="D214">
        <v>11.8</v>
      </c>
      <c r="E214">
        <v>0</v>
      </c>
      <c r="F214">
        <v>8.6</v>
      </c>
      <c r="G214">
        <v>18.3</v>
      </c>
      <c r="H214">
        <v>38.6</v>
      </c>
      <c r="I214">
        <v>21.3</v>
      </c>
      <c r="K214" s="1">
        <v>42652</v>
      </c>
      <c r="M214">
        <v>11.5</v>
      </c>
      <c r="N214">
        <v>0</v>
      </c>
      <c r="O214">
        <v>8.6</v>
      </c>
      <c r="P214">
        <v>18.100000000000001</v>
      </c>
      <c r="Q214">
        <v>38.9</v>
      </c>
      <c r="R214">
        <v>21.7</v>
      </c>
    </row>
    <row r="215" spans="1:18">
      <c r="A215" t="s">
        <v>231</v>
      </c>
      <c r="D215">
        <v>0</v>
      </c>
      <c r="E215">
        <v>0</v>
      </c>
      <c r="F215">
        <v>19.600000000000001</v>
      </c>
      <c r="G215">
        <v>15.5</v>
      </c>
      <c r="H215">
        <v>34.1</v>
      </c>
      <c r="I215">
        <v>21</v>
      </c>
      <c r="M215">
        <v>0</v>
      </c>
      <c r="N215">
        <v>0</v>
      </c>
      <c r="O215">
        <v>19.600000000000001</v>
      </c>
      <c r="P215">
        <v>14.6</v>
      </c>
      <c r="Q215">
        <v>34.5</v>
      </c>
      <c r="R215">
        <v>21.4</v>
      </c>
    </row>
    <row r="216" spans="1:18">
      <c r="A216" t="s">
        <v>232</v>
      </c>
      <c r="B216" s="2">
        <v>41883</v>
      </c>
      <c r="D216">
        <v>0</v>
      </c>
      <c r="E216">
        <v>20</v>
      </c>
      <c r="F216">
        <v>3.6</v>
      </c>
      <c r="G216">
        <v>11.7</v>
      </c>
      <c r="H216">
        <v>21</v>
      </c>
      <c r="I216">
        <v>28.4</v>
      </c>
      <c r="K216" s="2">
        <v>42248</v>
      </c>
      <c r="M216">
        <v>0</v>
      </c>
      <c r="N216">
        <v>20</v>
      </c>
      <c r="O216">
        <v>3.6</v>
      </c>
      <c r="P216">
        <v>14.5</v>
      </c>
      <c r="Q216">
        <v>21.8</v>
      </c>
      <c r="R216">
        <v>30.5</v>
      </c>
    </row>
    <row r="217" spans="1:18">
      <c r="A217" t="s">
        <v>233</v>
      </c>
      <c r="D217">
        <v>0</v>
      </c>
      <c r="E217">
        <v>0</v>
      </c>
      <c r="F217">
        <v>14.6</v>
      </c>
      <c r="G217">
        <v>16</v>
      </c>
      <c r="H217">
        <v>37.9</v>
      </c>
      <c r="I217">
        <v>19.100000000000001</v>
      </c>
      <c r="M217">
        <v>0</v>
      </c>
      <c r="N217">
        <v>0</v>
      </c>
      <c r="O217">
        <v>14.6</v>
      </c>
      <c r="P217">
        <v>16.2</v>
      </c>
      <c r="Q217">
        <v>37.9</v>
      </c>
      <c r="R217">
        <v>19.399999999999999</v>
      </c>
    </row>
    <row r="218" spans="1:18">
      <c r="A218" t="s">
        <v>234</v>
      </c>
      <c r="K218" s="1">
        <v>42526</v>
      </c>
      <c r="M218">
        <v>13.6</v>
      </c>
      <c r="N218">
        <v>0</v>
      </c>
      <c r="O218">
        <v>5</v>
      </c>
      <c r="P218">
        <v>10</v>
      </c>
      <c r="Q218">
        <v>31.3</v>
      </c>
      <c r="R218">
        <v>26.9</v>
      </c>
    </row>
    <row r="219" spans="1:18">
      <c r="A219" t="s">
        <v>235</v>
      </c>
      <c r="B219" s="1">
        <v>42711</v>
      </c>
      <c r="D219">
        <v>0</v>
      </c>
      <c r="E219">
        <v>0</v>
      </c>
      <c r="F219">
        <v>10</v>
      </c>
      <c r="G219">
        <v>2.9</v>
      </c>
      <c r="H219">
        <v>47.5</v>
      </c>
      <c r="I219">
        <v>14.7</v>
      </c>
      <c r="K219" s="2">
        <v>41487</v>
      </c>
      <c r="M219">
        <v>0</v>
      </c>
      <c r="N219">
        <v>0</v>
      </c>
      <c r="O219">
        <v>8.6999999999999993</v>
      </c>
      <c r="P219">
        <v>5.4</v>
      </c>
      <c r="Q219">
        <v>48.7</v>
      </c>
      <c r="R219">
        <v>15.2</v>
      </c>
    </row>
    <row r="220" spans="1:18">
      <c r="A220" t="s">
        <v>236</v>
      </c>
      <c r="B220" s="1">
        <v>42711</v>
      </c>
      <c r="D220">
        <v>0</v>
      </c>
      <c r="E220">
        <v>0</v>
      </c>
      <c r="F220">
        <v>0</v>
      </c>
      <c r="G220">
        <v>7.7</v>
      </c>
      <c r="H220">
        <v>50.4</v>
      </c>
      <c r="I220">
        <v>15.7</v>
      </c>
      <c r="K220" s="2">
        <v>41487</v>
      </c>
      <c r="M220">
        <v>0</v>
      </c>
      <c r="N220">
        <v>0</v>
      </c>
      <c r="O220">
        <v>0</v>
      </c>
      <c r="P220">
        <v>8.6999999999999993</v>
      </c>
      <c r="Q220">
        <v>53.1</v>
      </c>
      <c r="R220">
        <v>16.8</v>
      </c>
    </row>
    <row r="221" spans="1:18">
      <c r="A221" t="s">
        <v>237</v>
      </c>
      <c r="D221">
        <v>0</v>
      </c>
      <c r="E221">
        <v>0</v>
      </c>
      <c r="F221">
        <v>12</v>
      </c>
      <c r="G221">
        <v>15.1</v>
      </c>
      <c r="H221">
        <v>38</v>
      </c>
      <c r="I221">
        <v>19.8</v>
      </c>
      <c r="M221">
        <v>0</v>
      </c>
      <c r="N221">
        <v>0</v>
      </c>
      <c r="O221">
        <v>12</v>
      </c>
      <c r="P221">
        <v>14.9</v>
      </c>
      <c r="Q221">
        <v>37.200000000000003</v>
      </c>
      <c r="R221">
        <v>20.3</v>
      </c>
    </row>
    <row r="222" spans="1:18">
      <c r="A222" t="s">
        <v>238</v>
      </c>
      <c r="B222" s="1">
        <v>42652</v>
      </c>
      <c r="D222">
        <v>14.9</v>
      </c>
      <c r="E222">
        <v>0</v>
      </c>
      <c r="F222">
        <v>5.0999999999999996</v>
      </c>
      <c r="G222">
        <v>14.7</v>
      </c>
      <c r="H222">
        <v>30.9</v>
      </c>
      <c r="I222">
        <v>15.4</v>
      </c>
      <c r="K222" s="1">
        <v>42714</v>
      </c>
      <c r="M222">
        <v>14.5</v>
      </c>
      <c r="N222">
        <v>0</v>
      </c>
      <c r="O222">
        <v>5.0999999999999996</v>
      </c>
      <c r="P222">
        <v>11.5</v>
      </c>
      <c r="Q222">
        <v>30.8</v>
      </c>
      <c r="R222">
        <v>15.1</v>
      </c>
    </row>
    <row r="223" spans="1:18">
      <c r="A223" t="s">
        <v>239</v>
      </c>
      <c r="B223" s="1">
        <v>42492</v>
      </c>
      <c r="D223">
        <v>0</v>
      </c>
      <c r="E223">
        <v>0</v>
      </c>
      <c r="F223">
        <v>8.3000000000000007</v>
      </c>
      <c r="G223">
        <v>16.8</v>
      </c>
      <c r="H223">
        <v>38.700000000000003</v>
      </c>
      <c r="I223">
        <v>28.8</v>
      </c>
      <c r="K223" s="1">
        <v>42492</v>
      </c>
      <c r="M223">
        <v>0</v>
      </c>
      <c r="N223">
        <v>0</v>
      </c>
      <c r="O223">
        <v>8.3000000000000007</v>
      </c>
      <c r="P223">
        <v>14.1</v>
      </c>
      <c r="Q223">
        <v>38.799999999999997</v>
      </c>
      <c r="R223">
        <v>28.7</v>
      </c>
    </row>
    <row r="224" spans="1:18">
      <c r="A224" t="s">
        <v>240</v>
      </c>
      <c r="B224" s="1">
        <v>42492</v>
      </c>
      <c r="D224">
        <v>0</v>
      </c>
      <c r="E224">
        <v>0</v>
      </c>
      <c r="F224">
        <v>8.6999999999999993</v>
      </c>
      <c r="G224">
        <v>10.199999999999999</v>
      </c>
      <c r="H224">
        <v>49.1</v>
      </c>
      <c r="I224">
        <v>21.2</v>
      </c>
      <c r="K224" s="1">
        <v>42492</v>
      </c>
      <c r="M224">
        <v>0</v>
      </c>
      <c r="N224">
        <v>0</v>
      </c>
      <c r="O224">
        <v>8.6999999999999993</v>
      </c>
      <c r="P224">
        <v>8.6999999999999993</v>
      </c>
      <c r="Q224">
        <v>50.7</v>
      </c>
      <c r="R224">
        <v>22.1</v>
      </c>
    </row>
    <row r="225" spans="1:18">
      <c r="A225" t="s">
        <v>241</v>
      </c>
      <c r="B225" s="2">
        <v>42583</v>
      </c>
      <c r="D225">
        <v>0</v>
      </c>
      <c r="E225">
        <v>0</v>
      </c>
      <c r="F225">
        <v>15</v>
      </c>
      <c r="G225">
        <v>9.3000000000000007</v>
      </c>
      <c r="H225">
        <v>36.9</v>
      </c>
      <c r="I225">
        <v>16</v>
      </c>
      <c r="K225" s="2">
        <v>42552</v>
      </c>
      <c r="M225">
        <v>0</v>
      </c>
      <c r="N225">
        <v>0</v>
      </c>
      <c r="O225">
        <v>15</v>
      </c>
      <c r="P225">
        <v>8.6</v>
      </c>
      <c r="Q225">
        <v>36.700000000000003</v>
      </c>
      <c r="R225">
        <v>16.100000000000001</v>
      </c>
    </row>
    <row r="226" spans="1:18">
      <c r="A226" t="s">
        <v>242</v>
      </c>
      <c r="D226">
        <v>0</v>
      </c>
      <c r="E226">
        <v>0</v>
      </c>
      <c r="F226">
        <v>13.6</v>
      </c>
      <c r="G226">
        <v>12.6</v>
      </c>
      <c r="H226">
        <v>34</v>
      </c>
      <c r="I226">
        <v>14.3</v>
      </c>
      <c r="M226">
        <v>0</v>
      </c>
      <c r="N226">
        <v>0</v>
      </c>
      <c r="O226">
        <v>13.6</v>
      </c>
      <c r="P226">
        <v>14.3</v>
      </c>
      <c r="Q226">
        <v>33.4</v>
      </c>
      <c r="R226">
        <v>14.6</v>
      </c>
    </row>
    <row r="227" spans="1:18">
      <c r="A227" t="s">
        <v>243</v>
      </c>
      <c r="B227" s="1">
        <v>42652</v>
      </c>
      <c r="D227">
        <v>0</v>
      </c>
      <c r="E227">
        <v>0</v>
      </c>
      <c r="F227">
        <v>10.7</v>
      </c>
      <c r="G227">
        <v>6.6</v>
      </c>
      <c r="H227">
        <v>41.5</v>
      </c>
      <c r="I227">
        <v>24.8</v>
      </c>
      <c r="K227" s="1">
        <v>42652</v>
      </c>
      <c r="M227">
        <v>0</v>
      </c>
      <c r="N227">
        <v>0</v>
      </c>
      <c r="O227">
        <v>10.7</v>
      </c>
      <c r="P227">
        <v>5.9</v>
      </c>
      <c r="Q227">
        <v>41.4</v>
      </c>
      <c r="R227">
        <v>25.1</v>
      </c>
    </row>
    <row r="228" spans="1:18">
      <c r="A228" t="s">
        <v>244</v>
      </c>
      <c r="B228">
        <v>9</v>
      </c>
      <c r="D228">
        <v>0</v>
      </c>
      <c r="E228">
        <v>0</v>
      </c>
      <c r="F228">
        <v>18.100000000000001</v>
      </c>
      <c r="G228">
        <v>13</v>
      </c>
      <c r="H228">
        <v>32.799999999999997</v>
      </c>
      <c r="I228">
        <v>24.3</v>
      </c>
      <c r="K228" s="1">
        <v>42683</v>
      </c>
      <c r="M228">
        <v>0</v>
      </c>
      <c r="N228">
        <v>0</v>
      </c>
      <c r="O228">
        <v>18.100000000000001</v>
      </c>
      <c r="P228">
        <v>13.1</v>
      </c>
      <c r="Q228">
        <v>33.6</v>
      </c>
      <c r="R228">
        <v>25.1</v>
      </c>
    </row>
    <row r="229" spans="1:18">
      <c r="A229" t="s">
        <v>245</v>
      </c>
      <c r="B229" s="1">
        <v>42431</v>
      </c>
      <c r="D229">
        <v>9.1</v>
      </c>
      <c r="E229">
        <v>9.4</v>
      </c>
      <c r="F229">
        <v>8.6</v>
      </c>
      <c r="G229">
        <v>9.6999999999999993</v>
      </c>
      <c r="H229">
        <v>32.9</v>
      </c>
      <c r="I229">
        <v>18</v>
      </c>
      <c r="K229" s="1">
        <v>42431</v>
      </c>
      <c r="M229">
        <v>8.9</v>
      </c>
      <c r="N229">
        <v>9.4</v>
      </c>
      <c r="O229">
        <v>8.6</v>
      </c>
      <c r="P229">
        <v>9.3000000000000007</v>
      </c>
      <c r="Q229">
        <v>33.4</v>
      </c>
      <c r="R229">
        <v>18.399999999999999</v>
      </c>
    </row>
    <row r="230" spans="1:18">
      <c r="A230" t="s">
        <v>246</v>
      </c>
      <c r="B230" s="1">
        <v>42711</v>
      </c>
      <c r="D230">
        <v>0</v>
      </c>
      <c r="E230">
        <v>0</v>
      </c>
      <c r="F230">
        <v>0.7</v>
      </c>
      <c r="G230">
        <v>6.9</v>
      </c>
      <c r="H230">
        <v>51.5</v>
      </c>
      <c r="I230">
        <v>17.8</v>
      </c>
      <c r="K230" s="2">
        <v>41487</v>
      </c>
      <c r="M230">
        <v>0</v>
      </c>
      <c r="N230">
        <v>0</v>
      </c>
      <c r="O230">
        <v>0.7</v>
      </c>
      <c r="P230">
        <v>9.3000000000000007</v>
      </c>
      <c r="Q230">
        <v>53.7</v>
      </c>
      <c r="R230">
        <v>19</v>
      </c>
    </row>
    <row r="231" spans="1:18">
      <c r="A231" t="s">
        <v>247</v>
      </c>
      <c r="B231">
        <v>1</v>
      </c>
      <c r="D231">
        <v>12.9</v>
      </c>
      <c r="E231">
        <v>0</v>
      </c>
      <c r="F231">
        <v>3.3</v>
      </c>
      <c r="G231">
        <v>10.4</v>
      </c>
      <c r="H231">
        <v>47.7</v>
      </c>
      <c r="I231">
        <v>23.2</v>
      </c>
      <c r="K231">
        <v>1</v>
      </c>
      <c r="M231">
        <v>12.6</v>
      </c>
      <c r="N231">
        <v>0</v>
      </c>
      <c r="O231">
        <v>3.3</v>
      </c>
      <c r="P231">
        <v>8.5</v>
      </c>
      <c r="Q231">
        <v>47.7</v>
      </c>
      <c r="R231">
        <v>24</v>
      </c>
    </row>
    <row r="232" spans="1:18">
      <c r="A232" t="s">
        <v>248</v>
      </c>
      <c r="B232" s="1">
        <v>42431</v>
      </c>
      <c r="D232">
        <v>0</v>
      </c>
      <c r="E232">
        <v>0</v>
      </c>
      <c r="F232">
        <v>10.1</v>
      </c>
      <c r="G232">
        <v>2.7</v>
      </c>
      <c r="H232">
        <v>43.6</v>
      </c>
      <c r="I232">
        <v>17.899999999999999</v>
      </c>
      <c r="K232" s="1">
        <v>42493</v>
      </c>
      <c r="M232">
        <v>0</v>
      </c>
      <c r="N232">
        <v>0</v>
      </c>
      <c r="O232">
        <v>10.1</v>
      </c>
      <c r="P232">
        <v>4.9000000000000004</v>
      </c>
      <c r="Q232">
        <v>40.700000000000003</v>
      </c>
      <c r="R232">
        <v>17.2</v>
      </c>
    </row>
    <row r="233" spans="1:18">
      <c r="A233" t="s">
        <v>249</v>
      </c>
      <c r="B233" s="1">
        <v>42431</v>
      </c>
      <c r="D233">
        <v>12.9</v>
      </c>
      <c r="E233">
        <v>0</v>
      </c>
      <c r="F233">
        <v>5.0999999999999996</v>
      </c>
      <c r="G233">
        <v>12.6</v>
      </c>
      <c r="H233">
        <v>32.700000000000003</v>
      </c>
      <c r="I233">
        <v>20.8</v>
      </c>
      <c r="K233">
        <v>2</v>
      </c>
      <c r="M233">
        <v>12.6</v>
      </c>
      <c r="N233">
        <v>0</v>
      </c>
      <c r="O233">
        <v>5.0999999999999996</v>
      </c>
      <c r="P233">
        <v>12.9</v>
      </c>
      <c r="Q233">
        <v>32.6</v>
      </c>
      <c r="R233">
        <v>21.1</v>
      </c>
    </row>
    <row r="234" spans="1:18">
      <c r="A234" t="s">
        <v>250</v>
      </c>
      <c r="D234">
        <v>0</v>
      </c>
      <c r="E234">
        <v>0</v>
      </c>
      <c r="F234">
        <v>12.2</v>
      </c>
      <c r="G234">
        <v>16</v>
      </c>
      <c r="H234">
        <v>38.5</v>
      </c>
      <c r="I234">
        <v>18.8</v>
      </c>
      <c r="M234">
        <v>0</v>
      </c>
      <c r="N234">
        <v>0</v>
      </c>
      <c r="O234">
        <v>12.2</v>
      </c>
      <c r="P234">
        <v>15.2</v>
      </c>
      <c r="Q234">
        <v>37.6</v>
      </c>
      <c r="R234">
        <v>18.600000000000001</v>
      </c>
    </row>
    <row r="235" spans="1:18">
      <c r="A235" t="s">
        <v>251</v>
      </c>
      <c r="D235">
        <v>0</v>
      </c>
      <c r="E235">
        <v>0</v>
      </c>
      <c r="F235">
        <v>15.9</v>
      </c>
      <c r="G235">
        <v>18.100000000000001</v>
      </c>
      <c r="H235">
        <v>28.8</v>
      </c>
      <c r="I235">
        <v>20.2</v>
      </c>
      <c r="M235">
        <v>0</v>
      </c>
      <c r="N235">
        <v>0</v>
      </c>
      <c r="O235">
        <v>15.9</v>
      </c>
      <c r="P235">
        <v>16.5</v>
      </c>
      <c r="Q235">
        <v>29.9</v>
      </c>
      <c r="R235">
        <v>20.7</v>
      </c>
    </row>
    <row r="236" spans="1:18">
      <c r="A236" t="s">
        <v>252</v>
      </c>
      <c r="B236" s="1">
        <v>42431</v>
      </c>
      <c r="D236">
        <v>13.9</v>
      </c>
      <c r="E236">
        <v>0</v>
      </c>
      <c r="F236">
        <v>10.1</v>
      </c>
      <c r="G236">
        <v>13.4</v>
      </c>
      <c r="H236">
        <v>37.299999999999997</v>
      </c>
      <c r="I236">
        <v>18</v>
      </c>
      <c r="K236">
        <v>2</v>
      </c>
      <c r="M236">
        <v>13.6</v>
      </c>
      <c r="N236">
        <v>21</v>
      </c>
      <c r="O236">
        <v>10.1</v>
      </c>
      <c r="P236">
        <v>12.9</v>
      </c>
      <c r="Q236">
        <v>36.4</v>
      </c>
      <c r="R236">
        <v>20</v>
      </c>
    </row>
    <row r="237" spans="1:18">
      <c r="A237" t="s">
        <v>253</v>
      </c>
      <c r="B237" s="2">
        <v>41883</v>
      </c>
      <c r="D237">
        <v>0</v>
      </c>
      <c r="E237">
        <v>0</v>
      </c>
      <c r="F237">
        <v>12.3</v>
      </c>
      <c r="G237">
        <v>20.6</v>
      </c>
      <c r="H237">
        <v>38.1</v>
      </c>
      <c r="I237">
        <v>14.3</v>
      </c>
      <c r="K237" s="2">
        <v>42248</v>
      </c>
      <c r="M237">
        <v>0</v>
      </c>
      <c r="N237">
        <v>0</v>
      </c>
      <c r="O237">
        <v>12.3</v>
      </c>
      <c r="P237">
        <v>20.2</v>
      </c>
      <c r="Q237">
        <v>35.5</v>
      </c>
      <c r="R237">
        <v>13.8</v>
      </c>
    </row>
    <row r="238" spans="1:18">
      <c r="A238" t="s">
        <v>254</v>
      </c>
      <c r="B238" s="1">
        <v>42589</v>
      </c>
      <c r="D238">
        <v>7.4</v>
      </c>
      <c r="E238">
        <v>14.9</v>
      </c>
      <c r="F238">
        <v>5</v>
      </c>
      <c r="G238">
        <v>8.4</v>
      </c>
      <c r="H238">
        <v>33.1</v>
      </c>
      <c r="I238">
        <v>20.3</v>
      </c>
      <c r="K238" s="1">
        <v>42588</v>
      </c>
      <c r="M238">
        <v>7.3</v>
      </c>
      <c r="N238">
        <v>14.9</v>
      </c>
      <c r="O238">
        <v>5</v>
      </c>
      <c r="P238">
        <v>7</v>
      </c>
      <c r="Q238">
        <v>32.9</v>
      </c>
      <c r="R238">
        <v>20.399999999999999</v>
      </c>
    </row>
    <row r="239" spans="1:18">
      <c r="A239" t="s">
        <v>255</v>
      </c>
      <c r="D239">
        <v>18.2</v>
      </c>
      <c r="E239">
        <v>0</v>
      </c>
      <c r="F239">
        <v>18.100000000000001</v>
      </c>
      <c r="G239">
        <v>11.6</v>
      </c>
      <c r="H239">
        <v>31.7</v>
      </c>
      <c r="I239">
        <v>19.899999999999999</v>
      </c>
    </row>
    <row r="240" spans="1:18">
      <c r="A240" t="s">
        <v>256</v>
      </c>
      <c r="K240" s="1">
        <v>42492</v>
      </c>
      <c r="M240">
        <v>0</v>
      </c>
      <c r="N240">
        <v>0</v>
      </c>
      <c r="O240">
        <v>5</v>
      </c>
      <c r="P240">
        <v>19.7</v>
      </c>
      <c r="Q240">
        <v>26.4</v>
      </c>
      <c r="R240">
        <v>33.6</v>
      </c>
    </row>
    <row r="241" spans="1:18">
      <c r="A241" t="s">
        <v>257</v>
      </c>
      <c r="B241" s="2">
        <v>42583</v>
      </c>
      <c r="D241">
        <v>0</v>
      </c>
      <c r="E241">
        <v>0</v>
      </c>
      <c r="F241">
        <v>13.1</v>
      </c>
      <c r="G241">
        <v>11.8</v>
      </c>
      <c r="H241">
        <v>33.9</v>
      </c>
      <c r="I241">
        <v>19.2</v>
      </c>
      <c r="K241" s="2">
        <v>42552</v>
      </c>
      <c r="M241">
        <v>0</v>
      </c>
      <c r="N241">
        <v>0</v>
      </c>
      <c r="O241">
        <v>13.1</v>
      </c>
      <c r="P241">
        <v>11.9</v>
      </c>
      <c r="Q241">
        <v>32.6</v>
      </c>
      <c r="R241">
        <v>19</v>
      </c>
    </row>
    <row r="242" spans="1:18">
      <c r="A242" t="s">
        <v>258</v>
      </c>
      <c r="D242">
        <v>12.9</v>
      </c>
      <c r="E242">
        <v>0</v>
      </c>
      <c r="F242">
        <v>13.9</v>
      </c>
      <c r="G242">
        <v>12.2</v>
      </c>
      <c r="H242">
        <v>23.1</v>
      </c>
      <c r="I242">
        <v>23.8</v>
      </c>
      <c r="M242">
        <v>12.6</v>
      </c>
      <c r="N242">
        <v>0</v>
      </c>
      <c r="O242">
        <v>13.9</v>
      </c>
      <c r="P242">
        <v>12</v>
      </c>
      <c r="Q242">
        <v>22.1</v>
      </c>
      <c r="R242">
        <v>23.5</v>
      </c>
    </row>
    <row r="243" spans="1:18">
      <c r="A243" t="s">
        <v>259</v>
      </c>
      <c r="B243" s="1">
        <v>42588</v>
      </c>
      <c r="D243">
        <v>0</v>
      </c>
      <c r="E243">
        <v>14.9</v>
      </c>
      <c r="F243">
        <v>3.6</v>
      </c>
      <c r="G243">
        <v>9.9</v>
      </c>
      <c r="H243">
        <v>38</v>
      </c>
      <c r="I243">
        <v>23.5</v>
      </c>
    </row>
    <row r="244" spans="1:18">
      <c r="A244" t="s">
        <v>260</v>
      </c>
      <c r="D244">
        <v>0</v>
      </c>
      <c r="E244">
        <v>0</v>
      </c>
      <c r="F244">
        <v>15.1</v>
      </c>
      <c r="G244">
        <v>8.1</v>
      </c>
      <c r="H244">
        <v>41.1</v>
      </c>
      <c r="I244">
        <v>20.8</v>
      </c>
      <c r="M244">
        <v>0</v>
      </c>
      <c r="N244">
        <v>0</v>
      </c>
      <c r="O244">
        <v>16.3</v>
      </c>
      <c r="P244">
        <v>6.3</v>
      </c>
      <c r="Q244">
        <v>40.6</v>
      </c>
      <c r="R244">
        <v>21.6</v>
      </c>
    </row>
    <row r="245" spans="1:18">
      <c r="A245" t="s">
        <v>261</v>
      </c>
      <c r="B245" s="2">
        <v>42583</v>
      </c>
      <c r="D245">
        <v>0</v>
      </c>
      <c r="E245">
        <v>0</v>
      </c>
      <c r="F245">
        <v>12.2</v>
      </c>
      <c r="G245">
        <v>12.9</v>
      </c>
      <c r="H245">
        <v>33.299999999999997</v>
      </c>
      <c r="I245">
        <v>18.8</v>
      </c>
      <c r="K245" s="2">
        <v>42552</v>
      </c>
      <c r="M245">
        <v>0</v>
      </c>
      <c r="N245">
        <v>0</v>
      </c>
      <c r="O245">
        <v>12.2</v>
      </c>
      <c r="P245">
        <v>13.2</v>
      </c>
      <c r="Q245">
        <v>32.700000000000003</v>
      </c>
      <c r="R245">
        <v>18.899999999999999</v>
      </c>
    </row>
    <row r="246" spans="1:18">
      <c r="A246" t="s">
        <v>262</v>
      </c>
      <c r="D246">
        <v>0</v>
      </c>
      <c r="E246">
        <v>0</v>
      </c>
      <c r="F246">
        <v>13.1</v>
      </c>
      <c r="G246">
        <v>8.1</v>
      </c>
      <c r="H246">
        <v>38.799999999999997</v>
      </c>
      <c r="I246">
        <v>15.5</v>
      </c>
    </row>
    <row r="247" spans="1:18">
      <c r="A247" t="s">
        <v>263</v>
      </c>
      <c r="D247">
        <v>0</v>
      </c>
      <c r="E247">
        <v>0</v>
      </c>
      <c r="F247">
        <v>14.8</v>
      </c>
      <c r="G247">
        <v>18.899999999999999</v>
      </c>
      <c r="H247">
        <v>36.9</v>
      </c>
      <c r="I247">
        <v>16.8</v>
      </c>
      <c r="M247">
        <v>0</v>
      </c>
      <c r="N247">
        <v>0</v>
      </c>
      <c r="O247">
        <v>14.8</v>
      </c>
      <c r="P247">
        <v>18.399999999999999</v>
      </c>
      <c r="Q247">
        <v>36</v>
      </c>
      <c r="R247">
        <v>16.7</v>
      </c>
    </row>
    <row r="248" spans="1:18">
      <c r="A248" t="s">
        <v>264</v>
      </c>
      <c r="M248">
        <v>17.8</v>
      </c>
      <c r="N248">
        <v>0</v>
      </c>
      <c r="O248">
        <v>18.100000000000001</v>
      </c>
      <c r="P248">
        <v>13.7</v>
      </c>
      <c r="Q248">
        <v>32.1</v>
      </c>
      <c r="R248">
        <v>20.7</v>
      </c>
    </row>
    <row r="249" spans="1:18">
      <c r="A249" t="s">
        <v>265</v>
      </c>
      <c r="K249" s="1">
        <v>42491</v>
      </c>
      <c r="M249">
        <v>11.5</v>
      </c>
      <c r="N249">
        <v>13.3</v>
      </c>
      <c r="O249">
        <v>5.0999999999999996</v>
      </c>
      <c r="P249">
        <v>12.1</v>
      </c>
      <c r="Q249">
        <v>52</v>
      </c>
      <c r="R249">
        <v>17.8</v>
      </c>
    </row>
    <row r="250" spans="1:18">
      <c r="A250" t="s">
        <v>266</v>
      </c>
      <c r="B250" s="1">
        <v>42711</v>
      </c>
      <c r="D250">
        <v>0</v>
      </c>
      <c r="E250">
        <v>0</v>
      </c>
      <c r="F250">
        <v>8.6999999999999993</v>
      </c>
      <c r="G250">
        <v>8.8000000000000007</v>
      </c>
      <c r="H250">
        <v>53.2</v>
      </c>
      <c r="I250">
        <v>17</v>
      </c>
      <c r="K250" s="1">
        <v>42556</v>
      </c>
      <c r="M250">
        <v>0</v>
      </c>
      <c r="N250">
        <v>0</v>
      </c>
      <c r="O250">
        <v>8.6999999999999993</v>
      </c>
      <c r="P250">
        <v>9.9</v>
      </c>
      <c r="Q250">
        <v>54.9</v>
      </c>
      <c r="R250">
        <v>17.899999999999999</v>
      </c>
    </row>
    <row r="251" spans="1:18">
      <c r="A251" t="s">
        <v>267</v>
      </c>
      <c r="B251" s="1">
        <v>42492</v>
      </c>
      <c r="D251">
        <v>0</v>
      </c>
      <c r="E251">
        <v>0</v>
      </c>
      <c r="F251">
        <v>0</v>
      </c>
      <c r="G251">
        <v>12.2</v>
      </c>
      <c r="H251">
        <v>47.2</v>
      </c>
      <c r="I251">
        <v>21.3</v>
      </c>
      <c r="K251" s="1">
        <v>42492</v>
      </c>
      <c r="M251">
        <v>0</v>
      </c>
      <c r="N251">
        <v>0</v>
      </c>
      <c r="O251">
        <v>0</v>
      </c>
      <c r="P251">
        <v>11.1</v>
      </c>
      <c r="Q251">
        <v>47</v>
      </c>
      <c r="R251">
        <v>21.4</v>
      </c>
    </row>
    <row r="252" spans="1:18">
      <c r="A252" t="s">
        <v>268</v>
      </c>
      <c r="B252" s="1">
        <v>42588</v>
      </c>
      <c r="D252">
        <v>0</v>
      </c>
      <c r="E252">
        <v>0</v>
      </c>
      <c r="F252">
        <v>13.3</v>
      </c>
      <c r="G252">
        <v>13.3</v>
      </c>
      <c r="H252">
        <v>30</v>
      </c>
      <c r="I252">
        <v>24</v>
      </c>
      <c r="K252" s="1">
        <v>42557</v>
      </c>
      <c r="M252">
        <v>0</v>
      </c>
      <c r="N252">
        <v>0</v>
      </c>
      <c r="O252">
        <v>13.3</v>
      </c>
      <c r="P252">
        <v>14.3</v>
      </c>
      <c r="Q252">
        <v>29.1</v>
      </c>
      <c r="R252">
        <v>24.2</v>
      </c>
    </row>
    <row r="253" spans="1:18">
      <c r="A253" t="s">
        <v>269</v>
      </c>
      <c r="D253">
        <v>11.8</v>
      </c>
      <c r="E253">
        <v>0</v>
      </c>
      <c r="F253">
        <v>6.3</v>
      </c>
      <c r="G253">
        <v>11.1</v>
      </c>
      <c r="H253">
        <v>34.4</v>
      </c>
      <c r="I253">
        <v>17</v>
      </c>
      <c r="M253">
        <v>11.5</v>
      </c>
      <c r="N253">
        <v>0</v>
      </c>
      <c r="O253">
        <v>6.3</v>
      </c>
      <c r="P253">
        <v>12</v>
      </c>
      <c r="Q253">
        <v>35.5</v>
      </c>
      <c r="R253">
        <v>17.899999999999999</v>
      </c>
    </row>
    <row r="254" spans="1:18">
      <c r="A254" t="s">
        <v>270</v>
      </c>
      <c r="B254" s="1">
        <v>42463</v>
      </c>
      <c r="D254">
        <v>0</v>
      </c>
      <c r="E254">
        <v>0</v>
      </c>
      <c r="F254">
        <v>17.399999999999999</v>
      </c>
      <c r="G254">
        <v>8.1</v>
      </c>
      <c r="H254">
        <v>30.1</v>
      </c>
      <c r="I254">
        <v>22.8</v>
      </c>
      <c r="K254" s="1">
        <v>42463</v>
      </c>
      <c r="M254">
        <v>0</v>
      </c>
      <c r="N254">
        <v>0</v>
      </c>
      <c r="O254">
        <v>17.399999999999999</v>
      </c>
      <c r="P254">
        <v>9.1999999999999993</v>
      </c>
      <c r="Q254">
        <v>31.9</v>
      </c>
      <c r="R254">
        <v>24.3</v>
      </c>
    </row>
    <row r="255" spans="1:18">
      <c r="A255" t="s">
        <v>271</v>
      </c>
      <c r="D255">
        <v>0</v>
      </c>
      <c r="E255">
        <v>0</v>
      </c>
      <c r="F255">
        <v>18.100000000000001</v>
      </c>
      <c r="G255">
        <v>13.6</v>
      </c>
      <c r="H255">
        <v>41.3</v>
      </c>
      <c r="I255">
        <v>15.5</v>
      </c>
    </row>
    <row r="256" spans="1:18">
      <c r="A256" t="s">
        <v>272</v>
      </c>
      <c r="B256" s="1">
        <v>42401</v>
      </c>
      <c r="D256">
        <v>13.9</v>
      </c>
      <c r="E256">
        <v>0</v>
      </c>
      <c r="F256">
        <v>10.1</v>
      </c>
      <c r="G256">
        <v>13.5</v>
      </c>
      <c r="H256">
        <v>40</v>
      </c>
      <c r="I256">
        <v>20.8</v>
      </c>
      <c r="K256" s="1">
        <v>42401</v>
      </c>
      <c r="M256">
        <v>13.6</v>
      </c>
      <c r="N256">
        <v>0</v>
      </c>
      <c r="O256">
        <v>10.1</v>
      </c>
      <c r="P256">
        <v>11.9</v>
      </c>
      <c r="Q256">
        <v>41</v>
      </c>
      <c r="R256">
        <v>21.3</v>
      </c>
    </row>
    <row r="257" spans="1:18">
      <c r="A257" t="s">
        <v>273</v>
      </c>
      <c r="D257">
        <v>0</v>
      </c>
      <c r="E257">
        <v>0</v>
      </c>
      <c r="F257">
        <v>16.8</v>
      </c>
      <c r="G257">
        <v>16</v>
      </c>
      <c r="H257">
        <v>26.1</v>
      </c>
      <c r="I257">
        <v>20.3</v>
      </c>
      <c r="M257">
        <v>0</v>
      </c>
      <c r="N257">
        <v>0</v>
      </c>
      <c r="O257">
        <v>16.8</v>
      </c>
      <c r="P257">
        <v>16.899999999999999</v>
      </c>
      <c r="Q257">
        <v>24.5</v>
      </c>
      <c r="R257">
        <v>20.2</v>
      </c>
    </row>
    <row r="258" spans="1:18">
      <c r="A258" t="s">
        <v>274</v>
      </c>
      <c r="D258">
        <v>0</v>
      </c>
      <c r="E258">
        <v>0</v>
      </c>
      <c r="F258">
        <v>14.9</v>
      </c>
      <c r="G258">
        <v>16.8</v>
      </c>
      <c r="H258">
        <v>34.200000000000003</v>
      </c>
      <c r="I258">
        <v>15.3</v>
      </c>
      <c r="M258">
        <v>0</v>
      </c>
      <c r="N258">
        <v>0</v>
      </c>
      <c r="O258">
        <v>14.9</v>
      </c>
      <c r="P258">
        <v>16.8</v>
      </c>
      <c r="Q258">
        <v>36</v>
      </c>
      <c r="R258">
        <v>16.100000000000001</v>
      </c>
    </row>
    <row r="259" spans="1:18">
      <c r="A259" t="s">
        <v>275</v>
      </c>
      <c r="D259">
        <v>0</v>
      </c>
      <c r="E259">
        <v>15.4</v>
      </c>
      <c r="F259">
        <v>13.9</v>
      </c>
      <c r="G259">
        <v>9.6999999999999993</v>
      </c>
      <c r="H259">
        <v>32.200000000000003</v>
      </c>
      <c r="I259">
        <v>16.5</v>
      </c>
      <c r="M259">
        <v>0</v>
      </c>
      <c r="N259">
        <v>15.4</v>
      </c>
      <c r="O259">
        <v>13.9</v>
      </c>
      <c r="P259">
        <v>11.3</v>
      </c>
      <c r="Q259">
        <v>31.9</v>
      </c>
      <c r="R259">
        <v>16.8</v>
      </c>
    </row>
    <row r="260" spans="1:18">
      <c r="A260" t="s">
        <v>276</v>
      </c>
      <c r="K260" s="2">
        <v>42248</v>
      </c>
      <c r="M260">
        <v>0</v>
      </c>
      <c r="N260">
        <v>29.8</v>
      </c>
      <c r="O260">
        <v>8.6</v>
      </c>
      <c r="P260">
        <v>0</v>
      </c>
      <c r="Q260">
        <v>10</v>
      </c>
      <c r="R260">
        <v>17.899999999999999</v>
      </c>
    </row>
    <row r="261" spans="1:18">
      <c r="A261" t="s">
        <v>277</v>
      </c>
      <c r="D261">
        <v>0</v>
      </c>
      <c r="E261">
        <v>0</v>
      </c>
      <c r="F261">
        <v>10.7</v>
      </c>
      <c r="G261">
        <v>16</v>
      </c>
      <c r="H261">
        <v>39.9</v>
      </c>
      <c r="I261">
        <v>20.6</v>
      </c>
      <c r="M261">
        <v>0</v>
      </c>
      <c r="N261">
        <v>0</v>
      </c>
      <c r="O261">
        <v>10.7</v>
      </c>
      <c r="P261">
        <v>14.6</v>
      </c>
      <c r="Q261">
        <v>40.799999999999997</v>
      </c>
      <c r="R261">
        <v>21.7</v>
      </c>
    </row>
    <row r="262" spans="1:18">
      <c r="A262" t="s">
        <v>278</v>
      </c>
      <c r="B262" s="1">
        <v>42588</v>
      </c>
      <c r="D262">
        <v>0</v>
      </c>
      <c r="E262">
        <v>0</v>
      </c>
      <c r="F262">
        <v>12.2</v>
      </c>
      <c r="G262">
        <v>11.3</v>
      </c>
      <c r="H262">
        <v>33.799999999999997</v>
      </c>
      <c r="I262">
        <v>16.7</v>
      </c>
      <c r="K262" s="1">
        <v>42651</v>
      </c>
      <c r="M262">
        <v>0</v>
      </c>
      <c r="N262">
        <v>0</v>
      </c>
      <c r="O262">
        <v>12.2</v>
      </c>
      <c r="P262">
        <v>10.4</v>
      </c>
      <c r="Q262">
        <v>33.700000000000003</v>
      </c>
      <c r="R262">
        <v>16.8</v>
      </c>
    </row>
    <row r="263" spans="1:18">
      <c r="A263" t="s">
        <v>279</v>
      </c>
      <c r="M263">
        <v>0</v>
      </c>
      <c r="N263">
        <v>0</v>
      </c>
      <c r="O263">
        <v>13.1</v>
      </c>
      <c r="P263">
        <v>8.6999999999999993</v>
      </c>
      <c r="Q263">
        <v>25.6</v>
      </c>
      <c r="R263">
        <v>18.399999999999999</v>
      </c>
    </row>
    <row r="264" spans="1:18">
      <c r="A264" t="s">
        <v>280</v>
      </c>
      <c r="B264">
        <v>2</v>
      </c>
      <c r="D264">
        <v>0</v>
      </c>
      <c r="E264">
        <v>0</v>
      </c>
      <c r="F264">
        <v>10.7</v>
      </c>
      <c r="G264">
        <v>12.3</v>
      </c>
      <c r="H264">
        <v>34.799999999999997</v>
      </c>
      <c r="I264">
        <v>17.899999999999999</v>
      </c>
      <c r="K264">
        <v>2</v>
      </c>
      <c r="M264">
        <v>0</v>
      </c>
      <c r="N264">
        <v>0</v>
      </c>
      <c r="O264">
        <v>10.7</v>
      </c>
      <c r="P264">
        <v>9.6999999999999993</v>
      </c>
      <c r="Q264">
        <v>34.1</v>
      </c>
      <c r="R264">
        <v>18</v>
      </c>
    </row>
    <row r="265" spans="1:18">
      <c r="A265" t="s">
        <v>281</v>
      </c>
      <c r="M265">
        <v>0</v>
      </c>
      <c r="N265">
        <v>0</v>
      </c>
      <c r="O265">
        <v>13.1</v>
      </c>
      <c r="P265">
        <v>9.3000000000000007</v>
      </c>
      <c r="Q265">
        <v>37.5</v>
      </c>
      <c r="R265">
        <v>15.3</v>
      </c>
    </row>
    <row r="266" spans="1:18">
      <c r="A266" t="s">
        <v>282</v>
      </c>
      <c r="D266">
        <v>0</v>
      </c>
      <c r="E266">
        <v>13.3</v>
      </c>
      <c r="F266">
        <v>12.2</v>
      </c>
      <c r="G266">
        <v>12.6</v>
      </c>
      <c r="H266">
        <v>31.9</v>
      </c>
      <c r="I266">
        <v>21.2</v>
      </c>
      <c r="M266">
        <v>0</v>
      </c>
      <c r="N266">
        <v>13.3</v>
      </c>
      <c r="O266">
        <v>12.2</v>
      </c>
      <c r="P266">
        <v>12.5</v>
      </c>
      <c r="Q266">
        <v>31.3</v>
      </c>
      <c r="R266">
        <v>21.2</v>
      </c>
    </row>
    <row r="267" spans="1:18">
      <c r="A267" t="s">
        <v>283</v>
      </c>
      <c r="M267">
        <v>0</v>
      </c>
      <c r="N267">
        <v>0</v>
      </c>
      <c r="O267">
        <v>18.100000000000001</v>
      </c>
      <c r="P267">
        <v>11.2</v>
      </c>
      <c r="Q267">
        <v>40.4</v>
      </c>
      <c r="R267">
        <v>15.3</v>
      </c>
    </row>
    <row r="268" spans="1:18">
      <c r="A268" t="s">
        <v>284</v>
      </c>
      <c r="B268" s="1">
        <v>42431</v>
      </c>
      <c r="D268">
        <v>0</v>
      </c>
      <c r="E268">
        <v>0</v>
      </c>
      <c r="F268">
        <v>10.7</v>
      </c>
      <c r="G268">
        <v>14.6</v>
      </c>
      <c r="H268">
        <v>36.9</v>
      </c>
      <c r="I268">
        <v>19.5</v>
      </c>
      <c r="K268">
        <v>3</v>
      </c>
      <c r="M268">
        <v>0</v>
      </c>
      <c r="N268">
        <v>0</v>
      </c>
      <c r="O268">
        <v>10.7</v>
      </c>
      <c r="P268">
        <v>16.5</v>
      </c>
      <c r="Q268">
        <v>36.700000000000003</v>
      </c>
      <c r="R268">
        <v>20.100000000000001</v>
      </c>
    </row>
    <row r="269" spans="1:18">
      <c r="A269" t="s">
        <v>285</v>
      </c>
      <c r="D269">
        <v>0</v>
      </c>
      <c r="E269">
        <v>0</v>
      </c>
      <c r="F269">
        <v>13.3</v>
      </c>
      <c r="G269">
        <v>9.9</v>
      </c>
      <c r="H269">
        <v>36.5</v>
      </c>
      <c r="I269">
        <v>18.600000000000001</v>
      </c>
      <c r="M269">
        <v>0</v>
      </c>
      <c r="N269">
        <v>0</v>
      </c>
      <c r="O269">
        <v>13.3</v>
      </c>
      <c r="P269">
        <v>7.4</v>
      </c>
      <c r="Q269">
        <v>34.9</v>
      </c>
      <c r="R269">
        <v>18.5</v>
      </c>
    </row>
    <row r="270" spans="1:18">
      <c r="A270" t="s">
        <v>286</v>
      </c>
      <c r="B270" s="2">
        <v>41883</v>
      </c>
      <c r="D270">
        <v>0</v>
      </c>
      <c r="E270">
        <v>0</v>
      </c>
      <c r="F270">
        <v>14.3</v>
      </c>
      <c r="G270">
        <v>16.600000000000001</v>
      </c>
      <c r="H270">
        <v>40</v>
      </c>
      <c r="I270">
        <v>15.4</v>
      </c>
      <c r="K270" s="2">
        <v>42248</v>
      </c>
      <c r="M270">
        <v>0</v>
      </c>
      <c r="N270">
        <v>0</v>
      </c>
      <c r="O270">
        <v>15.9</v>
      </c>
      <c r="P270">
        <v>17.899999999999999</v>
      </c>
      <c r="Q270">
        <v>39.700000000000003</v>
      </c>
      <c r="R270">
        <v>16</v>
      </c>
    </row>
    <row r="271" spans="1:18">
      <c r="A271" t="s">
        <v>287</v>
      </c>
      <c r="B271" s="1">
        <v>42401</v>
      </c>
      <c r="D271">
        <v>19</v>
      </c>
      <c r="E271">
        <v>0</v>
      </c>
      <c r="F271">
        <v>12.2</v>
      </c>
      <c r="G271">
        <v>10</v>
      </c>
      <c r="H271">
        <v>35.6</v>
      </c>
      <c r="I271">
        <v>19.100000000000001</v>
      </c>
      <c r="K271" s="1">
        <v>42401</v>
      </c>
      <c r="M271">
        <v>18.5</v>
      </c>
      <c r="N271">
        <v>0</v>
      </c>
      <c r="O271">
        <v>12.2</v>
      </c>
      <c r="P271">
        <v>11.5</v>
      </c>
      <c r="Q271">
        <v>37.299999999999997</v>
      </c>
      <c r="R271">
        <v>20.8</v>
      </c>
    </row>
    <row r="272" spans="1:18">
      <c r="A272" t="s">
        <v>288</v>
      </c>
      <c r="D272">
        <v>0</v>
      </c>
      <c r="E272">
        <v>0</v>
      </c>
      <c r="F272">
        <v>22.6</v>
      </c>
      <c r="G272">
        <v>9.3000000000000007</v>
      </c>
      <c r="H272">
        <v>39.700000000000003</v>
      </c>
      <c r="I272">
        <v>15.3</v>
      </c>
      <c r="M272">
        <v>0</v>
      </c>
      <c r="N272">
        <v>0</v>
      </c>
      <c r="O272">
        <v>22.6</v>
      </c>
      <c r="P272">
        <v>9.1999999999999993</v>
      </c>
      <c r="Q272">
        <v>37.9</v>
      </c>
      <c r="R272">
        <v>15</v>
      </c>
    </row>
    <row r="273" spans="1:18">
      <c r="A273" t="s">
        <v>289</v>
      </c>
      <c r="D273">
        <v>0</v>
      </c>
      <c r="E273">
        <v>0</v>
      </c>
      <c r="F273">
        <v>15.9</v>
      </c>
      <c r="G273">
        <v>14.6</v>
      </c>
      <c r="H273">
        <v>39.299999999999997</v>
      </c>
      <c r="I273">
        <v>20.8</v>
      </c>
      <c r="M273">
        <v>0</v>
      </c>
      <c r="N273">
        <v>0</v>
      </c>
      <c r="O273">
        <v>15.9</v>
      </c>
      <c r="P273">
        <v>14.5</v>
      </c>
      <c r="Q273">
        <v>39.700000000000003</v>
      </c>
      <c r="R273">
        <v>21.9</v>
      </c>
    </row>
    <row r="274" spans="1:18">
      <c r="A274" t="s">
        <v>290</v>
      </c>
      <c r="D274">
        <v>0</v>
      </c>
      <c r="E274">
        <v>0</v>
      </c>
      <c r="F274">
        <v>17.8</v>
      </c>
      <c r="G274">
        <v>18.8</v>
      </c>
      <c r="H274">
        <v>33.6</v>
      </c>
      <c r="I274">
        <v>22.7</v>
      </c>
      <c r="M274">
        <v>0</v>
      </c>
      <c r="N274">
        <v>0</v>
      </c>
      <c r="O274">
        <v>17.8</v>
      </c>
      <c r="P274">
        <v>18.399999999999999</v>
      </c>
      <c r="Q274">
        <v>34.9</v>
      </c>
      <c r="R274">
        <v>23.5</v>
      </c>
    </row>
    <row r="275" spans="1:18">
      <c r="A275" t="s">
        <v>291</v>
      </c>
      <c r="B275" s="1">
        <v>42589</v>
      </c>
      <c r="D275">
        <v>0</v>
      </c>
      <c r="E275">
        <v>0</v>
      </c>
      <c r="F275">
        <v>16.8</v>
      </c>
      <c r="G275">
        <v>10.5</v>
      </c>
      <c r="H275">
        <v>38.9</v>
      </c>
      <c r="I275">
        <v>18.600000000000001</v>
      </c>
      <c r="K275" s="1">
        <v>42588</v>
      </c>
      <c r="M275">
        <v>0</v>
      </c>
      <c r="N275">
        <v>0</v>
      </c>
      <c r="O275">
        <v>15.2</v>
      </c>
      <c r="P275">
        <v>10.1</v>
      </c>
      <c r="Q275">
        <v>38.799999999999997</v>
      </c>
      <c r="R275">
        <v>18.5</v>
      </c>
    </row>
    <row r="276" spans="1:18">
      <c r="A276" t="s">
        <v>292</v>
      </c>
      <c r="B276" s="2">
        <v>42583</v>
      </c>
      <c r="D276">
        <v>0</v>
      </c>
      <c r="E276">
        <v>0</v>
      </c>
      <c r="F276">
        <v>17.5</v>
      </c>
      <c r="G276">
        <v>9.6999999999999993</v>
      </c>
      <c r="H276">
        <v>31.1</v>
      </c>
      <c r="I276">
        <v>18.7</v>
      </c>
      <c r="K276" s="2">
        <v>42552</v>
      </c>
      <c r="M276">
        <v>0</v>
      </c>
      <c r="N276">
        <v>0</v>
      </c>
      <c r="O276">
        <v>17.5</v>
      </c>
      <c r="P276">
        <v>10.4</v>
      </c>
      <c r="Q276">
        <v>31.8</v>
      </c>
      <c r="R276">
        <v>19.399999999999999</v>
      </c>
    </row>
    <row r="277" spans="1:18">
      <c r="A277" t="s">
        <v>293</v>
      </c>
      <c r="D277">
        <v>0</v>
      </c>
      <c r="E277">
        <v>0</v>
      </c>
      <c r="F277">
        <v>17.3</v>
      </c>
      <c r="G277">
        <v>11.4</v>
      </c>
      <c r="H277">
        <v>36.700000000000003</v>
      </c>
      <c r="I277">
        <v>19.899999999999999</v>
      </c>
      <c r="M277">
        <v>0</v>
      </c>
      <c r="N277">
        <v>0</v>
      </c>
      <c r="O277">
        <v>17.3</v>
      </c>
      <c r="P277">
        <v>13.4</v>
      </c>
      <c r="Q277">
        <v>35.9</v>
      </c>
      <c r="R277">
        <v>20.2</v>
      </c>
    </row>
    <row r="278" spans="1:18">
      <c r="A278" t="s">
        <v>294</v>
      </c>
      <c r="B278" s="1">
        <v>42431</v>
      </c>
      <c r="D278">
        <v>0</v>
      </c>
      <c r="E278">
        <v>9.4</v>
      </c>
      <c r="F278">
        <v>14.8</v>
      </c>
      <c r="G278">
        <v>17.100000000000001</v>
      </c>
      <c r="H278">
        <v>24.8</v>
      </c>
      <c r="I278">
        <v>24.5</v>
      </c>
      <c r="K278" s="1">
        <v>42431</v>
      </c>
      <c r="M278">
        <v>0</v>
      </c>
      <c r="N278">
        <v>9.4</v>
      </c>
      <c r="O278">
        <v>14.8</v>
      </c>
      <c r="P278">
        <v>18.600000000000001</v>
      </c>
      <c r="Q278">
        <v>24.1</v>
      </c>
      <c r="R278">
        <v>25.2</v>
      </c>
    </row>
    <row r="279" spans="1:18">
      <c r="A279" t="s">
        <v>295</v>
      </c>
      <c r="D279">
        <v>11.8</v>
      </c>
      <c r="E279">
        <v>0</v>
      </c>
      <c r="F279">
        <v>11.3</v>
      </c>
      <c r="G279">
        <v>13.3</v>
      </c>
      <c r="H279">
        <v>39.5</v>
      </c>
      <c r="I279">
        <v>14.5</v>
      </c>
      <c r="M279">
        <v>11.5</v>
      </c>
      <c r="N279">
        <v>0</v>
      </c>
      <c r="O279">
        <v>11.3</v>
      </c>
      <c r="P279">
        <v>14.1</v>
      </c>
      <c r="Q279">
        <v>39.200000000000003</v>
      </c>
      <c r="R279">
        <v>14.7</v>
      </c>
    </row>
    <row r="280" spans="1:18">
      <c r="A280" t="s">
        <v>296</v>
      </c>
      <c r="D280">
        <v>10.5</v>
      </c>
      <c r="E280">
        <v>0</v>
      </c>
      <c r="F280">
        <v>3.6</v>
      </c>
      <c r="G280">
        <v>12.5</v>
      </c>
      <c r="H280">
        <v>39.700000000000003</v>
      </c>
      <c r="I280">
        <v>13.5</v>
      </c>
      <c r="M280">
        <v>10.3</v>
      </c>
      <c r="N280">
        <v>0</v>
      </c>
      <c r="O280">
        <v>3.6</v>
      </c>
      <c r="P280">
        <v>12.1</v>
      </c>
      <c r="Q280">
        <v>39.4</v>
      </c>
      <c r="R280">
        <v>13.6</v>
      </c>
    </row>
    <row r="281" spans="1:18">
      <c r="A281" t="s">
        <v>297</v>
      </c>
      <c r="D281">
        <v>0</v>
      </c>
      <c r="E281">
        <v>0</v>
      </c>
      <c r="F281">
        <v>14.6</v>
      </c>
      <c r="G281">
        <v>18.8</v>
      </c>
      <c r="H281">
        <v>32.700000000000003</v>
      </c>
      <c r="I281">
        <v>20.399999999999999</v>
      </c>
      <c r="M281">
        <v>0</v>
      </c>
      <c r="N281">
        <v>0</v>
      </c>
      <c r="O281">
        <v>14.6</v>
      </c>
      <c r="P281">
        <v>18.5</v>
      </c>
      <c r="Q281">
        <v>31</v>
      </c>
      <c r="R281">
        <v>20</v>
      </c>
    </row>
    <row r="282" spans="1:18">
      <c r="A282" t="s">
        <v>298</v>
      </c>
      <c r="D282">
        <v>11.8</v>
      </c>
      <c r="E282">
        <v>13.3</v>
      </c>
      <c r="F282">
        <v>5</v>
      </c>
      <c r="G282">
        <v>9.6</v>
      </c>
      <c r="H282">
        <v>34.6</v>
      </c>
      <c r="I282">
        <v>18.5</v>
      </c>
      <c r="M282">
        <v>11.5</v>
      </c>
      <c r="N282">
        <v>13.3</v>
      </c>
      <c r="O282">
        <v>0</v>
      </c>
      <c r="P282">
        <v>9.3000000000000007</v>
      </c>
      <c r="Q282">
        <v>33.799999999999997</v>
      </c>
      <c r="R282">
        <v>18.600000000000001</v>
      </c>
    </row>
    <row r="283" spans="1:18">
      <c r="A283" t="s">
        <v>299</v>
      </c>
      <c r="B283">
        <v>5</v>
      </c>
      <c r="D283">
        <v>7.4</v>
      </c>
      <c r="E283">
        <v>0</v>
      </c>
      <c r="F283">
        <v>10.1</v>
      </c>
      <c r="G283">
        <v>14.6</v>
      </c>
      <c r="H283">
        <v>31.5</v>
      </c>
      <c r="I283">
        <v>23.9</v>
      </c>
      <c r="K283" s="1">
        <v>42526</v>
      </c>
      <c r="M283">
        <v>7.3</v>
      </c>
      <c r="N283">
        <v>0</v>
      </c>
      <c r="O283">
        <v>10.1</v>
      </c>
      <c r="P283">
        <v>13.5</v>
      </c>
      <c r="Q283">
        <v>30.8</v>
      </c>
      <c r="R283">
        <v>23.5</v>
      </c>
    </row>
    <row r="284" spans="1:18">
      <c r="A284" t="s">
        <v>300</v>
      </c>
      <c r="B284">
        <v>1</v>
      </c>
      <c r="D284">
        <v>0</v>
      </c>
      <c r="E284">
        <v>8.1</v>
      </c>
      <c r="F284">
        <v>5</v>
      </c>
      <c r="G284">
        <v>10.8</v>
      </c>
      <c r="H284">
        <v>46.8</v>
      </c>
      <c r="I284">
        <v>22.8</v>
      </c>
      <c r="K284">
        <v>1</v>
      </c>
      <c r="M284">
        <v>0</v>
      </c>
      <c r="N284">
        <v>8.1</v>
      </c>
      <c r="O284">
        <v>5</v>
      </c>
      <c r="P284">
        <v>12.5</v>
      </c>
      <c r="Q284">
        <v>45</v>
      </c>
      <c r="R284">
        <v>23.3</v>
      </c>
    </row>
    <row r="285" spans="1:18">
      <c r="A285" t="s">
        <v>301</v>
      </c>
      <c r="B285" s="2">
        <v>41883</v>
      </c>
      <c r="D285">
        <v>11.8</v>
      </c>
      <c r="E285">
        <v>16.3</v>
      </c>
      <c r="F285">
        <v>0</v>
      </c>
      <c r="G285">
        <v>7.9</v>
      </c>
      <c r="H285">
        <v>33.700000000000003</v>
      </c>
      <c r="I285">
        <v>18.2</v>
      </c>
      <c r="K285" s="2">
        <v>42248</v>
      </c>
      <c r="M285">
        <v>11.5</v>
      </c>
      <c r="N285">
        <v>16.3</v>
      </c>
      <c r="O285">
        <v>0</v>
      </c>
      <c r="P285">
        <v>9.8000000000000007</v>
      </c>
      <c r="Q285">
        <v>32.9</v>
      </c>
      <c r="R285">
        <v>18.8</v>
      </c>
    </row>
    <row r="286" spans="1:18">
      <c r="A286" t="s">
        <v>302</v>
      </c>
      <c r="D286">
        <v>0</v>
      </c>
      <c r="E286">
        <v>7.7</v>
      </c>
      <c r="F286">
        <v>8.9</v>
      </c>
      <c r="G286">
        <v>16.8</v>
      </c>
      <c r="H286">
        <v>37.1</v>
      </c>
      <c r="I286">
        <v>20.100000000000001</v>
      </c>
      <c r="M286">
        <v>0</v>
      </c>
      <c r="N286">
        <v>7.7</v>
      </c>
      <c r="O286">
        <v>8.9</v>
      </c>
      <c r="P286">
        <v>15.9</v>
      </c>
      <c r="Q286">
        <v>35.200000000000003</v>
      </c>
      <c r="R286">
        <v>20.100000000000001</v>
      </c>
    </row>
    <row r="287" spans="1:18">
      <c r="A287" t="s">
        <v>303</v>
      </c>
      <c r="D287">
        <v>10.5</v>
      </c>
      <c r="E287">
        <v>0</v>
      </c>
      <c r="F287">
        <v>14.3</v>
      </c>
      <c r="G287">
        <v>12.1</v>
      </c>
      <c r="H287">
        <v>29.5</v>
      </c>
      <c r="I287">
        <v>16.600000000000001</v>
      </c>
      <c r="M287">
        <v>10.3</v>
      </c>
      <c r="N287">
        <v>0</v>
      </c>
      <c r="O287">
        <v>14.3</v>
      </c>
      <c r="P287">
        <v>13.4</v>
      </c>
      <c r="Q287">
        <v>28.5</v>
      </c>
      <c r="R287">
        <v>17.100000000000001</v>
      </c>
    </row>
    <row r="288" spans="1:18">
      <c r="A288" t="s">
        <v>304</v>
      </c>
      <c r="D288">
        <v>0</v>
      </c>
      <c r="E288">
        <v>0</v>
      </c>
      <c r="F288">
        <v>19.100000000000001</v>
      </c>
      <c r="G288">
        <v>15.6</v>
      </c>
      <c r="H288">
        <v>38.299999999999997</v>
      </c>
      <c r="I288">
        <v>16.8</v>
      </c>
      <c r="M288">
        <v>0</v>
      </c>
      <c r="N288">
        <v>0</v>
      </c>
      <c r="O288">
        <v>19.100000000000001</v>
      </c>
      <c r="P288">
        <v>13.6</v>
      </c>
      <c r="Q288">
        <v>37.1</v>
      </c>
      <c r="R288">
        <v>16.5</v>
      </c>
    </row>
    <row r="289" spans="1:18">
      <c r="A289" t="s">
        <v>305</v>
      </c>
      <c r="D289">
        <v>9.1</v>
      </c>
      <c r="E289">
        <v>0</v>
      </c>
      <c r="F289">
        <v>3.6</v>
      </c>
      <c r="G289">
        <v>15.2</v>
      </c>
      <c r="H289">
        <v>37.200000000000003</v>
      </c>
      <c r="I289">
        <v>13.5</v>
      </c>
      <c r="M289">
        <v>8.9</v>
      </c>
      <c r="N289">
        <v>0</v>
      </c>
      <c r="O289">
        <v>3.6</v>
      </c>
      <c r="P289">
        <v>12.5</v>
      </c>
      <c r="Q289">
        <v>38.1</v>
      </c>
      <c r="R289">
        <v>13.7</v>
      </c>
    </row>
    <row r="290" spans="1:18">
      <c r="A290" t="s">
        <v>306</v>
      </c>
      <c r="B290" s="2">
        <v>41883</v>
      </c>
      <c r="D290">
        <v>10.5</v>
      </c>
      <c r="E290">
        <v>0</v>
      </c>
      <c r="F290">
        <v>6.3</v>
      </c>
      <c r="G290">
        <v>15</v>
      </c>
      <c r="H290">
        <v>31.1</v>
      </c>
      <c r="I290">
        <v>17.3</v>
      </c>
    </row>
    <row r="291" spans="1:18">
      <c r="A291" t="s">
        <v>307</v>
      </c>
      <c r="K291" s="2">
        <v>42248</v>
      </c>
      <c r="M291">
        <v>10.3</v>
      </c>
      <c r="N291">
        <v>0</v>
      </c>
      <c r="O291">
        <v>6.3</v>
      </c>
      <c r="P291">
        <v>17.7</v>
      </c>
      <c r="Q291">
        <v>35.9</v>
      </c>
      <c r="R291">
        <v>14.1</v>
      </c>
    </row>
    <row r="292" spans="1:18">
      <c r="A292" t="s">
        <v>308</v>
      </c>
      <c r="D292">
        <v>17.5</v>
      </c>
      <c r="E292">
        <v>0</v>
      </c>
      <c r="F292">
        <v>16.8</v>
      </c>
      <c r="G292">
        <v>12.5</v>
      </c>
      <c r="H292">
        <v>34.299999999999997</v>
      </c>
      <c r="I292">
        <v>16.8</v>
      </c>
      <c r="M292">
        <v>17</v>
      </c>
      <c r="N292">
        <v>0</v>
      </c>
      <c r="O292">
        <v>16.8</v>
      </c>
      <c r="P292">
        <v>11.6</v>
      </c>
      <c r="Q292">
        <v>33.4</v>
      </c>
      <c r="R292">
        <v>16.7</v>
      </c>
    </row>
    <row r="293" spans="1:18">
      <c r="A293" t="s">
        <v>309</v>
      </c>
      <c r="D293">
        <v>12.9</v>
      </c>
      <c r="E293">
        <v>0</v>
      </c>
      <c r="F293">
        <v>17.5</v>
      </c>
      <c r="G293">
        <v>13</v>
      </c>
      <c r="H293">
        <v>32.1</v>
      </c>
      <c r="I293">
        <v>19.7</v>
      </c>
      <c r="M293">
        <v>12.6</v>
      </c>
      <c r="N293">
        <v>0</v>
      </c>
      <c r="O293">
        <v>17.5</v>
      </c>
      <c r="P293">
        <v>13.9</v>
      </c>
      <c r="Q293">
        <v>31.8</v>
      </c>
      <c r="R293">
        <v>20</v>
      </c>
    </row>
    <row r="294" spans="1:18">
      <c r="A294" t="s">
        <v>310</v>
      </c>
      <c r="D294">
        <v>9.1</v>
      </c>
      <c r="E294">
        <v>0</v>
      </c>
      <c r="F294">
        <v>10.1</v>
      </c>
      <c r="G294">
        <v>17</v>
      </c>
      <c r="H294">
        <v>27.1</v>
      </c>
      <c r="I294">
        <v>18.5</v>
      </c>
      <c r="M294">
        <v>8.9</v>
      </c>
      <c r="N294">
        <v>0</v>
      </c>
      <c r="O294">
        <v>10.1</v>
      </c>
      <c r="P294">
        <v>14.8</v>
      </c>
      <c r="Q294">
        <v>27.3</v>
      </c>
      <c r="R294">
        <v>18.3</v>
      </c>
    </row>
    <row r="295" spans="1:18">
      <c r="A295" t="s">
        <v>311</v>
      </c>
      <c r="B295" s="1">
        <v>42401</v>
      </c>
      <c r="D295">
        <v>0</v>
      </c>
      <c r="E295">
        <v>0</v>
      </c>
      <c r="F295">
        <v>12.2</v>
      </c>
      <c r="G295">
        <v>11.3</v>
      </c>
      <c r="H295">
        <v>34.6</v>
      </c>
      <c r="I295">
        <v>27.2</v>
      </c>
      <c r="K295" s="1">
        <v>42401</v>
      </c>
      <c r="M295">
        <v>0</v>
      </c>
      <c r="N295">
        <v>0</v>
      </c>
      <c r="O295">
        <v>12.2</v>
      </c>
      <c r="P295">
        <v>10.1</v>
      </c>
      <c r="Q295">
        <v>34.1</v>
      </c>
      <c r="R295">
        <v>27.1</v>
      </c>
    </row>
    <row r="296" spans="1:18">
      <c r="A296" t="s">
        <v>312</v>
      </c>
      <c r="B296" s="2">
        <v>42583</v>
      </c>
      <c r="D296">
        <v>0</v>
      </c>
      <c r="E296">
        <v>0</v>
      </c>
      <c r="F296">
        <v>8.6</v>
      </c>
      <c r="G296">
        <v>13.4</v>
      </c>
      <c r="H296">
        <v>43.3</v>
      </c>
      <c r="I296">
        <v>18.8</v>
      </c>
      <c r="K296" s="2">
        <v>42552</v>
      </c>
      <c r="M296">
        <v>0</v>
      </c>
      <c r="N296">
        <v>0</v>
      </c>
      <c r="O296">
        <v>8.6</v>
      </c>
      <c r="P296">
        <v>14.9</v>
      </c>
      <c r="Q296">
        <v>44</v>
      </c>
      <c r="R296">
        <v>19.5</v>
      </c>
    </row>
    <row r="297" spans="1:18">
      <c r="A297" t="s">
        <v>313</v>
      </c>
      <c r="D297">
        <v>0</v>
      </c>
      <c r="E297">
        <v>0</v>
      </c>
      <c r="F297">
        <v>16.8</v>
      </c>
      <c r="G297">
        <v>6.9</v>
      </c>
      <c r="H297">
        <v>35.200000000000003</v>
      </c>
      <c r="I297">
        <v>15.5</v>
      </c>
      <c r="M297">
        <v>0</v>
      </c>
      <c r="N297">
        <v>0</v>
      </c>
      <c r="O297">
        <v>16.8</v>
      </c>
      <c r="P297">
        <v>8.4</v>
      </c>
      <c r="Q297">
        <v>35.9</v>
      </c>
      <c r="R297">
        <v>16.100000000000001</v>
      </c>
    </row>
    <row r="298" spans="1:18">
      <c r="A298" t="s">
        <v>314</v>
      </c>
      <c r="D298">
        <v>0</v>
      </c>
      <c r="E298">
        <v>0</v>
      </c>
      <c r="F298">
        <v>16.3</v>
      </c>
      <c r="G298">
        <v>9.6999999999999993</v>
      </c>
      <c r="H298">
        <v>40</v>
      </c>
      <c r="I298">
        <v>18.100000000000001</v>
      </c>
      <c r="M298">
        <v>0</v>
      </c>
      <c r="N298">
        <v>0</v>
      </c>
      <c r="O298">
        <v>16.3</v>
      </c>
      <c r="P298">
        <v>10.4</v>
      </c>
      <c r="Q298">
        <v>40.200000000000003</v>
      </c>
      <c r="R298">
        <v>18.5</v>
      </c>
    </row>
    <row r="299" spans="1:18">
      <c r="A299" t="s">
        <v>315</v>
      </c>
      <c r="D299">
        <v>10.5</v>
      </c>
      <c r="E299">
        <v>0</v>
      </c>
      <c r="F299">
        <v>3.8</v>
      </c>
      <c r="G299">
        <v>17.7</v>
      </c>
      <c r="H299">
        <v>29</v>
      </c>
      <c r="I299">
        <v>20.399999999999999</v>
      </c>
      <c r="M299">
        <v>10.3</v>
      </c>
      <c r="N299">
        <v>0</v>
      </c>
      <c r="O299">
        <v>3.8</v>
      </c>
      <c r="P299">
        <v>17.5</v>
      </c>
      <c r="Q299">
        <v>29.3</v>
      </c>
      <c r="R299">
        <v>20.8</v>
      </c>
    </row>
    <row r="300" spans="1:18">
      <c r="A300" t="s">
        <v>316</v>
      </c>
      <c r="D300">
        <v>19</v>
      </c>
      <c r="E300">
        <v>0</v>
      </c>
      <c r="F300">
        <v>10.1</v>
      </c>
      <c r="G300">
        <v>11.7</v>
      </c>
      <c r="H300">
        <v>27</v>
      </c>
      <c r="I300">
        <v>15.7</v>
      </c>
      <c r="M300">
        <v>18.5</v>
      </c>
      <c r="N300">
        <v>0</v>
      </c>
      <c r="O300">
        <v>10.1</v>
      </c>
      <c r="P300">
        <v>12.2</v>
      </c>
      <c r="Q300">
        <v>26.7</v>
      </c>
      <c r="R300">
        <v>16.3</v>
      </c>
    </row>
    <row r="301" spans="1:18">
      <c r="A301" t="s">
        <v>317</v>
      </c>
      <c r="D301">
        <v>10.5</v>
      </c>
      <c r="E301">
        <v>0</v>
      </c>
      <c r="F301">
        <v>15.9</v>
      </c>
      <c r="G301">
        <v>13.1</v>
      </c>
      <c r="H301">
        <v>39.1</v>
      </c>
      <c r="I301">
        <v>14.6</v>
      </c>
      <c r="M301">
        <v>10.3</v>
      </c>
      <c r="N301">
        <v>0</v>
      </c>
      <c r="O301">
        <v>17.899999999999999</v>
      </c>
      <c r="P301">
        <v>14.2</v>
      </c>
      <c r="Q301">
        <v>39.200000000000003</v>
      </c>
      <c r="R301">
        <v>15.1</v>
      </c>
    </row>
    <row r="302" spans="1:18">
      <c r="A302" t="s">
        <v>318</v>
      </c>
      <c r="B302" s="1">
        <v>42401</v>
      </c>
      <c r="D302">
        <v>19</v>
      </c>
      <c r="E302">
        <v>0</v>
      </c>
      <c r="F302">
        <v>7.1</v>
      </c>
      <c r="G302">
        <v>16.3</v>
      </c>
      <c r="H302">
        <v>31.9</v>
      </c>
      <c r="I302">
        <v>18.3</v>
      </c>
      <c r="K302" s="1">
        <v>42401</v>
      </c>
      <c r="M302">
        <v>18.5</v>
      </c>
      <c r="N302">
        <v>0</v>
      </c>
      <c r="O302">
        <v>7.1</v>
      </c>
      <c r="P302">
        <v>15.8</v>
      </c>
      <c r="Q302">
        <v>33</v>
      </c>
      <c r="R302">
        <v>19.5</v>
      </c>
    </row>
    <row r="303" spans="1:18">
      <c r="A303" t="s">
        <v>319</v>
      </c>
      <c r="B303" s="1">
        <v>42652</v>
      </c>
      <c r="D303">
        <v>0</v>
      </c>
      <c r="E303">
        <v>19.600000000000001</v>
      </c>
      <c r="F303">
        <v>5.8</v>
      </c>
      <c r="G303">
        <v>10.9</v>
      </c>
      <c r="H303">
        <v>35.700000000000003</v>
      </c>
      <c r="I303">
        <v>15.6</v>
      </c>
      <c r="K303" s="1">
        <v>42621</v>
      </c>
      <c r="M303">
        <v>0</v>
      </c>
      <c r="N303">
        <v>19.600000000000001</v>
      </c>
      <c r="O303">
        <v>5.8</v>
      </c>
      <c r="P303">
        <v>10.4</v>
      </c>
      <c r="Q303">
        <v>34.700000000000003</v>
      </c>
      <c r="R303">
        <v>15.6</v>
      </c>
    </row>
    <row r="304" spans="1:18">
      <c r="A304" t="s">
        <v>320</v>
      </c>
      <c r="B304" s="1">
        <v>42462</v>
      </c>
      <c r="D304">
        <v>0</v>
      </c>
      <c r="E304">
        <v>0</v>
      </c>
      <c r="F304">
        <v>8.6</v>
      </c>
      <c r="G304">
        <v>9.4</v>
      </c>
      <c r="H304">
        <v>41.8</v>
      </c>
      <c r="I304">
        <v>14.4</v>
      </c>
      <c r="K304" s="1">
        <v>42588</v>
      </c>
      <c r="M304">
        <v>0</v>
      </c>
      <c r="N304">
        <v>0</v>
      </c>
      <c r="O304">
        <v>8.6</v>
      </c>
      <c r="P304">
        <v>7.6</v>
      </c>
      <c r="Q304">
        <v>41.1</v>
      </c>
      <c r="R304">
        <v>14.3</v>
      </c>
    </row>
    <row r="305" spans="1:18">
      <c r="A305" t="s">
        <v>321</v>
      </c>
      <c r="B305" s="2">
        <v>42583</v>
      </c>
      <c r="D305">
        <v>0</v>
      </c>
      <c r="E305">
        <v>0</v>
      </c>
      <c r="F305">
        <v>17.2</v>
      </c>
      <c r="G305">
        <v>8.1999999999999993</v>
      </c>
      <c r="H305">
        <v>30.6</v>
      </c>
      <c r="I305">
        <v>19.5</v>
      </c>
      <c r="K305" s="2">
        <v>42552</v>
      </c>
      <c r="M305">
        <v>0</v>
      </c>
      <c r="N305">
        <v>0</v>
      </c>
      <c r="O305">
        <v>17.2</v>
      </c>
      <c r="P305">
        <v>11.3</v>
      </c>
      <c r="Q305">
        <v>29.7</v>
      </c>
      <c r="R305">
        <v>19.899999999999999</v>
      </c>
    </row>
    <row r="306" spans="1:18">
      <c r="A306" t="s">
        <v>322</v>
      </c>
      <c r="B306" s="2">
        <v>42583</v>
      </c>
      <c r="D306">
        <v>0</v>
      </c>
      <c r="E306">
        <v>0</v>
      </c>
      <c r="F306">
        <v>14.6</v>
      </c>
      <c r="G306">
        <v>12.6</v>
      </c>
      <c r="H306">
        <v>41.6</v>
      </c>
      <c r="I306">
        <v>21.3</v>
      </c>
      <c r="K306" s="2">
        <v>42552</v>
      </c>
      <c r="M306">
        <v>0</v>
      </c>
      <c r="N306">
        <v>0</v>
      </c>
      <c r="O306">
        <v>14.6</v>
      </c>
      <c r="P306">
        <v>13.8</v>
      </c>
      <c r="Q306">
        <v>42.2</v>
      </c>
      <c r="R306">
        <v>22</v>
      </c>
    </row>
    <row r="307" spans="1:18">
      <c r="A307" t="s">
        <v>323</v>
      </c>
      <c r="D307">
        <v>0</v>
      </c>
      <c r="E307">
        <v>0</v>
      </c>
      <c r="F307">
        <v>13.9</v>
      </c>
      <c r="G307">
        <v>16.2</v>
      </c>
      <c r="H307">
        <v>33</v>
      </c>
      <c r="I307">
        <v>20.399999999999999</v>
      </c>
      <c r="M307">
        <v>0</v>
      </c>
      <c r="N307">
        <v>0</v>
      </c>
      <c r="O307">
        <v>13.9</v>
      </c>
      <c r="P307">
        <v>15.2</v>
      </c>
      <c r="Q307">
        <v>32.5</v>
      </c>
      <c r="R307">
        <v>20.399999999999999</v>
      </c>
    </row>
    <row r="308" spans="1:18">
      <c r="A308" t="s">
        <v>324</v>
      </c>
      <c r="D308">
        <v>11.8</v>
      </c>
      <c r="E308">
        <v>0</v>
      </c>
      <c r="F308">
        <v>11.4</v>
      </c>
      <c r="G308">
        <v>8.4</v>
      </c>
      <c r="H308">
        <v>40.4</v>
      </c>
      <c r="I308">
        <v>16.7</v>
      </c>
      <c r="M308">
        <v>11.5</v>
      </c>
      <c r="N308">
        <v>0</v>
      </c>
      <c r="O308">
        <v>11.4</v>
      </c>
      <c r="P308">
        <v>11.4</v>
      </c>
      <c r="Q308">
        <v>40.9</v>
      </c>
      <c r="R308">
        <v>17.399999999999999</v>
      </c>
    </row>
    <row r="309" spans="1:18">
      <c r="A309" t="s">
        <v>325</v>
      </c>
      <c r="D309">
        <v>0</v>
      </c>
      <c r="E309">
        <v>0</v>
      </c>
      <c r="F309">
        <v>17.3</v>
      </c>
      <c r="G309">
        <v>10</v>
      </c>
      <c r="H309">
        <v>30</v>
      </c>
      <c r="I309">
        <v>16.100000000000001</v>
      </c>
      <c r="M309">
        <v>0</v>
      </c>
      <c r="N309">
        <v>0</v>
      </c>
      <c r="O309">
        <v>17.3</v>
      </c>
      <c r="P309">
        <v>8.5</v>
      </c>
      <c r="Q309">
        <v>31</v>
      </c>
      <c r="R309">
        <v>16.600000000000001</v>
      </c>
    </row>
    <row r="310" spans="1:18">
      <c r="A310" t="s">
        <v>326</v>
      </c>
      <c r="B310" s="2">
        <v>42583</v>
      </c>
      <c r="D310">
        <v>0</v>
      </c>
      <c r="E310">
        <v>0</v>
      </c>
      <c r="F310">
        <v>5.0999999999999996</v>
      </c>
      <c r="G310">
        <v>15</v>
      </c>
      <c r="H310">
        <v>41.9</v>
      </c>
      <c r="I310">
        <v>18</v>
      </c>
    </row>
    <row r="311" spans="1:18">
      <c r="A311" t="s">
        <v>327</v>
      </c>
      <c r="K311" s="2">
        <v>42552</v>
      </c>
      <c r="M311">
        <v>0</v>
      </c>
      <c r="N311">
        <v>0</v>
      </c>
      <c r="O311">
        <v>5.0999999999999996</v>
      </c>
      <c r="P311">
        <v>13.5</v>
      </c>
      <c r="Q311">
        <v>41.5</v>
      </c>
      <c r="R311">
        <v>18</v>
      </c>
    </row>
    <row r="312" spans="1:18">
      <c r="A312" t="s">
        <v>328</v>
      </c>
      <c r="B312" s="1">
        <v>42711</v>
      </c>
      <c r="D312">
        <v>0</v>
      </c>
      <c r="E312">
        <v>0</v>
      </c>
      <c r="F312">
        <v>8.6999999999999993</v>
      </c>
      <c r="G312">
        <v>8.1</v>
      </c>
      <c r="H312">
        <v>46.4</v>
      </c>
      <c r="I312">
        <v>17.399999999999999</v>
      </c>
      <c r="K312" s="2">
        <v>41487</v>
      </c>
      <c r="M312">
        <v>0</v>
      </c>
      <c r="N312">
        <v>0</v>
      </c>
      <c r="O312">
        <v>8.6999999999999993</v>
      </c>
      <c r="P312">
        <v>7.7</v>
      </c>
      <c r="Q312">
        <v>50.1</v>
      </c>
      <c r="R312">
        <v>18.899999999999999</v>
      </c>
    </row>
    <row r="313" spans="1:18">
      <c r="A313" t="s">
        <v>329</v>
      </c>
      <c r="D313">
        <v>0</v>
      </c>
      <c r="E313">
        <v>0</v>
      </c>
      <c r="F313">
        <v>6.3</v>
      </c>
      <c r="G313">
        <v>21.8</v>
      </c>
      <c r="H313">
        <v>32.9</v>
      </c>
      <c r="I313">
        <v>21.9</v>
      </c>
      <c r="M313">
        <v>0</v>
      </c>
      <c r="N313">
        <v>0</v>
      </c>
      <c r="O313">
        <v>6.3</v>
      </c>
      <c r="P313">
        <v>21.7</v>
      </c>
      <c r="Q313">
        <v>31.5</v>
      </c>
      <c r="R313">
        <v>21.6</v>
      </c>
    </row>
    <row r="314" spans="1:18">
      <c r="A314" t="s">
        <v>330</v>
      </c>
      <c r="B314" s="1">
        <v>42492</v>
      </c>
      <c r="D314">
        <v>0</v>
      </c>
      <c r="E314">
        <v>0</v>
      </c>
      <c r="F314">
        <v>8.6</v>
      </c>
      <c r="G314">
        <v>6.6</v>
      </c>
      <c r="H314">
        <v>51.1</v>
      </c>
      <c r="I314">
        <v>20.8</v>
      </c>
      <c r="K314" s="1">
        <v>42492</v>
      </c>
      <c r="M314">
        <v>0</v>
      </c>
      <c r="N314">
        <v>0</v>
      </c>
      <c r="O314">
        <v>8.6</v>
      </c>
      <c r="P314">
        <v>4.9000000000000004</v>
      </c>
      <c r="Q314">
        <v>52.1</v>
      </c>
      <c r="R314">
        <v>21.4</v>
      </c>
    </row>
    <row r="315" spans="1:18">
      <c r="A315" t="s">
        <v>331</v>
      </c>
      <c r="D315">
        <v>0</v>
      </c>
      <c r="E315">
        <v>0</v>
      </c>
      <c r="F315">
        <v>8.6</v>
      </c>
      <c r="G315">
        <v>4.0999999999999996</v>
      </c>
      <c r="H315">
        <v>37.1</v>
      </c>
      <c r="I315">
        <v>15</v>
      </c>
      <c r="M315">
        <v>0</v>
      </c>
      <c r="N315">
        <v>0</v>
      </c>
      <c r="O315">
        <v>8.6</v>
      </c>
      <c r="P315">
        <v>3.9</v>
      </c>
      <c r="Q315">
        <v>40.299999999999997</v>
      </c>
      <c r="R315">
        <v>16.5</v>
      </c>
    </row>
    <row r="316" spans="1:18">
      <c r="A316" t="s">
        <v>332</v>
      </c>
      <c r="D316">
        <v>19.7</v>
      </c>
      <c r="E316">
        <v>0</v>
      </c>
      <c r="F316">
        <v>3.6</v>
      </c>
      <c r="G316">
        <v>20.3</v>
      </c>
      <c r="H316">
        <v>18.399999999999999</v>
      </c>
      <c r="I316">
        <v>24.6</v>
      </c>
      <c r="M316">
        <v>19.2</v>
      </c>
      <c r="N316">
        <v>0</v>
      </c>
      <c r="O316">
        <v>8.6</v>
      </c>
      <c r="P316">
        <v>18.8</v>
      </c>
      <c r="Q316">
        <v>18.399999999999999</v>
      </c>
      <c r="R316">
        <v>24.8</v>
      </c>
    </row>
    <row r="317" spans="1:18">
      <c r="A317" t="s">
        <v>333</v>
      </c>
      <c r="D317">
        <v>9.1</v>
      </c>
      <c r="E317">
        <v>0</v>
      </c>
      <c r="F317">
        <v>12.2</v>
      </c>
      <c r="G317">
        <v>6.7</v>
      </c>
      <c r="H317">
        <v>26.2</v>
      </c>
      <c r="I317">
        <v>12.5</v>
      </c>
      <c r="M317">
        <v>8.9</v>
      </c>
      <c r="N317">
        <v>0</v>
      </c>
      <c r="O317">
        <v>12.2</v>
      </c>
      <c r="P317">
        <v>8.4</v>
      </c>
      <c r="Q317">
        <v>26.3</v>
      </c>
      <c r="R317">
        <v>12.9</v>
      </c>
    </row>
    <row r="318" spans="1:18">
      <c r="A318" t="s">
        <v>334</v>
      </c>
      <c r="D318">
        <v>0</v>
      </c>
      <c r="E318">
        <v>0</v>
      </c>
      <c r="F318">
        <v>7.1</v>
      </c>
      <c r="G318">
        <v>1.5</v>
      </c>
      <c r="H318">
        <v>45.3</v>
      </c>
      <c r="I318">
        <v>15.3</v>
      </c>
      <c r="M318">
        <v>0</v>
      </c>
      <c r="N318">
        <v>0</v>
      </c>
      <c r="O318">
        <v>7.1</v>
      </c>
      <c r="P318">
        <v>2.1</v>
      </c>
      <c r="Q318">
        <v>47.7</v>
      </c>
      <c r="R318">
        <v>16.399999999999999</v>
      </c>
    </row>
    <row r="319" spans="1:18">
      <c r="A319" t="s">
        <v>335</v>
      </c>
      <c r="B319" s="1">
        <v>42652</v>
      </c>
      <c r="D319">
        <v>0</v>
      </c>
      <c r="E319">
        <v>0</v>
      </c>
      <c r="F319">
        <v>8.9</v>
      </c>
      <c r="G319">
        <v>11.1</v>
      </c>
      <c r="H319">
        <v>30.2</v>
      </c>
      <c r="I319">
        <v>20</v>
      </c>
      <c r="K319" s="1">
        <v>42651</v>
      </c>
      <c r="M319">
        <v>0</v>
      </c>
      <c r="N319">
        <v>0</v>
      </c>
      <c r="O319">
        <v>8.9</v>
      </c>
      <c r="P319">
        <v>10.7</v>
      </c>
      <c r="Q319">
        <v>29.7</v>
      </c>
      <c r="R319">
        <v>19.899999999999999</v>
      </c>
    </row>
    <row r="320" spans="1:18">
      <c r="A320" t="s">
        <v>336</v>
      </c>
      <c r="B320" s="2">
        <v>41944</v>
      </c>
      <c r="D320">
        <v>0</v>
      </c>
      <c r="E320">
        <v>0</v>
      </c>
      <c r="F320">
        <v>8.6999999999999993</v>
      </c>
      <c r="G320">
        <v>10.1</v>
      </c>
      <c r="H320">
        <v>29</v>
      </c>
      <c r="I320">
        <v>15.7</v>
      </c>
      <c r="K320" s="1">
        <v>42714</v>
      </c>
      <c r="M320">
        <v>0</v>
      </c>
      <c r="N320">
        <v>0</v>
      </c>
      <c r="O320">
        <v>10</v>
      </c>
      <c r="P320">
        <v>9.6999999999999993</v>
      </c>
      <c r="Q320">
        <v>29.1</v>
      </c>
      <c r="R320">
        <v>16.399999999999999</v>
      </c>
    </row>
    <row r="321" spans="1:18">
      <c r="A321" t="s">
        <v>337</v>
      </c>
      <c r="D321">
        <v>0</v>
      </c>
      <c r="E321">
        <v>0</v>
      </c>
      <c r="F321">
        <v>0</v>
      </c>
      <c r="G321">
        <v>13.1</v>
      </c>
      <c r="H321">
        <v>39.200000000000003</v>
      </c>
      <c r="I321">
        <v>16.600000000000001</v>
      </c>
      <c r="M321">
        <v>0</v>
      </c>
      <c r="N321">
        <v>0</v>
      </c>
      <c r="O321">
        <v>0</v>
      </c>
      <c r="P321">
        <v>13.9</v>
      </c>
      <c r="Q321">
        <v>39.700000000000003</v>
      </c>
      <c r="R321">
        <v>17.2</v>
      </c>
    </row>
    <row r="322" spans="1:18">
      <c r="A322" t="s">
        <v>338</v>
      </c>
      <c r="K322" s="1">
        <v>42493</v>
      </c>
      <c r="M322">
        <v>0</v>
      </c>
      <c r="N322">
        <v>0</v>
      </c>
      <c r="O322">
        <v>13.6</v>
      </c>
      <c r="P322">
        <v>2.1</v>
      </c>
      <c r="Q322">
        <v>31.3</v>
      </c>
      <c r="R322">
        <v>23.2</v>
      </c>
    </row>
    <row r="323" spans="1:18">
      <c r="A323" t="s">
        <v>339</v>
      </c>
      <c r="D323">
        <v>29.3</v>
      </c>
      <c r="E323">
        <v>0</v>
      </c>
      <c r="F323">
        <v>5.0999999999999996</v>
      </c>
      <c r="G323">
        <v>8.4</v>
      </c>
      <c r="H323">
        <v>17.899999999999999</v>
      </c>
      <c r="I323">
        <v>18.399999999999999</v>
      </c>
      <c r="M323">
        <v>31.2</v>
      </c>
      <c r="N323">
        <v>0</v>
      </c>
      <c r="O323">
        <v>5.0999999999999996</v>
      </c>
      <c r="P323">
        <v>6.9</v>
      </c>
      <c r="Q323">
        <v>18</v>
      </c>
      <c r="R323">
        <v>19.100000000000001</v>
      </c>
    </row>
    <row r="324" spans="1:18">
      <c r="A324" t="s">
        <v>340</v>
      </c>
      <c r="B324" s="1">
        <v>42587</v>
      </c>
      <c r="D324">
        <v>19.7</v>
      </c>
      <c r="E324">
        <v>0</v>
      </c>
      <c r="F324">
        <v>0</v>
      </c>
      <c r="G324">
        <v>5.5</v>
      </c>
      <c r="H324">
        <v>42.9</v>
      </c>
      <c r="I324">
        <v>12.1</v>
      </c>
      <c r="K324" s="1">
        <v>42492</v>
      </c>
      <c r="M324">
        <v>19.2</v>
      </c>
      <c r="N324">
        <v>0</v>
      </c>
      <c r="O324">
        <v>0</v>
      </c>
      <c r="P324">
        <v>8.6</v>
      </c>
      <c r="Q324">
        <v>42.8</v>
      </c>
      <c r="R324">
        <v>12.4</v>
      </c>
    </row>
    <row r="325" spans="1:18">
      <c r="A325" t="s">
        <v>341</v>
      </c>
      <c r="B325" s="2">
        <v>43374</v>
      </c>
      <c r="D325">
        <v>0</v>
      </c>
      <c r="E325">
        <v>0</v>
      </c>
      <c r="F325">
        <v>7.1</v>
      </c>
      <c r="G325">
        <v>12.1</v>
      </c>
      <c r="H325">
        <v>34.799999999999997</v>
      </c>
      <c r="I325">
        <v>21.4</v>
      </c>
      <c r="K325" s="1">
        <v>42683</v>
      </c>
      <c r="M325">
        <v>0</v>
      </c>
      <c r="N325">
        <v>0</v>
      </c>
      <c r="O325">
        <v>8.6999999999999993</v>
      </c>
      <c r="P325">
        <v>12</v>
      </c>
      <c r="Q325">
        <v>37.1</v>
      </c>
      <c r="R325">
        <v>23.3</v>
      </c>
    </row>
    <row r="326" spans="1:18">
      <c r="A326" t="s">
        <v>342</v>
      </c>
      <c r="D326">
        <v>0</v>
      </c>
      <c r="E326">
        <v>0</v>
      </c>
      <c r="F326">
        <v>5</v>
      </c>
      <c r="G326">
        <v>4.5999999999999996</v>
      </c>
      <c r="H326">
        <v>42.1</v>
      </c>
      <c r="I326">
        <v>16.7</v>
      </c>
      <c r="M326">
        <v>0</v>
      </c>
      <c r="N326">
        <v>0</v>
      </c>
      <c r="O326">
        <v>5</v>
      </c>
      <c r="P326">
        <v>5</v>
      </c>
      <c r="Q326">
        <v>41.8</v>
      </c>
      <c r="R326">
        <v>16.899999999999999</v>
      </c>
    </row>
    <row r="327" spans="1:18">
      <c r="A327" t="s">
        <v>343</v>
      </c>
      <c r="D327">
        <v>0</v>
      </c>
      <c r="E327">
        <v>0</v>
      </c>
      <c r="F327">
        <v>12.3</v>
      </c>
      <c r="G327">
        <v>8.8000000000000007</v>
      </c>
      <c r="H327">
        <v>28.6</v>
      </c>
      <c r="I327">
        <v>18.2</v>
      </c>
      <c r="M327">
        <v>0</v>
      </c>
      <c r="N327">
        <v>0</v>
      </c>
      <c r="O327">
        <v>12.3</v>
      </c>
      <c r="P327">
        <v>10.3</v>
      </c>
      <c r="Q327">
        <v>29.5</v>
      </c>
      <c r="R327">
        <v>19.2</v>
      </c>
    </row>
    <row r="328" spans="1:18">
      <c r="A328" t="s">
        <v>344</v>
      </c>
      <c r="D328">
        <v>17.5</v>
      </c>
      <c r="E328">
        <v>0</v>
      </c>
      <c r="F328">
        <v>5.0999999999999996</v>
      </c>
      <c r="G328">
        <v>9.6999999999999993</v>
      </c>
      <c r="H328">
        <v>27</v>
      </c>
      <c r="I328">
        <v>21.3</v>
      </c>
      <c r="M328">
        <v>21.8</v>
      </c>
      <c r="N328">
        <v>0</v>
      </c>
      <c r="O328">
        <v>5.0999999999999996</v>
      </c>
      <c r="P328">
        <v>10.9</v>
      </c>
      <c r="Q328">
        <v>25.6</v>
      </c>
      <c r="R328">
        <v>22</v>
      </c>
    </row>
    <row r="329" spans="1:18">
      <c r="A329" t="s">
        <v>345</v>
      </c>
      <c r="B329" s="1">
        <v>42715</v>
      </c>
      <c r="D329">
        <v>0</v>
      </c>
      <c r="E329">
        <v>0</v>
      </c>
      <c r="F329">
        <v>12.3</v>
      </c>
      <c r="G329">
        <v>8.4</v>
      </c>
      <c r="H329">
        <v>31.9</v>
      </c>
      <c r="I329">
        <v>22.5</v>
      </c>
      <c r="K329" s="1">
        <v>42715</v>
      </c>
      <c r="M329">
        <v>0</v>
      </c>
      <c r="N329">
        <v>0</v>
      </c>
      <c r="O329">
        <v>12.3</v>
      </c>
      <c r="P329">
        <v>9.1999999999999993</v>
      </c>
      <c r="Q329">
        <v>31.1</v>
      </c>
      <c r="R329">
        <v>22.5</v>
      </c>
    </row>
    <row r="330" spans="1:18">
      <c r="A330" t="s">
        <v>346</v>
      </c>
      <c r="B330">
        <v>1</v>
      </c>
      <c r="D330">
        <v>13.9</v>
      </c>
      <c r="E330">
        <v>0</v>
      </c>
      <c r="F330">
        <v>10.1</v>
      </c>
      <c r="G330">
        <v>8.6</v>
      </c>
      <c r="H330">
        <v>23.7</v>
      </c>
      <c r="I330">
        <v>13.4</v>
      </c>
      <c r="K330" s="1">
        <v>42401</v>
      </c>
      <c r="M330">
        <v>13.6</v>
      </c>
      <c r="N330">
        <v>0</v>
      </c>
      <c r="O330">
        <v>10.1</v>
      </c>
      <c r="P330">
        <v>7</v>
      </c>
      <c r="Q330">
        <v>23.5</v>
      </c>
      <c r="R330">
        <v>13.7</v>
      </c>
    </row>
    <row r="331" spans="1:18">
      <c r="A331" t="s">
        <v>347</v>
      </c>
      <c r="D331">
        <v>7.4</v>
      </c>
      <c r="E331">
        <v>18.8</v>
      </c>
      <c r="F331">
        <v>0</v>
      </c>
      <c r="G331">
        <v>9.5</v>
      </c>
      <c r="H331">
        <v>15.5</v>
      </c>
      <c r="I331">
        <v>28.9</v>
      </c>
      <c r="M331">
        <v>7.3</v>
      </c>
      <c r="N331">
        <v>18.8</v>
      </c>
      <c r="O331">
        <v>0</v>
      </c>
      <c r="P331">
        <v>10.3</v>
      </c>
      <c r="Q331">
        <v>15</v>
      </c>
      <c r="R331">
        <v>29.3</v>
      </c>
    </row>
    <row r="332" spans="1:18">
      <c r="A332" t="s">
        <v>348</v>
      </c>
      <c r="B332" s="1">
        <v>42492</v>
      </c>
      <c r="D332">
        <v>0</v>
      </c>
      <c r="E332">
        <v>0</v>
      </c>
      <c r="F332">
        <v>3.6</v>
      </c>
      <c r="G332">
        <v>4.9000000000000004</v>
      </c>
      <c r="H332">
        <v>37.9</v>
      </c>
      <c r="I332">
        <v>17.899999999999999</v>
      </c>
      <c r="K332" s="1">
        <v>42526</v>
      </c>
      <c r="M332">
        <v>0</v>
      </c>
      <c r="N332">
        <v>0</v>
      </c>
      <c r="O332">
        <v>3.6</v>
      </c>
      <c r="P332">
        <v>4.4000000000000004</v>
      </c>
      <c r="Q332">
        <v>37</v>
      </c>
      <c r="R332">
        <v>18.3</v>
      </c>
    </row>
    <row r="333" spans="1:18">
      <c r="A333" t="s">
        <v>349</v>
      </c>
      <c r="B333" s="1">
        <v>42492</v>
      </c>
      <c r="D333">
        <v>0</v>
      </c>
      <c r="E333">
        <v>0</v>
      </c>
      <c r="F333">
        <v>0</v>
      </c>
      <c r="G333">
        <v>8.1</v>
      </c>
      <c r="H333">
        <v>40.5</v>
      </c>
      <c r="I333">
        <v>19.2</v>
      </c>
      <c r="K333" s="1">
        <v>42462</v>
      </c>
      <c r="M333">
        <v>0</v>
      </c>
      <c r="N333">
        <v>0</v>
      </c>
      <c r="O333">
        <v>0</v>
      </c>
      <c r="P333">
        <v>6.1</v>
      </c>
      <c r="Q333">
        <v>40.6</v>
      </c>
      <c r="R333">
        <v>19.899999999999999</v>
      </c>
    </row>
    <row r="334" spans="1:18">
      <c r="A334" t="s">
        <v>350</v>
      </c>
      <c r="B334" s="2">
        <v>43374</v>
      </c>
      <c r="D334">
        <v>15.8</v>
      </c>
      <c r="E334">
        <v>0</v>
      </c>
      <c r="F334">
        <v>5.0999999999999996</v>
      </c>
      <c r="G334">
        <v>4.0999999999999996</v>
      </c>
      <c r="H334">
        <v>28.5</v>
      </c>
      <c r="I334">
        <v>21.3</v>
      </c>
      <c r="K334" s="2">
        <v>43800</v>
      </c>
      <c r="M334">
        <v>15.4</v>
      </c>
      <c r="N334">
        <v>0</v>
      </c>
      <c r="O334">
        <v>5.0999999999999996</v>
      </c>
      <c r="P334">
        <v>5.0999999999999996</v>
      </c>
      <c r="Q334">
        <v>29.1</v>
      </c>
      <c r="R334">
        <v>22.1</v>
      </c>
    </row>
    <row r="335" spans="1:18">
      <c r="A335" t="s">
        <v>351</v>
      </c>
      <c r="D335">
        <v>0</v>
      </c>
      <c r="E335">
        <v>0</v>
      </c>
      <c r="F335">
        <v>11.1</v>
      </c>
      <c r="G335">
        <v>9.1</v>
      </c>
      <c r="H335">
        <v>31.9</v>
      </c>
      <c r="I335">
        <v>17.899999999999999</v>
      </c>
      <c r="M335">
        <v>0</v>
      </c>
      <c r="N335">
        <v>0</v>
      </c>
      <c r="O335">
        <v>11.1</v>
      </c>
      <c r="P335">
        <v>7.5</v>
      </c>
      <c r="Q335">
        <v>31.7</v>
      </c>
      <c r="R335">
        <v>17.899999999999999</v>
      </c>
    </row>
    <row r="336" spans="1:18">
      <c r="A336" t="s">
        <v>352</v>
      </c>
      <c r="B336" s="2">
        <v>43374</v>
      </c>
      <c r="D336">
        <v>0</v>
      </c>
      <c r="E336">
        <v>0</v>
      </c>
      <c r="F336">
        <v>3.6</v>
      </c>
      <c r="G336">
        <v>7.6</v>
      </c>
      <c r="H336">
        <v>35.1</v>
      </c>
      <c r="I336">
        <v>18.3</v>
      </c>
      <c r="K336" s="2">
        <v>43800</v>
      </c>
      <c r="M336">
        <v>0</v>
      </c>
      <c r="N336">
        <v>0</v>
      </c>
      <c r="O336">
        <v>3.6</v>
      </c>
      <c r="P336">
        <v>8.1999999999999993</v>
      </c>
      <c r="Q336">
        <v>37.1</v>
      </c>
      <c r="R336">
        <v>19.600000000000001</v>
      </c>
    </row>
    <row r="337" spans="1:18">
      <c r="A337" t="s">
        <v>353</v>
      </c>
      <c r="D337">
        <v>0</v>
      </c>
      <c r="E337">
        <v>0</v>
      </c>
      <c r="F337">
        <v>8.6999999999999993</v>
      </c>
      <c r="G337">
        <v>7.5</v>
      </c>
      <c r="H337">
        <v>31.5</v>
      </c>
      <c r="I337">
        <v>16.100000000000001</v>
      </c>
      <c r="M337">
        <v>0</v>
      </c>
      <c r="N337">
        <v>0</v>
      </c>
      <c r="O337">
        <v>8.6999999999999993</v>
      </c>
      <c r="P337">
        <v>7.9</v>
      </c>
      <c r="Q337">
        <v>31.4</v>
      </c>
      <c r="R337">
        <v>16.8</v>
      </c>
    </row>
    <row r="338" spans="1:18">
      <c r="A338" t="s">
        <v>354</v>
      </c>
      <c r="B338" s="1">
        <v>42588</v>
      </c>
      <c r="D338">
        <v>0</v>
      </c>
      <c r="E338">
        <v>0</v>
      </c>
      <c r="F338">
        <v>0</v>
      </c>
      <c r="G338">
        <v>6.7</v>
      </c>
      <c r="H338">
        <v>39.799999999999997</v>
      </c>
      <c r="I338">
        <v>20.8</v>
      </c>
      <c r="K338" s="1">
        <v>42588</v>
      </c>
      <c r="M338">
        <v>0</v>
      </c>
      <c r="N338">
        <v>0</v>
      </c>
      <c r="O338">
        <v>0</v>
      </c>
      <c r="P338">
        <v>6.9</v>
      </c>
      <c r="Q338">
        <v>40.5</v>
      </c>
      <c r="R338">
        <v>21.6</v>
      </c>
    </row>
    <row r="339" spans="1:18">
      <c r="A339" t="s">
        <v>355</v>
      </c>
      <c r="M339">
        <v>0</v>
      </c>
      <c r="N339">
        <v>0</v>
      </c>
      <c r="O339">
        <v>5</v>
      </c>
      <c r="P339">
        <v>6.2</v>
      </c>
      <c r="Q339">
        <v>28.3</v>
      </c>
      <c r="R339">
        <v>15.8</v>
      </c>
    </row>
    <row r="340" spans="1:18">
      <c r="A340" t="s">
        <v>356</v>
      </c>
      <c r="B340" s="2">
        <v>41944</v>
      </c>
      <c r="D340">
        <v>0</v>
      </c>
      <c r="E340">
        <v>0</v>
      </c>
      <c r="F340">
        <v>4.8</v>
      </c>
      <c r="G340">
        <v>13.6</v>
      </c>
      <c r="H340">
        <v>33.1</v>
      </c>
      <c r="I340">
        <v>14.9</v>
      </c>
      <c r="M340">
        <v>0</v>
      </c>
      <c r="N340">
        <v>0</v>
      </c>
      <c r="O340">
        <v>4.8</v>
      </c>
      <c r="P340">
        <v>11</v>
      </c>
      <c r="Q340">
        <v>31.1</v>
      </c>
      <c r="R340">
        <v>14</v>
      </c>
    </row>
    <row r="341" spans="1:18">
      <c r="A341" t="s">
        <v>357</v>
      </c>
      <c r="B341">
        <v>1</v>
      </c>
      <c r="D341">
        <v>0</v>
      </c>
      <c r="E341">
        <v>0</v>
      </c>
      <c r="F341">
        <v>7.2</v>
      </c>
      <c r="G341">
        <v>2.9</v>
      </c>
      <c r="H341">
        <v>35.700000000000003</v>
      </c>
      <c r="I341">
        <v>17.3</v>
      </c>
      <c r="K341">
        <v>1</v>
      </c>
      <c r="M341">
        <v>0</v>
      </c>
      <c r="N341">
        <v>0</v>
      </c>
      <c r="O341">
        <v>7.2</v>
      </c>
      <c r="P341">
        <v>2.7</v>
      </c>
      <c r="Q341">
        <v>36.799999999999997</v>
      </c>
      <c r="R341">
        <v>18.600000000000001</v>
      </c>
    </row>
    <row r="342" spans="1:18">
      <c r="A342" t="s">
        <v>358</v>
      </c>
      <c r="D342">
        <v>0</v>
      </c>
      <c r="E342">
        <v>0</v>
      </c>
      <c r="F342">
        <v>7.1</v>
      </c>
      <c r="G342">
        <v>11.9</v>
      </c>
      <c r="H342">
        <v>38.200000000000003</v>
      </c>
      <c r="I342">
        <v>13.6</v>
      </c>
      <c r="M342">
        <v>0</v>
      </c>
      <c r="N342">
        <v>0</v>
      </c>
      <c r="O342">
        <v>7.1</v>
      </c>
      <c r="P342">
        <v>12.8</v>
      </c>
      <c r="Q342">
        <v>39.799999999999997</v>
      </c>
      <c r="R342">
        <v>14.5</v>
      </c>
    </row>
    <row r="343" spans="1:18">
      <c r="A343" t="s">
        <v>359</v>
      </c>
      <c r="B343" s="1">
        <v>42401</v>
      </c>
      <c r="D343">
        <v>10.5</v>
      </c>
      <c r="E343">
        <v>0</v>
      </c>
      <c r="F343">
        <v>3.6</v>
      </c>
      <c r="G343">
        <v>6.8</v>
      </c>
      <c r="H343">
        <v>34</v>
      </c>
      <c r="I343">
        <v>16.600000000000001</v>
      </c>
      <c r="K343" s="1">
        <v>42401</v>
      </c>
      <c r="M343">
        <v>10.3</v>
      </c>
      <c r="N343">
        <v>0</v>
      </c>
      <c r="O343">
        <v>3.6</v>
      </c>
      <c r="P343">
        <v>5.9</v>
      </c>
      <c r="Q343">
        <v>33.6</v>
      </c>
      <c r="R343">
        <v>17.100000000000001</v>
      </c>
    </row>
    <row r="344" spans="1:18">
      <c r="A344" t="s">
        <v>360</v>
      </c>
      <c r="B344" s="2">
        <v>43374</v>
      </c>
      <c r="D344">
        <v>0</v>
      </c>
      <c r="E344">
        <v>0</v>
      </c>
      <c r="F344">
        <v>10.1</v>
      </c>
      <c r="G344">
        <v>15.7</v>
      </c>
      <c r="H344">
        <v>27.3</v>
      </c>
      <c r="I344">
        <v>23.5</v>
      </c>
      <c r="K344" s="2">
        <v>43800</v>
      </c>
      <c r="M344">
        <v>0</v>
      </c>
      <c r="N344">
        <v>0</v>
      </c>
      <c r="O344">
        <v>10.1</v>
      </c>
      <c r="P344">
        <v>15.4</v>
      </c>
      <c r="Q344">
        <v>27.4</v>
      </c>
      <c r="R344">
        <v>23.9</v>
      </c>
    </row>
    <row r="345" spans="1:18">
      <c r="A345" t="s">
        <v>361</v>
      </c>
      <c r="D345">
        <v>0</v>
      </c>
      <c r="E345">
        <v>0</v>
      </c>
      <c r="F345">
        <v>0</v>
      </c>
      <c r="G345">
        <v>9.9</v>
      </c>
      <c r="H345">
        <v>48.9</v>
      </c>
      <c r="I345">
        <v>12.8</v>
      </c>
      <c r="K345" s="2">
        <v>41487</v>
      </c>
      <c r="M345">
        <v>0</v>
      </c>
      <c r="N345">
        <v>0</v>
      </c>
      <c r="O345">
        <v>0</v>
      </c>
      <c r="P345">
        <v>8.9</v>
      </c>
      <c r="Q345">
        <v>50.7</v>
      </c>
      <c r="R345">
        <v>13.5</v>
      </c>
    </row>
    <row r="346" spans="1:18">
      <c r="A346" t="s">
        <v>362</v>
      </c>
      <c r="B346" s="2">
        <v>41944</v>
      </c>
      <c r="D346">
        <v>0</v>
      </c>
      <c r="E346">
        <v>0</v>
      </c>
      <c r="F346">
        <v>5.0999999999999996</v>
      </c>
      <c r="G346">
        <v>13</v>
      </c>
      <c r="H346">
        <v>34</v>
      </c>
      <c r="I346">
        <v>13.5</v>
      </c>
      <c r="K346" s="1">
        <v>42714</v>
      </c>
      <c r="M346">
        <v>0</v>
      </c>
      <c r="N346">
        <v>0</v>
      </c>
      <c r="O346">
        <v>10.1</v>
      </c>
      <c r="P346">
        <v>12.2</v>
      </c>
      <c r="Q346">
        <v>32.5</v>
      </c>
      <c r="R346">
        <v>13.4</v>
      </c>
    </row>
    <row r="347" spans="1:18">
      <c r="A347" t="s">
        <v>363</v>
      </c>
      <c r="B347" s="1">
        <v>42588</v>
      </c>
      <c r="D347">
        <v>0</v>
      </c>
      <c r="E347">
        <v>0</v>
      </c>
      <c r="F347">
        <v>5</v>
      </c>
      <c r="G347">
        <v>3.1</v>
      </c>
      <c r="H347">
        <v>40</v>
      </c>
      <c r="I347">
        <v>18.100000000000001</v>
      </c>
      <c r="K347" s="1">
        <v>42588</v>
      </c>
      <c r="M347">
        <v>0</v>
      </c>
      <c r="N347">
        <v>0</v>
      </c>
      <c r="O347">
        <v>5</v>
      </c>
      <c r="P347">
        <v>4.4000000000000004</v>
      </c>
      <c r="Q347">
        <v>38.9</v>
      </c>
      <c r="R347">
        <v>18</v>
      </c>
    </row>
    <row r="348" spans="1:18">
      <c r="A348" t="s">
        <v>364</v>
      </c>
      <c r="D348">
        <v>0</v>
      </c>
      <c r="E348">
        <v>0</v>
      </c>
      <c r="F348">
        <v>13.9</v>
      </c>
      <c r="G348">
        <v>7.5</v>
      </c>
      <c r="H348">
        <v>29.3</v>
      </c>
      <c r="I348">
        <v>18.5</v>
      </c>
      <c r="M348">
        <v>0</v>
      </c>
      <c r="N348">
        <v>0</v>
      </c>
      <c r="O348">
        <v>13.9</v>
      </c>
      <c r="P348">
        <v>7.4</v>
      </c>
      <c r="Q348">
        <v>30.1</v>
      </c>
      <c r="R348">
        <v>19.2</v>
      </c>
    </row>
    <row r="349" spans="1:18">
      <c r="A349" t="s">
        <v>365</v>
      </c>
      <c r="D349">
        <v>0</v>
      </c>
      <c r="E349">
        <v>0</v>
      </c>
      <c r="F349">
        <v>7.1</v>
      </c>
      <c r="G349">
        <v>2.2000000000000002</v>
      </c>
      <c r="H349">
        <v>36.6</v>
      </c>
      <c r="I349">
        <v>17.5</v>
      </c>
      <c r="M349">
        <v>0</v>
      </c>
      <c r="N349">
        <v>0</v>
      </c>
      <c r="O349">
        <v>7.1</v>
      </c>
      <c r="P349">
        <v>2.9</v>
      </c>
      <c r="Q349">
        <v>38.9</v>
      </c>
      <c r="R349">
        <v>18.899999999999999</v>
      </c>
    </row>
    <row r="350" spans="1:18">
      <c r="A350" t="s">
        <v>366</v>
      </c>
      <c r="B350" s="1">
        <v>42652</v>
      </c>
      <c r="D350">
        <v>0</v>
      </c>
      <c r="E350">
        <v>0</v>
      </c>
      <c r="F350">
        <v>10.7</v>
      </c>
      <c r="G350">
        <v>9.5</v>
      </c>
      <c r="H350">
        <v>35.1</v>
      </c>
      <c r="I350">
        <v>17.7</v>
      </c>
      <c r="K350" s="1">
        <v>42651</v>
      </c>
      <c r="M350">
        <v>0</v>
      </c>
      <c r="N350">
        <v>0</v>
      </c>
      <c r="O350">
        <v>10.7</v>
      </c>
      <c r="P350">
        <v>9.3000000000000007</v>
      </c>
      <c r="Q350">
        <v>34</v>
      </c>
      <c r="R350">
        <v>17.5</v>
      </c>
    </row>
    <row r="351" spans="1:18">
      <c r="A351" t="s">
        <v>367</v>
      </c>
      <c r="D351">
        <v>7.4</v>
      </c>
      <c r="E351">
        <v>0</v>
      </c>
      <c r="F351">
        <v>7.1</v>
      </c>
      <c r="G351">
        <v>5.8</v>
      </c>
      <c r="H351">
        <v>31.9</v>
      </c>
      <c r="I351">
        <v>20.8</v>
      </c>
      <c r="M351">
        <v>7.3</v>
      </c>
      <c r="N351">
        <v>0</v>
      </c>
      <c r="O351">
        <v>7.1</v>
      </c>
      <c r="P351">
        <v>7</v>
      </c>
      <c r="Q351">
        <v>32.4</v>
      </c>
      <c r="R351">
        <v>21.6</v>
      </c>
    </row>
    <row r="352" spans="1:18">
      <c r="A352" t="s">
        <v>368</v>
      </c>
      <c r="D352">
        <v>0</v>
      </c>
      <c r="E352">
        <v>0</v>
      </c>
      <c r="F352">
        <v>5</v>
      </c>
      <c r="G352">
        <v>6.8</v>
      </c>
      <c r="H352">
        <v>36.5</v>
      </c>
      <c r="I352">
        <v>13.9</v>
      </c>
      <c r="M352">
        <v>0</v>
      </c>
      <c r="N352">
        <v>0</v>
      </c>
      <c r="O352">
        <v>5</v>
      </c>
      <c r="P352">
        <v>5.6</v>
      </c>
      <c r="Q352">
        <v>36.9</v>
      </c>
      <c r="R352">
        <v>14.2</v>
      </c>
    </row>
    <row r="353" spans="1:18">
      <c r="A353" t="s">
        <v>369</v>
      </c>
      <c r="B353">
        <v>1</v>
      </c>
      <c r="D353">
        <v>0</v>
      </c>
      <c r="E353">
        <v>0</v>
      </c>
      <c r="F353">
        <v>10.6</v>
      </c>
      <c r="G353">
        <v>3.8</v>
      </c>
      <c r="H353">
        <v>39.799999999999997</v>
      </c>
      <c r="I353">
        <v>19.2</v>
      </c>
      <c r="K353">
        <v>1</v>
      </c>
      <c r="M353">
        <v>0</v>
      </c>
      <c r="N353">
        <v>0</v>
      </c>
      <c r="O353">
        <v>10.6</v>
      </c>
      <c r="P353">
        <v>4.4000000000000004</v>
      </c>
      <c r="Q353">
        <v>38.9</v>
      </c>
      <c r="R353">
        <v>19.7</v>
      </c>
    </row>
    <row r="354" spans="1:18">
      <c r="A354" t="s">
        <v>370</v>
      </c>
      <c r="B354">
        <v>4</v>
      </c>
      <c r="D354">
        <v>0</v>
      </c>
      <c r="E354">
        <v>0</v>
      </c>
      <c r="F354">
        <v>8.6</v>
      </c>
      <c r="G354">
        <v>9.3000000000000007</v>
      </c>
      <c r="H354">
        <v>34.700000000000003</v>
      </c>
      <c r="I354">
        <v>20.399999999999999</v>
      </c>
      <c r="K354" s="1">
        <v>42493</v>
      </c>
      <c r="M354">
        <v>0</v>
      </c>
      <c r="N354">
        <v>0</v>
      </c>
      <c r="O354">
        <v>8.6</v>
      </c>
      <c r="P354">
        <v>8.8000000000000007</v>
      </c>
      <c r="Q354">
        <v>32.1</v>
      </c>
      <c r="R354">
        <v>19.3</v>
      </c>
    </row>
    <row r="355" spans="1:18">
      <c r="A355" t="s">
        <v>371</v>
      </c>
      <c r="M355">
        <v>20.5</v>
      </c>
      <c r="N355">
        <v>26.6</v>
      </c>
      <c r="O355">
        <v>3.6</v>
      </c>
      <c r="P355">
        <v>0</v>
      </c>
      <c r="Q355">
        <v>12.7</v>
      </c>
      <c r="R355">
        <v>24.2</v>
      </c>
    </row>
    <row r="356" spans="1:18">
      <c r="A356" t="s">
        <v>372</v>
      </c>
      <c r="B356" s="1">
        <v>42588</v>
      </c>
      <c r="D356">
        <v>0</v>
      </c>
      <c r="E356">
        <v>0</v>
      </c>
      <c r="F356">
        <v>7.1</v>
      </c>
      <c r="G356">
        <v>11.1</v>
      </c>
      <c r="H356">
        <v>30.6</v>
      </c>
      <c r="I356">
        <v>32.6</v>
      </c>
      <c r="K356" s="1">
        <v>42588</v>
      </c>
      <c r="M356">
        <v>0</v>
      </c>
      <c r="N356">
        <v>0</v>
      </c>
      <c r="O356">
        <v>7.1</v>
      </c>
      <c r="P356">
        <v>9.1</v>
      </c>
      <c r="Q356">
        <v>29.9</v>
      </c>
      <c r="R356">
        <v>31.9</v>
      </c>
    </row>
    <row r="357" spans="1:18">
      <c r="A357" t="s">
        <v>373</v>
      </c>
      <c r="B357" s="1">
        <v>42587</v>
      </c>
      <c r="D357">
        <v>0</v>
      </c>
      <c r="E357">
        <v>0</v>
      </c>
      <c r="F357">
        <v>10.4</v>
      </c>
      <c r="G357">
        <v>12.2</v>
      </c>
      <c r="H357">
        <v>33.4</v>
      </c>
      <c r="I357">
        <v>15.2</v>
      </c>
      <c r="K357" s="1">
        <v>42588</v>
      </c>
      <c r="M357">
        <v>0</v>
      </c>
      <c r="N357">
        <v>0</v>
      </c>
      <c r="O357">
        <v>10.4</v>
      </c>
      <c r="P357">
        <v>8.9</v>
      </c>
      <c r="Q357">
        <v>32.4</v>
      </c>
      <c r="R357">
        <v>14.7</v>
      </c>
    </row>
    <row r="358" spans="1:18">
      <c r="A358" t="s">
        <v>374</v>
      </c>
      <c r="D358">
        <v>18.2</v>
      </c>
      <c r="E358">
        <v>0</v>
      </c>
      <c r="F358">
        <v>0</v>
      </c>
      <c r="G358">
        <v>10.9</v>
      </c>
      <c r="H358">
        <v>32.4</v>
      </c>
      <c r="I358">
        <v>18</v>
      </c>
      <c r="M358">
        <v>17.8</v>
      </c>
      <c r="N358">
        <v>0</v>
      </c>
      <c r="O358">
        <v>0</v>
      </c>
      <c r="P358">
        <v>10.1</v>
      </c>
      <c r="Q358">
        <v>31.4</v>
      </c>
      <c r="R358">
        <v>17.600000000000001</v>
      </c>
    </row>
    <row r="359" spans="1:18">
      <c r="A359" t="s">
        <v>375</v>
      </c>
      <c r="B359">
        <v>2</v>
      </c>
      <c r="D359">
        <v>27.3</v>
      </c>
      <c r="E359">
        <v>0</v>
      </c>
      <c r="F359">
        <v>0</v>
      </c>
      <c r="G359">
        <v>6.1</v>
      </c>
      <c r="H359">
        <v>28</v>
      </c>
      <c r="I359">
        <v>16</v>
      </c>
      <c r="K359">
        <v>2</v>
      </c>
      <c r="M359">
        <v>26.7</v>
      </c>
      <c r="N359">
        <v>0</v>
      </c>
      <c r="O359">
        <v>0</v>
      </c>
      <c r="P359">
        <v>6.7</v>
      </c>
      <c r="Q359">
        <v>29.7</v>
      </c>
      <c r="R359">
        <v>17.399999999999999</v>
      </c>
    </row>
    <row r="360" spans="1:18">
      <c r="A360" t="s">
        <v>376</v>
      </c>
      <c r="D360">
        <v>0</v>
      </c>
      <c r="E360">
        <v>0</v>
      </c>
      <c r="F360">
        <v>14.3</v>
      </c>
      <c r="G360">
        <v>11.5</v>
      </c>
      <c r="H360">
        <v>25</v>
      </c>
      <c r="I360">
        <v>16.600000000000001</v>
      </c>
      <c r="M360">
        <v>0</v>
      </c>
      <c r="N360">
        <v>0</v>
      </c>
      <c r="O360">
        <v>14.3</v>
      </c>
      <c r="P360">
        <v>10.1</v>
      </c>
      <c r="Q360">
        <v>24.2</v>
      </c>
      <c r="R360">
        <v>16.2</v>
      </c>
    </row>
    <row r="361" spans="1:18">
      <c r="A361" t="s">
        <v>377</v>
      </c>
      <c r="B361" s="1">
        <v>42713</v>
      </c>
      <c r="D361">
        <v>0</v>
      </c>
      <c r="E361">
        <v>0</v>
      </c>
      <c r="F361">
        <v>7.2</v>
      </c>
      <c r="G361">
        <v>7.1</v>
      </c>
      <c r="H361">
        <v>18</v>
      </c>
      <c r="I361">
        <v>58.9</v>
      </c>
      <c r="K361" s="1">
        <v>42652</v>
      </c>
      <c r="M361">
        <v>0</v>
      </c>
      <c r="N361">
        <v>0</v>
      </c>
      <c r="O361">
        <v>7.2</v>
      </c>
      <c r="P361">
        <v>6.1</v>
      </c>
      <c r="Q361">
        <v>17.2</v>
      </c>
      <c r="R361">
        <v>57.2</v>
      </c>
    </row>
    <row r="362" spans="1:18">
      <c r="A362" t="s">
        <v>378</v>
      </c>
      <c r="D362">
        <v>0</v>
      </c>
      <c r="E362">
        <v>0</v>
      </c>
      <c r="F362">
        <v>0</v>
      </c>
      <c r="G362">
        <v>3.6</v>
      </c>
      <c r="H362">
        <v>50.6</v>
      </c>
      <c r="I362">
        <v>14.3</v>
      </c>
      <c r="M362">
        <v>0</v>
      </c>
      <c r="N362">
        <v>0</v>
      </c>
      <c r="O362">
        <v>0</v>
      </c>
      <c r="P362">
        <v>3.4</v>
      </c>
      <c r="Q362">
        <v>53.1</v>
      </c>
      <c r="R362">
        <v>15.3</v>
      </c>
    </row>
    <row r="363" spans="1:18">
      <c r="A363" t="s">
        <v>379</v>
      </c>
      <c r="D363">
        <v>0</v>
      </c>
      <c r="E363">
        <v>0</v>
      </c>
      <c r="F363">
        <v>0</v>
      </c>
      <c r="G363">
        <v>3.1</v>
      </c>
      <c r="H363">
        <v>50.8</v>
      </c>
      <c r="I363">
        <v>14.1</v>
      </c>
      <c r="M363">
        <v>0</v>
      </c>
      <c r="N363">
        <v>0</v>
      </c>
      <c r="O363">
        <v>0</v>
      </c>
      <c r="P363">
        <v>4.3</v>
      </c>
      <c r="Q363">
        <v>54.2</v>
      </c>
      <c r="R363">
        <v>15.2</v>
      </c>
    </row>
    <row r="364" spans="1:18">
      <c r="A364" t="s">
        <v>380</v>
      </c>
      <c r="D364">
        <v>0</v>
      </c>
      <c r="E364">
        <v>0</v>
      </c>
      <c r="F364">
        <v>7.1</v>
      </c>
      <c r="G364">
        <v>5.7</v>
      </c>
      <c r="H364">
        <v>37.6</v>
      </c>
      <c r="I364">
        <v>14.2</v>
      </c>
      <c r="M364">
        <v>0</v>
      </c>
      <c r="N364">
        <v>0</v>
      </c>
      <c r="O364">
        <v>7.1</v>
      </c>
      <c r="P364">
        <v>5.0999999999999996</v>
      </c>
      <c r="Q364">
        <v>40.700000000000003</v>
      </c>
      <c r="R364">
        <v>15.5</v>
      </c>
    </row>
    <row r="365" spans="1:18">
      <c r="A365" t="s">
        <v>381</v>
      </c>
      <c r="D365">
        <v>0</v>
      </c>
      <c r="E365">
        <v>0</v>
      </c>
      <c r="F365">
        <v>8.6999999999999993</v>
      </c>
      <c r="G365">
        <v>7.5</v>
      </c>
      <c r="H365">
        <v>40.200000000000003</v>
      </c>
      <c r="I365">
        <v>14.9</v>
      </c>
      <c r="M365">
        <v>0</v>
      </c>
      <c r="N365">
        <v>0</v>
      </c>
      <c r="O365">
        <v>8.6999999999999993</v>
      </c>
      <c r="P365">
        <v>5.6</v>
      </c>
      <c r="Q365">
        <v>43.6</v>
      </c>
      <c r="R365">
        <v>16.2</v>
      </c>
    </row>
    <row r="366" spans="1:18">
      <c r="A366" t="s">
        <v>382</v>
      </c>
      <c r="D366">
        <v>0</v>
      </c>
      <c r="E366">
        <v>0</v>
      </c>
      <c r="F366">
        <v>13.1</v>
      </c>
      <c r="G366">
        <v>7.2</v>
      </c>
      <c r="H366">
        <v>26.3</v>
      </c>
      <c r="I366">
        <v>18.2</v>
      </c>
    </row>
    <row r="367" spans="1:18">
      <c r="A367" t="s">
        <v>383</v>
      </c>
      <c r="B367" s="2">
        <v>43374</v>
      </c>
      <c r="D367">
        <v>0</v>
      </c>
      <c r="E367">
        <v>0</v>
      </c>
      <c r="F367">
        <v>11.3</v>
      </c>
      <c r="G367">
        <v>13.1</v>
      </c>
      <c r="H367">
        <v>21.4</v>
      </c>
      <c r="I367">
        <v>22.4</v>
      </c>
      <c r="K367" s="2">
        <v>43800</v>
      </c>
      <c r="M367">
        <v>0</v>
      </c>
      <c r="N367">
        <v>0</v>
      </c>
      <c r="O367">
        <v>11.3</v>
      </c>
      <c r="P367">
        <v>10.7</v>
      </c>
      <c r="Q367">
        <v>22.3</v>
      </c>
      <c r="R367">
        <v>22.6</v>
      </c>
    </row>
    <row r="368" spans="1:18">
      <c r="A368" t="s">
        <v>384</v>
      </c>
      <c r="D368">
        <v>16.600000000000001</v>
      </c>
      <c r="E368">
        <v>0</v>
      </c>
      <c r="F368">
        <v>7.8</v>
      </c>
      <c r="G368">
        <v>6.6</v>
      </c>
      <c r="H368">
        <v>29.4</v>
      </c>
      <c r="I368">
        <v>15.9</v>
      </c>
      <c r="M368">
        <v>16.2</v>
      </c>
      <c r="N368">
        <v>0</v>
      </c>
      <c r="O368">
        <v>7.8</v>
      </c>
      <c r="P368">
        <v>7.4</v>
      </c>
      <c r="Q368">
        <v>29.1</v>
      </c>
      <c r="R368">
        <v>16.5</v>
      </c>
    </row>
    <row r="369" spans="1:18">
      <c r="A369" t="s">
        <v>385</v>
      </c>
      <c r="D369">
        <v>0</v>
      </c>
      <c r="E369">
        <v>0</v>
      </c>
      <c r="F369">
        <v>13.3</v>
      </c>
      <c r="G369">
        <v>7.1</v>
      </c>
      <c r="H369">
        <v>33.4</v>
      </c>
      <c r="I369">
        <v>12.2</v>
      </c>
      <c r="M369">
        <v>0</v>
      </c>
      <c r="N369">
        <v>0</v>
      </c>
      <c r="O369">
        <v>13.3</v>
      </c>
      <c r="P369">
        <v>7</v>
      </c>
      <c r="Q369">
        <v>34.299999999999997</v>
      </c>
      <c r="R369">
        <v>12.6</v>
      </c>
    </row>
    <row r="370" spans="1:18">
      <c r="A370" t="s">
        <v>386</v>
      </c>
      <c r="B370">
        <v>5</v>
      </c>
      <c r="D370">
        <v>0</v>
      </c>
      <c r="E370">
        <v>0</v>
      </c>
      <c r="F370">
        <v>11.3</v>
      </c>
      <c r="G370">
        <v>3.8</v>
      </c>
      <c r="H370">
        <v>39.799999999999997</v>
      </c>
      <c r="I370">
        <v>19</v>
      </c>
      <c r="K370">
        <v>5</v>
      </c>
      <c r="M370">
        <v>0</v>
      </c>
      <c r="N370">
        <v>0</v>
      </c>
      <c r="O370">
        <v>11.3</v>
      </c>
      <c r="P370">
        <v>4.9000000000000004</v>
      </c>
      <c r="Q370">
        <v>38.700000000000003</v>
      </c>
      <c r="R370">
        <v>18.899999999999999</v>
      </c>
    </row>
    <row r="371" spans="1:18">
      <c r="A371" t="s">
        <v>387</v>
      </c>
      <c r="D371">
        <v>5.3</v>
      </c>
      <c r="E371">
        <v>0</v>
      </c>
      <c r="F371">
        <v>15.9</v>
      </c>
      <c r="G371">
        <v>15</v>
      </c>
      <c r="H371">
        <v>16</v>
      </c>
      <c r="I371">
        <v>17.3</v>
      </c>
    </row>
    <row r="372" spans="1:18">
      <c r="A372" t="s">
        <v>388</v>
      </c>
      <c r="K372" s="2">
        <v>43800</v>
      </c>
      <c r="M372">
        <v>0</v>
      </c>
      <c r="N372">
        <v>0</v>
      </c>
      <c r="O372">
        <v>11.1</v>
      </c>
      <c r="P372">
        <v>5.6</v>
      </c>
      <c r="Q372">
        <v>33</v>
      </c>
      <c r="R372">
        <v>22.4</v>
      </c>
    </row>
    <row r="373" spans="1:18">
      <c r="A373" t="s">
        <v>389</v>
      </c>
      <c r="D373">
        <v>0</v>
      </c>
      <c r="E373">
        <v>0</v>
      </c>
      <c r="F373">
        <v>14.3</v>
      </c>
      <c r="G373">
        <v>10.8</v>
      </c>
      <c r="H373">
        <v>28.9</v>
      </c>
      <c r="I373">
        <v>19.7</v>
      </c>
      <c r="M373">
        <v>0</v>
      </c>
      <c r="N373">
        <v>0</v>
      </c>
      <c r="O373">
        <v>14.3</v>
      </c>
      <c r="P373">
        <v>8.4</v>
      </c>
      <c r="Q373">
        <v>26.7</v>
      </c>
      <c r="R373">
        <v>18.5</v>
      </c>
    </row>
    <row r="374" spans="1:18">
      <c r="A374" t="s">
        <v>390</v>
      </c>
      <c r="D374">
        <v>0</v>
      </c>
      <c r="E374">
        <v>0</v>
      </c>
      <c r="F374">
        <v>10.1</v>
      </c>
      <c r="G374">
        <v>11.5</v>
      </c>
      <c r="H374">
        <v>27.5</v>
      </c>
      <c r="I374">
        <v>21.5</v>
      </c>
      <c r="M374">
        <v>0</v>
      </c>
      <c r="N374">
        <v>0</v>
      </c>
      <c r="O374">
        <v>10.1</v>
      </c>
      <c r="P374">
        <v>11.8</v>
      </c>
      <c r="Q374">
        <v>27.6</v>
      </c>
      <c r="R374">
        <v>21.9</v>
      </c>
    </row>
    <row r="375" spans="1:18">
      <c r="A375" t="s">
        <v>391</v>
      </c>
      <c r="D375">
        <v>0</v>
      </c>
      <c r="E375">
        <v>0</v>
      </c>
      <c r="F375">
        <v>20.100000000000001</v>
      </c>
      <c r="G375">
        <v>9.5</v>
      </c>
      <c r="H375">
        <v>27.7</v>
      </c>
      <c r="I375">
        <v>15.6</v>
      </c>
      <c r="M375">
        <v>0</v>
      </c>
      <c r="N375">
        <v>0</v>
      </c>
      <c r="O375">
        <v>20.100000000000001</v>
      </c>
      <c r="P375">
        <v>8.5</v>
      </c>
      <c r="Q375">
        <v>26.5</v>
      </c>
      <c r="R375">
        <v>15.4</v>
      </c>
    </row>
    <row r="376" spans="1:18">
      <c r="A376" t="s">
        <v>392</v>
      </c>
      <c r="D376">
        <v>0</v>
      </c>
      <c r="E376">
        <v>0</v>
      </c>
      <c r="F376">
        <v>8.9</v>
      </c>
      <c r="G376">
        <v>8.8000000000000007</v>
      </c>
      <c r="H376">
        <v>27.7</v>
      </c>
      <c r="I376">
        <v>27.9</v>
      </c>
      <c r="M376">
        <v>0</v>
      </c>
      <c r="N376">
        <v>0</v>
      </c>
      <c r="O376">
        <v>8.9</v>
      </c>
      <c r="P376">
        <v>7.2</v>
      </c>
      <c r="Q376">
        <v>26.7</v>
      </c>
      <c r="R376">
        <v>27.1</v>
      </c>
    </row>
    <row r="377" spans="1:18">
      <c r="A377" t="s">
        <v>393</v>
      </c>
      <c r="M377">
        <v>13.6</v>
      </c>
      <c r="N377">
        <v>0</v>
      </c>
      <c r="O377">
        <v>5.0999999999999996</v>
      </c>
      <c r="P377">
        <v>8</v>
      </c>
      <c r="Q377">
        <v>19.7</v>
      </c>
      <c r="R377">
        <v>14.7</v>
      </c>
    </row>
    <row r="378" spans="1:18">
      <c r="A378" t="s">
        <v>394</v>
      </c>
      <c r="B378" s="2">
        <v>41944</v>
      </c>
      <c r="D378">
        <v>0</v>
      </c>
      <c r="E378">
        <v>0</v>
      </c>
      <c r="F378">
        <v>8.6</v>
      </c>
      <c r="G378">
        <v>11.4</v>
      </c>
      <c r="H378">
        <v>24.2</v>
      </c>
      <c r="I378">
        <v>24.5</v>
      </c>
      <c r="M378">
        <v>0</v>
      </c>
      <c r="N378">
        <v>0</v>
      </c>
      <c r="O378">
        <v>3.6</v>
      </c>
      <c r="P378">
        <v>9.1999999999999993</v>
      </c>
      <c r="Q378">
        <v>23.9</v>
      </c>
      <c r="R378">
        <v>23.2</v>
      </c>
    </row>
    <row r="379" spans="1:18">
      <c r="A379" t="s">
        <v>395</v>
      </c>
      <c r="D379">
        <v>0</v>
      </c>
      <c r="E379">
        <v>0</v>
      </c>
      <c r="F379">
        <v>0</v>
      </c>
      <c r="G379">
        <v>7.9</v>
      </c>
      <c r="H379">
        <v>43.2</v>
      </c>
      <c r="I379">
        <v>14.4</v>
      </c>
      <c r="M379">
        <v>0</v>
      </c>
      <c r="N379">
        <v>0</v>
      </c>
      <c r="O379">
        <v>0</v>
      </c>
      <c r="P379">
        <v>8.4</v>
      </c>
      <c r="Q379">
        <v>46.3</v>
      </c>
      <c r="R379">
        <v>15.7</v>
      </c>
    </row>
    <row r="380" spans="1:18">
      <c r="A380" t="s">
        <v>396</v>
      </c>
      <c r="D380">
        <v>0</v>
      </c>
      <c r="E380">
        <v>0</v>
      </c>
      <c r="F380">
        <v>12.2</v>
      </c>
      <c r="G380">
        <v>8.4</v>
      </c>
      <c r="H380">
        <v>26.6</v>
      </c>
      <c r="I380">
        <v>14.9</v>
      </c>
      <c r="M380">
        <v>0</v>
      </c>
      <c r="N380">
        <v>0</v>
      </c>
      <c r="O380">
        <v>12.2</v>
      </c>
      <c r="P380">
        <v>8.6999999999999993</v>
      </c>
      <c r="Q380">
        <v>26.1</v>
      </c>
      <c r="R380">
        <v>15</v>
      </c>
    </row>
    <row r="381" spans="1:18">
      <c r="A381" t="s">
        <v>397</v>
      </c>
      <c r="B381" s="1">
        <v>42492</v>
      </c>
      <c r="D381">
        <v>0</v>
      </c>
      <c r="E381">
        <v>0</v>
      </c>
      <c r="F381">
        <v>0</v>
      </c>
      <c r="G381">
        <v>7.9</v>
      </c>
      <c r="H381">
        <v>43.9</v>
      </c>
      <c r="I381">
        <v>20.7</v>
      </c>
      <c r="K381" s="1">
        <v>42462</v>
      </c>
      <c r="M381">
        <v>0</v>
      </c>
      <c r="N381">
        <v>0</v>
      </c>
      <c r="O381">
        <v>0</v>
      </c>
      <c r="P381">
        <v>6.6</v>
      </c>
      <c r="Q381">
        <v>44.5</v>
      </c>
      <c r="R381">
        <v>21.8</v>
      </c>
    </row>
    <row r="382" spans="1:18">
      <c r="A382" t="s">
        <v>398</v>
      </c>
      <c r="B382" s="1">
        <v>42557</v>
      </c>
      <c r="D382">
        <v>0</v>
      </c>
      <c r="E382">
        <v>0</v>
      </c>
      <c r="F382">
        <v>5.0999999999999996</v>
      </c>
      <c r="G382">
        <v>11</v>
      </c>
      <c r="H382">
        <v>35.799999999999997</v>
      </c>
      <c r="I382">
        <v>26.5</v>
      </c>
      <c r="K382">
        <v>7</v>
      </c>
      <c r="M382">
        <v>0</v>
      </c>
      <c r="N382">
        <v>0</v>
      </c>
      <c r="O382">
        <v>5.0999999999999996</v>
      </c>
      <c r="P382">
        <v>10.7</v>
      </c>
      <c r="Q382">
        <v>35.799999999999997</v>
      </c>
      <c r="R382">
        <v>26.8</v>
      </c>
    </row>
    <row r="383" spans="1:18">
      <c r="A383" t="s">
        <v>399</v>
      </c>
      <c r="B383">
        <v>1</v>
      </c>
      <c r="D383">
        <v>0</v>
      </c>
      <c r="E383">
        <v>0</v>
      </c>
      <c r="F383">
        <v>0</v>
      </c>
      <c r="G383">
        <v>2.2000000000000002</v>
      </c>
      <c r="H383">
        <v>44.9</v>
      </c>
      <c r="I383">
        <v>20.9</v>
      </c>
      <c r="K383">
        <v>1</v>
      </c>
      <c r="M383">
        <v>0</v>
      </c>
      <c r="N383">
        <v>0</v>
      </c>
      <c r="O383">
        <v>0</v>
      </c>
      <c r="P383">
        <v>2.5</v>
      </c>
      <c r="Q383">
        <v>43.3</v>
      </c>
      <c r="R383">
        <v>21</v>
      </c>
    </row>
    <row r="384" spans="1:18">
      <c r="A384" t="s">
        <v>400</v>
      </c>
      <c r="B384" s="1">
        <v>42492</v>
      </c>
      <c r="D384">
        <v>0</v>
      </c>
      <c r="E384">
        <v>0</v>
      </c>
      <c r="F384">
        <v>3.6</v>
      </c>
      <c r="G384">
        <v>4.5999999999999996</v>
      </c>
      <c r="H384">
        <v>42.6</v>
      </c>
      <c r="I384">
        <v>20</v>
      </c>
      <c r="K384" s="1">
        <v>42462</v>
      </c>
      <c r="M384">
        <v>0</v>
      </c>
      <c r="N384">
        <v>0</v>
      </c>
      <c r="O384">
        <v>3.6</v>
      </c>
      <c r="P384">
        <v>2.9</v>
      </c>
      <c r="Q384">
        <v>41.2</v>
      </c>
      <c r="R384">
        <v>20.2</v>
      </c>
    </row>
    <row r="385" spans="1:18">
      <c r="A385" t="s">
        <v>401</v>
      </c>
      <c r="D385">
        <v>0</v>
      </c>
      <c r="E385">
        <v>0</v>
      </c>
      <c r="F385">
        <v>13.6</v>
      </c>
      <c r="G385">
        <v>10.8</v>
      </c>
      <c r="H385">
        <v>29.3</v>
      </c>
      <c r="I385">
        <v>16.600000000000001</v>
      </c>
      <c r="M385">
        <v>0</v>
      </c>
      <c r="N385">
        <v>0</v>
      </c>
      <c r="O385">
        <v>13.6</v>
      </c>
      <c r="P385">
        <v>10.4</v>
      </c>
      <c r="Q385">
        <v>28.6</v>
      </c>
      <c r="R385">
        <v>16.600000000000001</v>
      </c>
    </row>
    <row r="386" spans="1:18">
      <c r="A386" t="s">
        <v>402</v>
      </c>
      <c r="D386">
        <v>0</v>
      </c>
      <c r="E386">
        <v>0</v>
      </c>
      <c r="F386">
        <v>15.9</v>
      </c>
      <c r="G386">
        <v>8.3000000000000007</v>
      </c>
      <c r="H386">
        <v>33.200000000000003</v>
      </c>
      <c r="I386">
        <v>12.1</v>
      </c>
      <c r="M386">
        <v>0</v>
      </c>
      <c r="N386">
        <v>0</v>
      </c>
      <c r="O386">
        <v>15.9</v>
      </c>
      <c r="P386">
        <v>10.8</v>
      </c>
      <c r="Q386">
        <v>32.299999999999997</v>
      </c>
      <c r="R386">
        <v>12.3</v>
      </c>
    </row>
    <row r="387" spans="1:18">
      <c r="A387" t="s">
        <v>403</v>
      </c>
      <c r="D387">
        <v>11.8</v>
      </c>
      <c r="E387">
        <v>0</v>
      </c>
      <c r="F387">
        <v>8</v>
      </c>
      <c r="G387">
        <v>7.8</v>
      </c>
      <c r="H387">
        <v>34.6</v>
      </c>
      <c r="I387">
        <v>13</v>
      </c>
      <c r="M387">
        <v>11.5</v>
      </c>
      <c r="N387">
        <v>0</v>
      </c>
      <c r="O387">
        <v>8</v>
      </c>
      <c r="P387">
        <v>8.6</v>
      </c>
      <c r="Q387">
        <v>35</v>
      </c>
      <c r="R387">
        <v>13.4</v>
      </c>
    </row>
    <row r="388" spans="1:18">
      <c r="A388" t="s">
        <v>404</v>
      </c>
      <c r="D388">
        <v>11.8</v>
      </c>
      <c r="E388">
        <v>0</v>
      </c>
      <c r="F388">
        <v>6.1</v>
      </c>
      <c r="G388">
        <v>11</v>
      </c>
      <c r="H388">
        <v>31</v>
      </c>
      <c r="I388">
        <v>16.3</v>
      </c>
      <c r="M388">
        <v>11.5</v>
      </c>
      <c r="N388">
        <v>0</v>
      </c>
      <c r="O388">
        <v>6.1</v>
      </c>
      <c r="P388">
        <v>9.6</v>
      </c>
      <c r="Q388">
        <v>31.5</v>
      </c>
      <c r="R388">
        <v>17</v>
      </c>
    </row>
    <row r="389" spans="1:18">
      <c r="A389" t="s">
        <v>405</v>
      </c>
      <c r="D389">
        <v>0</v>
      </c>
      <c r="E389">
        <v>0</v>
      </c>
      <c r="F389">
        <v>8.6</v>
      </c>
      <c r="G389">
        <v>9.5</v>
      </c>
      <c r="H389">
        <v>30.8</v>
      </c>
      <c r="I389">
        <v>15.5</v>
      </c>
      <c r="M389">
        <v>0</v>
      </c>
      <c r="N389">
        <v>0</v>
      </c>
      <c r="O389">
        <v>8.6</v>
      </c>
      <c r="P389">
        <v>9.6999999999999993</v>
      </c>
      <c r="Q389">
        <v>30.6</v>
      </c>
      <c r="R389">
        <v>16.100000000000001</v>
      </c>
    </row>
    <row r="390" spans="1:18">
      <c r="A390" t="s">
        <v>406</v>
      </c>
      <c r="D390">
        <v>0</v>
      </c>
      <c r="E390">
        <v>0</v>
      </c>
      <c r="F390">
        <v>12.3</v>
      </c>
      <c r="G390">
        <v>10.1</v>
      </c>
      <c r="H390">
        <v>30.9</v>
      </c>
      <c r="I390">
        <v>16.3</v>
      </c>
      <c r="M390">
        <v>0</v>
      </c>
      <c r="N390">
        <v>0</v>
      </c>
      <c r="O390">
        <v>12.3</v>
      </c>
      <c r="P390">
        <v>9.9</v>
      </c>
      <c r="Q390">
        <v>30.8</v>
      </c>
      <c r="R390">
        <v>17</v>
      </c>
    </row>
    <row r="391" spans="1:18">
      <c r="A391" t="s">
        <v>407</v>
      </c>
      <c r="B391" s="1">
        <v>42587</v>
      </c>
      <c r="D391">
        <v>0</v>
      </c>
      <c r="E391">
        <v>0</v>
      </c>
      <c r="F391">
        <v>7.1</v>
      </c>
      <c r="G391">
        <v>9.4</v>
      </c>
      <c r="H391">
        <v>39.9</v>
      </c>
      <c r="I391">
        <v>13.3</v>
      </c>
      <c r="K391" s="1">
        <v>42588</v>
      </c>
      <c r="M391">
        <v>0</v>
      </c>
      <c r="N391">
        <v>0</v>
      </c>
      <c r="O391">
        <v>7.1</v>
      </c>
      <c r="P391">
        <v>7.6</v>
      </c>
      <c r="Q391">
        <v>39.700000000000003</v>
      </c>
      <c r="R391">
        <v>13.3</v>
      </c>
    </row>
    <row r="392" spans="1:18">
      <c r="A392" t="s">
        <v>408</v>
      </c>
      <c r="D392">
        <v>0</v>
      </c>
      <c r="E392">
        <v>6.7</v>
      </c>
      <c r="F392">
        <v>3.6</v>
      </c>
      <c r="G392">
        <v>11.3</v>
      </c>
      <c r="H392">
        <v>25.7</v>
      </c>
      <c r="I392">
        <v>13.6</v>
      </c>
      <c r="M392">
        <v>0</v>
      </c>
      <c r="N392">
        <v>6.7</v>
      </c>
      <c r="O392">
        <v>3.6</v>
      </c>
      <c r="P392">
        <v>9.4</v>
      </c>
      <c r="Q392">
        <v>25.9</v>
      </c>
      <c r="R392">
        <v>14</v>
      </c>
    </row>
    <row r="393" spans="1:18">
      <c r="A393" t="s">
        <v>409</v>
      </c>
      <c r="K393" s="1">
        <v>42525</v>
      </c>
      <c r="M393">
        <v>0</v>
      </c>
      <c r="N393">
        <v>0</v>
      </c>
      <c r="O393">
        <v>3.6</v>
      </c>
      <c r="P393">
        <v>10.3</v>
      </c>
      <c r="Q393">
        <v>26.7</v>
      </c>
      <c r="R393">
        <v>14.1</v>
      </c>
    </row>
    <row r="394" spans="1:18">
      <c r="A394" t="s">
        <v>410</v>
      </c>
      <c r="D394">
        <v>0</v>
      </c>
      <c r="E394">
        <v>0</v>
      </c>
      <c r="F394">
        <v>12.1</v>
      </c>
      <c r="G394">
        <v>12.5</v>
      </c>
      <c r="H394">
        <v>22.7</v>
      </c>
      <c r="I394">
        <v>13.3</v>
      </c>
      <c r="M394">
        <v>0</v>
      </c>
      <c r="N394">
        <v>0</v>
      </c>
      <c r="O394">
        <v>12.1</v>
      </c>
      <c r="P394">
        <v>11.4</v>
      </c>
      <c r="Q394">
        <v>22.2</v>
      </c>
      <c r="R394">
        <v>13.5</v>
      </c>
    </row>
    <row r="395" spans="1:18">
      <c r="A395" t="s">
        <v>411</v>
      </c>
      <c r="B395">
        <v>1</v>
      </c>
      <c r="D395">
        <v>0</v>
      </c>
      <c r="E395">
        <v>0</v>
      </c>
      <c r="F395">
        <v>5</v>
      </c>
      <c r="G395">
        <v>3.4</v>
      </c>
      <c r="H395">
        <v>39.1</v>
      </c>
      <c r="I395">
        <v>18.5</v>
      </c>
      <c r="K395">
        <v>1</v>
      </c>
      <c r="M395">
        <v>0</v>
      </c>
      <c r="N395">
        <v>0</v>
      </c>
      <c r="O395">
        <v>5</v>
      </c>
      <c r="P395">
        <v>0</v>
      </c>
      <c r="Q395">
        <v>43.9</v>
      </c>
      <c r="R395">
        <v>21.6</v>
      </c>
    </row>
    <row r="396" spans="1:18">
      <c r="A396" t="s">
        <v>412</v>
      </c>
      <c r="D396">
        <v>0</v>
      </c>
      <c r="E396">
        <v>0</v>
      </c>
      <c r="F396">
        <v>8.1</v>
      </c>
      <c r="G396">
        <v>8.8000000000000007</v>
      </c>
      <c r="H396">
        <v>35.4</v>
      </c>
      <c r="I396">
        <v>15.9</v>
      </c>
      <c r="M396">
        <v>0</v>
      </c>
      <c r="N396">
        <v>0</v>
      </c>
      <c r="O396">
        <v>8.1</v>
      </c>
      <c r="P396">
        <v>8</v>
      </c>
      <c r="Q396">
        <v>34.5</v>
      </c>
      <c r="R396">
        <v>15.7</v>
      </c>
    </row>
    <row r="397" spans="1:18">
      <c r="A397" t="s">
        <v>413</v>
      </c>
      <c r="B397" s="1">
        <v>42713</v>
      </c>
      <c r="D397">
        <v>0</v>
      </c>
      <c r="E397">
        <v>0</v>
      </c>
      <c r="F397">
        <v>5</v>
      </c>
      <c r="G397">
        <v>6.9</v>
      </c>
      <c r="H397">
        <v>31.4</v>
      </c>
      <c r="I397">
        <v>21.5</v>
      </c>
      <c r="K397" s="2">
        <v>44136</v>
      </c>
      <c r="M397">
        <v>0</v>
      </c>
      <c r="N397">
        <v>0</v>
      </c>
      <c r="O397">
        <v>5</v>
      </c>
      <c r="P397">
        <v>5.6</v>
      </c>
      <c r="Q397">
        <v>30.9</v>
      </c>
      <c r="R397">
        <v>21.4</v>
      </c>
    </row>
    <row r="398" spans="1:18">
      <c r="A398" t="s">
        <v>414</v>
      </c>
      <c r="M398">
        <v>5.0999999999999996</v>
      </c>
      <c r="N398">
        <v>0</v>
      </c>
      <c r="O398">
        <v>15.9</v>
      </c>
      <c r="P398">
        <v>13.9</v>
      </c>
      <c r="Q398">
        <v>17.5</v>
      </c>
      <c r="R398">
        <v>17.8</v>
      </c>
    </row>
    <row r="399" spans="1:18">
      <c r="A399" t="s">
        <v>415</v>
      </c>
      <c r="B399" s="1">
        <v>42713</v>
      </c>
      <c r="D399">
        <v>0</v>
      </c>
      <c r="E399">
        <v>0</v>
      </c>
      <c r="F399">
        <v>8.6</v>
      </c>
      <c r="G399">
        <v>5.0999999999999996</v>
      </c>
      <c r="H399">
        <v>42.4</v>
      </c>
      <c r="I399">
        <v>16.8</v>
      </c>
      <c r="K399" s="1">
        <v>42652</v>
      </c>
      <c r="M399">
        <v>0</v>
      </c>
      <c r="N399">
        <v>0</v>
      </c>
      <c r="O399">
        <v>3.6</v>
      </c>
      <c r="P399">
        <v>4.2</v>
      </c>
      <c r="Q399">
        <v>42</v>
      </c>
      <c r="R399">
        <v>16.600000000000001</v>
      </c>
    </row>
    <row r="400" spans="1:18">
      <c r="A400" t="s">
        <v>416</v>
      </c>
      <c r="B400" s="2">
        <v>43374</v>
      </c>
      <c r="D400">
        <v>0</v>
      </c>
      <c r="E400">
        <v>0</v>
      </c>
      <c r="F400">
        <v>11.1</v>
      </c>
      <c r="G400">
        <v>7.1</v>
      </c>
      <c r="H400">
        <v>31.4</v>
      </c>
      <c r="I400">
        <v>21.3</v>
      </c>
    </row>
    <row r="401" spans="1:18">
      <c r="A401" t="s">
        <v>417</v>
      </c>
      <c r="B401" s="1">
        <v>42431</v>
      </c>
      <c r="D401">
        <v>11.8</v>
      </c>
      <c r="E401">
        <v>0</v>
      </c>
      <c r="F401">
        <v>8.6</v>
      </c>
      <c r="G401">
        <v>8.1999999999999993</v>
      </c>
      <c r="H401">
        <v>28.8</v>
      </c>
      <c r="I401">
        <v>15</v>
      </c>
      <c r="K401" s="1">
        <v>42431</v>
      </c>
      <c r="M401">
        <v>11.5</v>
      </c>
      <c r="N401">
        <v>0</v>
      </c>
      <c r="O401">
        <v>8.6</v>
      </c>
      <c r="P401">
        <v>7</v>
      </c>
      <c r="Q401">
        <v>28.5</v>
      </c>
      <c r="R401">
        <v>15.4</v>
      </c>
    </row>
    <row r="402" spans="1:18">
      <c r="A402" t="s">
        <v>418</v>
      </c>
      <c r="D402">
        <v>15.8</v>
      </c>
      <c r="E402">
        <v>26.6</v>
      </c>
      <c r="F402">
        <v>3.6</v>
      </c>
      <c r="G402">
        <v>0</v>
      </c>
      <c r="H402">
        <v>13.6</v>
      </c>
      <c r="I402">
        <v>23.1</v>
      </c>
    </row>
    <row r="403" spans="1:18">
      <c r="A403" t="s">
        <v>419</v>
      </c>
      <c r="B403" s="1">
        <v>42587</v>
      </c>
      <c r="D403">
        <v>0</v>
      </c>
      <c r="E403">
        <v>0</v>
      </c>
      <c r="F403">
        <v>5</v>
      </c>
      <c r="G403">
        <v>17.2</v>
      </c>
      <c r="H403">
        <v>26.2</v>
      </c>
      <c r="I403">
        <v>31.4</v>
      </c>
    </row>
    <row r="404" spans="1:18">
      <c r="A404" t="s">
        <v>420</v>
      </c>
      <c r="B404">
        <v>2</v>
      </c>
      <c r="D404">
        <v>0</v>
      </c>
      <c r="E404">
        <v>0</v>
      </c>
      <c r="F404">
        <v>0</v>
      </c>
      <c r="G404">
        <v>9.4</v>
      </c>
      <c r="H404">
        <v>42.7</v>
      </c>
      <c r="I404">
        <v>20.3</v>
      </c>
      <c r="K404">
        <v>2</v>
      </c>
      <c r="M404">
        <v>0</v>
      </c>
      <c r="N404">
        <v>0</v>
      </c>
      <c r="O404">
        <v>0</v>
      </c>
      <c r="P404">
        <v>10.7</v>
      </c>
      <c r="Q404">
        <v>42.2</v>
      </c>
      <c r="R404">
        <v>21.1</v>
      </c>
    </row>
    <row r="405" spans="1:18">
      <c r="A405" t="s">
        <v>421</v>
      </c>
      <c r="D405">
        <v>0</v>
      </c>
      <c r="E405">
        <v>0</v>
      </c>
      <c r="F405">
        <v>15.2</v>
      </c>
      <c r="G405">
        <v>9.3000000000000007</v>
      </c>
      <c r="H405">
        <v>21.5</v>
      </c>
      <c r="I405">
        <v>16.399999999999999</v>
      </c>
      <c r="M405">
        <v>0</v>
      </c>
      <c r="N405">
        <v>0</v>
      </c>
      <c r="O405">
        <v>15.2</v>
      </c>
      <c r="P405">
        <v>6.1</v>
      </c>
      <c r="Q405">
        <v>21.1</v>
      </c>
      <c r="R405">
        <v>16</v>
      </c>
    </row>
    <row r="406" spans="1:18">
      <c r="A406" t="s">
        <v>422</v>
      </c>
      <c r="B406" s="1">
        <v>42713</v>
      </c>
      <c r="D406">
        <v>0</v>
      </c>
      <c r="E406">
        <v>0</v>
      </c>
      <c r="F406">
        <v>0</v>
      </c>
      <c r="G406">
        <v>10.7</v>
      </c>
      <c r="H406">
        <v>34.1</v>
      </c>
      <c r="I406">
        <v>19.399999999999999</v>
      </c>
      <c r="K406" s="2">
        <v>44136</v>
      </c>
      <c r="M406">
        <v>0</v>
      </c>
      <c r="N406">
        <v>0</v>
      </c>
      <c r="O406">
        <v>0</v>
      </c>
      <c r="P406">
        <v>8.8000000000000007</v>
      </c>
      <c r="Q406">
        <v>33.700000000000003</v>
      </c>
      <c r="R406">
        <v>19.2</v>
      </c>
    </row>
    <row r="407" spans="1:18">
      <c r="A407" t="s">
        <v>423</v>
      </c>
      <c r="D407">
        <v>9.1</v>
      </c>
      <c r="E407">
        <v>0</v>
      </c>
      <c r="F407">
        <v>7.9</v>
      </c>
      <c r="G407">
        <v>7.7</v>
      </c>
      <c r="H407">
        <v>32.700000000000003</v>
      </c>
      <c r="I407">
        <v>15.5</v>
      </c>
      <c r="M407">
        <v>8.9</v>
      </c>
      <c r="N407">
        <v>0</v>
      </c>
      <c r="O407">
        <v>7.9</v>
      </c>
      <c r="P407">
        <v>7.6</v>
      </c>
      <c r="Q407">
        <v>32.299999999999997</v>
      </c>
      <c r="R407">
        <v>15.6</v>
      </c>
    </row>
    <row r="408" spans="1:18">
      <c r="A408" t="s">
        <v>424</v>
      </c>
      <c r="B408">
        <v>4</v>
      </c>
      <c r="D408">
        <v>0</v>
      </c>
      <c r="E408">
        <v>0</v>
      </c>
      <c r="F408">
        <v>7.2</v>
      </c>
      <c r="G408">
        <v>11.7</v>
      </c>
      <c r="H408">
        <v>35.5</v>
      </c>
      <c r="I408">
        <v>18</v>
      </c>
      <c r="K408">
        <v>4</v>
      </c>
      <c r="M408">
        <v>0</v>
      </c>
      <c r="N408">
        <v>0</v>
      </c>
      <c r="O408">
        <v>7.2</v>
      </c>
      <c r="P408">
        <v>11.9</v>
      </c>
      <c r="Q408">
        <v>37.6</v>
      </c>
      <c r="R408">
        <v>19.8</v>
      </c>
    </row>
    <row r="409" spans="1:18">
      <c r="A409" t="s">
        <v>425</v>
      </c>
      <c r="B409" s="2">
        <v>43374</v>
      </c>
      <c r="D409">
        <v>0</v>
      </c>
      <c r="E409">
        <v>0</v>
      </c>
      <c r="F409">
        <v>10.1</v>
      </c>
      <c r="G409">
        <v>15.6</v>
      </c>
      <c r="H409">
        <v>27.6</v>
      </c>
      <c r="I409">
        <v>22</v>
      </c>
      <c r="K409" s="2">
        <v>43800</v>
      </c>
      <c r="M409">
        <v>0</v>
      </c>
      <c r="N409">
        <v>0</v>
      </c>
      <c r="O409">
        <v>10.1</v>
      </c>
      <c r="P409">
        <v>15.1</v>
      </c>
      <c r="Q409">
        <v>28.9</v>
      </c>
      <c r="R409">
        <v>22.9</v>
      </c>
    </row>
    <row r="410" spans="1:18">
      <c r="A410" t="s">
        <v>426</v>
      </c>
      <c r="B410" s="2">
        <v>43374</v>
      </c>
      <c r="D410">
        <v>0</v>
      </c>
      <c r="E410">
        <v>0</v>
      </c>
      <c r="F410">
        <v>14.3</v>
      </c>
      <c r="G410">
        <v>4.0999999999999996</v>
      </c>
      <c r="H410">
        <v>28</v>
      </c>
      <c r="I410">
        <v>18.600000000000001</v>
      </c>
      <c r="K410" s="2">
        <v>43800</v>
      </c>
      <c r="M410">
        <v>0</v>
      </c>
      <c r="N410">
        <v>0</v>
      </c>
      <c r="O410">
        <v>14.3</v>
      </c>
      <c r="P410">
        <v>3.9</v>
      </c>
      <c r="Q410">
        <v>28.5</v>
      </c>
      <c r="R410">
        <v>19.100000000000001</v>
      </c>
    </row>
    <row r="411" spans="1:18">
      <c r="A411" t="s">
        <v>427</v>
      </c>
      <c r="B411">
        <v>1</v>
      </c>
      <c r="D411">
        <v>12.9</v>
      </c>
      <c r="E411">
        <v>0</v>
      </c>
      <c r="F411">
        <v>10</v>
      </c>
      <c r="G411">
        <v>0</v>
      </c>
      <c r="H411">
        <v>38.799999999999997</v>
      </c>
      <c r="I411">
        <v>19.600000000000001</v>
      </c>
      <c r="K411">
        <v>1</v>
      </c>
      <c r="M411">
        <v>12.6</v>
      </c>
      <c r="N411">
        <v>0</v>
      </c>
      <c r="O411">
        <v>10</v>
      </c>
      <c r="P411">
        <v>0</v>
      </c>
      <c r="Q411">
        <v>40</v>
      </c>
      <c r="R411">
        <v>21</v>
      </c>
    </row>
    <row r="412" spans="1:18">
      <c r="A412" t="s">
        <v>428</v>
      </c>
      <c r="B412" s="1">
        <v>42431</v>
      </c>
      <c r="D412">
        <v>0</v>
      </c>
      <c r="E412">
        <v>0</v>
      </c>
      <c r="F412">
        <v>6.3</v>
      </c>
      <c r="G412">
        <v>8.4</v>
      </c>
      <c r="H412">
        <v>32.9</v>
      </c>
      <c r="I412">
        <v>16.3</v>
      </c>
      <c r="K412" s="1">
        <v>42431</v>
      </c>
      <c r="M412">
        <v>0</v>
      </c>
      <c r="N412">
        <v>0</v>
      </c>
      <c r="O412">
        <v>6.3</v>
      </c>
      <c r="P412">
        <v>8.1999999999999993</v>
      </c>
      <c r="Q412">
        <v>33</v>
      </c>
      <c r="R412">
        <v>17.100000000000001</v>
      </c>
    </row>
    <row r="413" spans="1:18">
      <c r="A413" t="s">
        <v>429</v>
      </c>
      <c r="B413" s="1">
        <v>42715</v>
      </c>
      <c r="D413">
        <v>0</v>
      </c>
      <c r="E413">
        <v>0</v>
      </c>
      <c r="F413">
        <v>5.0999999999999996</v>
      </c>
      <c r="G413">
        <v>10.4</v>
      </c>
      <c r="H413">
        <v>32.5</v>
      </c>
      <c r="I413">
        <v>20.8</v>
      </c>
      <c r="K413" s="1">
        <v>42715</v>
      </c>
      <c r="M413">
        <v>0</v>
      </c>
      <c r="N413">
        <v>0</v>
      </c>
      <c r="O413">
        <v>5.0999999999999996</v>
      </c>
      <c r="P413">
        <v>8.3000000000000007</v>
      </c>
      <c r="Q413">
        <v>31.4</v>
      </c>
      <c r="R413">
        <v>20.100000000000001</v>
      </c>
    </row>
    <row r="414" spans="1:18">
      <c r="A414" t="s">
        <v>430</v>
      </c>
      <c r="D414">
        <v>0</v>
      </c>
      <c r="E414">
        <v>0</v>
      </c>
      <c r="F414">
        <v>12.3</v>
      </c>
      <c r="G414">
        <v>12.5</v>
      </c>
      <c r="H414">
        <v>31.3</v>
      </c>
      <c r="I414">
        <v>16.8</v>
      </c>
      <c r="M414">
        <v>0</v>
      </c>
      <c r="N414">
        <v>0</v>
      </c>
      <c r="O414">
        <v>12.3</v>
      </c>
      <c r="P414">
        <v>12.6</v>
      </c>
      <c r="Q414">
        <v>30.9</v>
      </c>
      <c r="R414">
        <v>17.399999999999999</v>
      </c>
    </row>
    <row r="415" spans="1:18">
      <c r="A415" t="s">
        <v>431</v>
      </c>
      <c r="D415">
        <v>13.9</v>
      </c>
      <c r="E415">
        <v>0</v>
      </c>
      <c r="F415">
        <v>12.2</v>
      </c>
      <c r="G415">
        <v>9</v>
      </c>
      <c r="H415">
        <v>26.4</v>
      </c>
      <c r="I415">
        <v>14.2</v>
      </c>
      <c r="M415">
        <v>13.6</v>
      </c>
      <c r="N415">
        <v>0</v>
      </c>
      <c r="O415">
        <v>12.2</v>
      </c>
      <c r="P415">
        <v>11.4</v>
      </c>
      <c r="Q415">
        <v>26.6</v>
      </c>
      <c r="R415">
        <v>14.8</v>
      </c>
    </row>
    <row r="416" spans="1:18">
      <c r="A416" t="s">
        <v>432</v>
      </c>
      <c r="B416" s="1">
        <v>42401</v>
      </c>
      <c r="D416">
        <v>15.8</v>
      </c>
      <c r="E416">
        <v>0</v>
      </c>
      <c r="F416">
        <v>0</v>
      </c>
      <c r="G416">
        <v>8.6</v>
      </c>
      <c r="H416">
        <v>30.6</v>
      </c>
      <c r="I416">
        <v>15.6</v>
      </c>
      <c r="K416" s="1">
        <v>42401</v>
      </c>
      <c r="M416">
        <v>15.4</v>
      </c>
      <c r="N416">
        <v>0</v>
      </c>
      <c r="O416">
        <v>0</v>
      </c>
      <c r="P416">
        <v>8.8000000000000007</v>
      </c>
      <c r="Q416">
        <v>29.9</v>
      </c>
      <c r="R416">
        <v>16</v>
      </c>
    </row>
    <row r="417" spans="1:18">
      <c r="A417" t="s">
        <v>433</v>
      </c>
      <c r="B417" s="2">
        <v>43374</v>
      </c>
      <c r="D417">
        <v>0</v>
      </c>
      <c r="E417">
        <v>0</v>
      </c>
      <c r="F417">
        <v>12.2</v>
      </c>
      <c r="G417">
        <v>7.5</v>
      </c>
      <c r="H417">
        <v>31.9</v>
      </c>
      <c r="I417">
        <v>21.7</v>
      </c>
      <c r="K417" s="1">
        <v>42683</v>
      </c>
      <c r="M417">
        <v>0</v>
      </c>
      <c r="N417">
        <v>0</v>
      </c>
      <c r="O417">
        <v>17.399999999999999</v>
      </c>
      <c r="P417">
        <v>9.1999999999999993</v>
      </c>
      <c r="Q417">
        <v>32</v>
      </c>
      <c r="R417">
        <v>24</v>
      </c>
    </row>
    <row r="418" spans="1:18">
      <c r="A418" t="s">
        <v>434</v>
      </c>
      <c r="B418" s="1">
        <v>42557</v>
      </c>
      <c r="D418">
        <v>13.9</v>
      </c>
      <c r="E418">
        <v>0</v>
      </c>
      <c r="F418">
        <v>5</v>
      </c>
      <c r="G418">
        <v>9.6</v>
      </c>
      <c r="H418">
        <v>30</v>
      </c>
      <c r="I418">
        <v>25.6</v>
      </c>
    </row>
    <row r="419" spans="1:18">
      <c r="A419" t="s">
        <v>435</v>
      </c>
      <c r="D419">
        <v>0</v>
      </c>
      <c r="E419">
        <v>0</v>
      </c>
      <c r="F419">
        <v>14.9</v>
      </c>
      <c r="G419">
        <v>7.5</v>
      </c>
      <c r="H419">
        <v>25.8</v>
      </c>
      <c r="I419">
        <v>12</v>
      </c>
      <c r="M419">
        <v>0</v>
      </c>
      <c r="N419">
        <v>0</v>
      </c>
      <c r="O419">
        <v>14.9</v>
      </c>
      <c r="P419">
        <v>7.5</v>
      </c>
      <c r="Q419">
        <v>25</v>
      </c>
      <c r="R419">
        <v>11.9</v>
      </c>
    </row>
    <row r="420" spans="1:18">
      <c r="A420" t="s">
        <v>436</v>
      </c>
      <c r="D420">
        <v>0</v>
      </c>
      <c r="E420">
        <v>0</v>
      </c>
      <c r="F420">
        <v>3.6</v>
      </c>
      <c r="G420">
        <v>10.1</v>
      </c>
      <c r="H420">
        <v>37.799999999999997</v>
      </c>
      <c r="I420">
        <v>13.9</v>
      </c>
      <c r="M420">
        <v>0</v>
      </c>
      <c r="N420">
        <v>0</v>
      </c>
      <c r="O420">
        <v>3.6</v>
      </c>
      <c r="P420">
        <v>9.3000000000000007</v>
      </c>
      <c r="Q420">
        <v>38.1</v>
      </c>
      <c r="R420">
        <v>14.2</v>
      </c>
    </row>
    <row r="421" spans="1:18">
      <c r="A421" t="s">
        <v>437</v>
      </c>
      <c r="D421">
        <v>0</v>
      </c>
      <c r="E421">
        <v>0</v>
      </c>
      <c r="F421">
        <v>5.5</v>
      </c>
      <c r="G421">
        <v>8.8000000000000007</v>
      </c>
      <c r="H421">
        <v>37.299999999999997</v>
      </c>
      <c r="I421">
        <v>13.8</v>
      </c>
      <c r="M421">
        <v>0</v>
      </c>
      <c r="N421">
        <v>0</v>
      </c>
      <c r="O421">
        <v>5.5</v>
      </c>
      <c r="P421">
        <v>9.1999999999999993</v>
      </c>
      <c r="Q421">
        <v>39.4</v>
      </c>
      <c r="R421">
        <v>14.7</v>
      </c>
    </row>
    <row r="422" spans="1:18">
      <c r="A422" t="s">
        <v>438</v>
      </c>
      <c r="B422">
        <v>5</v>
      </c>
      <c r="D422">
        <v>0</v>
      </c>
      <c r="E422">
        <v>0</v>
      </c>
      <c r="F422">
        <v>12.2</v>
      </c>
      <c r="G422">
        <v>3.4</v>
      </c>
      <c r="H422">
        <v>27.6</v>
      </c>
      <c r="I422">
        <v>15.2</v>
      </c>
      <c r="K422">
        <v>5</v>
      </c>
      <c r="M422">
        <v>0</v>
      </c>
      <c r="N422">
        <v>0</v>
      </c>
      <c r="O422">
        <v>11.2</v>
      </c>
      <c r="P422">
        <v>4.5999999999999996</v>
      </c>
      <c r="Q422">
        <v>30.4</v>
      </c>
      <c r="R422">
        <v>16.8</v>
      </c>
    </row>
    <row r="423" spans="1:18">
      <c r="A423" t="s">
        <v>439</v>
      </c>
      <c r="B423" s="1">
        <v>42494</v>
      </c>
      <c r="D423">
        <v>0</v>
      </c>
      <c r="E423">
        <v>0</v>
      </c>
      <c r="F423">
        <v>0</v>
      </c>
      <c r="G423">
        <v>9.6</v>
      </c>
      <c r="H423">
        <v>32</v>
      </c>
      <c r="I423">
        <v>15.5</v>
      </c>
      <c r="K423" s="1">
        <v>42525</v>
      </c>
      <c r="M423">
        <v>0</v>
      </c>
      <c r="N423">
        <v>0</v>
      </c>
      <c r="O423">
        <v>0</v>
      </c>
      <c r="P423">
        <v>10.4</v>
      </c>
      <c r="Q423">
        <v>33.4</v>
      </c>
      <c r="R423">
        <v>17</v>
      </c>
    </row>
    <row r="424" spans="1:18">
      <c r="A424" t="s">
        <v>440</v>
      </c>
      <c r="B424">
        <v>2</v>
      </c>
      <c r="D424">
        <v>0</v>
      </c>
      <c r="E424">
        <v>0</v>
      </c>
      <c r="F424">
        <v>4.9000000000000004</v>
      </c>
      <c r="G424">
        <v>2.2000000000000002</v>
      </c>
      <c r="H424">
        <v>33.799999999999997</v>
      </c>
      <c r="I424">
        <v>16</v>
      </c>
      <c r="K424">
        <v>2</v>
      </c>
      <c r="M424">
        <v>0</v>
      </c>
      <c r="N424">
        <v>0</v>
      </c>
      <c r="O424">
        <v>4.9000000000000004</v>
      </c>
      <c r="P424">
        <v>1.5</v>
      </c>
      <c r="Q424">
        <v>34</v>
      </c>
      <c r="R424">
        <v>16.8</v>
      </c>
    </row>
    <row r="425" spans="1:18">
      <c r="A425" t="s">
        <v>441</v>
      </c>
      <c r="D425">
        <v>0</v>
      </c>
      <c r="E425">
        <v>0</v>
      </c>
      <c r="F425">
        <v>8.6</v>
      </c>
      <c r="G425">
        <v>6</v>
      </c>
      <c r="H425">
        <v>28.2</v>
      </c>
      <c r="I425">
        <v>13.1</v>
      </c>
      <c r="M425">
        <v>0</v>
      </c>
      <c r="N425">
        <v>0</v>
      </c>
      <c r="O425">
        <v>8.6</v>
      </c>
      <c r="P425">
        <v>6.3</v>
      </c>
      <c r="Q425">
        <v>28.2</v>
      </c>
      <c r="R425">
        <v>13.3</v>
      </c>
    </row>
    <row r="426" spans="1:18">
      <c r="A426" t="s">
        <v>442</v>
      </c>
      <c r="B426" s="1">
        <v>42526</v>
      </c>
      <c r="D426">
        <v>0</v>
      </c>
      <c r="E426">
        <v>0</v>
      </c>
      <c r="F426">
        <v>7.2</v>
      </c>
      <c r="G426">
        <v>7.4</v>
      </c>
      <c r="H426">
        <v>28.1</v>
      </c>
      <c r="I426">
        <v>14.3</v>
      </c>
      <c r="K426" s="1">
        <v>42526</v>
      </c>
      <c r="M426">
        <v>0</v>
      </c>
      <c r="N426">
        <v>0</v>
      </c>
      <c r="O426">
        <v>7.2</v>
      </c>
      <c r="P426">
        <v>6.9</v>
      </c>
      <c r="Q426">
        <v>27.7</v>
      </c>
      <c r="R426">
        <v>14.7</v>
      </c>
    </row>
    <row r="427" spans="1:18">
      <c r="A427" t="s">
        <v>443</v>
      </c>
      <c r="B427" s="1">
        <v>42526</v>
      </c>
      <c r="D427">
        <v>0</v>
      </c>
      <c r="E427">
        <v>0</v>
      </c>
      <c r="F427">
        <v>3.6</v>
      </c>
      <c r="G427">
        <v>7.2</v>
      </c>
      <c r="H427">
        <v>33.799999999999997</v>
      </c>
      <c r="I427">
        <v>16.2</v>
      </c>
      <c r="K427" s="1">
        <v>42526</v>
      </c>
      <c r="M427">
        <v>0</v>
      </c>
      <c r="N427">
        <v>0</v>
      </c>
      <c r="O427">
        <v>3.6</v>
      </c>
      <c r="P427">
        <v>5.6</v>
      </c>
      <c r="Q427">
        <v>32.9</v>
      </c>
      <c r="R427">
        <v>16.399999999999999</v>
      </c>
    </row>
    <row r="428" spans="1:18">
      <c r="A428" t="s">
        <v>444</v>
      </c>
      <c r="D428">
        <v>0</v>
      </c>
      <c r="E428">
        <v>0</v>
      </c>
      <c r="F428">
        <v>11.8</v>
      </c>
      <c r="G428">
        <v>7.1</v>
      </c>
      <c r="H428">
        <v>24.4</v>
      </c>
      <c r="I428">
        <v>13</v>
      </c>
      <c r="M428">
        <v>0</v>
      </c>
      <c r="N428">
        <v>0</v>
      </c>
      <c r="O428">
        <v>11.8</v>
      </c>
      <c r="P428">
        <v>8.6</v>
      </c>
      <c r="Q428">
        <v>24.8</v>
      </c>
      <c r="R428">
        <v>14</v>
      </c>
    </row>
    <row r="429" spans="1:18">
      <c r="A429" t="s">
        <v>445</v>
      </c>
      <c r="D429">
        <v>0</v>
      </c>
      <c r="E429">
        <v>0</v>
      </c>
      <c r="F429">
        <v>8.6</v>
      </c>
      <c r="G429">
        <v>12.9</v>
      </c>
      <c r="H429">
        <v>22.5</v>
      </c>
      <c r="I429">
        <v>14.6</v>
      </c>
      <c r="M429">
        <v>0</v>
      </c>
      <c r="N429">
        <v>0</v>
      </c>
      <c r="O429">
        <v>8.6</v>
      </c>
      <c r="P429">
        <v>14.1</v>
      </c>
      <c r="Q429">
        <v>22.3</v>
      </c>
      <c r="R429">
        <v>15</v>
      </c>
    </row>
    <row r="430" spans="1:18">
      <c r="A430" t="s">
        <v>446</v>
      </c>
      <c r="D430">
        <v>0</v>
      </c>
      <c r="E430">
        <v>0</v>
      </c>
      <c r="F430">
        <v>12.2</v>
      </c>
      <c r="G430">
        <v>3.8</v>
      </c>
      <c r="H430">
        <v>25.4</v>
      </c>
      <c r="I430">
        <v>16.100000000000001</v>
      </c>
      <c r="M430">
        <v>0</v>
      </c>
      <c r="N430">
        <v>0</v>
      </c>
      <c r="O430">
        <v>12.2</v>
      </c>
      <c r="P430">
        <v>3.6</v>
      </c>
      <c r="Q430">
        <v>23.7</v>
      </c>
      <c r="R430">
        <v>15.5</v>
      </c>
    </row>
    <row r="431" spans="1:18">
      <c r="A431" t="s">
        <v>447</v>
      </c>
      <c r="B431">
        <v>1</v>
      </c>
      <c r="D431">
        <v>19.7</v>
      </c>
      <c r="E431">
        <v>0</v>
      </c>
      <c r="F431">
        <v>0</v>
      </c>
      <c r="G431">
        <v>3.8</v>
      </c>
      <c r="H431">
        <v>29.7</v>
      </c>
      <c r="I431">
        <v>15.3</v>
      </c>
      <c r="K431">
        <v>1</v>
      </c>
      <c r="M431">
        <v>19.2</v>
      </c>
      <c r="N431">
        <v>0</v>
      </c>
      <c r="O431">
        <v>0</v>
      </c>
      <c r="P431">
        <v>3.9</v>
      </c>
      <c r="Q431">
        <v>31</v>
      </c>
      <c r="R431">
        <v>16.5</v>
      </c>
    </row>
    <row r="432" spans="1:18">
      <c r="A432" t="s">
        <v>448</v>
      </c>
      <c r="D432">
        <v>0</v>
      </c>
      <c r="E432">
        <v>0</v>
      </c>
      <c r="F432">
        <v>0</v>
      </c>
      <c r="G432">
        <v>0</v>
      </c>
      <c r="H432">
        <v>33.1</v>
      </c>
      <c r="I432">
        <v>29.1</v>
      </c>
    </row>
    <row r="433" spans="1:18">
      <c r="A433" t="s">
        <v>449</v>
      </c>
      <c r="M433">
        <v>0</v>
      </c>
      <c r="N433">
        <v>0</v>
      </c>
      <c r="O433">
        <v>0</v>
      </c>
      <c r="P433">
        <v>0</v>
      </c>
      <c r="Q433">
        <v>36</v>
      </c>
      <c r="R433">
        <v>32.200000000000003</v>
      </c>
    </row>
    <row r="434" spans="1:18">
      <c r="A434" t="s">
        <v>450</v>
      </c>
      <c r="D434">
        <v>0</v>
      </c>
      <c r="E434">
        <v>0</v>
      </c>
      <c r="F434">
        <v>12.2</v>
      </c>
      <c r="G434">
        <v>5.3</v>
      </c>
      <c r="H434">
        <v>26.2</v>
      </c>
      <c r="I434">
        <v>15.4</v>
      </c>
      <c r="M434">
        <v>0</v>
      </c>
      <c r="N434">
        <v>0</v>
      </c>
      <c r="O434">
        <v>12.2</v>
      </c>
      <c r="P434">
        <v>5.5</v>
      </c>
      <c r="Q434">
        <v>26.8</v>
      </c>
      <c r="R434">
        <v>16</v>
      </c>
    </row>
    <row r="435" spans="1:18">
      <c r="A435" t="s">
        <v>451</v>
      </c>
      <c r="B435" s="1">
        <v>42401</v>
      </c>
      <c r="D435">
        <v>0</v>
      </c>
      <c r="E435">
        <v>0</v>
      </c>
      <c r="F435">
        <v>3.6</v>
      </c>
      <c r="G435">
        <v>8.6</v>
      </c>
      <c r="H435">
        <v>30</v>
      </c>
      <c r="I435">
        <v>14.7</v>
      </c>
      <c r="K435">
        <v>2</v>
      </c>
      <c r="M435">
        <v>0</v>
      </c>
      <c r="N435">
        <v>0</v>
      </c>
      <c r="O435">
        <v>3.6</v>
      </c>
      <c r="P435">
        <v>8</v>
      </c>
      <c r="Q435">
        <v>30.8</v>
      </c>
      <c r="R435">
        <v>15.6</v>
      </c>
    </row>
    <row r="436" spans="1:18">
      <c r="A436" t="s">
        <v>452</v>
      </c>
      <c r="B436" s="1">
        <v>42652</v>
      </c>
      <c r="D436">
        <v>0</v>
      </c>
      <c r="E436">
        <v>0</v>
      </c>
      <c r="F436">
        <v>0</v>
      </c>
      <c r="G436">
        <v>1.5</v>
      </c>
      <c r="H436">
        <v>30.3</v>
      </c>
      <c r="I436">
        <v>34.799999999999997</v>
      </c>
      <c r="K436" s="1">
        <v>42713</v>
      </c>
      <c r="M436">
        <v>0</v>
      </c>
      <c r="N436">
        <v>0</v>
      </c>
      <c r="O436">
        <v>0</v>
      </c>
      <c r="P436">
        <v>1.5</v>
      </c>
      <c r="Q436">
        <v>29.8</v>
      </c>
      <c r="R436">
        <v>34.799999999999997</v>
      </c>
    </row>
    <row r="437" spans="1:18">
      <c r="A437" t="s">
        <v>453</v>
      </c>
      <c r="D437">
        <v>0</v>
      </c>
      <c r="E437">
        <v>0</v>
      </c>
      <c r="F437">
        <v>3.6</v>
      </c>
      <c r="G437">
        <v>7.5</v>
      </c>
      <c r="H437">
        <v>30.1</v>
      </c>
      <c r="I437">
        <v>18</v>
      </c>
      <c r="K437" s="2">
        <v>44136</v>
      </c>
      <c r="M437">
        <v>0</v>
      </c>
      <c r="N437">
        <v>0</v>
      </c>
      <c r="O437">
        <v>3.6</v>
      </c>
      <c r="P437">
        <v>7</v>
      </c>
      <c r="Q437">
        <v>29.8</v>
      </c>
      <c r="R437">
        <v>18.100000000000001</v>
      </c>
    </row>
    <row r="438" spans="1:18">
      <c r="A438" t="s">
        <v>454</v>
      </c>
      <c r="B438" s="1">
        <v>42556</v>
      </c>
      <c r="D438">
        <v>0</v>
      </c>
      <c r="E438">
        <v>0</v>
      </c>
      <c r="F438">
        <v>3.6</v>
      </c>
      <c r="G438">
        <v>3.3</v>
      </c>
      <c r="H438">
        <v>35.1</v>
      </c>
      <c r="I438">
        <v>21.6</v>
      </c>
      <c r="K438" s="1">
        <v>42557</v>
      </c>
      <c r="M438">
        <v>0</v>
      </c>
      <c r="N438">
        <v>0</v>
      </c>
      <c r="O438">
        <v>3.6</v>
      </c>
      <c r="P438">
        <v>2.7</v>
      </c>
      <c r="Q438">
        <v>34.6</v>
      </c>
      <c r="R438">
        <v>21.7</v>
      </c>
    </row>
    <row r="439" spans="1:18">
      <c r="A439" t="s">
        <v>455</v>
      </c>
      <c r="D439">
        <v>0</v>
      </c>
      <c r="E439">
        <v>0</v>
      </c>
      <c r="F439">
        <v>6.3</v>
      </c>
      <c r="G439">
        <v>8.6999999999999993</v>
      </c>
      <c r="H439">
        <v>26.8</v>
      </c>
      <c r="I439">
        <v>14.5</v>
      </c>
      <c r="M439">
        <v>0</v>
      </c>
      <c r="N439">
        <v>0</v>
      </c>
      <c r="O439">
        <v>6.3</v>
      </c>
      <c r="P439">
        <v>7.8</v>
      </c>
      <c r="Q439">
        <v>26.3</v>
      </c>
      <c r="R439">
        <v>14.4</v>
      </c>
    </row>
    <row r="440" spans="1:18">
      <c r="A440" t="s">
        <v>456</v>
      </c>
      <c r="B440">
        <v>19</v>
      </c>
      <c r="D440">
        <v>0</v>
      </c>
      <c r="E440">
        <v>0</v>
      </c>
      <c r="F440">
        <v>0</v>
      </c>
      <c r="G440">
        <v>8.4</v>
      </c>
      <c r="H440">
        <v>34.1</v>
      </c>
      <c r="I440">
        <v>19.899999999999999</v>
      </c>
      <c r="K440" s="2">
        <v>43800</v>
      </c>
      <c r="M440">
        <v>0</v>
      </c>
      <c r="N440">
        <v>0</v>
      </c>
      <c r="O440">
        <v>0</v>
      </c>
      <c r="P440">
        <v>8.6</v>
      </c>
      <c r="Q440">
        <v>35.4</v>
      </c>
      <c r="R440">
        <v>21</v>
      </c>
    </row>
    <row r="441" spans="1:18">
      <c r="A441" t="s">
        <v>457</v>
      </c>
      <c r="D441">
        <v>0</v>
      </c>
      <c r="E441">
        <v>0</v>
      </c>
      <c r="F441">
        <v>5</v>
      </c>
      <c r="G441">
        <v>4.9000000000000004</v>
      </c>
      <c r="H441">
        <v>33.5</v>
      </c>
      <c r="I441">
        <v>15.1</v>
      </c>
      <c r="M441">
        <v>0</v>
      </c>
      <c r="N441">
        <v>0</v>
      </c>
      <c r="O441">
        <v>5</v>
      </c>
      <c r="P441">
        <v>4.5999999999999996</v>
      </c>
      <c r="Q441">
        <v>34.4</v>
      </c>
      <c r="R441">
        <v>15.8</v>
      </c>
    </row>
    <row r="442" spans="1:18">
      <c r="A442" t="s">
        <v>458</v>
      </c>
      <c r="B442" s="1">
        <v>42652</v>
      </c>
      <c r="D442">
        <v>0</v>
      </c>
      <c r="E442">
        <v>0</v>
      </c>
      <c r="F442">
        <v>5</v>
      </c>
      <c r="G442">
        <v>9</v>
      </c>
      <c r="H442">
        <v>27.8</v>
      </c>
      <c r="I442">
        <v>15.8</v>
      </c>
      <c r="K442" s="1">
        <v>42713</v>
      </c>
      <c r="M442">
        <v>0</v>
      </c>
      <c r="N442">
        <v>0</v>
      </c>
      <c r="O442">
        <v>5</v>
      </c>
      <c r="P442">
        <v>8.6</v>
      </c>
      <c r="Q442">
        <v>27.7</v>
      </c>
      <c r="R442">
        <v>15.9</v>
      </c>
    </row>
    <row r="443" spans="1:18">
      <c r="A443" t="s">
        <v>459</v>
      </c>
      <c r="B443">
        <v>6</v>
      </c>
      <c r="D443">
        <v>0</v>
      </c>
      <c r="E443">
        <v>0</v>
      </c>
      <c r="F443">
        <v>0</v>
      </c>
      <c r="G443">
        <v>4.7</v>
      </c>
      <c r="H443">
        <v>38.9</v>
      </c>
      <c r="I443">
        <v>18.2</v>
      </c>
      <c r="K443" s="1">
        <v>42526</v>
      </c>
      <c r="M443">
        <v>0</v>
      </c>
      <c r="N443">
        <v>0</v>
      </c>
      <c r="O443">
        <v>0</v>
      </c>
      <c r="P443">
        <v>5</v>
      </c>
      <c r="Q443">
        <v>38.799999999999997</v>
      </c>
      <c r="R443">
        <v>19</v>
      </c>
    </row>
    <row r="444" spans="1:18">
      <c r="A444" t="s">
        <v>460</v>
      </c>
      <c r="B444">
        <v>1</v>
      </c>
      <c r="D444">
        <v>13.9</v>
      </c>
      <c r="E444">
        <v>0</v>
      </c>
      <c r="F444">
        <v>0</v>
      </c>
      <c r="G444">
        <v>3.3</v>
      </c>
      <c r="H444">
        <v>34.9</v>
      </c>
      <c r="I444">
        <v>16.899999999999999</v>
      </c>
      <c r="K444">
        <v>1</v>
      </c>
      <c r="M444">
        <v>13.6</v>
      </c>
      <c r="N444">
        <v>0</v>
      </c>
      <c r="O444">
        <v>0</v>
      </c>
      <c r="P444">
        <v>3.4</v>
      </c>
      <c r="Q444">
        <v>34.1</v>
      </c>
      <c r="R444">
        <v>17.2</v>
      </c>
    </row>
    <row r="445" spans="1:18">
      <c r="A445" t="s">
        <v>461</v>
      </c>
      <c r="D445">
        <v>0</v>
      </c>
      <c r="E445">
        <v>0</v>
      </c>
      <c r="F445">
        <v>5.0999999999999996</v>
      </c>
      <c r="G445">
        <v>10.5</v>
      </c>
      <c r="H445">
        <v>25.4</v>
      </c>
      <c r="I445">
        <v>14.4</v>
      </c>
      <c r="M445">
        <v>0</v>
      </c>
      <c r="N445">
        <v>0</v>
      </c>
      <c r="O445">
        <v>5.0999999999999996</v>
      </c>
      <c r="P445">
        <v>10</v>
      </c>
      <c r="Q445">
        <v>24.6</v>
      </c>
      <c r="R445">
        <v>14.2</v>
      </c>
    </row>
    <row r="446" spans="1:18">
      <c r="A446" t="s">
        <v>462</v>
      </c>
      <c r="D446">
        <v>0</v>
      </c>
      <c r="E446">
        <v>0</v>
      </c>
      <c r="F446">
        <v>7.1</v>
      </c>
      <c r="G446">
        <v>11.2</v>
      </c>
      <c r="H446">
        <v>28</v>
      </c>
      <c r="I446">
        <v>13.8</v>
      </c>
      <c r="M446">
        <v>0</v>
      </c>
      <c r="N446">
        <v>0</v>
      </c>
      <c r="O446">
        <v>7.1</v>
      </c>
      <c r="P446">
        <v>10.5</v>
      </c>
      <c r="Q446">
        <v>27.9</v>
      </c>
      <c r="R446">
        <v>13.9</v>
      </c>
    </row>
    <row r="447" spans="1:18">
      <c r="A447" t="s">
        <v>463</v>
      </c>
      <c r="D447">
        <v>0</v>
      </c>
      <c r="E447">
        <v>0</v>
      </c>
      <c r="F447">
        <v>5.0999999999999996</v>
      </c>
      <c r="G447">
        <v>13</v>
      </c>
      <c r="H447">
        <v>22.4</v>
      </c>
      <c r="I447">
        <v>14</v>
      </c>
    </row>
    <row r="448" spans="1:18">
      <c r="A448" t="s">
        <v>464</v>
      </c>
      <c r="B448" s="1">
        <v>42463</v>
      </c>
      <c r="D448">
        <v>0</v>
      </c>
      <c r="E448">
        <v>0</v>
      </c>
      <c r="F448">
        <v>16.8</v>
      </c>
      <c r="G448">
        <v>9.6</v>
      </c>
      <c r="H448">
        <v>20</v>
      </c>
      <c r="I448">
        <v>12.9</v>
      </c>
      <c r="K448">
        <v>3</v>
      </c>
      <c r="M448">
        <v>0</v>
      </c>
      <c r="N448">
        <v>0</v>
      </c>
      <c r="O448">
        <v>20.3</v>
      </c>
      <c r="P448">
        <v>9.5</v>
      </c>
      <c r="Q448">
        <v>22.4</v>
      </c>
      <c r="R448">
        <v>15.5</v>
      </c>
    </row>
    <row r="449" spans="1:18">
      <c r="A449" t="s">
        <v>465</v>
      </c>
      <c r="B449" s="1">
        <v>42463</v>
      </c>
      <c r="D449">
        <v>0</v>
      </c>
      <c r="E449">
        <v>0</v>
      </c>
      <c r="F449">
        <v>17.899999999999999</v>
      </c>
      <c r="G449">
        <v>4.9000000000000004</v>
      </c>
      <c r="H449">
        <v>20.3</v>
      </c>
      <c r="I449">
        <v>16.3</v>
      </c>
      <c r="K449">
        <v>4</v>
      </c>
      <c r="M449">
        <v>0</v>
      </c>
      <c r="N449">
        <v>0</v>
      </c>
      <c r="O449">
        <v>21.1</v>
      </c>
      <c r="P449">
        <v>4.5999999999999996</v>
      </c>
      <c r="Q449">
        <v>19.899999999999999</v>
      </c>
      <c r="R449">
        <v>17.100000000000001</v>
      </c>
    </row>
    <row r="450" spans="1:18">
      <c r="A450" t="s">
        <v>466</v>
      </c>
      <c r="K450" s="1">
        <v>42713</v>
      </c>
      <c r="M450">
        <v>0</v>
      </c>
      <c r="N450">
        <v>0</v>
      </c>
      <c r="O450">
        <v>0</v>
      </c>
      <c r="P450">
        <v>3.3</v>
      </c>
      <c r="Q450">
        <v>35</v>
      </c>
      <c r="R450">
        <v>17</v>
      </c>
    </row>
    <row r="451" spans="1:18">
      <c r="A451" t="s">
        <v>467</v>
      </c>
      <c r="B451" s="1">
        <v>42525</v>
      </c>
      <c r="D451">
        <v>0</v>
      </c>
      <c r="E451">
        <v>9.4</v>
      </c>
      <c r="F451">
        <v>3.6</v>
      </c>
      <c r="G451">
        <v>4.4000000000000004</v>
      </c>
      <c r="H451">
        <v>24.8</v>
      </c>
      <c r="I451">
        <v>22</v>
      </c>
      <c r="K451" s="1">
        <v>42525</v>
      </c>
      <c r="M451">
        <v>0</v>
      </c>
      <c r="N451">
        <v>9.4</v>
      </c>
      <c r="O451">
        <v>3.6</v>
      </c>
      <c r="P451">
        <v>4.4000000000000004</v>
      </c>
      <c r="Q451">
        <v>23.4</v>
      </c>
      <c r="R451">
        <v>21.4</v>
      </c>
    </row>
    <row r="452" spans="1:18">
      <c r="A452" t="s">
        <v>468</v>
      </c>
      <c r="D452">
        <v>0</v>
      </c>
      <c r="E452">
        <v>0</v>
      </c>
      <c r="F452">
        <v>7.2</v>
      </c>
      <c r="G452">
        <v>6</v>
      </c>
      <c r="H452">
        <v>29.8</v>
      </c>
      <c r="I452">
        <v>19.7</v>
      </c>
      <c r="M452">
        <v>0</v>
      </c>
      <c r="N452">
        <v>0</v>
      </c>
      <c r="O452">
        <v>7.2</v>
      </c>
      <c r="P452">
        <v>3.3</v>
      </c>
      <c r="Q452">
        <v>29.7</v>
      </c>
      <c r="R452">
        <v>19.7</v>
      </c>
    </row>
    <row r="453" spans="1:18">
      <c r="A453" t="s">
        <v>469</v>
      </c>
      <c r="D453">
        <v>13.9</v>
      </c>
      <c r="E453">
        <v>24.9</v>
      </c>
      <c r="F453">
        <v>0</v>
      </c>
      <c r="G453">
        <v>3.8</v>
      </c>
      <c r="H453">
        <v>8.1</v>
      </c>
      <c r="I453">
        <v>13.1</v>
      </c>
      <c r="M453">
        <v>13.6</v>
      </c>
      <c r="N453">
        <v>24.9</v>
      </c>
      <c r="O453">
        <v>0</v>
      </c>
      <c r="P453">
        <v>3.6</v>
      </c>
      <c r="Q453">
        <v>7.8</v>
      </c>
      <c r="R453">
        <v>13.6</v>
      </c>
    </row>
    <row r="454" spans="1:18">
      <c r="A454" t="s">
        <v>470</v>
      </c>
      <c r="D454">
        <v>0</v>
      </c>
      <c r="E454">
        <v>0</v>
      </c>
      <c r="F454">
        <v>0</v>
      </c>
      <c r="G454">
        <v>4.0999999999999996</v>
      </c>
      <c r="H454">
        <v>31.3</v>
      </c>
      <c r="I454">
        <v>26.3</v>
      </c>
      <c r="M454">
        <v>0</v>
      </c>
      <c r="N454">
        <v>0</v>
      </c>
      <c r="O454">
        <v>0</v>
      </c>
      <c r="P454">
        <v>3.9</v>
      </c>
      <c r="Q454">
        <v>34.9</v>
      </c>
      <c r="R454">
        <v>29.7</v>
      </c>
    </row>
    <row r="455" spans="1:18">
      <c r="A455" t="s">
        <v>471</v>
      </c>
      <c r="M455">
        <v>0</v>
      </c>
      <c r="N455">
        <v>0</v>
      </c>
      <c r="O455">
        <v>13.3</v>
      </c>
      <c r="P455">
        <v>13.5</v>
      </c>
      <c r="Q455">
        <v>13.9</v>
      </c>
      <c r="R455">
        <v>11.4</v>
      </c>
    </row>
    <row r="456" spans="1:18">
      <c r="A456" t="s">
        <v>472</v>
      </c>
      <c r="B456" s="1">
        <v>42556</v>
      </c>
      <c r="D456">
        <v>0</v>
      </c>
      <c r="E456">
        <v>0</v>
      </c>
      <c r="F456">
        <v>12.3</v>
      </c>
      <c r="G456">
        <v>2.4</v>
      </c>
      <c r="H456">
        <v>27.5</v>
      </c>
      <c r="I456">
        <v>19.899999999999999</v>
      </c>
      <c r="K456" s="1">
        <v>42557</v>
      </c>
      <c r="M456">
        <v>0</v>
      </c>
      <c r="N456">
        <v>0</v>
      </c>
      <c r="O456">
        <v>12.3</v>
      </c>
      <c r="P456">
        <v>2.2999999999999998</v>
      </c>
      <c r="Q456">
        <v>26.5</v>
      </c>
      <c r="R456">
        <v>19.600000000000001</v>
      </c>
    </row>
    <row r="457" spans="1:18">
      <c r="A457" t="s">
        <v>473</v>
      </c>
      <c r="B457" s="1">
        <v>42556</v>
      </c>
      <c r="D457">
        <v>0</v>
      </c>
      <c r="E457">
        <v>0</v>
      </c>
      <c r="F457">
        <v>0</v>
      </c>
      <c r="G457">
        <v>4.2</v>
      </c>
      <c r="H457">
        <v>33.299999999999997</v>
      </c>
      <c r="I457">
        <v>24.1</v>
      </c>
    </row>
    <row r="458" spans="1:18">
      <c r="A458" t="s">
        <v>474</v>
      </c>
      <c r="D458">
        <v>0</v>
      </c>
      <c r="E458">
        <v>0</v>
      </c>
      <c r="F458">
        <v>3.6</v>
      </c>
      <c r="G458">
        <v>10.6</v>
      </c>
      <c r="H458">
        <v>29.6</v>
      </c>
      <c r="I458">
        <v>12.2</v>
      </c>
      <c r="M458">
        <v>0</v>
      </c>
      <c r="N458">
        <v>0</v>
      </c>
      <c r="O458">
        <v>3.6</v>
      </c>
      <c r="P458">
        <v>9</v>
      </c>
      <c r="Q458">
        <v>28.3</v>
      </c>
      <c r="R458">
        <v>11.7</v>
      </c>
    </row>
    <row r="459" spans="1:18">
      <c r="A459" t="s">
        <v>475</v>
      </c>
      <c r="D459">
        <v>0</v>
      </c>
      <c r="E459">
        <v>0</v>
      </c>
      <c r="F459">
        <v>8.6</v>
      </c>
      <c r="G459">
        <v>4.9000000000000004</v>
      </c>
      <c r="H459">
        <v>28.5</v>
      </c>
      <c r="I459">
        <v>13.7</v>
      </c>
      <c r="M459">
        <v>0</v>
      </c>
      <c r="N459">
        <v>0</v>
      </c>
      <c r="O459">
        <v>8.6</v>
      </c>
      <c r="P459">
        <v>4.5999999999999996</v>
      </c>
      <c r="Q459">
        <v>27.6</v>
      </c>
      <c r="R459">
        <v>13.6</v>
      </c>
    </row>
    <row r="460" spans="1:18">
      <c r="A460" t="s">
        <v>476</v>
      </c>
      <c r="D460">
        <v>15.8</v>
      </c>
      <c r="E460">
        <v>0</v>
      </c>
      <c r="F460">
        <v>3.6</v>
      </c>
      <c r="G460">
        <v>6.5</v>
      </c>
      <c r="H460">
        <v>21.5</v>
      </c>
      <c r="I460">
        <v>13.9</v>
      </c>
    </row>
    <row r="461" spans="1:18">
      <c r="A461" t="s">
        <v>477</v>
      </c>
      <c r="D461">
        <v>0</v>
      </c>
      <c r="E461">
        <v>0</v>
      </c>
      <c r="F461">
        <v>0</v>
      </c>
      <c r="G461">
        <v>9.9</v>
      </c>
      <c r="H461">
        <v>32.6</v>
      </c>
      <c r="I461">
        <v>16.2</v>
      </c>
      <c r="M461">
        <v>0</v>
      </c>
      <c r="N461">
        <v>0</v>
      </c>
      <c r="O461">
        <v>0</v>
      </c>
      <c r="P461">
        <v>10.8</v>
      </c>
      <c r="Q461">
        <v>33.6</v>
      </c>
      <c r="R461">
        <v>17.100000000000001</v>
      </c>
    </row>
    <row r="462" spans="1:18">
      <c r="A462" t="s">
        <v>478</v>
      </c>
      <c r="B462" s="1">
        <v>42713</v>
      </c>
      <c r="D462">
        <v>0</v>
      </c>
      <c r="E462">
        <v>0</v>
      </c>
      <c r="F462">
        <v>5</v>
      </c>
      <c r="G462">
        <v>8.3000000000000007</v>
      </c>
      <c r="H462">
        <v>28.7</v>
      </c>
      <c r="I462">
        <v>14</v>
      </c>
      <c r="K462" s="2">
        <v>41518</v>
      </c>
      <c r="M462">
        <v>0</v>
      </c>
      <c r="N462">
        <v>0</v>
      </c>
      <c r="O462">
        <v>5</v>
      </c>
      <c r="P462">
        <v>9.3000000000000007</v>
      </c>
      <c r="Q462">
        <v>27.9</v>
      </c>
      <c r="R462">
        <v>14</v>
      </c>
    </row>
    <row r="463" spans="1:18">
      <c r="A463" t="s">
        <v>479</v>
      </c>
      <c r="K463" s="1">
        <v>42713</v>
      </c>
      <c r="M463">
        <v>0</v>
      </c>
      <c r="N463">
        <v>0</v>
      </c>
      <c r="O463">
        <v>0</v>
      </c>
      <c r="P463">
        <v>4.3</v>
      </c>
      <c r="Q463">
        <v>35.700000000000003</v>
      </c>
      <c r="R463">
        <v>16.100000000000001</v>
      </c>
    </row>
    <row r="464" spans="1:18">
      <c r="A464" t="s">
        <v>480</v>
      </c>
      <c r="K464">
        <v>20</v>
      </c>
      <c r="M464">
        <v>0</v>
      </c>
      <c r="N464">
        <v>0</v>
      </c>
      <c r="O464">
        <v>0</v>
      </c>
      <c r="P464">
        <v>3.3</v>
      </c>
      <c r="Q464">
        <v>34.6</v>
      </c>
      <c r="R464">
        <v>18.5</v>
      </c>
    </row>
    <row r="465" spans="1:18">
      <c r="A465" t="s">
        <v>481</v>
      </c>
      <c r="D465">
        <v>0</v>
      </c>
      <c r="E465">
        <v>0</v>
      </c>
      <c r="F465">
        <v>10.7</v>
      </c>
      <c r="G465">
        <v>6.6</v>
      </c>
      <c r="H465">
        <v>24.7</v>
      </c>
      <c r="I465">
        <v>16.3</v>
      </c>
      <c r="M465">
        <v>0</v>
      </c>
      <c r="N465">
        <v>0</v>
      </c>
      <c r="O465">
        <v>10.7</v>
      </c>
      <c r="P465">
        <v>6.7</v>
      </c>
      <c r="Q465">
        <v>24.9</v>
      </c>
      <c r="R465">
        <v>16.600000000000001</v>
      </c>
    </row>
    <row r="466" spans="1:18">
      <c r="A466" t="s">
        <v>482</v>
      </c>
      <c r="D466">
        <v>0</v>
      </c>
      <c r="E466">
        <v>11.5</v>
      </c>
      <c r="F466">
        <v>5.0999999999999996</v>
      </c>
      <c r="G466">
        <v>4.5999999999999996</v>
      </c>
      <c r="H466">
        <v>24.2</v>
      </c>
      <c r="I466">
        <v>11.5</v>
      </c>
      <c r="M466">
        <v>0</v>
      </c>
      <c r="N466">
        <v>11.5</v>
      </c>
      <c r="O466">
        <v>5.0999999999999996</v>
      </c>
      <c r="P466">
        <v>5</v>
      </c>
      <c r="Q466">
        <v>24.2</v>
      </c>
      <c r="R466">
        <v>11.8</v>
      </c>
    </row>
    <row r="467" spans="1:18">
      <c r="A467" t="s">
        <v>483</v>
      </c>
      <c r="K467">
        <v>2</v>
      </c>
      <c r="M467">
        <v>15.4</v>
      </c>
      <c r="N467">
        <v>0</v>
      </c>
      <c r="O467">
        <v>3.6</v>
      </c>
      <c r="P467">
        <v>0</v>
      </c>
      <c r="Q467">
        <v>29.1</v>
      </c>
      <c r="R467">
        <v>15.3</v>
      </c>
    </row>
    <row r="468" spans="1:18">
      <c r="A468" t="s">
        <v>484</v>
      </c>
      <c r="D468">
        <v>0</v>
      </c>
      <c r="E468">
        <v>0</v>
      </c>
      <c r="F468">
        <v>0</v>
      </c>
      <c r="G468">
        <v>4.2</v>
      </c>
      <c r="H468">
        <v>39.5</v>
      </c>
      <c r="I468">
        <v>14.4</v>
      </c>
      <c r="M468">
        <v>0</v>
      </c>
      <c r="N468">
        <v>0</v>
      </c>
      <c r="O468">
        <v>0</v>
      </c>
      <c r="P468">
        <v>4</v>
      </c>
      <c r="Q468">
        <v>41.3</v>
      </c>
      <c r="R468">
        <v>15.3</v>
      </c>
    </row>
    <row r="469" spans="1:18">
      <c r="A469" t="s">
        <v>485</v>
      </c>
      <c r="D469">
        <v>0</v>
      </c>
      <c r="E469">
        <v>15.4</v>
      </c>
      <c r="F469">
        <v>5.0999999999999996</v>
      </c>
      <c r="G469">
        <v>7.1</v>
      </c>
      <c r="H469">
        <v>16.3</v>
      </c>
      <c r="I469">
        <v>17.5</v>
      </c>
      <c r="M469">
        <v>0</v>
      </c>
      <c r="N469">
        <v>15.4</v>
      </c>
      <c r="O469">
        <v>5.0999999999999996</v>
      </c>
      <c r="P469">
        <v>6.7</v>
      </c>
      <c r="Q469">
        <v>15.3</v>
      </c>
      <c r="R469">
        <v>17.3</v>
      </c>
    </row>
    <row r="470" spans="1:18">
      <c r="A470" t="s">
        <v>486</v>
      </c>
      <c r="B470" s="1">
        <v>42463</v>
      </c>
      <c r="D470">
        <v>0</v>
      </c>
      <c r="E470">
        <v>0</v>
      </c>
      <c r="F470">
        <v>5</v>
      </c>
      <c r="G470">
        <v>5.8</v>
      </c>
      <c r="H470">
        <v>30.2</v>
      </c>
      <c r="I470">
        <v>14.6</v>
      </c>
      <c r="K470" s="1">
        <v>42463</v>
      </c>
      <c r="M470">
        <v>0</v>
      </c>
      <c r="N470">
        <v>0</v>
      </c>
      <c r="O470">
        <v>5</v>
      </c>
      <c r="P470">
        <v>5.3</v>
      </c>
      <c r="Q470">
        <v>31.2</v>
      </c>
      <c r="R470">
        <v>15.7</v>
      </c>
    </row>
    <row r="471" spans="1:18">
      <c r="A471" t="s">
        <v>487</v>
      </c>
      <c r="B471">
        <v>11</v>
      </c>
      <c r="D471">
        <v>0</v>
      </c>
      <c r="E471">
        <v>16.3</v>
      </c>
      <c r="F471">
        <v>0</v>
      </c>
      <c r="H471">
        <v>9.4</v>
      </c>
      <c r="I471">
        <v>37.9</v>
      </c>
      <c r="K471">
        <v>11</v>
      </c>
      <c r="M471">
        <v>0</v>
      </c>
      <c r="N471">
        <v>16.3</v>
      </c>
      <c r="O471">
        <v>0</v>
      </c>
      <c r="Q471">
        <v>10.199999999999999</v>
      </c>
      <c r="R471">
        <v>39.4</v>
      </c>
    </row>
    <row r="472" spans="1:18">
      <c r="A472" t="s">
        <v>488</v>
      </c>
      <c r="D472">
        <v>0</v>
      </c>
      <c r="E472">
        <v>0</v>
      </c>
      <c r="F472">
        <v>8.1</v>
      </c>
      <c r="G472">
        <v>8.1</v>
      </c>
      <c r="H472">
        <v>24.8</v>
      </c>
      <c r="I472">
        <v>13.1</v>
      </c>
      <c r="M472">
        <v>0</v>
      </c>
      <c r="N472">
        <v>0</v>
      </c>
      <c r="O472">
        <v>8.1</v>
      </c>
      <c r="P472">
        <v>8</v>
      </c>
      <c r="Q472">
        <v>25.2</v>
      </c>
      <c r="R472">
        <v>13.4</v>
      </c>
    </row>
    <row r="473" spans="1:18">
      <c r="A473" t="s">
        <v>489</v>
      </c>
      <c r="D473">
        <v>14.9</v>
      </c>
      <c r="E473">
        <v>0</v>
      </c>
      <c r="F473">
        <v>3.6</v>
      </c>
      <c r="G473">
        <v>7.9</v>
      </c>
      <c r="H473">
        <v>27.4</v>
      </c>
      <c r="I473">
        <v>14.3</v>
      </c>
      <c r="M473">
        <v>14.5</v>
      </c>
      <c r="N473">
        <v>0</v>
      </c>
      <c r="O473">
        <v>3.6</v>
      </c>
      <c r="P473">
        <v>7.6</v>
      </c>
      <c r="Q473">
        <v>27.8</v>
      </c>
      <c r="R473">
        <v>15</v>
      </c>
    </row>
    <row r="474" spans="1:18">
      <c r="A474" t="s">
        <v>490</v>
      </c>
      <c r="D474">
        <v>12.9</v>
      </c>
      <c r="E474">
        <v>0</v>
      </c>
      <c r="F474">
        <v>3.6</v>
      </c>
      <c r="G474">
        <v>9.3000000000000007</v>
      </c>
      <c r="H474">
        <v>21.3</v>
      </c>
      <c r="I474">
        <v>11.8</v>
      </c>
      <c r="M474">
        <v>12.6</v>
      </c>
      <c r="N474">
        <v>0</v>
      </c>
      <c r="O474">
        <v>3.6</v>
      </c>
      <c r="P474">
        <v>8.6</v>
      </c>
      <c r="Q474">
        <v>22.3</v>
      </c>
      <c r="R474">
        <v>12.6</v>
      </c>
    </row>
    <row r="475" spans="1:18">
      <c r="A475" t="s">
        <v>491</v>
      </c>
      <c r="D475">
        <v>0</v>
      </c>
      <c r="E475">
        <v>0</v>
      </c>
      <c r="F475">
        <v>6.3</v>
      </c>
      <c r="G475">
        <v>12.9</v>
      </c>
      <c r="H475">
        <v>22.3</v>
      </c>
      <c r="I475">
        <v>13.1</v>
      </c>
    </row>
    <row r="476" spans="1:18">
      <c r="A476" t="s">
        <v>492</v>
      </c>
      <c r="M476">
        <v>0</v>
      </c>
      <c r="N476">
        <v>0</v>
      </c>
      <c r="O476">
        <v>5.0999999999999996</v>
      </c>
      <c r="P476">
        <v>3.3</v>
      </c>
      <c r="Q476">
        <v>31.6</v>
      </c>
      <c r="R476">
        <v>15.1</v>
      </c>
    </row>
    <row r="477" spans="1:18">
      <c r="A477" t="s">
        <v>493</v>
      </c>
      <c r="D477">
        <v>0</v>
      </c>
      <c r="E477">
        <v>0</v>
      </c>
      <c r="F477">
        <v>13.9</v>
      </c>
      <c r="G477">
        <v>5</v>
      </c>
      <c r="H477">
        <v>22.9</v>
      </c>
      <c r="I477">
        <v>14.2</v>
      </c>
      <c r="M477">
        <v>0</v>
      </c>
      <c r="N477">
        <v>0</v>
      </c>
      <c r="O477">
        <v>13.9</v>
      </c>
      <c r="P477">
        <v>5.5</v>
      </c>
      <c r="Q477">
        <v>21.3</v>
      </c>
      <c r="R477">
        <v>13.8</v>
      </c>
    </row>
    <row r="478" spans="1:18">
      <c r="A478" t="s">
        <v>494</v>
      </c>
      <c r="D478">
        <v>0</v>
      </c>
      <c r="E478">
        <v>0</v>
      </c>
      <c r="F478">
        <v>0</v>
      </c>
      <c r="G478">
        <v>1.5</v>
      </c>
      <c r="H478">
        <v>43.2</v>
      </c>
      <c r="I478">
        <v>16.2</v>
      </c>
      <c r="M478">
        <v>0</v>
      </c>
      <c r="N478">
        <v>0</v>
      </c>
      <c r="O478">
        <v>0</v>
      </c>
      <c r="P478">
        <v>1.5</v>
      </c>
      <c r="Q478">
        <v>46.8</v>
      </c>
      <c r="R478">
        <v>17.8</v>
      </c>
    </row>
    <row r="479" spans="1:18">
      <c r="A479" t="s">
        <v>495</v>
      </c>
      <c r="B479">
        <v>13</v>
      </c>
      <c r="D479">
        <v>0</v>
      </c>
      <c r="E479">
        <v>0</v>
      </c>
      <c r="F479">
        <v>0</v>
      </c>
      <c r="H479">
        <v>28.1</v>
      </c>
      <c r="I479">
        <v>21.2</v>
      </c>
    </row>
    <row r="480" spans="1:18">
      <c r="A480" t="s">
        <v>496</v>
      </c>
      <c r="D480">
        <v>0</v>
      </c>
      <c r="E480">
        <v>0</v>
      </c>
      <c r="F480">
        <v>7.1</v>
      </c>
      <c r="G480">
        <v>8.4</v>
      </c>
      <c r="H480">
        <v>22.9</v>
      </c>
      <c r="I480">
        <v>16.3</v>
      </c>
    </row>
    <row r="481" spans="1:18">
      <c r="A481" t="s">
        <v>497</v>
      </c>
      <c r="B481">
        <v>3</v>
      </c>
      <c r="D481">
        <v>0</v>
      </c>
      <c r="E481">
        <v>0</v>
      </c>
      <c r="F481">
        <v>13.1</v>
      </c>
      <c r="G481">
        <v>7.7</v>
      </c>
      <c r="H481">
        <v>26</v>
      </c>
      <c r="I481">
        <v>14.1</v>
      </c>
      <c r="K481">
        <v>3</v>
      </c>
      <c r="M481">
        <v>0</v>
      </c>
      <c r="N481">
        <v>0</v>
      </c>
      <c r="O481">
        <v>13.1</v>
      </c>
      <c r="P481">
        <v>7.5</v>
      </c>
      <c r="Q481">
        <v>25.3</v>
      </c>
      <c r="R481">
        <v>14.4</v>
      </c>
    </row>
    <row r="482" spans="1:18">
      <c r="A482" t="s">
        <v>498</v>
      </c>
      <c r="D482">
        <v>0</v>
      </c>
      <c r="E482">
        <v>0</v>
      </c>
      <c r="F482">
        <v>12.2</v>
      </c>
      <c r="G482">
        <v>11.4</v>
      </c>
      <c r="H482">
        <v>20.9</v>
      </c>
      <c r="I482">
        <v>16.2</v>
      </c>
      <c r="M482">
        <v>0</v>
      </c>
      <c r="N482">
        <v>0</v>
      </c>
      <c r="O482">
        <v>12.2</v>
      </c>
      <c r="P482">
        <v>11.7</v>
      </c>
      <c r="Q482">
        <v>19.3</v>
      </c>
      <c r="R482">
        <v>15.7</v>
      </c>
    </row>
    <row r="483" spans="1:18">
      <c r="A483" t="s">
        <v>499</v>
      </c>
      <c r="D483">
        <v>0</v>
      </c>
      <c r="E483">
        <v>0</v>
      </c>
      <c r="F483">
        <v>12.2</v>
      </c>
      <c r="G483">
        <v>6.2</v>
      </c>
      <c r="H483">
        <v>24.4</v>
      </c>
      <c r="I483">
        <v>13.9</v>
      </c>
      <c r="M483">
        <v>0</v>
      </c>
      <c r="N483">
        <v>0</v>
      </c>
      <c r="O483">
        <v>12.2</v>
      </c>
      <c r="P483">
        <v>6.1</v>
      </c>
      <c r="Q483">
        <v>24.4</v>
      </c>
      <c r="R483">
        <v>14.1</v>
      </c>
    </row>
    <row r="484" spans="1:18">
      <c r="A484" t="s">
        <v>500</v>
      </c>
      <c r="D484">
        <v>0</v>
      </c>
      <c r="E484">
        <v>0</v>
      </c>
      <c r="F484">
        <v>10.7</v>
      </c>
      <c r="G484">
        <v>2.2000000000000002</v>
      </c>
      <c r="H484">
        <v>24.7</v>
      </c>
      <c r="I484">
        <v>19.8</v>
      </c>
      <c r="M484">
        <v>0</v>
      </c>
      <c r="N484">
        <v>0</v>
      </c>
      <c r="O484">
        <v>10.7</v>
      </c>
      <c r="P484">
        <v>2.1</v>
      </c>
      <c r="Q484">
        <v>24.4</v>
      </c>
      <c r="R484">
        <v>19.899999999999999</v>
      </c>
    </row>
    <row r="485" spans="1:18">
      <c r="A485" t="s">
        <v>501</v>
      </c>
      <c r="D485">
        <v>0</v>
      </c>
      <c r="E485">
        <v>0</v>
      </c>
      <c r="F485">
        <v>7.1</v>
      </c>
      <c r="G485">
        <v>10.9</v>
      </c>
      <c r="H485">
        <v>25.6</v>
      </c>
      <c r="I485">
        <v>16.2</v>
      </c>
      <c r="M485">
        <v>0</v>
      </c>
      <c r="N485">
        <v>0</v>
      </c>
      <c r="O485">
        <v>7.1</v>
      </c>
      <c r="P485">
        <v>10.5</v>
      </c>
      <c r="Q485">
        <v>25</v>
      </c>
      <c r="R485">
        <v>16.100000000000001</v>
      </c>
    </row>
    <row r="486" spans="1:18">
      <c r="A486" t="s">
        <v>502</v>
      </c>
      <c r="D486">
        <v>0</v>
      </c>
      <c r="E486">
        <v>0</v>
      </c>
      <c r="F486">
        <v>5.0999999999999996</v>
      </c>
      <c r="G486">
        <v>11.9</v>
      </c>
      <c r="H486">
        <v>27.5</v>
      </c>
      <c r="I486">
        <v>18.600000000000001</v>
      </c>
      <c r="M486">
        <v>0</v>
      </c>
      <c r="N486">
        <v>0</v>
      </c>
      <c r="O486">
        <v>5.0999999999999996</v>
      </c>
      <c r="P486">
        <v>11.7</v>
      </c>
      <c r="Q486">
        <v>27.9</v>
      </c>
      <c r="R486">
        <v>19.100000000000001</v>
      </c>
    </row>
    <row r="487" spans="1:18">
      <c r="A487" t="s">
        <v>503</v>
      </c>
      <c r="D487">
        <v>0</v>
      </c>
      <c r="E487">
        <v>0</v>
      </c>
      <c r="F487">
        <v>8.6</v>
      </c>
      <c r="G487">
        <v>14.9</v>
      </c>
      <c r="H487">
        <v>22.7</v>
      </c>
      <c r="I487">
        <v>13.2</v>
      </c>
      <c r="M487">
        <v>0</v>
      </c>
      <c r="N487">
        <v>0</v>
      </c>
      <c r="O487">
        <v>8.6</v>
      </c>
      <c r="P487">
        <v>13.3</v>
      </c>
      <c r="Q487">
        <v>21.5</v>
      </c>
      <c r="R487">
        <v>13</v>
      </c>
    </row>
    <row r="488" spans="1:18">
      <c r="A488" t="s">
        <v>504</v>
      </c>
      <c r="D488">
        <v>0</v>
      </c>
      <c r="E488">
        <v>0</v>
      </c>
      <c r="F488">
        <v>0</v>
      </c>
      <c r="G488">
        <v>13.1</v>
      </c>
      <c r="H488">
        <v>29.6</v>
      </c>
      <c r="I488">
        <v>15</v>
      </c>
      <c r="M488">
        <v>0</v>
      </c>
      <c r="N488">
        <v>0</v>
      </c>
      <c r="O488">
        <v>0</v>
      </c>
      <c r="P488">
        <v>14.1</v>
      </c>
      <c r="Q488">
        <v>29.1</v>
      </c>
      <c r="R488">
        <v>15.7</v>
      </c>
    </row>
    <row r="489" spans="1:18">
      <c r="A489" t="s">
        <v>505</v>
      </c>
      <c r="D489">
        <v>0</v>
      </c>
      <c r="E489">
        <v>0</v>
      </c>
      <c r="F489">
        <v>10.1</v>
      </c>
      <c r="G489">
        <v>3.9</v>
      </c>
      <c r="H489">
        <v>24.4</v>
      </c>
      <c r="I489">
        <v>16.899999999999999</v>
      </c>
    </row>
    <row r="490" spans="1:18">
      <c r="A490" t="s">
        <v>506</v>
      </c>
      <c r="B490" s="1">
        <v>42463</v>
      </c>
      <c r="D490">
        <v>0</v>
      </c>
      <c r="E490">
        <v>0</v>
      </c>
      <c r="F490">
        <v>3.6</v>
      </c>
      <c r="G490">
        <v>9.1999999999999993</v>
      </c>
      <c r="H490">
        <v>25.8</v>
      </c>
      <c r="I490">
        <v>19.8</v>
      </c>
    </row>
    <row r="491" spans="1:18">
      <c r="A491" t="s">
        <v>507</v>
      </c>
      <c r="B491" s="1">
        <v>42401</v>
      </c>
      <c r="D491">
        <v>7.4</v>
      </c>
      <c r="E491">
        <v>0</v>
      </c>
      <c r="F491">
        <v>0</v>
      </c>
      <c r="G491">
        <v>10.1</v>
      </c>
      <c r="H491">
        <v>31.1</v>
      </c>
      <c r="I491">
        <v>15.4</v>
      </c>
      <c r="K491">
        <v>1</v>
      </c>
      <c r="M491">
        <v>7.3</v>
      </c>
      <c r="N491">
        <v>0</v>
      </c>
      <c r="O491">
        <v>0</v>
      </c>
      <c r="P491">
        <v>11.1</v>
      </c>
      <c r="Q491">
        <v>33</v>
      </c>
      <c r="R491">
        <v>17.100000000000001</v>
      </c>
    </row>
    <row r="492" spans="1:18">
      <c r="A492" t="s">
        <v>508</v>
      </c>
      <c r="B492">
        <v>3</v>
      </c>
      <c r="D492">
        <v>0</v>
      </c>
      <c r="E492">
        <v>0</v>
      </c>
      <c r="F492">
        <v>0</v>
      </c>
      <c r="G492">
        <v>8.1999999999999993</v>
      </c>
      <c r="H492">
        <v>33.9</v>
      </c>
      <c r="I492">
        <v>16.2</v>
      </c>
      <c r="K492">
        <v>3</v>
      </c>
      <c r="M492">
        <v>0</v>
      </c>
      <c r="N492">
        <v>0</v>
      </c>
      <c r="O492">
        <v>0</v>
      </c>
      <c r="P492">
        <v>7.2</v>
      </c>
      <c r="Q492">
        <v>32.9</v>
      </c>
      <c r="R492">
        <v>16.3</v>
      </c>
    </row>
    <row r="493" spans="1:18">
      <c r="A493" t="s">
        <v>509</v>
      </c>
      <c r="B493" s="1">
        <v>42494</v>
      </c>
      <c r="D493">
        <v>0</v>
      </c>
      <c r="E493">
        <v>0</v>
      </c>
      <c r="F493">
        <v>12.3</v>
      </c>
      <c r="G493">
        <v>5.3</v>
      </c>
      <c r="H493">
        <v>27.9</v>
      </c>
      <c r="I493">
        <v>14.6</v>
      </c>
      <c r="K493" s="1">
        <v>42525</v>
      </c>
      <c r="M493">
        <v>0</v>
      </c>
      <c r="N493">
        <v>0</v>
      </c>
      <c r="O493">
        <v>10.7</v>
      </c>
      <c r="P493">
        <v>5.7</v>
      </c>
      <c r="Q493">
        <v>28.8</v>
      </c>
      <c r="R493">
        <v>15.3</v>
      </c>
    </row>
    <row r="494" spans="1:18">
      <c r="A494" t="s">
        <v>510</v>
      </c>
      <c r="D494">
        <v>19.7</v>
      </c>
      <c r="E494">
        <v>0</v>
      </c>
      <c r="F494">
        <v>8.6</v>
      </c>
      <c r="G494">
        <v>1.5</v>
      </c>
      <c r="H494">
        <v>20.100000000000001</v>
      </c>
      <c r="I494">
        <v>19.3</v>
      </c>
      <c r="M494">
        <v>19.2</v>
      </c>
      <c r="N494">
        <v>0</v>
      </c>
      <c r="O494">
        <v>8.6</v>
      </c>
      <c r="P494">
        <v>1.5</v>
      </c>
      <c r="Q494">
        <v>20.7</v>
      </c>
      <c r="R494">
        <v>19.899999999999999</v>
      </c>
    </row>
    <row r="495" spans="1:18">
      <c r="A495" t="s">
        <v>511</v>
      </c>
      <c r="D495">
        <v>0</v>
      </c>
      <c r="E495">
        <v>0</v>
      </c>
      <c r="F495">
        <v>10.1</v>
      </c>
      <c r="G495">
        <v>6.9</v>
      </c>
      <c r="H495">
        <v>25.1</v>
      </c>
      <c r="I495">
        <v>21.3</v>
      </c>
      <c r="K495" s="2">
        <v>44136</v>
      </c>
      <c r="M495">
        <v>0</v>
      </c>
      <c r="N495">
        <v>0</v>
      </c>
      <c r="O495">
        <v>10.1</v>
      </c>
      <c r="P495">
        <v>5.9</v>
      </c>
      <c r="Q495">
        <v>24.9</v>
      </c>
      <c r="R495">
        <v>21.4</v>
      </c>
    </row>
    <row r="496" spans="1:18">
      <c r="A496" t="s">
        <v>512</v>
      </c>
      <c r="D496">
        <v>0</v>
      </c>
      <c r="E496">
        <v>0</v>
      </c>
      <c r="F496">
        <v>7.2</v>
      </c>
      <c r="G496">
        <v>3.1</v>
      </c>
      <c r="H496">
        <v>32.299999999999997</v>
      </c>
      <c r="I496">
        <v>17.5</v>
      </c>
    </row>
    <row r="497" spans="1:18">
      <c r="A497" t="s">
        <v>513</v>
      </c>
      <c r="K497" s="2">
        <v>44136</v>
      </c>
      <c r="M497">
        <v>0</v>
      </c>
      <c r="N497">
        <v>0</v>
      </c>
      <c r="O497">
        <v>7.2</v>
      </c>
      <c r="P497">
        <v>4.2</v>
      </c>
      <c r="Q497">
        <v>31.7</v>
      </c>
      <c r="R497">
        <v>17.5</v>
      </c>
    </row>
    <row r="498" spans="1:18">
      <c r="A498" t="s">
        <v>514</v>
      </c>
      <c r="B498" s="1">
        <v>42525</v>
      </c>
      <c r="D498">
        <v>7.4</v>
      </c>
      <c r="E498">
        <v>9.4</v>
      </c>
      <c r="F498">
        <v>0</v>
      </c>
      <c r="G498">
        <v>6.3</v>
      </c>
      <c r="H498">
        <v>19.100000000000001</v>
      </c>
      <c r="I498">
        <v>16.3</v>
      </c>
      <c r="K498" s="1">
        <v>42525</v>
      </c>
      <c r="M498">
        <v>7.3</v>
      </c>
      <c r="N498">
        <v>9.4</v>
      </c>
      <c r="O498">
        <v>0</v>
      </c>
      <c r="P498">
        <v>6.2</v>
      </c>
      <c r="Q498">
        <v>19.899999999999999</v>
      </c>
      <c r="R498">
        <v>17</v>
      </c>
    </row>
    <row r="499" spans="1:18">
      <c r="A499" t="s">
        <v>515</v>
      </c>
      <c r="D499">
        <v>0</v>
      </c>
      <c r="E499">
        <v>0</v>
      </c>
      <c r="F499">
        <v>8.6</v>
      </c>
      <c r="G499">
        <v>10.5</v>
      </c>
      <c r="H499">
        <v>24.5</v>
      </c>
      <c r="I499">
        <v>13</v>
      </c>
      <c r="M499">
        <v>0</v>
      </c>
      <c r="N499">
        <v>0</v>
      </c>
      <c r="O499">
        <v>8.6</v>
      </c>
      <c r="P499">
        <v>10.6</v>
      </c>
      <c r="Q499">
        <v>24.8</v>
      </c>
      <c r="R499">
        <v>13.8</v>
      </c>
    </row>
    <row r="500" spans="1:18">
      <c r="A500" t="s">
        <v>516</v>
      </c>
      <c r="D500">
        <v>0</v>
      </c>
      <c r="E500">
        <v>0</v>
      </c>
      <c r="F500">
        <v>0</v>
      </c>
      <c r="G500">
        <v>8.4</v>
      </c>
      <c r="H500">
        <v>33.799999999999997</v>
      </c>
      <c r="I500">
        <v>16.2</v>
      </c>
      <c r="M500">
        <v>0</v>
      </c>
      <c r="N500">
        <v>0</v>
      </c>
      <c r="O500">
        <v>0</v>
      </c>
      <c r="P500">
        <v>9.3000000000000007</v>
      </c>
      <c r="Q500">
        <v>34</v>
      </c>
      <c r="R500">
        <v>17.100000000000001</v>
      </c>
    </row>
    <row r="501" spans="1:18">
      <c r="A501" t="s">
        <v>517</v>
      </c>
      <c r="B501" s="1">
        <v>42463</v>
      </c>
      <c r="D501">
        <v>0</v>
      </c>
      <c r="E501">
        <v>0</v>
      </c>
      <c r="F501">
        <v>3.6</v>
      </c>
      <c r="G501">
        <v>9</v>
      </c>
      <c r="H501">
        <v>31</v>
      </c>
      <c r="I501">
        <v>15.2</v>
      </c>
      <c r="K501" s="1">
        <v>42463</v>
      </c>
      <c r="M501">
        <v>0</v>
      </c>
      <c r="N501">
        <v>0</v>
      </c>
      <c r="O501">
        <v>3.6</v>
      </c>
      <c r="P501">
        <v>8.4</v>
      </c>
      <c r="Q501">
        <v>32.799999999999997</v>
      </c>
      <c r="R501">
        <v>16.600000000000001</v>
      </c>
    </row>
    <row r="502" spans="1:18">
      <c r="A502" t="s">
        <v>518</v>
      </c>
      <c r="B502">
        <v>1</v>
      </c>
      <c r="D502">
        <v>0</v>
      </c>
      <c r="E502">
        <v>0</v>
      </c>
      <c r="F502">
        <v>0</v>
      </c>
      <c r="G502">
        <v>5.2</v>
      </c>
      <c r="H502">
        <v>36.1</v>
      </c>
      <c r="I502">
        <v>14.2</v>
      </c>
      <c r="K502">
        <v>1</v>
      </c>
      <c r="M502">
        <v>0</v>
      </c>
      <c r="N502">
        <v>0</v>
      </c>
      <c r="O502">
        <v>0</v>
      </c>
      <c r="P502">
        <v>7.7</v>
      </c>
      <c r="Q502">
        <v>35.1</v>
      </c>
      <c r="R502">
        <v>14.2</v>
      </c>
    </row>
    <row r="503" spans="1:18">
      <c r="A503" t="s">
        <v>519</v>
      </c>
      <c r="D503">
        <v>0</v>
      </c>
      <c r="E503">
        <v>0</v>
      </c>
      <c r="F503">
        <v>17.399999999999999</v>
      </c>
      <c r="G503">
        <v>7.1</v>
      </c>
      <c r="H503">
        <v>17.100000000000001</v>
      </c>
      <c r="I503">
        <v>16.8</v>
      </c>
      <c r="M503">
        <v>0</v>
      </c>
      <c r="N503">
        <v>0</v>
      </c>
      <c r="O503">
        <v>17.399999999999999</v>
      </c>
      <c r="P503">
        <v>6.5</v>
      </c>
      <c r="Q503">
        <v>17.8</v>
      </c>
      <c r="R503">
        <v>17.3</v>
      </c>
    </row>
    <row r="504" spans="1:18">
      <c r="A504" t="s">
        <v>520</v>
      </c>
      <c r="D504">
        <v>0</v>
      </c>
      <c r="E504">
        <v>0</v>
      </c>
      <c r="F504">
        <v>14.3</v>
      </c>
      <c r="G504">
        <v>10.6</v>
      </c>
      <c r="H504">
        <v>20.9</v>
      </c>
      <c r="I504">
        <v>15.1</v>
      </c>
      <c r="M504">
        <v>0</v>
      </c>
      <c r="N504">
        <v>0</v>
      </c>
      <c r="O504">
        <v>14.3</v>
      </c>
      <c r="P504">
        <v>10.3</v>
      </c>
      <c r="Q504">
        <v>22</v>
      </c>
      <c r="R504">
        <v>15.8</v>
      </c>
    </row>
    <row r="505" spans="1:18">
      <c r="A505" t="s">
        <v>521</v>
      </c>
      <c r="D505">
        <v>0</v>
      </c>
      <c r="E505">
        <v>0</v>
      </c>
      <c r="F505">
        <v>3.6</v>
      </c>
      <c r="G505">
        <v>14.9</v>
      </c>
      <c r="H505">
        <v>25.8</v>
      </c>
      <c r="I505">
        <v>12.1</v>
      </c>
      <c r="M505">
        <v>0</v>
      </c>
      <c r="N505">
        <v>0</v>
      </c>
      <c r="O505">
        <v>3.6</v>
      </c>
      <c r="P505">
        <v>16.3</v>
      </c>
      <c r="Q505">
        <v>26.2</v>
      </c>
      <c r="R505">
        <v>12.7</v>
      </c>
    </row>
    <row r="506" spans="1:18">
      <c r="A506" t="s">
        <v>522</v>
      </c>
      <c r="D506">
        <v>0</v>
      </c>
      <c r="E506">
        <v>0</v>
      </c>
      <c r="F506">
        <v>5.0999999999999996</v>
      </c>
      <c r="G506">
        <v>10.9</v>
      </c>
      <c r="H506">
        <v>28.9</v>
      </c>
      <c r="I506">
        <v>14.2</v>
      </c>
      <c r="M506">
        <v>0</v>
      </c>
      <c r="N506">
        <v>0</v>
      </c>
      <c r="O506">
        <v>5.0999999999999996</v>
      </c>
      <c r="P506">
        <v>10</v>
      </c>
      <c r="Q506">
        <v>28</v>
      </c>
      <c r="R506">
        <v>14</v>
      </c>
    </row>
    <row r="507" spans="1:18">
      <c r="A507" t="s">
        <v>523</v>
      </c>
      <c r="D507">
        <v>0</v>
      </c>
      <c r="E507">
        <v>0</v>
      </c>
      <c r="F507">
        <v>6.3</v>
      </c>
      <c r="G507">
        <v>6.2</v>
      </c>
      <c r="H507">
        <v>28.6</v>
      </c>
      <c r="I507">
        <v>14.7</v>
      </c>
      <c r="K507" s="2">
        <v>44136</v>
      </c>
      <c r="M507">
        <v>0</v>
      </c>
      <c r="N507">
        <v>0</v>
      </c>
      <c r="O507">
        <v>6.3</v>
      </c>
      <c r="P507">
        <v>6.6</v>
      </c>
      <c r="Q507">
        <v>28.2</v>
      </c>
      <c r="R507">
        <v>14.8</v>
      </c>
    </row>
    <row r="508" spans="1:18">
      <c r="A508" t="s">
        <v>524</v>
      </c>
      <c r="D508">
        <v>0</v>
      </c>
      <c r="E508">
        <v>0</v>
      </c>
      <c r="F508">
        <v>13.6</v>
      </c>
      <c r="G508">
        <v>5</v>
      </c>
      <c r="H508">
        <v>25.3</v>
      </c>
      <c r="I508">
        <v>18.8</v>
      </c>
      <c r="K508" s="2">
        <v>44136</v>
      </c>
      <c r="M508">
        <v>0</v>
      </c>
      <c r="N508">
        <v>0</v>
      </c>
      <c r="O508">
        <v>13.6</v>
      </c>
      <c r="P508">
        <v>2.1</v>
      </c>
      <c r="Q508">
        <v>26.7</v>
      </c>
      <c r="R508">
        <v>19.600000000000001</v>
      </c>
    </row>
    <row r="509" spans="1:18">
      <c r="A509" t="s">
        <v>525</v>
      </c>
      <c r="D509">
        <v>0</v>
      </c>
      <c r="E509">
        <v>0</v>
      </c>
      <c r="F509">
        <v>5</v>
      </c>
      <c r="G509">
        <v>6.9</v>
      </c>
      <c r="H509">
        <v>31.4</v>
      </c>
      <c r="I509">
        <v>19.899999999999999</v>
      </c>
      <c r="K509" s="2">
        <v>44136</v>
      </c>
      <c r="M509">
        <v>0</v>
      </c>
      <c r="N509">
        <v>0</v>
      </c>
      <c r="O509">
        <v>5</v>
      </c>
      <c r="P509">
        <v>5.7</v>
      </c>
      <c r="Q509">
        <v>30.7</v>
      </c>
      <c r="R509">
        <v>19.7</v>
      </c>
    </row>
    <row r="510" spans="1:18">
      <c r="A510" t="s">
        <v>526</v>
      </c>
      <c r="D510">
        <v>0</v>
      </c>
      <c r="E510">
        <v>0</v>
      </c>
      <c r="F510">
        <v>3.6</v>
      </c>
      <c r="G510">
        <v>9.1999999999999993</v>
      </c>
      <c r="H510">
        <v>28.6</v>
      </c>
      <c r="I510">
        <v>18.100000000000001</v>
      </c>
      <c r="K510" s="2">
        <v>44136</v>
      </c>
      <c r="M510">
        <v>0</v>
      </c>
      <c r="N510">
        <v>0</v>
      </c>
      <c r="O510">
        <v>3.6</v>
      </c>
      <c r="P510">
        <v>7.5</v>
      </c>
      <c r="Q510">
        <v>29.3</v>
      </c>
      <c r="R510">
        <v>18.5</v>
      </c>
    </row>
    <row r="511" spans="1:18">
      <c r="A511" t="s">
        <v>527</v>
      </c>
      <c r="D511">
        <v>0</v>
      </c>
      <c r="E511">
        <v>0</v>
      </c>
      <c r="F511">
        <v>0</v>
      </c>
      <c r="G511">
        <v>9.4</v>
      </c>
      <c r="H511">
        <v>34.700000000000003</v>
      </c>
      <c r="I511">
        <v>16.7</v>
      </c>
      <c r="M511">
        <v>0</v>
      </c>
      <c r="N511">
        <v>0</v>
      </c>
      <c r="O511">
        <v>0</v>
      </c>
      <c r="P511">
        <v>9.8000000000000007</v>
      </c>
      <c r="Q511">
        <v>33.299999999999997</v>
      </c>
      <c r="R511">
        <v>16.8</v>
      </c>
    </row>
    <row r="512" spans="1:18">
      <c r="A512" t="s">
        <v>528</v>
      </c>
      <c r="D512">
        <v>0</v>
      </c>
      <c r="E512">
        <v>0</v>
      </c>
      <c r="F512">
        <v>3.6</v>
      </c>
      <c r="G512">
        <v>13.9</v>
      </c>
      <c r="H512">
        <v>28.7</v>
      </c>
      <c r="I512">
        <v>15</v>
      </c>
      <c r="M512">
        <v>0</v>
      </c>
      <c r="N512">
        <v>0</v>
      </c>
      <c r="O512">
        <v>3.6</v>
      </c>
      <c r="P512">
        <v>13.9</v>
      </c>
      <c r="Q512">
        <v>27.7</v>
      </c>
      <c r="R512">
        <v>15.2</v>
      </c>
    </row>
    <row r="513" spans="1:18">
      <c r="A513" t="s">
        <v>529</v>
      </c>
      <c r="D513">
        <v>0</v>
      </c>
      <c r="E513">
        <v>0</v>
      </c>
      <c r="F513">
        <v>3.6</v>
      </c>
      <c r="G513">
        <v>9.1999999999999993</v>
      </c>
      <c r="H513">
        <v>28.2</v>
      </c>
      <c r="I513">
        <v>11.1</v>
      </c>
      <c r="M513">
        <v>0</v>
      </c>
      <c r="N513">
        <v>0</v>
      </c>
      <c r="O513">
        <v>3.6</v>
      </c>
      <c r="P513">
        <v>9.1999999999999993</v>
      </c>
      <c r="Q513">
        <v>28.1</v>
      </c>
      <c r="R513">
        <v>11.2</v>
      </c>
    </row>
    <row r="514" spans="1:18">
      <c r="A514" t="s">
        <v>530</v>
      </c>
      <c r="D514">
        <v>0</v>
      </c>
      <c r="E514">
        <v>0</v>
      </c>
      <c r="F514">
        <v>8.6</v>
      </c>
      <c r="G514">
        <v>8</v>
      </c>
      <c r="H514">
        <v>26.4</v>
      </c>
      <c r="I514">
        <v>13.4</v>
      </c>
      <c r="M514">
        <v>0</v>
      </c>
      <c r="N514">
        <v>0</v>
      </c>
      <c r="O514">
        <v>8.6</v>
      </c>
      <c r="P514">
        <v>8.4</v>
      </c>
      <c r="Q514">
        <v>25</v>
      </c>
      <c r="R514">
        <v>13.5</v>
      </c>
    </row>
    <row r="515" spans="1:18">
      <c r="A515" t="s">
        <v>531</v>
      </c>
      <c r="B515" s="1">
        <v>42713</v>
      </c>
      <c r="D515">
        <v>0</v>
      </c>
      <c r="E515">
        <v>0</v>
      </c>
      <c r="F515">
        <v>7.1</v>
      </c>
      <c r="G515">
        <v>6.2</v>
      </c>
      <c r="H515">
        <v>31.8</v>
      </c>
      <c r="I515">
        <v>13.2</v>
      </c>
      <c r="K515" s="2">
        <v>41518</v>
      </c>
      <c r="M515">
        <v>0</v>
      </c>
      <c r="N515">
        <v>0</v>
      </c>
      <c r="O515">
        <v>7.1</v>
      </c>
      <c r="P515">
        <v>6.1</v>
      </c>
      <c r="Q515">
        <v>31.1</v>
      </c>
      <c r="R515">
        <v>13.2</v>
      </c>
    </row>
    <row r="516" spans="1:18">
      <c r="A516" t="s">
        <v>532</v>
      </c>
      <c r="B516">
        <v>2</v>
      </c>
      <c r="D516">
        <v>0</v>
      </c>
      <c r="E516">
        <v>0</v>
      </c>
      <c r="F516">
        <v>5</v>
      </c>
      <c r="G516">
        <v>3.8</v>
      </c>
      <c r="H516">
        <v>31.4</v>
      </c>
      <c r="I516">
        <v>15.1</v>
      </c>
      <c r="K516">
        <v>2</v>
      </c>
      <c r="M516">
        <v>0</v>
      </c>
      <c r="N516">
        <v>0</v>
      </c>
      <c r="O516">
        <v>7.1</v>
      </c>
      <c r="P516">
        <v>3.3</v>
      </c>
      <c r="Q516">
        <v>30.6</v>
      </c>
      <c r="R516">
        <v>15.7</v>
      </c>
    </row>
    <row r="517" spans="1:18">
      <c r="A517" t="s">
        <v>533</v>
      </c>
      <c r="K517" s="2">
        <v>41518</v>
      </c>
      <c r="M517">
        <v>0</v>
      </c>
      <c r="N517">
        <v>0</v>
      </c>
      <c r="O517">
        <v>0</v>
      </c>
      <c r="P517">
        <v>7.5</v>
      </c>
      <c r="Q517">
        <v>33.700000000000003</v>
      </c>
      <c r="R517">
        <v>11.3</v>
      </c>
    </row>
    <row r="518" spans="1:18">
      <c r="A518" t="s">
        <v>534</v>
      </c>
      <c r="D518">
        <v>0</v>
      </c>
      <c r="E518">
        <v>0</v>
      </c>
      <c r="F518">
        <v>8.6</v>
      </c>
      <c r="G518">
        <v>5.0999999999999996</v>
      </c>
      <c r="H518">
        <v>27.5</v>
      </c>
      <c r="I518">
        <v>18</v>
      </c>
      <c r="M518">
        <v>0</v>
      </c>
      <c r="N518">
        <v>0</v>
      </c>
      <c r="O518">
        <v>8.6</v>
      </c>
      <c r="P518">
        <v>4.9000000000000004</v>
      </c>
      <c r="Q518">
        <v>27</v>
      </c>
      <c r="R518">
        <v>18</v>
      </c>
    </row>
    <row r="519" spans="1:18">
      <c r="A519" t="s">
        <v>535</v>
      </c>
      <c r="B519">
        <v>2</v>
      </c>
      <c r="D519">
        <v>0</v>
      </c>
      <c r="E519">
        <v>13.3</v>
      </c>
      <c r="F519">
        <v>3.6</v>
      </c>
      <c r="G519">
        <v>5.7</v>
      </c>
      <c r="H519">
        <v>21.6</v>
      </c>
      <c r="I519">
        <v>12.3</v>
      </c>
      <c r="K519" s="1">
        <v>42401</v>
      </c>
      <c r="M519">
        <v>0</v>
      </c>
      <c r="N519">
        <v>13.3</v>
      </c>
      <c r="O519">
        <v>3.6</v>
      </c>
      <c r="P519">
        <v>3.4</v>
      </c>
      <c r="Q519">
        <v>21.8</v>
      </c>
      <c r="R519">
        <v>12.8</v>
      </c>
    </row>
    <row r="520" spans="1:18">
      <c r="A520" t="s">
        <v>536</v>
      </c>
      <c r="D520">
        <v>0</v>
      </c>
      <c r="E520">
        <v>0</v>
      </c>
      <c r="F520">
        <v>12.3</v>
      </c>
      <c r="G520">
        <v>8.4</v>
      </c>
      <c r="H520">
        <v>22.1</v>
      </c>
      <c r="I520">
        <v>12.6</v>
      </c>
    </row>
    <row r="521" spans="1:18">
      <c r="A521" t="s">
        <v>537</v>
      </c>
      <c r="B521" s="1">
        <v>42713</v>
      </c>
      <c r="D521">
        <v>0</v>
      </c>
      <c r="E521">
        <v>0</v>
      </c>
      <c r="F521">
        <v>3.6</v>
      </c>
      <c r="G521">
        <v>6.9</v>
      </c>
      <c r="H521">
        <v>35</v>
      </c>
      <c r="I521">
        <v>12.9</v>
      </c>
      <c r="K521" s="2">
        <v>41518</v>
      </c>
      <c r="M521">
        <v>0</v>
      </c>
      <c r="N521">
        <v>0</v>
      </c>
      <c r="O521">
        <v>3.6</v>
      </c>
      <c r="P521">
        <v>7.1</v>
      </c>
      <c r="Q521">
        <v>36.1</v>
      </c>
      <c r="R521">
        <v>13.5</v>
      </c>
    </row>
    <row r="522" spans="1:18">
      <c r="A522" t="s">
        <v>538</v>
      </c>
      <c r="D522">
        <v>0</v>
      </c>
      <c r="E522">
        <v>0</v>
      </c>
      <c r="F522">
        <v>5</v>
      </c>
      <c r="G522">
        <v>11.5</v>
      </c>
      <c r="H522">
        <v>25.4</v>
      </c>
      <c r="I522">
        <v>20.100000000000001</v>
      </c>
      <c r="K522" s="2">
        <v>44136</v>
      </c>
      <c r="M522">
        <v>0</v>
      </c>
      <c r="N522">
        <v>0</v>
      </c>
      <c r="O522">
        <v>5</v>
      </c>
      <c r="P522">
        <v>10.9</v>
      </c>
      <c r="Q522">
        <v>25.1</v>
      </c>
      <c r="R522">
        <v>20.100000000000001</v>
      </c>
    </row>
    <row r="523" spans="1:18">
      <c r="A523" t="s">
        <v>539</v>
      </c>
      <c r="D523">
        <v>0</v>
      </c>
      <c r="E523">
        <v>0</v>
      </c>
      <c r="F523">
        <v>3.6</v>
      </c>
      <c r="G523">
        <v>15.5</v>
      </c>
      <c r="H523">
        <v>23.4</v>
      </c>
      <c r="I523">
        <v>16.5</v>
      </c>
      <c r="M523">
        <v>0</v>
      </c>
      <c r="N523">
        <v>0</v>
      </c>
      <c r="O523">
        <v>8.6</v>
      </c>
      <c r="P523">
        <v>14.4</v>
      </c>
      <c r="Q523">
        <v>23.3</v>
      </c>
      <c r="R523">
        <v>16.899999999999999</v>
      </c>
    </row>
    <row r="524" spans="1:18">
      <c r="A524" t="s">
        <v>540</v>
      </c>
      <c r="B524" s="1">
        <v>42713</v>
      </c>
      <c r="D524">
        <v>0</v>
      </c>
      <c r="E524">
        <v>0</v>
      </c>
      <c r="F524">
        <v>7.6</v>
      </c>
      <c r="G524">
        <v>3.8</v>
      </c>
      <c r="H524">
        <v>33.6</v>
      </c>
      <c r="I524">
        <v>13</v>
      </c>
      <c r="K524" s="2">
        <v>41518</v>
      </c>
      <c r="M524">
        <v>0</v>
      </c>
      <c r="N524">
        <v>0</v>
      </c>
      <c r="O524">
        <v>7.6</v>
      </c>
      <c r="P524">
        <v>5.0999999999999996</v>
      </c>
      <c r="Q524">
        <v>33.299999999999997</v>
      </c>
      <c r="R524">
        <v>13.1</v>
      </c>
    </row>
    <row r="525" spans="1:18">
      <c r="A525" t="s">
        <v>541</v>
      </c>
      <c r="D525">
        <v>13.9</v>
      </c>
      <c r="E525">
        <v>0</v>
      </c>
      <c r="F525">
        <v>3.6</v>
      </c>
      <c r="G525">
        <v>10.5</v>
      </c>
      <c r="H525">
        <v>23.8</v>
      </c>
      <c r="I525">
        <v>14.7</v>
      </c>
      <c r="M525">
        <v>13.6</v>
      </c>
      <c r="N525">
        <v>0</v>
      </c>
      <c r="O525">
        <v>3.6</v>
      </c>
      <c r="P525">
        <v>10.8</v>
      </c>
      <c r="Q525">
        <v>25.1</v>
      </c>
      <c r="R525">
        <v>15.5</v>
      </c>
    </row>
    <row r="526" spans="1:18">
      <c r="A526" t="s">
        <v>542</v>
      </c>
      <c r="B526" s="1">
        <v>42463</v>
      </c>
      <c r="D526">
        <v>11.8</v>
      </c>
      <c r="E526">
        <v>0</v>
      </c>
      <c r="F526">
        <v>0</v>
      </c>
      <c r="G526">
        <v>8.4</v>
      </c>
      <c r="H526">
        <v>25</v>
      </c>
      <c r="I526">
        <v>18.399999999999999</v>
      </c>
    </row>
    <row r="527" spans="1:18">
      <c r="A527" t="s">
        <v>543</v>
      </c>
      <c r="B527" s="1">
        <v>42525</v>
      </c>
      <c r="D527">
        <v>0</v>
      </c>
      <c r="E527">
        <v>0</v>
      </c>
      <c r="F527">
        <v>0</v>
      </c>
      <c r="G527">
        <v>10.3</v>
      </c>
      <c r="H527">
        <v>29</v>
      </c>
      <c r="I527">
        <v>22.2</v>
      </c>
      <c r="K527" s="1">
        <v>42525</v>
      </c>
      <c r="M527">
        <v>0</v>
      </c>
      <c r="N527">
        <v>0</v>
      </c>
      <c r="O527">
        <v>0</v>
      </c>
      <c r="P527">
        <v>12.2</v>
      </c>
      <c r="Q527">
        <v>28.8</v>
      </c>
      <c r="R527">
        <v>22.9</v>
      </c>
    </row>
    <row r="528" spans="1:18">
      <c r="A528" t="s">
        <v>544</v>
      </c>
      <c r="D528">
        <v>0</v>
      </c>
      <c r="E528">
        <v>0</v>
      </c>
      <c r="F528">
        <v>6.1</v>
      </c>
      <c r="G528">
        <v>7.7</v>
      </c>
      <c r="H528">
        <v>28.1</v>
      </c>
      <c r="I528">
        <v>10.3</v>
      </c>
    </row>
    <row r="529" spans="1:18">
      <c r="A529" t="s">
        <v>545</v>
      </c>
      <c r="D529">
        <v>0</v>
      </c>
      <c r="E529">
        <v>0</v>
      </c>
      <c r="F529">
        <v>0</v>
      </c>
      <c r="G529">
        <v>2.7</v>
      </c>
      <c r="H529">
        <v>42.9</v>
      </c>
      <c r="I529">
        <v>12</v>
      </c>
      <c r="M529">
        <v>0</v>
      </c>
      <c r="N529">
        <v>0</v>
      </c>
      <c r="O529">
        <v>0</v>
      </c>
      <c r="P529">
        <v>2.5</v>
      </c>
      <c r="Q529">
        <v>45.6</v>
      </c>
      <c r="R529">
        <v>13</v>
      </c>
    </row>
    <row r="530" spans="1:18">
      <c r="A530" t="s">
        <v>546</v>
      </c>
      <c r="D530">
        <v>0</v>
      </c>
      <c r="E530">
        <v>0</v>
      </c>
      <c r="F530">
        <v>0</v>
      </c>
      <c r="G530">
        <v>10.1</v>
      </c>
      <c r="H530">
        <v>30.6</v>
      </c>
      <c r="I530">
        <v>12.4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I18" sqref="I18"/>
    </sheetView>
  </sheetViews>
  <sheetFormatPr defaultRowHeight="15"/>
  <sheetData>
    <row r="1" spans="1:4">
      <c r="A1" t="s">
        <v>550</v>
      </c>
      <c r="B1" t="s">
        <v>551</v>
      </c>
      <c r="C1" t="s">
        <v>549</v>
      </c>
      <c r="D1" t="s">
        <v>552</v>
      </c>
    </row>
    <row r="2" spans="1:4">
      <c r="A2" t="s">
        <v>553</v>
      </c>
      <c r="B2" t="s">
        <v>10</v>
      </c>
      <c r="C2">
        <v>2.0658694285799778E-2</v>
      </c>
      <c r="D2">
        <v>1.6976865180319208E-2</v>
      </c>
    </row>
    <row r="3" spans="1:4">
      <c r="A3" t="s">
        <v>553</v>
      </c>
      <c r="B3" t="s">
        <v>11</v>
      </c>
      <c r="C3">
        <v>6.5639594555286729E-2</v>
      </c>
      <c r="D3">
        <v>3.368528374640628E-2</v>
      </c>
    </row>
    <row r="4" spans="1:4">
      <c r="A4" t="s">
        <v>553</v>
      </c>
      <c r="B4" t="s">
        <v>12</v>
      </c>
      <c r="C4">
        <v>7.175252016539542E-2</v>
      </c>
      <c r="D4">
        <v>9.2912250705533949E-3</v>
      </c>
    </row>
    <row r="5" spans="1:4">
      <c r="A5" t="s">
        <v>553</v>
      </c>
      <c r="B5" t="s">
        <v>13</v>
      </c>
      <c r="C5">
        <v>0.12391633550564604</v>
      </c>
      <c r="D5">
        <v>2.535583218864778E-2</v>
      </c>
    </row>
    <row r="6" spans="1:4">
      <c r="A6" t="s">
        <v>553</v>
      </c>
      <c r="B6" t="s">
        <v>14</v>
      </c>
      <c r="C6">
        <v>0.14523406179373977</v>
      </c>
      <c r="D6">
        <v>9.5051353683984152E-2</v>
      </c>
    </row>
    <row r="7" spans="1:4">
      <c r="A7" t="s">
        <v>553</v>
      </c>
      <c r="B7" t="s">
        <v>15</v>
      </c>
      <c r="C7">
        <v>3.4020838581919136E-2</v>
      </c>
      <c r="D7">
        <v>2.4394717411078362E-2</v>
      </c>
    </row>
    <row r="8" spans="1:4">
      <c r="A8" t="s">
        <v>553</v>
      </c>
      <c r="B8" t="s">
        <v>16</v>
      </c>
      <c r="C8">
        <v>3.9543420525771686E-2</v>
      </c>
      <c r="D8">
        <v>2.8049183427211424E-2</v>
      </c>
    </row>
    <row r="9" spans="1:4">
      <c r="A9" t="s">
        <v>553</v>
      </c>
      <c r="B9" t="s">
        <v>554</v>
      </c>
      <c r="C9">
        <v>5.4875100062683702E-2</v>
      </c>
      <c r="D9">
        <v>3.8108253934443573E-2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71"/>
  <sheetViews>
    <sheetView topLeftCell="A132" workbookViewId="0">
      <selection activeCell="E146" sqref="E141:H146"/>
    </sheetView>
  </sheetViews>
  <sheetFormatPr defaultRowHeight="15"/>
  <sheetData>
    <row r="1" spans="1:8">
      <c r="A1" t="s">
        <v>547</v>
      </c>
      <c r="B1" t="s">
        <v>3</v>
      </c>
      <c r="C1" t="s">
        <v>12</v>
      </c>
      <c r="H1" t="s">
        <v>548</v>
      </c>
    </row>
    <row r="2" spans="1:8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 t="shared" ref="H2:H33" si="0">ABS(E2)</f>
        <v>0</v>
      </c>
    </row>
    <row r="3" spans="1:8">
      <c r="A3" t="s">
        <v>22</v>
      </c>
      <c r="B3">
        <v>96.6</v>
      </c>
      <c r="C3">
        <v>96.6</v>
      </c>
      <c r="D3">
        <f t="shared" ref="D3:D64" si="1">B3-C3</f>
        <v>0</v>
      </c>
      <c r="E3">
        <f t="shared" ref="E3:E64" si="2">D3/B3</f>
        <v>0</v>
      </c>
      <c r="F3">
        <f t="shared" ref="F3:F66" si="3">E3^2</f>
        <v>0</v>
      </c>
      <c r="H3">
        <f t="shared" si="0"/>
        <v>0</v>
      </c>
    </row>
    <row r="4" spans="1:8">
      <c r="A4" t="s">
        <v>23</v>
      </c>
      <c r="B4">
        <v>88.5</v>
      </c>
      <c r="C4">
        <v>93.4</v>
      </c>
      <c r="D4">
        <f t="shared" si="1"/>
        <v>-4.9000000000000057</v>
      </c>
      <c r="E4">
        <f t="shared" si="2"/>
        <v>-5.5367231638418141E-2</v>
      </c>
      <c r="F4">
        <f t="shared" si="3"/>
        <v>3.0655303393022507E-3</v>
      </c>
      <c r="H4">
        <f t="shared" si="0"/>
        <v>5.5367231638418141E-2</v>
      </c>
    </row>
    <row r="5" spans="1:8">
      <c r="A5" t="s">
        <v>19</v>
      </c>
      <c r="B5">
        <v>82.8</v>
      </c>
      <c r="C5">
        <v>89.6</v>
      </c>
      <c r="D5">
        <f t="shared" si="1"/>
        <v>-6.7999999999999972</v>
      </c>
      <c r="E5">
        <f t="shared" si="2"/>
        <v>-8.2125603864734262E-2</v>
      </c>
      <c r="F5">
        <f t="shared" si="3"/>
        <v>6.7446148101472552E-3</v>
      </c>
      <c r="H5">
        <f t="shared" si="0"/>
        <v>8.2125603864734262E-2</v>
      </c>
    </row>
    <row r="6" spans="1:8">
      <c r="A6" t="s">
        <v>26</v>
      </c>
      <c r="B6">
        <v>86.3</v>
      </c>
      <c r="C6">
        <v>86.3</v>
      </c>
      <c r="D6">
        <f t="shared" si="1"/>
        <v>0</v>
      </c>
      <c r="E6">
        <f t="shared" si="2"/>
        <v>0</v>
      </c>
      <c r="F6">
        <f t="shared" si="3"/>
        <v>0</v>
      </c>
      <c r="H6">
        <f t="shared" si="0"/>
        <v>0</v>
      </c>
    </row>
    <row r="7" spans="1:8">
      <c r="A7" t="s">
        <v>20</v>
      </c>
      <c r="B7">
        <v>80.7</v>
      </c>
      <c r="C7">
        <v>80.7</v>
      </c>
      <c r="D7">
        <f t="shared" si="1"/>
        <v>0</v>
      </c>
      <c r="E7">
        <f t="shared" si="2"/>
        <v>0</v>
      </c>
      <c r="F7">
        <f t="shared" si="3"/>
        <v>0</v>
      </c>
      <c r="H7">
        <f t="shared" si="0"/>
        <v>0</v>
      </c>
    </row>
    <row r="8" spans="1:8">
      <c r="A8" t="s">
        <v>21</v>
      </c>
      <c r="B8">
        <v>79.400000000000006</v>
      </c>
      <c r="C8">
        <v>79.400000000000006</v>
      </c>
      <c r="D8">
        <f t="shared" si="1"/>
        <v>0</v>
      </c>
      <c r="E8">
        <f t="shared" si="2"/>
        <v>0</v>
      </c>
      <c r="F8">
        <f t="shared" si="3"/>
        <v>0</v>
      </c>
      <c r="H8">
        <f t="shared" si="0"/>
        <v>0</v>
      </c>
    </row>
    <row r="9" spans="1:8">
      <c r="A9" t="s">
        <v>24</v>
      </c>
      <c r="B9">
        <v>66.7</v>
      </c>
      <c r="C9">
        <v>66.7</v>
      </c>
      <c r="D9">
        <f t="shared" si="1"/>
        <v>0</v>
      </c>
      <c r="E9">
        <f t="shared" si="2"/>
        <v>0</v>
      </c>
      <c r="F9">
        <f t="shared" si="3"/>
        <v>0</v>
      </c>
      <c r="H9">
        <f t="shared" si="0"/>
        <v>0</v>
      </c>
    </row>
    <row r="10" spans="1:8">
      <c r="A10" t="s">
        <v>25</v>
      </c>
      <c r="B10">
        <v>65.900000000000006</v>
      </c>
      <c r="C10">
        <v>65.900000000000006</v>
      </c>
      <c r="D10">
        <f t="shared" si="1"/>
        <v>0</v>
      </c>
      <c r="E10">
        <f t="shared" si="2"/>
        <v>0</v>
      </c>
      <c r="F10">
        <f t="shared" si="3"/>
        <v>0</v>
      </c>
      <c r="H10">
        <f t="shared" si="0"/>
        <v>0</v>
      </c>
    </row>
    <row r="11" spans="1:8">
      <c r="A11" t="s">
        <v>50</v>
      </c>
      <c r="B11">
        <v>59.8</v>
      </c>
      <c r="C11">
        <v>59.8</v>
      </c>
      <c r="D11">
        <f t="shared" si="1"/>
        <v>0</v>
      </c>
      <c r="E11">
        <f t="shared" si="2"/>
        <v>0</v>
      </c>
      <c r="F11">
        <f t="shared" si="3"/>
        <v>0</v>
      </c>
      <c r="H11">
        <f t="shared" si="0"/>
        <v>0</v>
      </c>
    </row>
    <row r="12" spans="1:8">
      <c r="A12" t="s">
        <v>27</v>
      </c>
      <c r="B12">
        <v>54.9</v>
      </c>
      <c r="C12">
        <v>54.9</v>
      </c>
      <c r="D12">
        <f t="shared" si="1"/>
        <v>0</v>
      </c>
      <c r="E12">
        <f t="shared" si="2"/>
        <v>0</v>
      </c>
      <c r="F12">
        <f t="shared" si="3"/>
        <v>0</v>
      </c>
      <c r="H12">
        <f t="shared" si="0"/>
        <v>0</v>
      </c>
    </row>
    <row r="13" spans="1:8">
      <c r="A13" t="s">
        <v>59</v>
      </c>
      <c r="B13">
        <v>54.3</v>
      </c>
      <c r="C13">
        <v>54.3</v>
      </c>
      <c r="D13">
        <f t="shared" si="1"/>
        <v>0</v>
      </c>
      <c r="E13">
        <f t="shared" si="2"/>
        <v>0</v>
      </c>
      <c r="F13">
        <f t="shared" si="3"/>
        <v>0</v>
      </c>
      <c r="H13">
        <f t="shared" si="0"/>
        <v>0</v>
      </c>
    </row>
    <row r="14" spans="1:8">
      <c r="A14" t="s">
        <v>28</v>
      </c>
      <c r="B14">
        <v>50.4</v>
      </c>
      <c r="C14">
        <v>50.4</v>
      </c>
      <c r="D14">
        <f t="shared" si="1"/>
        <v>0</v>
      </c>
      <c r="E14">
        <f t="shared" si="2"/>
        <v>0</v>
      </c>
      <c r="F14">
        <f t="shared" si="3"/>
        <v>0</v>
      </c>
      <c r="H14">
        <f t="shared" si="0"/>
        <v>0</v>
      </c>
    </row>
    <row r="15" spans="1:8">
      <c r="A15" t="s">
        <v>30</v>
      </c>
      <c r="B15">
        <v>49.8</v>
      </c>
      <c r="C15">
        <v>49.8</v>
      </c>
      <c r="D15">
        <f t="shared" si="1"/>
        <v>0</v>
      </c>
      <c r="E15">
        <f t="shared" si="2"/>
        <v>0</v>
      </c>
      <c r="F15">
        <f t="shared" si="3"/>
        <v>0</v>
      </c>
      <c r="H15">
        <f t="shared" si="0"/>
        <v>0</v>
      </c>
    </row>
    <row r="16" spans="1:8">
      <c r="A16" t="s">
        <v>29</v>
      </c>
      <c r="B16">
        <v>47.1</v>
      </c>
      <c r="C16">
        <v>47.1</v>
      </c>
      <c r="D16">
        <f t="shared" si="1"/>
        <v>0</v>
      </c>
      <c r="E16">
        <f t="shared" si="2"/>
        <v>0</v>
      </c>
      <c r="F16">
        <f t="shared" si="3"/>
        <v>0</v>
      </c>
      <c r="H16">
        <f t="shared" si="0"/>
        <v>0</v>
      </c>
    </row>
    <row r="17" spans="1:8">
      <c r="A17" t="s">
        <v>35</v>
      </c>
      <c r="B17">
        <v>39.9</v>
      </c>
      <c r="C17">
        <v>39.9</v>
      </c>
      <c r="D17">
        <f t="shared" si="1"/>
        <v>0</v>
      </c>
      <c r="E17">
        <f t="shared" si="2"/>
        <v>0</v>
      </c>
      <c r="F17">
        <f t="shared" si="3"/>
        <v>0</v>
      </c>
      <c r="H17">
        <f t="shared" si="0"/>
        <v>0</v>
      </c>
    </row>
    <row r="18" spans="1:8">
      <c r="A18" t="s">
        <v>58</v>
      </c>
      <c r="B18">
        <v>35.1</v>
      </c>
      <c r="C18">
        <v>39.1</v>
      </c>
      <c r="D18">
        <f t="shared" si="1"/>
        <v>-4</v>
      </c>
      <c r="E18">
        <f t="shared" si="2"/>
        <v>-0.11396011396011396</v>
      </c>
      <c r="F18">
        <f t="shared" si="3"/>
        <v>1.2986907573802161E-2</v>
      </c>
      <c r="H18">
        <f t="shared" si="0"/>
        <v>0.11396011396011396</v>
      </c>
    </row>
    <row r="19" spans="1:8">
      <c r="A19" t="s">
        <v>97</v>
      </c>
      <c r="B19">
        <v>37.6</v>
      </c>
      <c r="C19">
        <v>37.6</v>
      </c>
      <c r="D19">
        <f t="shared" si="1"/>
        <v>0</v>
      </c>
      <c r="E19">
        <f t="shared" si="2"/>
        <v>0</v>
      </c>
      <c r="F19">
        <f t="shared" si="3"/>
        <v>0</v>
      </c>
      <c r="H19">
        <f t="shared" si="0"/>
        <v>0</v>
      </c>
    </row>
    <row r="20" spans="1:8">
      <c r="A20" t="s">
        <v>43</v>
      </c>
      <c r="B20">
        <v>37.200000000000003</v>
      </c>
      <c r="C20">
        <v>37.200000000000003</v>
      </c>
      <c r="D20">
        <f t="shared" si="1"/>
        <v>0</v>
      </c>
      <c r="E20">
        <f t="shared" si="2"/>
        <v>0</v>
      </c>
      <c r="F20">
        <f t="shared" si="3"/>
        <v>0</v>
      </c>
      <c r="H20">
        <f t="shared" si="0"/>
        <v>0</v>
      </c>
    </row>
    <row r="21" spans="1:8">
      <c r="A21" t="s">
        <v>46</v>
      </c>
      <c r="B21">
        <v>36.200000000000003</v>
      </c>
      <c r="C21">
        <v>36.200000000000003</v>
      </c>
      <c r="D21">
        <f t="shared" si="1"/>
        <v>0</v>
      </c>
      <c r="E21">
        <f t="shared" si="2"/>
        <v>0</v>
      </c>
      <c r="F21">
        <f t="shared" si="3"/>
        <v>0</v>
      </c>
      <c r="H21">
        <f t="shared" si="0"/>
        <v>0</v>
      </c>
    </row>
    <row r="22" spans="1:8">
      <c r="A22" t="s">
        <v>37</v>
      </c>
      <c r="B22">
        <v>29.5</v>
      </c>
      <c r="C22">
        <v>36.200000000000003</v>
      </c>
      <c r="D22">
        <f t="shared" si="1"/>
        <v>-6.7000000000000028</v>
      </c>
      <c r="E22">
        <f t="shared" si="2"/>
        <v>-0.22711864406779669</v>
      </c>
      <c r="F22">
        <f t="shared" si="3"/>
        <v>5.1582878483194525E-2</v>
      </c>
      <c r="H22">
        <f t="shared" si="0"/>
        <v>0.22711864406779669</v>
      </c>
    </row>
    <row r="23" spans="1:8">
      <c r="A23" t="s">
        <v>39</v>
      </c>
      <c r="B23">
        <v>35.799999999999997</v>
      </c>
      <c r="C23">
        <v>35.799999999999997</v>
      </c>
      <c r="D23">
        <f t="shared" si="1"/>
        <v>0</v>
      </c>
      <c r="E23">
        <f t="shared" si="2"/>
        <v>0</v>
      </c>
      <c r="F23">
        <f t="shared" si="3"/>
        <v>0</v>
      </c>
      <c r="H23">
        <f t="shared" si="0"/>
        <v>0</v>
      </c>
    </row>
    <row r="24" spans="1:8">
      <c r="A24" t="s">
        <v>31</v>
      </c>
      <c r="B24">
        <v>35.5</v>
      </c>
      <c r="C24">
        <v>35.5</v>
      </c>
      <c r="D24">
        <f t="shared" si="1"/>
        <v>0</v>
      </c>
      <c r="E24">
        <f t="shared" si="2"/>
        <v>0</v>
      </c>
      <c r="F24">
        <f t="shared" si="3"/>
        <v>0</v>
      </c>
      <c r="H24">
        <f t="shared" si="0"/>
        <v>0</v>
      </c>
    </row>
    <row r="25" spans="1:8">
      <c r="A25" t="s">
        <v>36</v>
      </c>
      <c r="B25">
        <v>35.5</v>
      </c>
      <c r="C25">
        <v>35.5</v>
      </c>
      <c r="D25">
        <f t="shared" si="1"/>
        <v>0</v>
      </c>
      <c r="E25">
        <f t="shared" si="2"/>
        <v>0</v>
      </c>
      <c r="F25">
        <f t="shared" si="3"/>
        <v>0</v>
      </c>
      <c r="H25">
        <f t="shared" si="0"/>
        <v>0</v>
      </c>
    </row>
    <row r="26" spans="1:8">
      <c r="A26" t="s">
        <v>42</v>
      </c>
      <c r="B26">
        <v>34.799999999999997</v>
      </c>
      <c r="C26">
        <v>34.799999999999997</v>
      </c>
      <c r="D26">
        <f t="shared" si="1"/>
        <v>0</v>
      </c>
      <c r="E26">
        <f t="shared" si="2"/>
        <v>0</v>
      </c>
      <c r="F26">
        <f t="shared" si="3"/>
        <v>0</v>
      </c>
      <c r="H26">
        <f t="shared" si="0"/>
        <v>0</v>
      </c>
    </row>
    <row r="27" spans="1:8">
      <c r="A27" t="s">
        <v>63</v>
      </c>
      <c r="B27">
        <v>34.5</v>
      </c>
      <c r="C27">
        <v>34.5</v>
      </c>
      <c r="D27">
        <f t="shared" si="1"/>
        <v>0</v>
      </c>
      <c r="E27">
        <f t="shared" si="2"/>
        <v>0</v>
      </c>
      <c r="F27">
        <f t="shared" si="3"/>
        <v>0</v>
      </c>
      <c r="H27">
        <f t="shared" si="0"/>
        <v>0</v>
      </c>
    </row>
    <row r="28" spans="1:8">
      <c r="A28" t="s">
        <v>51</v>
      </c>
      <c r="B28">
        <v>34.1</v>
      </c>
      <c r="C28">
        <v>34.1</v>
      </c>
      <c r="D28">
        <f t="shared" si="1"/>
        <v>0</v>
      </c>
      <c r="E28">
        <f t="shared" si="2"/>
        <v>0</v>
      </c>
      <c r="F28">
        <f t="shared" si="3"/>
        <v>0</v>
      </c>
      <c r="H28">
        <f t="shared" si="0"/>
        <v>0</v>
      </c>
    </row>
    <row r="29" spans="1:8">
      <c r="A29" t="s">
        <v>34</v>
      </c>
      <c r="B29">
        <v>33.799999999999997</v>
      </c>
      <c r="C29">
        <v>33.799999999999997</v>
      </c>
      <c r="D29">
        <f t="shared" si="1"/>
        <v>0</v>
      </c>
      <c r="E29">
        <f t="shared" si="2"/>
        <v>0</v>
      </c>
      <c r="F29">
        <f t="shared" si="3"/>
        <v>0</v>
      </c>
      <c r="H29">
        <f t="shared" si="0"/>
        <v>0</v>
      </c>
    </row>
    <row r="30" spans="1:8">
      <c r="A30" t="s">
        <v>33</v>
      </c>
      <c r="B30">
        <v>33.6</v>
      </c>
      <c r="C30">
        <v>33.6</v>
      </c>
      <c r="D30">
        <f t="shared" si="1"/>
        <v>0</v>
      </c>
      <c r="E30">
        <f t="shared" si="2"/>
        <v>0</v>
      </c>
      <c r="F30">
        <f t="shared" si="3"/>
        <v>0</v>
      </c>
      <c r="H30">
        <f t="shared" si="0"/>
        <v>0</v>
      </c>
    </row>
    <row r="31" spans="1:8">
      <c r="A31" t="s">
        <v>101</v>
      </c>
      <c r="B31">
        <v>33</v>
      </c>
      <c r="C31">
        <v>33</v>
      </c>
      <c r="D31">
        <f t="shared" si="1"/>
        <v>0</v>
      </c>
      <c r="E31">
        <f t="shared" si="2"/>
        <v>0</v>
      </c>
      <c r="F31">
        <f t="shared" si="3"/>
        <v>0</v>
      </c>
      <c r="H31">
        <f t="shared" si="0"/>
        <v>0</v>
      </c>
    </row>
    <row r="32" spans="1:8">
      <c r="A32" t="s">
        <v>55</v>
      </c>
      <c r="B32">
        <v>32.6</v>
      </c>
      <c r="C32">
        <v>32.6</v>
      </c>
      <c r="D32">
        <f t="shared" si="1"/>
        <v>0</v>
      </c>
      <c r="E32">
        <f t="shared" si="2"/>
        <v>0</v>
      </c>
      <c r="F32">
        <f t="shared" si="3"/>
        <v>0</v>
      </c>
      <c r="H32">
        <f t="shared" si="0"/>
        <v>0</v>
      </c>
    </row>
    <row r="33" spans="1:8">
      <c r="A33" t="s">
        <v>86</v>
      </c>
      <c r="B33">
        <v>32.6</v>
      </c>
      <c r="C33">
        <v>32.6</v>
      </c>
      <c r="D33">
        <f t="shared" si="1"/>
        <v>0</v>
      </c>
      <c r="E33">
        <f t="shared" si="2"/>
        <v>0</v>
      </c>
      <c r="F33">
        <f t="shared" si="3"/>
        <v>0</v>
      </c>
      <c r="H33">
        <f t="shared" si="0"/>
        <v>0</v>
      </c>
    </row>
    <row r="34" spans="1:8">
      <c r="A34" t="s">
        <v>44</v>
      </c>
      <c r="B34">
        <v>31.9</v>
      </c>
      <c r="C34">
        <v>31.9</v>
      </c>
      <c r="D34">
        <f t="shared" si="1"/>
        <v>0</v>
      </c>
      <c r="E34">
        <f t="shared" si="2"/>
        <v>0</v>
      </c>
      <c r="F34">
        <f t="shared" si="3"/>
        <v>0</v>
      </c>
      <c r="H34">
        <f t="shared" ref="H34:H64" si="4">ABS(E34)</f>
        <v>0</v>
      </c>
    </row>
    <row r="35" spans="1:8">
      <c r="A35" t="s">
        <v>172</v>
      </c>
      <c r="B35">
        <v>31.9</v>
      </c>
      <c r="C35">
        <v>31.9</v>
      </c>
      <c r="D35">
        <f t="shared" si="1"/>
        <v>0</v>
      </c>
      <c r="E35">
        <f t="shared" si="2"/>
        <v>0</v>
      </c>
      <c r="F35">
        <f t="shared" si="3"/>
        <v>0</v>
      </c>
      <c r="H35">
        <f t="shared" si="4"/>
        <v>0</v>
      </c>
    </row>
    <row r="36" spans="1:8">
      <c r="A36" t="s">
        <v>68</v>
      </c>
      <c r="B36">
        <v>31.7</v>
      </c>
      <c r="C36">
        <v>31.7</v>
      </c>
      <c r="D36">
        <f t="shared" si="1"/>
        <v>0</v>
      </c>
      <c r="E36">
        <f t="shared" si="2"/>
        <v>0</v>
      </c>
      <c r="F36">
        <f t="shared" si="3"/>
        <v>0</v>
      </c>
      <c r="H36">
        <f t="shared" si="4"/>
        <v>0</v>
      </c>
    </row>
    <row r="37" spans="1:8">
      <c r="A37" t="s">
        <v>32</v>
      </c>
      <c r="B37">
        <v>31.6</v>
      </c>
      <c r="C37">
        <v>31.6</v>
      </c>
      <c r="D37">
        <f t="shared" si="1"/>
        <v>0</v>
      </c>
      <c r="E37">
        <f t="shared" si="2"/>
        <v>0</v>
      </c>
      <c r="F37">
        <f t="shared" si="3"/>
        <v>0</v>
      </c>
      <c r="H37">
        <f t="shared" si="4"/>
        <v>0</v>
      </c>
    </row>
    <row r="38" spans="1:8">
      <c r="A38" t="s">
        <v>79</v>
      </c>
      <c r="B38">
        <v>31.6</v>
      </c>
      <c r="C38">
        <v>31.6</v>
      </c>
      <c r="D38">
        <f t="shared" si="1"/>
        <v>0</v>
      </c>
      <c r="E38">
        <f t="shared" si="2"/>
        <v>0</v>
      </c>
      <c r="F38">
        <f t="shared" si="3"/>
        <v>0</v>
      </c>
      <c r="H38">
        <f t="shared" si="4"/>
        <v>0</v>
      </c>
    </row>
    <row r="39" spans="1:8">
      <c r="A39" t="s">
        <v>65</v>
      </c>
      <c r="B39">
        <v>29.3</v>
      </c>
      <c r="C39">
        <v>29.3</v>
      </c>
      <c r="D39">
        <f t="shared" si="1"/>
        <v>0</v>
      </c>
      <c r="E39">
        <f t="shared" si="2"/>
        <v>0</v>
      </c>
      <c r="F39">
        <f t="shared" si="3"/>
        <v>0</v>
      </c>
      <c r="H39">
        <f t="shared" si="4"/>
        <v>0</v>
      </c>
    </row>
    <row r="40" spans="1:8">
      <c r="A40" t="s">
        <v>71</v>
      </c>
      <c r="B40">
        <v>29</v>
      </c>
      <c r="C40">
        <v>29</v>
      </c>
      <c r="D40">
        <f t="shared" si="1"/>
        <v>0</v>
      </c>
      <c r="E40">
        <f t="shared" si="2"/>
        <v>0</v>
      </c>
      <c r="F40">
        <f t="shared" si="3"/>
        <v>0</v>
      </c>
      <c r="H40">
        <f t="shared" si="4"/>
        <v>0</v>
      </c>
    </row>
    <row r="41" spans="1:8">
      <c r="A41" t="s">
        <v>112</v>
      </c>
      <c r="B41">
        <v>28.8</v>
      </c>
      <c r="C41">
        <v>28.8</v>
      </c>
      <c r="D41">
        <f t="shared" si="1"/>
        <v>0</v>
      </c>
      <c r="E41">
        <f t="shared" si="2"/>
        <v>0</v>
      </c>
      <c r="F41">
        <f t="shared" si="3"/>
        <v>0</v>
      </c>
      <c r="H41">
        <f t="shared" si="4"/>
        <v>0</v>
      </c>
    </row>
    <row r="42" spans="1:8">
      <c r="A42" t="s">
        <v>83</v>
      </c>
      <c r="B42">
        <v>28.2</v>
      </c>
      <c r="C42">
        <v>28.2</v>
      </c>
      <c r="D42">
        <f t="shared" si="1"/>
        <v>0</v>
      </c>
      <c r="E42">
        <f t="shared" si="2"/>
        <v>0</v>
      </c>
      <c r="F42">
        <f t="shared" si="3"/>
        <v>0</v>
      </c>
      <c r="H42">
        <f t="shared" si="4"/>
        <v>0</v>
      </c>
    </row>
    <row r="43" spans="1:8">
      <c r="A43" t="s">
        <v>88</v>
      </c>
      <c r="B43">
        <v>28.2</v>
      </c>
      <c r="C43">
        <v>28.2</v>
      </c>
      <c r="D43">
        <f t="shared" si="1"/>
        <v>0</v>
      </c>
      <c r="E43">
        <f t="shared" si="2"/>
        <v>0</v>
      </c>
      <c r="F43">
        <f t="shared" si="3"/>
        <v>0</v>
      </c>
      <c r="H43">
        <f t="shared" si="4"/>
        <v>0</v>
      </c>
    </row>
    <row r="44" spans="1:8">
      <c r="A44" t="s">
        <v>84</v>
      </c>
      <c r="B44">
        <v>28</v>
      </c>
      <c r="C44">
        <v>28</v>
      </c>
      <c r="D44">
        <f t="shared" si="1"/>
        <v>0</v>
      </c>
      <c r="E44">
        <f t="shared" si="2"/>
        <v>0</v>
      </c>
      <c r="F44">
        <f t="shared" si="3"/>
        <v>0</v>
      </c>
      <c r="H44">
        <f t="shared" si="4"/>
        <v>0</v>
      </c>
    </row>
    <row r="45" spans="1:8">
      <c r="A45" t="s">
        <v>52</v>
      </c>
      <c r="B45">
        <v>27.4</v>
      </c>
      <c r="C45">
        <v>27.4</v>
      </c>
      <c r="D45">
        <f t="shared" si="1"/>
        <v>0</v>
      </c>
      <c r="E45">
        <f t="shared" si="2"/>
        <v>0</v>
      </c>
      <c r="F45">
        <f t="shared" si="3"/>
        <v>0</v>
      </c>
      <c r="H45">
        <f t="shared" si="4"/>
        <v>0</v>
      </c>
    </row>
    <row r="46" spans="1:8">
      <c r="A46" t="s">
        <v>78</v>
      </c>
      <c r="B46">
        <v>27.4</v>
      </c>
      <c r="C46">
        <v>27.4</v>
      </c>
      <c r="D46">
        <f t="shared" si="1"/>
        <v>0</v>
      </c>
      <c r="E46">
        <f t="shared" si="2"/>
        <v>0</v>
      </c>
      <c r="F46">
        <f t="shared" si="3"/>
        <v>0</v>
      </c>
      <c r="H46">
        <f t="shared" si="4"/>
        <v>0</v>
      </c>
    </row>
    <row r="47" spans="1:8">
      <c r="A47" t="s">
        <v>96</v>
      </c>
      <c r="B47">
        <v>27.4</v>
      </c>
      <c r="C47">
        <v>27.4</v>
      </c>
      <c r="D47">
        <f t="shared" si="1"/>
        <v>0</v>
      </c>
      <c r="E47">
        <f t="shared" si="2"/>
        <v>0</v>
      </c>
      <c r="F47">
        <f t="shared" si="3"/>
        <v>0</v>
      </c>
      <c r="H47">
        <f t="shared" si="4"/>
        <v>0</v>
      </c>
    </row>
    <row r="48" spans="1:8">
      <c r="A48" t="s">
        <v>64</v>
      </c>
      <c r="B48">
        <v>26.6</v>
      </c>
      <c r="C48">
        <v>26.6</v>
      </c>
      <c r="D48">
        <f t="shared" si="1"/>
        <v>0</v>
      </c>
      <c r="E48">
        <f t="shared" si="2"/>
        <v>0</v>
      </c>
      <c r="F48">
        <f t="shared" si="3"/>
        <v>0</v>
      </c>
      <c r="H48">
        <f t="shared" si="4"/>
        <v>0</v>
      </c>
    </row>
    <row r="49" spans="1:8">
      <c r="A49" t="s">
        <v>66</v>
      </c>
      <c r="B49">
        <v>25.3</v>
      </c>
      <c r="C49">
        <v>25.3</v>
      </c>
      <c r="D49">
        <f t="shared" si="1"/>
        <v>0</v>
      </c>
      <c r="E49">
        <f t="shared" si="2"/>
        <v>0</v>
      </c>
      <c r="F49">
        <f t="shared" si="3"/>
        <v>0</v>
      </c>
      <c r="H49">
        <f t="shared" si="4"/>
        <v>0</v>
      </c>
    </row>
    <row r="50" spans="1:8">
      <c r="A50" t="s">
        <v>134</v>
      </c>
      <c r="B50">
        <v>14.1</v>
      </c>
      <c r="C50">
        <v>25.3</v>
      </c>
      <c r="D50">
        <f t="shared" si="1"/>
        <v>-11.200000000000001</v>
      </c>
      <c r="E50">
        <f t="shared" si="2"/>
        <v>-0.79432624113475192</v>
      </c>
      <c r="F50">
        <f t="shared" si="3"/>
        <v>0.63095417735526405</v>
      </c>
      <c r="H50">
        <f t="shared" si="4"/>
        <v>0.79432624113475192</v>
      </c>
    </row>
    <row r="51" spans="1:8">
      <c r="A51" t="s">
        <v>49</v>
      </c>
      <c r="B51">
        <v>24.9</v>
      </c>
      <c r="C51">
        <v>24.9</v>
      </c>
      <c r="D51">
        <f t="shared" si="1"/>
        <v>0</v>
      </c>
      <c r="E51">
        <f t="shared" si="2"/>
        <v>0</v>
      </c>
      <c r="F51">
        <f t="shared" si="3"/>
        <v>0</v>
      </c>
      <c r="H51">
        <f t="shared" si="4"/>
        <v>0</v>
      </c>
    </row>
    <row r="52" spans="1:8">
      <c r="A52" t="s">
        <v>62</v>
      </c>
      <c r="B52">
        <v>24.9</v>
      </c>
      <c r="C52">
        <v>24.9</v>
      </c>
      <c r="D52">
        <f t="shared" si="1"/>
        <v>0</v>
      </c>
      <c r="E52">
        <f t="shared" si="2"/>
        <v>0</v>
      </c>
      <c r="F52">
        <f t="shared" si="3"/>
        <v>0</v>
      </c>
      <c r="H52">
        <f t="shared" si="4"/>
        <v>0</v>
      </c>
    </row>
    <row r="53" spans="1:8">
      <c r="A53" t="s">
        <v>469</v>
      </c>
      <c r="B53">
        <v>24.9</v>
      </c>
      <c r="C53">
        <v>24.9</v>
      </c>
      <c r="D53">
        <f t="shared" si="1"/>
        <v>0</v>
      </c>
      <c r="E53">
        <f t="shared" si="2"/>
        <v>0</v>
      </c>
      <c r="F53">
        <f t="shared" si="3"/>
        <v>0</v>
      </c>
      <c r="H53">
        <f t="shared" si="4"/>
        <v>0</v>
      </c>
    </row>
    <row r="54" spans="1:8">
      <c r="A54" t="s">
        <v>73</v>
      </c>
      <c r="B54">
        <v>24</v>
      </c>
      <c r="C54">
        <v>24</v>
      </c>
      <c r="D54">
        <f t="shared" si="1"/>
        <v>0</v>
      </c>
      <c r="E54">
        <f t="shared" si="2"/>
        <v>0</v>
      </c>
      <c r="F54">
        <f t="shared" si="3"/>
        <v>0</v>
      </c>
      <c r="H54">
        <f t="shared" si="4"/>
        <v>0</v>
      </c>
    </row>
    <row r="55" spans="1:8">
      <c r="A55" t="s">
        <v>194</v>
      </c>
      <c r="B55">
        <v>24</v>
      </c>
      <c r="C55">
        <v>24</v>
      </c>
      <c r="D55">
        <f t="shared" si="1"/>
        <v>0</v>
      </c>
      <c r="E55">
        <f t="shared" si="2"/>
        <v>0</v>
      </c>
      <c r="F55">
        <f t="shared" si="3"/>
        <v>0</v>
      </c>
      <c r="H55">
        <f t="shared" si="4"/>
        <v>0</v>
      </c>
    </row>
    <row r="56" spans="1:8">
      <c r="A56" t="s">
        <v>77</v>
      </c>
      <c r="B56">
        <v>23.1</v>
      </c>
      <c r="C56">
        <v>23.1</v>
      </c>
      <c r="D56">
        <f t="shared" si="1"/>
        <v>0</v>
      </c>
      <c r="E56">
        <f t="shared" si="2"/>
        <v>0</v>
      </c>
      <c r="F56">
        <f t="shared" si="3"/>
        <v>0</v>
      </c>
      <c r="H56">
        <f t="shared" si="4"/>
        <v>0</v>
      </c>
    </row>
    <row r="57" spans="1:8">
      <c r="A57" t="s">
        <v>210</v>
      </c>
      <c r="B57">
        <v>23.1</v>
      </c>
      <c r="C57">
        <v>23.1</v>
      </c>
      <c r="D57">
        <f t="shared" si="1"/>
        <v>0</v>
      </c>
      <c r="E57">
        <f t="shared" si="2"/>
        <v>0</v>
      </c>
      <c r="F57">
        <f t="shared" si="3"/>
        <v>0</v>
      </c>
      <c r="H57">
        <f t="shared" si="4"/>
        <v>0</v>
      </c>
    </row>
    <row r="58" spans="1:8">
      <c r="A58" t="s">
        <v>213</v>
      </c>
      <c r="B58">
        <v>22.4</v>
      </c>
      <c r="C58">
        <v>22.4</v>
      </c>
      <c r="D58">
        <f t="shared" si="1"/>
        <v>0</v>
      </c>
      <c r="E58">
        <f t="shared" si="2"/>
        <v>0</v>
      </c>
      <c r="F58">
        <f t="shared" si="3"/>
        <v>0</v>
      </c>
      <c r="H58">
        <f t="shared" si="4"/>
        <v>0</v>
      </c>
    </row>
    <row r="59" spans="1:8">
      <c r="A59" t="s">
        <v>45</v>
      </c>
      <c r="B59">
        <v>22.1</v>
      </c>
      <c r="C59">
        <v>22.1</v>
      </c>
      <c r="D59">
        <f t="shared" si="1"/>
        <v>0</v>
      </c>
      <c r="E59">
        <f t="shared" si="2"/>
        <v>0</v>
      </c>
      <c r="F59">
        <f t="shared" si="3"/>
        <v>0</v>
      </c>
      <c r="H59">
        <f t="shared" si="4"/>
        <v>0</v>
      </c>
    </row>
    <row r="60" spans="1:8">
      <c r="A60" t="s">
        <v>91</v>
      </c>
      <c r="B60">
        <v>22.1</v>
      </c>
      <c r="C60">
        <v>22.1</v>
      </c>
      <c r="D60">
        <f t="shared" si="1"/>
        <v>0</v>
      </c>
      <c r="E60">
        <f t="shared" si="2"/>
        <v>0</v>
      </c>
      <c r="F60">
        <f t="shared" si="3"/>
        <v>0</v>
      </c>
      <c r="H60">
        <f t="shared" si="4"/>
        <v>0</v>
      </c>
    </row>
    <row r="61" spans="1:8">
      <c r="A61" t="s">
        <v>99</v>
      </c>
      <c r="B61">
        <v>21.7</v>
      </c>
      <c r="C61">
        <v>21.7</v>
      </c>
      <c r="D61">
        <f t="shared" si="1"/>
        <v>0</v>
      </c>
      <c r="E61">
        <f t="shared" si="2"/>
        <v>0</v>
      </c>
      <c r="F61">
        <f t="shared" si="3"/>
        <v>0</v>
      </c>
      <c r="H61">
        <f t="shared" si="4"/>
        <v>0</v>
      </c>
    </row>
    <row r="62" spans="1:8">
      <c r="A62" t="s">
        <v>70</v>
      </c>
      <c r="B62">
        <v>21.6</v>
      </c>
      <c r="C62">
        <v>21.6</v>
      </c>
      <c r="D62">
        <f t="shared" si="1"/>
        <v>0</v>
      </c>
      <c r="E62">
        <f t="shared" si="2"/>
        <v>0</v>
      </c>
      <c r="F62">
        <f t="shared" si="3"/>
        <v>0</v>
      </c>
      <c r="H62">
        <f t="shared" si="4"/>
        <v>0</v>
      </c>
    </row>
    <row r="63" spans="1:8">
      <c r="A63" t="s">
        <v>127</v>
      </c>
      <c r="B63">
        <v>21.6</v>
      </c>
      <c r="C63">
        <v>21.6</v>
      </c>
      <c r="D63">
        <f t="shared" si="1"/>
        <v>0</v>
      </c>
      <c r="E63">
        <f t="shared" si="2"/>
        <v>0</v>
      </c>
      <c r="F63">
        <f t="shared" si="3"/>
        <v>0</v>
      </c>
      <c r="H63">
        <f t="shared" si="4"/>
        <v>0</v>
      </c>
    </row>
    <row r="64" spans="1:8">
      <c r="A64" t="s">
        <v>76</v>
      </c>
      <c r="B64">
        <v>21</v>
      </c>
      <c r="C64">
        <v>21</v>
      </c>
      <c r="D64">
        <f t="shared" si="1"/>
        <v>0</v>
      </c>
      <c r="E64">
        <f t="shared" si="2"/>
        <v>0</v>
      </c>
      <c r="F64">
        <f t="shared" si="3"/>
        <v>0</v>
      </c>
      <c r="H64">
        <f t="shared" si="4"/>
        <v>0</v>
      </c>
    </row>
    <row r="65" spans="1:8">
      <c r="A65" t="s">
        <v>60</v>
      </c>
      <c r="B65">
        <v>20</v>
      </c>
      <c r="C65">
        <v>20</v>
      </c>
      <c r="D65">
        <f t="shared" ref="D65:D128" si="5">B65-C65</f>
        <v>0</v>
      </c>
      <c r="E65">
        <f t="shared" ref="E65:E128" si="6">D65/B65</f>
        <v>0</v>
      </c>
      <c r="F65">
        <f t="shared" si="3"/>
        <v>0</v>
      </c>
      <c r="H65">
        <f t="shared" ref="H65:H128" si="7">ABS(E65)</f>
        <v>0</v>
      </c>
    </row>
    <row r="66" spans="1:8">
      <c r="A66" t="s">
        <v>74</v>
      </c>
      <c r="B66">
        <v>20</v>
      </c>
      <c r="C66">
        <v>20</v>
      </c>
      <c r="D66">
        <f t="shared" si="5"/>
        <v>0</v>
      </c>
      <c r="E66">
        <f t="shared" si="6"/>
        <v>0</v>
      </c>
      <c r="F66">
        <f t="shared" si="3"/>
        <v>0</v>
      </c>
      <c r="H66">
        <f t="shared" si="7"/>
        <v>0</v>
      </c>
    </row>
    <row r="67" spans="1:8">
      <c r="A67" t="s">
        <v>105</v>
      </c>
      <c r="B67">
        <v>20</v>
      </c>
      <c r="C67">
        <v>20</v>
      </c>
      <c r="D67">
        <f t="shared" si="5"/>
        <v>0</v>
      </c>
      <c r="E67">
        <f t="shared" si="6"/>
        <v>0</v>
      </c>
      <c r="F67">
        <f t="shared" ref="F67:F130" si="8">E67^2</f>
        <v>0</v>
      </c>
      <c r="H67">
        <f t="shared" si="7"/>
        <v>0</v>
      </c>
    </row>
    <row r="68" spans="1:8">
      <c r="A68" t="s">
        <v>160</v>
      </c>
      <c r="B68">
        <v>20</v>
      </c>
      <c r="C68">
        <v>20</v>
      </c>
      <c r="D68">
        <f t="shared" si="5"/>
        <v>0</v>
      </c>
      <c r="E68">
        <f t="shared" si="6"/>
        <v>0</v>
      </c>
      <c r="F68">
        <f t="shared" si="8"/>
        <v>0</v>
      </c>
      <c r="H68">
        <f t="shared" si="7"/>
        <v>0</v>
      </c>
    </row>
    <row r="69" spans="1:8">
      <c r="A69" t="s">
        <v>162</v>
      </c>
      <c r="B69">
        <v>20</v>
      </c>
      <c r="C69">
        <v>20</v>
      </c>
      <c r="D69">
        <f t="shared" si="5"/>
        <v>0</v>
      </c>
      <c r="E69">
        <f t="shared" si="6"/>
        <v>0</v>
      </c>
      <c r="F69">
        <f t="shared" si="8"/>
        <v>0</v>
      </c>
      <c r="H69">
        <f t="shared" si="7"/>
        <v>0</v>
      </c>
    </row>
    <row r="70" spans="1:8">
      <c r="A70" t="s">
        <v>232</v>
      </c>
      <c r="B70">
        <v>20</v>
      </c>
      <c r="C70">
        <v>20</v>
      </c>
      <c r="D70">
        <f t="shared" si="5"/>
        <v>0</v>
      </c>
      <c r="E70">
        <f t="shared" si="6"/>
        <v>0</v>
      </c>
      <c r="F70">
        <f t="shared" si="8"/>
        <v>0</v>
      </c>
      <c r="H70">
        <f t="shared" si="7"/>
        <v>0</v>
      </c>
    </row>
    <row r="71" spans="1:8">
      <c r="A71" t="s">
        <v>111</v>
      </c>
      <c r="B71">
        <v>19.8</v>
      </c>
      <c r="C71">
        <v>19.8</v>
      </c>
      <c r="D71">
        <f t="shared" si="5"/>
        <v>0</v>
      </c>
      <c r="E71">
        <f t="shared" si="6"/>
        <v>0</v>
      </c>
      <c r="F71">
        <f t="shared" si="8"/>
        <v>0</v>
      </c>
      <c r="H71">
        <f t="shared" si="7"/>
        <v>0</v>
      </c>
    </row>
    <row r="72" spans="1:8">
      <c r="A72" t="s">
        <v>319</v>
      </c>
      <c r="B72">
        <v>19.600000000000001</v>
      </c>
      <c r="C72">
        <v>19.600000000000001</v>
      </c>
      <c r="D72">
        <f t="shared" si="5"/>
        <v>0</v>
      </c>
      <c r="E72">
        <f t="shared" si="6"/>
        <v>0</v>
      </c>
      <c r="F72">
        <f t="shared" si="8"/>
        <v>0</v>
      </c>
      <c r="H72">
        <f t="shared" si="7"/>
        <v>0</v>
      </c>
    </row>
    <row r="73" spans="1:8">
      <c r="A73" t="s">
        <v>93</v>
      </c>
      <c r="B73">
        <v>19.2</v>
      </c>
      <c r="C73">
        <v>19.2</v>
      </c>
      <c r="D73">
        <f t="shared" si="5"/>
        <v>0</v>
      </c>
      <c r="E73">
        <f t="shared" si="6"/>
        <v>0</v>
      </c>
      <c r="F73">
        <f t="shared" si="8"/>
        <v>0</v>
      </c>
      <c r="H73">
        <f t="shared" si="7"/>
        <v>0</v>
      </c>
    </row>
    <row r="74" spans="1:8">
      <c r="A74" t="s">
        <v>67</v>
      </c>
      <c r="B74">
        <v>19.100000000000001</v>
      </c>
      <c r="C74">
        <v>19.100000000000001</v>
      </c>
      <c r="D74">
        <f t="shared" si="5"/>
        <v>0</v>
      </c>
      <c r="E74">
        <f t="shared" si="6"/>
        <v>0</v>
      </c>
      <c r="F74">
        <f t="shared" si="8"/>
        <v>0</v>
      </c>
      <c r="H74">
        <f t="shared" si="7"/>
        <v>0</v>
      </c>
    </row>
    <row r="75" spans="1:8">
      <c r="A75" t="s">
        <v>54</v>
      </c>
      <c r="B75">
        <v>18.8</v>
      </c>
      <c r="C75">
        <v>18.8</v>
      </c>
      <c r="D75">
        <f t="shared" si="5"/>
        <v>0</v>
      </c>
      <c r="E75">
        <f t="shared" si="6"/>
        <v>0</v>
      </c>
      <c r="F75">
        <f t="shared" si="8"/>
        <v>0</v>
      </c>
      <c r="H75">
        <f t="shared" si="7"/>
        <v>0</v>
      </c>
    </row>
    <row r="76" spans="1:8">
      <c r="A76" t="s">
        <v>57</v>
      </c>
      <c r="B76">
        <v>18.8</v>
      </c>
      <c r="C76">
        <v>18.8</v>
      </c>
      <c r="D76">
        <f t="shared" si="5"/>
        <v>0</v>
      </c>
      <c r="E76">
        <f t="shared" si="6"/>
        <v>0</v>
      </c>
      <c r="F76">
        <f t="shared" si="8"/>
        <v>0</v>
      </c>
      <c r="H76">
        <f t="shared" si="7"/>
        <v>0</v>
      </c>
    </row>
    <row r="77" spans="1:8">
      <c r="A77" t="s">
        <v>69</v>
      </c>
      <c r="B77">
        <v>18.8</v>
      </c>
      <c r="C77">
        <v>18.8</v>
      </c>
      <c r="D77">
        <f t="shared" si="5"/>
        <v>0</v>
      </c>
      <c r="E77">
        <f t="shared" si="6"/>
        <v>0</v>
      </c>
      <c r="F77">
        <f t="shared" si="8"/>
        <v>0</v>
      </c>
      <c r="H77">
        <f t="shared" si="7"/>
        <v>0</v>
      </c>
    </row>
    <row r="78" spans="1:8">
      <c r="A78" t="s">
        <v>100</v>
      </c>
      <c r="B78">
        <v>18.8</v>
      </c>
      <c r="C78">
        <v>18.8</v>
      </c>
      <c r="D78">
        <f t="shared" si="5"/>
        <v>0</v>
      </c>
      <c r="E78">
        <f t="shared" si="6"/>
        <v>0</v>
      </c>
      <c r="F78">
        <f t="shared" si="8"/>
        <v>0</v>
      </c>
      <c r="H78">
        <f t="shared" si="7"/>
        <v>0</v>
      </c>
    </row>
    <row r="79" spans="1:8">
      <c r="A79" t="s">
        <v>107</v>
      </c>
      <c r="B79">
        <v>18.8</v>
      </c>
      <c r="C79">
        <v>18.8</v>
      </c>
      <c r="D79">
        <f t="shared" si="5"/>
        <v>0</v>
      </c>
      <c r="E79">
        <f t="shared" si="6"/>
        <v>0</v>
      </c>
      <c r="F79">
        <f t="shared" si="8"/>
        <v>0</v>
      </c>
      <c r="H79">
        <f t="shared" si="7"/>
        <v>0</v>
      </c>
    </row>
    <row r="80" spans="1:8">
      <c r="A80" t="s">
        <v>155</v>
      </c>
      <c r="B80">
        <v>18.8</v>
      </c>
      <c r="C80">
        <v>18.8</v>
      </c>
      <c r="D80">
        <f t="shared" si="5"/>
        <v>0</v>
      </c>
      <c r="E80">
        <f t="shared" si="6"/>
        <v>0</v>
      </c>
      <c r="F80">
        <f t="shared" si="8"/>
        <v>0</v>
      </c>
      <c r="H80">
        <f t="shared" si="7"/>
        <v>0</v>
      </c>
    </row>
    <row r="81" spans="1:8">
      <c r="A81" t="s">
        <v>347</v>
      </c>
      <c r="B81">
        <v>18.8</v>
      </c>
      <c r="C81">
        <v>18.8</v>
      </c>
      <c r="D81">
        <f t="shared" si="5"/>
        <v>0</v>
      </c>
      <c r="E81">
        <f t="shared" si="6"/>
        <v>0</v>
      </c>
      <c r="F81">
        <f t="shared" si="8"/>
        <v>0</v>
      </c>
      <c r="H81">
        <f t="shared" si="7"/>
        <v>0</v>
      </c>
    </row>
    <row r="82" spans="1:8">
      <c r="A82" t="s">
        <v>41</v>
      </c>
      <c r="B82">
        <v>17.2</v>
      </c>
      <c r="C82">
        <v>17.2</v>
      </c>
      <c r="D82">
        <f t="shared" si="5"/>
        <v>0</v>
      </c>
      <c r="E82">
        <f t="shared" si="6"/>
        <v>0</v>
      </c>
      <c r="F82">
        <f t="shared" si="8"/>
        <v>0</v>
      </c>
      <c r="H82">
        <f t="shared" si="7"/>
        <v>0</v>
      </c>
    </row>
    <row r="83" spans="1:8">
      <c r="A83" t="s">
        <v>47</v>
      </c>
      <c r="B83">
        <v>16.3</v>
      </c>
      <c r="C83">
        <v>16.3</v>
      </c>
      <c r="D83">
        <f t="shared" si="5"/>
        <v>0</v>
      </c>
      <c r="E83">
        <f t="shared" si="6"/>
        <v>0</v>
      </c>
      <c r="F83">
        <f t="shared" si="8"/>
        <v>0</v>
      </c>
      <c r="H83">
        <f t="shared" si="7"/>
        <v>0</v>
      </c>
    </row>
    <row r="84" spans="1:8">
      <c r="A84" t="s">
        <v>53</v>
      </c>
      <c r="B84">
        <v>16.3</v>
      </c>
      <c r="C84">
        <v>16.3</v>
      </c>
      <c r="D84">
        <f t="shared" si="5"/>
        <v>0</v>
      </c>
      <c r="E84">
        <f t="shared" si="6"/>
        <v>0</v>
      </c>
      <c r="F84">
        <f t="shared" si="8"/>
        <v>0</v>
      </c>
      <c r="H84">
        <f t="shared" si="7"/>
        <v>0</v>
      </c>
    </row>
    <row r="85" spans="1:8">
      <c r="A85" t="s">
        <v>56</v>
      </c>
      <c r="B85">
        <v>16.3</v>
      </c>
      <c r="C85">
        <v>16.3</v>
      </c>
      <c r="D85">
        <f t="shared" si="5"/>
        <v>0</v>
      </c>
      <c r="E85">
        <f t="shared" si="6"/>
        <v>0</v>
      </c>
      <c r="F85">
        <f t="shared" si="8"/>
        <v>0</v>
      </c>
      <c r="H85">
        <f t="shared" si="7"/>
        <v>0</v>
      </c>
    </row>
    <row r="86" spans="1:8">
      <c r="A86" t="s">
        <v>80</v>
      </c>
      <c r="B86">
        <v>16.3</v>
      </c>
      <c r="C86">
        <v>16.3</v>
      </c>
      <c r="D86">
        <f t="shared" si="5"/>
        <v>0</v>
      </c>
      <c r="E86">
        <f t="shared" si="6"/>
        <v>0</v>
      </c>
      <c r="F86">
        <f t="shared" si="8"/>
        <v>0</v>
      </c>
      <c r="H86">
        <f t="shared" si="7"/>
        <v>0</v>
      </c>
    </row>
    <row r="87" spans="1:8">
      <c r="A87" t="s">
        <v>90</v>
      </c>
      <c r="B87">
        <v>16.3</v>
      </c>
      <c r="C87">
        <v>16.3</v>
      </c>
      <c r="D87">
        <f t="shared" si="5"/>
        <v>0</v>
      </c>
      <c r="E87">
        <f t="shared" si="6"/>
        <v>0</v>
      </c>
      <c r="F87">
        <f t="shared" si="8"/>
        <v>0</v>
      </c>
      <c r="H87">
        <f t="shared" si="7"/>
        <v>0</v>
      </c>
    </row>
    <row r="88" spans="1:8">
      <c r="A88" t="s">
        <v>108</v>
      </c>
      <c r="B88">
        <v>16.3</v>
      </c>
      <c r="C88">
        <v>16.3</v>
      </c>
      <c r="D88">
        <f t="shared" si="5"/>
        <v>0</v>
      </c>
      <c r="E88">
        <f t="shared" si="6"/>
        <v>0</v>
      </c>
      <c r="F88">
        <f t="shared" si="8"/>
        <v>0</v>
      </c>
      <c r="H88">
        <f t="shared" si="7"/>
        <v>0</v>
      </c>
    </row>
    <row r="89" spans="1:8">
      <c r="A89" t="s">
        <v>122</v>
      </c>
      <c r="B89">
        <v>16.3</v>
      </c>
      <c r="C89">
        <v>16.3</v>
      </c>
      <c r="D89">
        <f t="shared" si="5"/>
        <v>0</v>
      </c>
      <c r="E89">
        <f t="shared" si="6"/>
        <v>0</v>
      </c>
      <c r="F89">
        <f t="shared" si="8"/>
        <v>0</v>
      </c>
      <c r="H89">
        <f t="shared" si="7"/>
        <v>0</v>
      </c>
    </row>
    <row r="90" spans="1:8">
      <c r="A90" t="s">
        <v>126</v>
      </c>
      <c r="B90">
        <v>16.3</v>
      </c>
      <c r="C90">
        <v>16.3</v>
      </c>
      <c r="D90">
        <f t="shared" si="5"/>
        <v>0</v>
      </c>
      <c r="E90">
        <f t="shared" si="6"/>
        <v>0</v>
      </c>
      <c r="F90">
        <f t="shared" si="8"/>
        <v>0</v>
      </c>
      <c r="H90">
        <f t="shared" si="7"/>
        <v>0</v>
      </c>
    </row>
    <row r="91" spans="1:8">
      <c r="A91" t="s">
        <v>129</v>
      </c>
      <c r="B91">
        <v>16.3</v>
      </c>
      <c r="C91">
        <v>16.3</v>
      </c>
      <c r="D91">
        <f t="shared" si="5"/>
        <v>0</v>
      </c>
      <c r="E91">
        <f t="shared" si="6"/>
        <v>0</v>
      </c>
      <c r="F91">
        <f t="shared" si="8"/>
        <v>0</v>
      </c>
      <c r="H91">
        <f t="shared" si="7"/>
        <v>0</v>
      </c>
    </row>
    <row r="92" spans="1:8">
      <c r="A92" t="s">
        <v>148</v>
      </c>
      <c r="B92">
        <v>16.3</v>
      </c>
      <c r="C92">
        <v>16.3</v>
      </c>
      <c r="D92">
        <f t="shared" si="5"/>
        <v>0</v>
      </c>
      <c r="E92">
        <f t="shared" si="6"/>
        <v>0</v>
      </c>
      <c r="F92">
        <f t="shared" si="8"/>
        <v>0</v>
      </c>
      <c r="H92">
        <f t="shared" si="7"/>
        <v>0</v>
      </c>
    </row>
    <row r="93" spans="1:8">
      <c r="A93" t="s">
        <v>169</v>
      </c>
      <c r="B93">
        <v>16.3</v>
      </c>
      <c r="C93">
        <v>16.3</v>
      </c>
      <c r="D93">
        <f t="shared" si="5"/>
        <v>0</v>
      </c>
      <c r="E93">
        <f t="shared" si="6"/>
        <v>0</v>
      </c>
      <c r="F93">
        <f t="shared" si="8"/>
        <v>0</v>
      </c>
      <c r="H93">
        <f t="shared" si="7"/>
        <v>0</v>
      </c>
    </row>
    <row r="94" spans="1:8">
      <c r="A94" t="s">
        <v>195</v>
      </c>
      <c r="B94">
        <v>16.3</v>
      </c>
      <c r="C94">
        <v>16.3</v>
      </c>
      <c r="D94">
        <f t="shared" si="5"/>
        <v>0</v>
      </c>
      <c r="E94">
        <f t="shared" si="6"/>
        <v>0</v>
      </c>
      <c r="F94">
        <f t="shared" si="8"/>
        <v>0</v>
      </c>
      <c r="H94">
        <f t="shared" si="7"/>
        <v>0</v>
      </c>
    </row>
    <row r="95" spans="1:8">
      <c r="A95" t="s">
        <v>301</v>
      </c>
      <c r="B95">
        <v>16.3</v>
      </c>
      <c r="C95">
        <v>16.3</v>
      </c>
      <c r="D95">
        <f t="shared" si="5"/>
        <v>0</v>
      </c>
      <c r="E95">
        <f t="shared" si="6"/>
        <v>0</v>
      </c>
      <c r="F95">
        <f t="shared" si="8"/>
        <v>0</v>
      </c>
      <c r="H95">
        <f t="shared" si="7"/>
        <v>0</v>
      </c>
    </row>
    <row r="96" spans="1:8">
      <c r="A96" t="s">
        <v>487</v>
      </c>
      <c r="B96">
        <v>16.3</v>
      </c>
      <c r="C96">
        <v>16.3</v>
      </c>
      <c r="D96">
        <f t="shared" si="5"/>
        <v>0</v>
      </c>
      <c r="E96">
        <f t="shared" si="6"/>
        <v>0</v>
      </c>
      <c r="F96">
        <f t="shared" si="8"/>
        <v>0</v>
      </c>
      <c r="H96">
        <f t="shared" si="7"/>
        <v>0</v>
      </c>
    </row>
    <row r="97" spans="1:8">
      <c r="A97" t="s">
        <v>197</v>
      </c>
      <c r="B97">
        <v>15.4</v>
      </c>
      <c r="C97">
        <v>15.4</v>
      </c>
      <c r="D97">
        <f t="shared" si="5"/>
        <v>0</v>
      </c>
      <c r="E97">
        <f t="shared" si="6"/>
        <v>0</v>
      </c>
      <c r="F97">
        <f t="shared" si="8"/>
        <v>0</v>
      </c>
      <c r="H97">
        <f t="shared" si="7"/>
        <v>0</v>
      </c>
    </row>
    <row r="98" spans="1:8">
      <c r="A98" t="s">
        <v>275</v>
      </c>
      <c r="B98">
        <v>15.4</v>
      </c>
      <c r="C98">
        <v>15.4</v>
      </c>
      <c r="D98">
        <f t="shared" si="5"/>
        <v>0</v>
      </c>
      <c r="E98">
        <f t="shared" si="6"/>
        <v>0</v>
      </c>
      <c r="F98">
        <f t="shared" si="8"/>
        <v>0</v>
      </c>
      <c r="H98">
        <f t="shared" si="7"/>
        <v>0</v>
      </c>
    </row>
    <row r="99" spans="1:8">
      <c r="A99" t="s">
        <v>485</v>
      </c>
      <c r="B99">
        <v>15.4</v>
      </c>
      <c r="C99">
        <v>15.4</v>
      </c>
      <c r="D99">
        <f t="shared" si="5"/>
        <v>0</v>
      </c>
      <c r="E99">
        <f t="shared" si="6"/>
        <v>0</v>
      </c>
      <c r="F99">
        <f t="shared" si="8"/>
        <v>0</v>
      </c>
      <c r="H99">
        <f t="shared" si="7"/>
        <v>0</v>
      </c>
    </row>
    <row r="100" spans="1:8">
      <c r="A100" t="s">
        <v>48</v>
      </c>
      <c r="B100">
        <v>14.9</v>
      </c>
      <c r="C100">
        <v>14.9</v>
      </c>
      <c r="D100">
        <f t="shared" si="5"/>
        <v>0</v>
      </c>
      <c r="E100">
        <f t="shared" si="6"/>
        <v>0</v>
      </c>
      <c r="F100">
        <f t="shared" si="8"/>
        <v>0</v>
      </c>
      <c r="H100">
        <f t="shared" si="7"/>
        <v>0</v>
      </c>
    </row>
    <row r="101" spans="1:8">
      <c r="A101" t="s">
        <v>128</v>
      </c>
      <c r="B101">
        <v>14.9</v>
      </c>
      <c r="C101">
        <v>14.9</v>
      </c>
      <c r="D101">
        <f t="shared" si="5"/>
        <v>0</v>
      </c>
      <c r="E101">
        <f t="shared" si="6"/>
        <v>0</v>
      </c>
      <c r="F101">
        <f t="shared" si="8"/>
        <v>0</v>
      </c>
      <c r="H101">
        <f t="shared" si="7"/>
        <v>0</v>
      </c>
    </row>
    <row r="102" spans="1:8">
      <c r="A102" t="s">
        <v>156</v>
      </c>
      <c r="B102">
        <v>14.9</v>
      </c>
      <c r="C102">
        <v>14.9</v>
      </c>
      <c r="D102">
        <f t="shared" si="5"/>
        <v>0</v>
      </c>
      <c r="E102">
        <f t="shared" si="6"/>
        <v>0</v>
      </c>
      <c r="F102">
        <f t="shared" si="8"/>
        <v>0</v>
      </c>
      <c r="H102">
        <f t="shared" si="7"/>
        <v>0</v>
      </c>
    </row>
    <row r="103" spans="1:8">
      <c r="A103" t="s">
        <v>170</v>
      </c>
      <c r="B103">
        <v>14.9</v>
      </c>
      <c r="C103">
        <v>14.9</v>
      </c>
      <c r="D103">
        <f t="shared" si="5"/>
        <v>0</v>
      </c>
      <c r="E103">
        <f t="shared" si="6"/>
        <v>0</v>
      </c>
      <c r="F103">
        <f t="shared" si="8"/>
        <v>0</v>
      </c>
      <c r="H103">
        <f t="shared" si="7"/>
        <v>0</v>
      </c>
    </row>
    <row r="104" spans="1:8">
      <c r="A104" t="s">
        <v>254</v>
      </c>
      <c r="B104">
        <v>14.9</v>
      </c>
      <c r="C104">
        <v>14.9</v>
      </c>
      <c r="D104">
        <f t="shared" si="5"/>
        <v>0</v>
      </c>
      <c r="E104">
        <f t="shared" si="6"/>
        <v>0</v>
      </c>
      <c r="F104">
        <f t="shared" si="8"/>
        <v>0</v>
      </c>
      <c r="H104">
        <f t="shared" si="7"/>
        <v>0</v>
      </c>
    </row>
    <row r="105" spans="1:8">
      <c r="A105" t="s">
        <v>38</v>
      </c>
      <c r="B105">
        <v>14.1</v>
      </c>
      <c r="C105">
        <v>14.1</v>
      </c>
      <c r="D105">
        <f t="shared" si="5"/>
        <v>0</v>
      </c>
      <c r="E105">
        <f t="shared" si="6"/>
        <v>0</v>
      </c>
      <c r="F105">
        <f t="shared" si="8"/>
        <v>0</v>
      </c>
      <c r="H105">
        <f t="shared" si="7"/>
        <v>0</v>
      </c>
    </row>
    <row r="106" spans="1:8">
      <c r="A106" t="s">
        <v>106</v>
      </c>
      <c r="B106">
        <v>14.1</v>
      </c>
      <c r="C106">
        <v>14.1</v>
      </c>
      <c r="D106">
        <f t="shared" si="5"/>
        <v>0</v>
      </c>
      <c r="E106">
        <f t="shared" si="6"/>
        <v>0</v>
      </c>
      <c r="F106">
        <f t="shared" si="8"/>
        <v>0</v>
      </c>
      <c r="H106">
        <f t="shared" si="7"/>
        <v>0</v>
      </c>
    </row>
    <row r="107" spans="1:8">
      <c r="A107" t="s">
        <v>184</v>
      </c>
      <c r="B107">
        <v>14.1</v>
      </c>
      <c r="C107">
        <v>14.1</v>
      </c>
      <c r="D107">
        <f t="shared" si="5"/>
        <v>0</v>
      </c>
      <c r="E107">
        <f t="shared" si="6"/>
        <v>0</v>
      </c>
      <c r="F107">
        <f t="shared" si="8"/>
        <v>0</v>
      </c>
      <c r="H107">
        <f t="shared" si="7"/>
        <v>0</v>
      </c>
    </row>
    <row r="108" spans="1:8">
      <c r="A108" t="s">
        <v>219</v>
      </c>
      <c r="B108">
        <v>14.1</v>
      </c>
      <c r="C108">
        <v>14.1</v>
      </c>
      <c r="D108">
        <f t="shared" si="5"/>
        <v>0</v>
      </c>
      <c r="E108">
        <f t="shared" si="6"/>
        <v>0</v>
      </c>
      <c r="F108">
        <f t="shared" si="8"/>
        <v>0</v>
      </c>
      <c r="H108">
        <f t="shared" si="7"/>
        <v>0</v>
      </c>
    </row>
    <row r="109" spans="1:8">
      <c r="A109" t="s">
        <v>61</v>
      </c>
      <c r="B109">
        <v>13.3</v>
      </c>
      <c r="C109">
        <v>13.3</v>
      </c>
      <c r="D109">
        <f t="shared" si="5"/>
        <v>0</v>
      </c>
      <c r="E109">
        <f t="shared" si="6"/>
        <v>0</v>
      </c>
      <c r="F109">
        <f t="shared" si="8"/>
        <v>0</v>
      </c>
      <c r="H109">
        <f t="shared" si="7"/>
        <v>0</v>
      </c>
    </row>
    <row r="110" spans="1:8">
      <c r="A110" t="s">
        <v>87</v>
      </c>
      <c r="B110">
        <v>13.3</v>
      </c>
      <c r="C110">
        <v>13.3</v>
      </c>
      <c r="D110">
        <f t="shared" si="5"/>
        <v>0</v>
      </c>
      <c r="E110">
        <f t="shared" si="6"/>
        <v>0</v>
      </c>
      <c r="F110">
        <f t="shared" si="8"/>
        <v>0</v>
      </c>
      <c r="H110">
        <f t="shared" si="7"/>
        <v>0</v>
      </c>
    </row>
    <row r="111" spans="1:8">
      <c r="A111" t="s">
        <v>92</v>
      </c>
      <c r="B111">
        <v>13.3</v>
      </c>
      <c r="C111">
        <v>13.3</v>
      </c>
      <c r="D111">
        <f t="shared" si="5"/>
        <v>0</v>
      </c>
      <c r="E111">
        <f t="shared" si="6"/>
        <v>0</v>
      </c>
      <c r="F111">
        <f t="shared" si="8"/>
        <v>0</v>
      </c>
      <c r="H111">
        <f t="shared" si="7"/>
        <v>0</v>
      </c>
    </row>
    <row r="112" spans="1:8">
      <c r="A112" t="s">
        <v>124</v>
      </c>
      <c r="B112">
        <v>13.3</v>
      </c>
      <c r="C112">
        <v>13.3</v>
      </c>
      <c r="D112">
        <f t="shared" si="5"/>
        <v>0</v>
      </c>
      <c r="E112">
        <f t="shared" si="6"/>
        <v>0</v>
      </c>
      <c r="F112">
        <f t="shared" si="8"/>
        <v>0</v>
      </c>
      <c r="H112">
        <f t="shared" si="7"/>
        <v>0</v>
      </c>
    </row>
    <row r="113" spans="1:8">
      <c r="A113" t="s">
        <v>144</v>
      </c>
      <c r="B113">
        <v>13.3</v>
      </c>
      <c r="C113">
        <v>13.3</v>
      </c>
      <c r="D113">
        <f t="shared" si="5"/>
        <v>0</v>
      </c>
      <c r="E113">
        <f t="shared" si="6"/>
        <v>0</v>
      </c>
      <c r="F113">
        <f t="shared" si="8"/>
        <v>0</v>
      </c>
      <c r="H113">
        <f t="shared" si="7"/>
        <v>0</v>
      </c>
    </row>
    <row r="114" spans="1:8">
      <c r="A114" t="s">
        <v>158</v>
      </c>
      <c r="B114">
        <v>13.3</v>
      </c>
      <c r="C114">
        <v>13.3</v>
      </c>
      <c r="D114">
        <f t="shared" si="5"/>
        <v>0</v>
      </c>
      <c r="E114">
        <f t="shared" si="6"/>
        <v>0</v>
      </c>
      <c r="F114">
        <f t="shared" si="8"/>
        <v>0</v>
      </c>
      <c r="H114">
        <f t="shared" si="7"/>
        <v>0</v>
      </c>
    </row>
    <row r="115" spans="1:8">
      <c r="A115" t="s">
        <v>190</v>
      </c>
      <c r="B115">
        <v>13.3</v>
      </c>
      <c r="C115">
        <v>13.3</v>
      </c>
      <c r="D115">
        <f t="shared" si="5"/>
        <v>0</v>
      </c>
      <c r="E115">
        <f t="shared" si="6"/>
        <v>0</v>
      </c>
      <c r="F115">
        <f t="shared" si="8"/>
        <v>0</v>
      </c>
      <c r="H115">
        <f t="shared" si="7"/>
        <v>0</v>
      </c>
    </row>
    <row r="116" spans="1:8">
      <c r="A116" t="s">
        <v>202</v>
      </c>
      <c r="B116">
        <v>13.3</v>
      </c>
      <c r="C116">
        <v>13.3</v>
      </c>
      <c r="D116">
        <f t="shared" si="5"/>
        <v>0</v>
      </c>
      <c r="E116">
        <f t="shared" si="6"/>
        <v>0</v>
      </c>
      <c r="F116">
        <f t="shared" si="8"/>
        <v>0</v>
      </c>
      <c r="H116">
        <f t="shared" si="7"/>
        <v>0</v>
      </c>
    </row>
    <row r="117" spans="1:8">
      <c r="A117" t="s">
        <v>207</v>
      </c>
      <c r="B117">
        <v>13.3</v>
      </c>
      <c r="C117">
        <v>13.3</v>
      </c>
      <c r="D117">
        <f t="shared" si="5"/>
        <v>0</v>
      </c>
      <c r="E117">
        <f t="shared" si="6"/>
        <v>0</v>
      </c>
      <c r="F117">
        <f t="shared" si="8"/>
        <v>0</v>
      </c>
      <c r="H117">
        <f t="shared" si="7"/>
        <v>0</v>
      </c>
    </row>
    <row r="118" spans="1:8">
      <c r="A118" t="s">
        <v>282</v>
      </c>
      <c r="B118">
        <v>13.3</v>
      </c>
      <c r="C118">
        <v>13.3</v>
      </c>
      <c r="D118">
        <f t="shared" si="5"/>
        <v>0</v>
      </c>
      <c r="E118">
        <f t="shared" si="6"/>
        <v>0</v>
      </c>
      <c r="F118">
        <f t="shared" si="8"/>
        <v>0</v>
      </c>
      <c r="H118">
        <f t="shared" si="7"/>
        <v>0</v>
      </c>
    </row>
    <row r="119" spans="1:8">
      <c r="A119" t="s">
        <v>298</v>
      </c>
      <c r="B119">
        <v>13.3</v>
      </c>
      <c r="C119">
        <v>13.3</v>
      </c>
      <c r="D119">
        <f t="shared" si="5"/>
        <v>0</v>
      </c>
      <c r="E119">
        <f t="shared" si="6"/>
        <v>0</v>
      </c>
      <c r="F119">
        <f t="shared" si="8"/>
        <v>0</v>
      </c>
      <c r="H119">
        <f t="shared" si="7"/>
        <v>0</v>
      </c>
    </row>
    <row r="120" spans="1:8">
      <c r="A120" t="s">
        <v>535</v>
      </c>
      <c r="B120">
        <v>13.3</v>
      </c>
      <c r="C120">
        <v>13.3</v>
      </c>
      <c r="D120">
        <f t="shared" si="5"/>
        <v>0</v>
      </c>
      <c r="E120">
        <f t="shared" si="6"/>
        <v>0</v>
      </c>
      <c r="F120">
        <f t="shared" si="8"/>
        <v>0</v>
      </c>
      <c r="H120">
        <f t="shared" si="7"/>
        <v>0</v>
      </c>
    </row>
    <row r="121" spans="1:8">
      <c r="A121" t="s">
        <v>89</v>
      </c>
      <c r="B121">
        <v>11.5</v>
      </c>
      <c r="C121">
        <v>11.5</v>
      </c>
      <c r="D121">
        <f t="shared" si="5"/>
        <v>0</v>
      </c>
      <c r="E121">
        <f t="shared" si="6"/>
        <v>0</v>
      </c>
      <c r="F121">
        <f t="shared" si="8"/>
        <v>0</v>
      </c>
      <c r="H121">
        <f t="shared" si="7"/>
        <v>0</v>
      </c>
    </row>
    <row r="122" spans="1:8">
      <c r="A122" t="s">
        <v>104</v>
      </c>
      <c r="B122">
        <v>11.5</v>
      </c>
      <c r="C122">
        <v>11.5</v>
      </c>
      <c r="D122">
        <f t="shared" si="5"/>
        <v>0</v>
      </c>
      <c r="E122">
        <f t="shared" si="6"/>
        <v>0</v>
      </c>
      <c r="F122">
        <f t="shared" si="8"/>
        <v>0</v>
      </c>
      <c r="H122">
        <f t="shared" si="7"/>
        <v>0</v>
      </c>
    </row>
    <row r="123" spans="1:8">
      <c r="A123" t="s">
        <v>141</v>
      </c>
      <c r="B123">
        <v>11.5</v>
      </c>
      <c r="C123">
        <v>11.5</v>
      </c>
      <c r="D123">
        <f t="shared" si="5"/>
        <v>0</v>
      </c>
      <c r="E123">
        <f t="shared" si="6"/>
        <v>0</v>
      </c>
      <c r="F123">
        <f t="shared" si="8"/>
        <v>0</v>
      </c>
      <c r="H123">
        <f t="shared" si="7"/>
        <v>0</v>
      </c>
    </row>
    <row r="124" spans="1:8">
      <c r="A124" t="s">
        <v>203</v>
      </c>
      <c r="B124">
        <v>11.5</v>
      </c>
      <c r="C124">
        <v>11.5</v>
      </c>
      <c r="D124">
        <f t="shared" si="5"/>
        <v>0</v>
      </c>
      <c r="E124">
        <f t="shared" si="6"/>
        <v>0</v>
      </c>
      <c r="F124">
        <f t="shared" si="8"/>
        <v>0</v>
      </c>
      <c r="H124">
        <f t="shared" si="7"/>
        <v>0</v>
      </c>
    </row>
    <row r="125" spans="1:8">
      <c r="A125" t="s">
        <v>482</v>
      </c>
      <c r="B125">
        <v>11.5</v>
      </c>
      <c r="C125">
        <v>11.5</v>
      </c>
      <c r="D125">
        <f t="shared" si="5"/>
        <v>0</v>
      </c>
      <c r="E125">
        <f t="shared" si="6"/>
        <v>0</v>
      </c>
      <c r="F125">
        <f t="shared" si="8"/>
        <v>0</v>
      </c>
      <c r="H125">
        <f t="shared" si="7"/>
        <v>0</v>
      </c>
    </row>
    <row r="126" spans="1:8">
      <c r="A126" t="s">
        <v>123</v>
      </c>
      <c r="B126">
        <v>10.9</v>
      </c>
      <c r="C126">
        <v>10.9</v>
      </c>
      <c r="D126">
        <f t="shared" si="5"/>
        <v>0</v>
      </c>
      <c r="E126">
        <f t="shared" si="6"/>
        <v>0</v>
      </c>
      <c r="F126">
        <f t="shared" si="8"/>
        <v>0</v>
      </c>
      <c r="H126">
        <f t="shared" si="7"/>
        <v>0</v>
      </c>
    </row>
    <row r="127" spans="1:8">
      <c r="A127" t="s">
        <v>94</v>
      </c>
      <c r="B127">
        <v>9.4</v>
      </c>
      <c r="C127">
        <v>9.4</v>
      </c>
      <c r="D127">
        <f t="shared" si="5"/>
        <v>0</v>
      </c>
      <c r="E127">
        <f t="shared" si="6"/>
        <v>0</v>
      </c>
      <c r="F127">
        <f t="shared" si="8"/>
        <v>0</v>
      </c>
      <c r="H127">
        <f t="shared" si="7"/>
        <v>0</v>
      </c>
    </row>
    <row r="128" spans="1:8">
      <c r="A128" t="s">
        <v>152</v>
      </c>
      <c r="B128">
        <v>9.4</v>
      </c>
      <c r="C128">
        <v>9.4</v>
      </c>
      <c r="D128">
        <f t="shared" si="5"/>
        <v>0</v>
      </c>
      <c r="E128">
        <f t="shared" si="6"/>
        <v>0</v>
      </c>
      <c r="F128">
        <f t="shared" si="8"/>
        <v>0</v>
      </c>
      <c r="H128">
        <f t="shared" si="7"/>
        <v>0</v>
      </c>
    </row>
    <row r="129" spans="1:8">
      <c r="A129" t="s">
        <v>168</v>
      </c>
      <c r="B129">
        <v>9.4</v>
      </c>
      <c r="C129">
        <v>9.4</v>
      </c>
      <c r="D129">
        <f t="shared" ref="D129:D192" si="9">B129-C129</f>
        <v>0</v>
      </c>
      <c r="E129">
        <f t="shared" ref="E129:E138" si="10">D129/B129</f>
        <v>0</v>
      </c>
      <c r="F129">
        <f t="shared" si="8"/>
        <v>0</v>
      </c>
      <c r="H129">
        <f t="shared" ref="H129:H138" si="11">ABS(E129)</f>
        <v>0</v>
      </c>
    </row>
    <row r="130" spans="1:8">
      <c r="A130" t="s">
        <v>209</v>
      </c>
      <c r="B130">
        <v>9.4</v>
      </c>
      <c r="C130">
        <v>9.4</v>
      </c>
      <c r="D130">
        <f t="shared" si="9"/>
        <v>0</v>
      </c>
      <c r="E130">
        <f t="shared" si="10"/>
        <v>0</v>
      </c>
      <c r="F130">
        <f t="shared" si="8"/>
        <v>0</v>
      </c>
      <c r="H130">
        <f t="shared" si="11"/>
        <v>0</v>
      </c>
    </row>
    <row r="131" spans="1:8">
      <c r="A131" t="s">
        <v>245</v>
      </c>
      <c r="B131">
        <v>9.4</v>
      </c>
      <c r="C131">
        <v>9.4</v>
      </c>
      <c r="D131">
        <f t="shared" si="9"/>
        <v>0</v>
      </c>
      <c r="E131">
        <f t="shared" si="10"/>
        <v>0</v>
      </c>
      <c r="F131">
        <f t="shared" ref="F131:F138" si="12">E131^2</f>
        <v>0</v>
      </c>
      <c r="H131">
        <f t="shared" si="11"/>
        <v>0</v>
      </c>
    </row>
    <row r="132" spans="1:8">
      <c r="A132" t="s">
        <v>294</v>
      </c>
      <c r="B132">
        <v>9.4</v>
      </c>
      <c r="C132">
        <v>9.4</v>
      </c>
      <c r="D132">
        <f t="shared" si="9"/>
        <v>0</v>
      </c>
      <c r="E132">
        <f t="shared" si="10"/>
        <v>0</v>
      </c>
      <c r="F132">
        <f t="shared" si="12"/>
        <v>0</v>
      </c>
      <c r="H132">
        <f t="shared" si="11"/>
        <v>0</v>
      </c>
    </row>
    <row r="133" spans="1:8">
      <c r="A133" t="s">
        <v>467</v>
      </c>
      <c r="B133">
        <v>9.4</v>
      </c>
      <c r="C133">
        <v>9.4</v>
      </c>
      <c r="D133">
        <f t="shared" si="9"/>
        <v>0</v>
      </c>
      <c r="E133">
        <f t="shared" si="10"/>
        <v>0</v>
      </c>
      <c r="F133">
        <f t="shared" si="12"/>
        <v>0</v>
      </c>
      <c r="H133">
        <f t="shared" si="11"/>
        <v>0</v>
      </c>
    </row>
    <row r="134" spans="1:8">
      <c r="A134" t="s">
        <v>514</v>
      </c>
      <c r="B134">
        <v>9.4</v>
      </c>
      <c r="C134">
        <v>9.4</v>
      </c>
      <c r="D134">
        <f t="shared" si="9"/>
        <v>0</v>
      </c>
      <c r="E134">
        <f t="shared" si="10"/>
        <v>0</v>
      </c>
      <c r="F134">
        <f t="shared" si="12"/>
        <v>0</v>
      </c>
      <c r="H134">
        <f t="shared" si="11"/>
        <v>0</v>
      </c>
    </row>
    <row r="135" spans="1:8">
      <c r="A135" t="s">
        <v>300</v>
      </c>
      <c r="B135">
        <v>8.1</v>
      </c>
      <c r="C135">
        <v>8.1</v>
      </c>
      <c r="D135">
        <f t="shared" si="9"/>
        <v>0</v>
      </c>
      <c r="E135">
        <f t="shared" si="10"/>
        <v>0</v>
      </c>
      <c r="F135">
        <f t="shared" si="12"/>
        <v>0</v>
      </c>
      <c r="H135">
        <f t="shared" si="11"/>
        <v>0</v>
      </c>
    </row>
    <row r="136" spans="1:8">
      <c r="A136" t="s">
        <v>109</v>
      </c>
      <c r="B136">
        <v>7.7</v>
      </c>
      <c r="C136">
        <v>7.7</v>
      </c>
      <c r="D136">
        <f t="shared" si="9"/>
        <v>0</v>
      </c>
      <c r="E136">
        <f t="shared" si="10"/>
        <v>0</v>
      </c>
      <c r="F136">
        <f t="shared" si="12"/>
        <v>0</v>
      </c>
      <c r="H136">
        <f t="shared" si="11"/>
        <v>0</v>
      </c>
    </row>
    <row r="137" spans="1:8">
      <c r="A137" t="s">
        <v>302</v>
      </c>
      <c r="B137">
        <v>7.7</v>
      </c>
      <c r="C137">
        <v>7.7</v>
      </c>
      <c r="D137">
        <f t="shared" si="9"/>
        <v>0</v>
      </c>
      <c r="E137">
        <f t="shared" si="10"/>
        <v>0</v>
      </c>
      <c r="F137">
        <f t="shared" si="12"/>
        <v>0</v>
      </c>
      <c r="H137">
        <f t="shared" si="11"/>
        <v>0</v>
      </c>
    </row>
    <row r="138" spans="1:8">
      <c r="A138" t="s">
        <v>408</v>
      </c>
      <c r="B138">
        <v>6.7</v>
      </c>
      <c r="C138">
        <v>6.7</v>
      </c>
      <c r="D138">
        <f t="shared" si="9"/>
        <v>0</v>
      </c>
      <c r="E138">
        <f t="shared" si="10"/>
        <v>0</v>
      </c>
      <c r="F138">
        <f t="shared" si="12"/>
        <v>0</v>
      </c>
      <c r="H138">
        <f t="shared" si="11"/>
        <v>0</v>
      </c>
    </row>
    <row r="139" spans="1:8">
      <c r="A139" t="s">
        <v>40</v>
      </c>
      <c r="B139">
        <v>0</v>
      </c>
      <c r="C139">
        <v>0</v>
      </c>
      <c r="D139">
        <f t="shared" si="9"/>
        <v>0</v>
      </c>
    </row>
    <row r="140" spans="1:8">
      <c r="A140" t="s">
        <v>72</v>
      </c>
      <c r="B140">
        <v>0</v>
      </c>
      <c r="C140">
        <v>0</v>
      </c>
      <c r="D140">
        <f t="shared" si="9"/>
        <v>0</v>
      </c>
      <c r="F140">
        <f>SUM(F2:F138)</f>
        <v>0.70533410856171019</v>
      </c>
      <c r="H140">
        <f>SUM(H2:H138)</f>
        <v>1.2728978346658151</v>
      </c>
    </row>
    <row r="141" spans="1:8">
      <c r="A141" t="s">
        <v>75</v>
      </c>
      <c r="B141">
        <v>0</v>
      </c>
      <c r="C141">
        <v>0</v>
      </c>
      <c r="D141">
        <f t="shared" si="9"/>
        <v>0</v>
      </c>
      <c r="F141">
        <f>F140/137</f>
        <v>5.1484241500854757E-3</v>
      </c>
      <c r="G141" t="s">
        <v>549</v>
      </c>
      <c r="H141">
        <f>H140/137</f>
        <v>9.2912250705533949E-3</v>
      </c>
    </row>
    <row r="142" spans="1:8">
      <c r="A142" t="s">
        <v>81</v>
      </c>
      <c r="B142">
        <v>0</v>
      </c>
      <c r="C142">
        <v>0</v>
      </c>
      <c r="D142">
        <f t="shared" si="9"/>
        <v>0</v>
      </c>
      <c r="E142" t="s">
        <v>549</v>
      </c>
      <c r="F142">
        <f>SQRT(F141)</f>
        <v>7.175252016539542E-2</v>
      </c>
    </row>
    <row r="143" spans="1:8">
      <c r="A143" t="s">
        <v>82</v>
      </c>
      <c r="B143">
        <v>0</v>
      </c>
      <c r="C143">
        <v>0</v>
      </c>
      <c r="D143">
        <f t="shared" si="9"/>
        <v>0</v>
      </c>
    </row>
    <row r="144" spans="1:8">
      <c r="A144" t="s">
        <v>85</v>
      </c>
      <c r="B144">
        <v>0</v>
      </c>
      <c r="C144">
        <v>0</v>
      </c>
      <c r="D144">
        <f t="shared" si="9"/>
        <v>0</v>
      </c>
    </row>
    <row r="145" spans="1:4">
      <c r="A145" t="s">
        <v>95</v>
      </c>
      <c r="B145">
        <v>0</v>
      </c>
      <c r="C145">
        <v>0</v>
      </c>
      <c r="D145">
        <f t="shared" si="9"/>
        <v>0</v>
      </c>
    </row>
    <row r="146" spans="1:4">
      <c r="A146" t="s">
        <v>98</v>
      </c>
      <c r="B146">
        <v>0</v>
      </c>
      <c r="C146">
        <v>0</v>
      </c>
      <c r="D146">
        <f t="shared" si="9"/>
        <v>0</v>
      </c>
    </row>
    <row r="147" spans="1:4">
      <c r="A147" t="s">
        <v>102</v>
      </c>
      <c r="B147">
        <v>0</v>
      </c>
      <c r="C147">
        <v>0</v>
      </c>
      <c r="D147">
        <f t="shared" si="9"/>
        <v>0</v>
      </c>
    </row>
    <row r="148" spans="1:4">
      <c r="A148" t="s">
        <v>103</v>
      </c>
      <c r="B148">
        <v>0</v>
      </c>
      <c r="C148">
        <v>0</v>
      </c>
      <c r="D148">
        <f t="shared" si="9"/>
        <v>0</v>
      </c>
    </row>
    <row r="149" spans="1:4">
      <c r="A149" t="s">
        <v>110</v>
      </c>
      <c r="B149">
        <v>0</v>
      </c>
      <c r="C149">
        <v>0</v>
      </c>
      <c r="D149">
        <f t="shared" si="9"/>
        <v>0</v>
      </c>
    </row>
    <row r="150" spans="1:4">
      <c r="A150" t="s">
        <v>113</v>
      </c>
      <c r="B150">
        <v>0</v>
      </c>
      <c r="C150">
        <v>0</v>
      </c>
      <c r="D150">
        <f t="shared" si="9"/>
        <v>0</v>
      </c>
    </row>
    <row r="151" spans="1:4">
      <c r="A151" t="s">
        <v>114</v>
      </c>
      <c r="B151">
        <v>0</v>
      </c>
      <c r="C151">
        <v>0</v>
      </c>
      <c r="D151">
        <f t="shared" si="9"/>
        <v>0</v>
      </c>
    </row>
    <row r="152" spans="1:4">
      <c r="A152" t="s">
        <v>117</v>
      </c>
      <c r="B152">
        <v>0</v>
      </c>
      <c r="C152">
        <v>0</v>
      </c>
      <c r="D152">
        <f t="shared" si="9"/>
        <v>0</v>
      </c>
    </row>
    <row r="153" spans="1:4">
      <c r="A153" t="s">
        <v>118</v>
      </c>
      <c r="B153">
        <v>0</v>
      </c>
      <c r="C153">
        <v>0</v>
      </c>
      <c r="D153">
        <f t="shared" si="9"/>
        <v>0</v>
      </c>
    </row>
    <row r="154" spans="1:4">
      <c r="A154" t="s">
        <v>119</v>
      </c>
      <c r="B154">
        <v>0</v>
      </c>
      <c r="C154">
        <v>0</v>
      </c>
      <c r="D154">
        <f t="shared" si="9"/>
        <v>0</v>
      </c>
    </row>
    <row r="155" spans="1:4">
      <c r="A155" t="s">
        <v>120</v>
      </c>
      <c r="B155">
        <v>0</v>
      </c>
      <c r="C155">
        <v>0</v>
      </c>
      <c r="D155">
        <f t="shared" si="9"/>
        <v>0</v>
      </c>
    </row>
    <row r="156" spans="1:4">
      <c r="A156" t="s">
        <v>121</v>
      </c>
      <c r="B156">
        <v>0</v>
      </c>
      <c r="C156">
        <v>0</v>
      </c>
      <c r="D156">
        <f t="shared" si="9"/>
        <v>0</v>
      </c>
    </row>
    <row r="157" spans="1:4">
      <c r="A157" t="s">
        <v>125</v>
      </c>
      <c r="B157">
        <v>0</v>
      </c>
      <c r="C157">
        <v>0</v>
      </c>
      <c r="D157">
        <f t="shared" si="9"/>
        <v>0</v>
      </c>
    </row>
    <row r="158" spans="1:4">
      <c r="A158" t="s">
        <v>130</v>
      </c>
      <c r="B158">
        <v>0</v>
      </c>
      <c r="C158">
        <v>0</v>
      </c>
      <c r="D158">
        <f t="shared" si="9"/>
        <v>0</v>
      </c>
    </row>
    <row r="159" spans="1:4">
      <c r="A159" t="s">
        <v>131</v>
      </c>
      <c r="B159">
        <v>0</v>
      </c>
      <c r="C159">
        <v>0</v>
      </c>
      <c r="D159">
        <f t="shared" si="9"/>
        <v>0</v>
      </c>
    </row>
    <row r="160" spans="1:4">
      <c r="A160" t="s">
        <v>132</v>
      </c>
      <c r="B160">
        <v>0</v>
      </c>
      <c r="C160">
        <v>0</v>
      </c>
      <c r="D160">
        <f t="shared" si="9"/>
        <v>0</v>
      </c>
    </row>
    <row r="161" spans="1:4">
      <c r="A161" t="s">
        <v>133</v>
      </c>
      <c r="B161">
        <v>0</v>
      </c>
      <c r="C161">
        <v>0</v>
      </c>
      <c r="D161">
        <f t="shared" si="9"/>
        <v>0</v>
      </c>
    </row>
    <row r="162" spans="1:4">
      <c r="A162" t="s">
        <v>135</v>
      </c>
      <c r="B162">
        <v>0</v>
      </c>
      <c r="C162">
        <v>0</v>
      </c>
      <c r="D162">
        <f t="shared" si="9"/>
        <v>0</v>
      </c>
    </row>
    <row r="163" spans="1:4">
      <c r="A163" t="s">
        <v>136</v>
      </c>
      <c r="B163">
        <v>0</v>
      </c>
      <c r="C163">
        <v>0</v>
      </c>
      <c r="D163">
        <f t="shared" si="9"/>
        <v>0</v>
      </c>
    </row>
    <row r="164" spans="1:4">
      <c r="A164" t="s">
        <v>137</v>
      </c>
      <c r="B164">
        <v>0</v>
      </c>
      <c r="C164">
        <v>0</v>
      </c>
      <c r="D164">
        <f t="shared" si="9"/>
        <v>0</v>
      </c>
    </row>
    <row r="165" spans="1:4">
      <c r="A165" t="s">
        <v>138</v>
      </c>
      <c r="B165">
        <v>0</v>
      </c>
      <c r="C165">
        <v>0</v>
      </c>
      <c r="D165">
        <f t="shared" si="9"/>
        <v>0</v>
      </c>
    </row>
    <row r="166" spans="1:4">
      <c r="A166" t="s">
        <v>139</v>
      </c>
      <c r="B166">
        <v>0</v>
      </c>
      <c r="C166">
        <v>0</v>
      </c>
      <c r="D166">
        <f t="shared" si="9"/>
        <v>0</v>
      </c>
    </row>
    <row r="167" spans="1:4">
      <c r="A167" t="s">
        <v>140</v>
      </c>
      <c r="B167">
        <v>0</v>
      </c>
      <c r="C167">
        <v>0</v>
      </c>
      <c r="D167">
        <f t="shared" si="9"/>
        <v>0</v>
      </c>
    </row>
    <row r="168" spans="1:4">
      <c r="A168" t="s">
        <v>142</v>
      </c>
      <c r="B168">
        <v>0</v>
      </c>
      <c r="C168">
        <v>0</v>
      </c>
      <c r="D168">
        <f t="shared" si="9"/>
        <v>0</v>
      </c>
    </row>
    <row r="169" spans="1:4">
      <c r="A169" t="s">
        <v>143</v>
      </c>
      <c r="B169">
        <v>0</v>
      </c>
      <c r="C169">
        <v>0</v>
      </c>
      <c r="D169">
        <f t="shared" si="9"/>
        <v>0</v>
      </c>
    </row>
    <row r="170" spans="1:4">
      <c r="A170" t="s">
        <v>145</v>
      </c>
      <c r="B170">
        <v>0</v>
      </c>
      <c r="C170">
        <v>0</v>
      </c>
      <c r="D170">
        <f t="shared" si="9"/>
        <v>0</v>
      </c>
    </row>
    <row r="171" spans="1:4">
      <c r="A171" t="s">
        <v>146</v>
      </c>
      <c r="B171">
        <v>0</v>
      </c>
      <c r="C171">
        <v>0</v>
      </c>
      <c r="D171">
        <f t="shared" si="9"/>
        <v>0</v>
      </c>
    </row>
    <row r="172" spans="1:4">
      <c r="A172" t="s">
        <v>147</v>
      </c>
      <c r="B172">
        <v>0</v>
      </c>
      <c r="C172">
        <v>0</v>
      </c>
      <c r="D172">
        <f t="shared" si="9"/>
        <v>0</v>
      </c>
    </row>
    <row r="173" spans="1:4">
      <c r="A173" t="s">
        <v>150</v>
      </c>
      <c r="B173">
        <v>0</v>
      </c>
      <c r="C173">
        <v>0</v>
      </c>
      <c r="D173">
        <f t="shared" si="9"/>
        <v>0</v>
      </c>
    </row>
    <row r="174" spans="1:4">
      <c r="A174" t="s">
        <v>151</v>
      </c>
      <c r="B174">
        <v>0</v>
      </c>
      <c r="C174">
        <v>0</v>
      </c>
      <c r="D174">
        <f t="shared" si="9"/>
        <v>0</v>
      </c>
    </row>
    <row r="175" spans="1:4">
      <c r="A175" t="s">
        <v>153</v>
      </c>
      <c r="B175">
        <v>0</v>
      </c>
      <c r="C175">
        <v>0</v>
      </c>
      <c r="D175">
        <f t="shared" si="9"/>
        <v>0</v>
      </c>
    </row>
    <row r="176" spans="1:4">
      <c r="A176" t="s">
        <v>154</v>
      </c>
      <c r="B176">
        <v>0</v>
      </c>
      <c r="C176">
        <v>0</v>
      </c>
      <c r="D176">
        <f t="shared" si="9"/>
        <v>0</v>
      </c>
    </row>
    <row r="177" spans="1:4">
      <c r="A177" t="s">
        <v>157</v>
      </c>
      <c r="B177">
        <v>0</v>
      </c>
      <c r="C177">
        <v>0</v>
      </c>
      <c r="D177">
        <f t="shared" si="9"/>
        <v>0</v>
      </c>
    </row>
    <row r="178" spans="1:4">
      <c r="A178" t="s">
        <v>159</v>
      </c>
      <c r="B178">
        <v>0</v>
      </c>
      <c r="C178">
        <v>0</v>
      </c>
      <c r="D178">
        <f t="shared" si="9"/>
        <v>0</v>
      </c>
    </row>
    <row r="179" spans="1:4">
      <c r="A179" t="s">
        <v>161</v>
      </c>
      <c r="B179">
        <v>0</v>
      </c>
      <c r="C179">
        <v>0</v>
      </c>
      <c r="D179">
        <f t="shared" si="9"/>
        <v>0</v>
      </c>
    </row>
    <row r="180" spans="1:4">
      <c r="A180" t="s">
        <v>163</v>
      </c>
      <c r="B180">
        <v>0</v>
      </c>
      <c r="C180">
        <v>0</v>
      </c>
      <c r="D180">
        <f t="shared" si="9"/>
        <v>0</v>
      </c>
    </row>
    <row r="181" spans="1:4">
      <c r="A181" t="s">
        <v>164</v>
      </c>
      <c r="B181">
        <v>0</v>
      </c>
      <c r="C181">
        <v>0</v>
      </c>
      <c r="D181">
        <f t="shared" si="9"/>
        <v>0</v>
      </c>
    </row>
    <row r="182" spans="1:4">
      <c r="A182" t="s">
        <v>165</v>
      </c>
      <c r="B182">
        <v>0</v>
      </c>
      <c r="C182">
        <v>0</v>
      </c>
      <c r="D182">
        <f t="shared" si="9"/>
        <v>0</v>
      </c>
    </row>
    <row r="183" spans="1:4">
      <c r="A183" t="s">
        <v>166</v>
      </c>
      <c r="B183">
        <v>0</v>
      </c>
      <c r="C183">
        <v>0</v>
      </c>
      <c r="D183">
        <f t="shared" si="9"/>
        <v>0</v>
      </c>
    </row>
    <row r="184" spans="1:4">
      <c r="A184" t="s">
        <v>167</v>
      </c>
      <c r="B184">
        <v>0</v>
      </c>
      <c r="C184">
        <v>0</v>
      </c>
      <c r="D184">
        <f t="shared" si="9"/>
        <v>0</v>
      </c>
    </row>
    <row r="185" spans="1:4">
      <c r="A185" t="s">
        <v>171</v>
      </c>
      <c r="B185">
        <v>0</v>
      </c>
      <c r="C185">
        <v>0</v>
      </c>
      <c r="D185">
        <f t="shared" si="9"/>
        <v>0</v>
      </c>
    </row>
    <row r="186" spans="1:4">
      <c r="A186" t="s">
        <v>173</v>
      </c>
      <c r="B186">
        <v>0</v>
      </c>
      <c r="C186">
        <v>0</v>
      </c>
      <c r="D186">
        <f t="shared" si="9"/>
        <v>0</v>
      </c>
    </row>
    <row r="187" spans="1:4">
      <c r="A187" t="s">
        <v>174</v>
      </c>
      <c r="B187">
        <v>0</v>
      </c>
      <c r="C187">
        <v>0</v>
      </c>
      <c r="D187">
        <f t="shared" si="9"/>
        <v>0</v>
      </c>
    </row>
    <row r="188" spans="1:4">
      <c r="A188" t="s">
        <v>175</v>
      </c>
      <c r="B188">
        <v>0</v>
      </c>
      <c r="C188">
        <v>0</v>
      </c>
      <c r="D188">
        <f t="shared" si="9"/>
        <v>0</v>
      </c>
    </row>
    <row r="189" spans="1:4">
      <c r="A189" t="s">
        <v>176</v>
      </c>
      <c r="B189">
        <v>0</v>
      </c>
      <c r="C189">
        <v>0</v>
      </c>
      <c r="D189">
        <f t="shared" si="9"/>
        <v>0</v>
      </c>
    </row>
    <row r="190" spans="1:4">
      <c r="A190" t="s">
        <v>178</v>
      </c>
      <c r="B190">
        <v>0</v>
      </c>
      <c r="C190">
        <v>0</v>
      </c>
      <c r="D190">
        <f t="shared" si="9"/>
        <v>0</v>
      </c>
    </row>
    <row r="191" spans="1:4">
      <c r="A191" t="s">
        <v>179</v>
      </c>
      <c r="B191">
        <v>0</v>
      </c>
      <c r="C191">
        <v>0</v>
      </c>
      <c r="D191">
        <f t="shared" si="9"/>
        <v>0</v>
      </c>
    </row>
    <row r="192" spans="1:4">
      <c r="A192" t="s">
        <v>180</v>
      </c>
      <c r="B192">
        <v>0</v>
      </c>
      <c r="C192">
        <v>0</v>
      </c>
      <c r="D192">
        <f t="shared" si="9"/>
        <v>0</v>
      </c>
    </row>
    <row r="193" spans="1:4">
      <c r="A193" t="s">
        <v>181</v>
      </c>
      <c r="B193">
        <v>0</v>
      </c>
      <c r="C193">
        <v>0</v>
      </c>
      <c r="D193">
        <f t="shared" ref="D193:D256" si="13">B193-C193</f>
        <v>0</v>
      </c>
    </row>
    <row r="194" spans="1:4">
      <c r="A194" t="s">
        <v>182</v>
      </c>
      <c r="B194">
        <v>0</v>
      </c>
      <c r="C194">
        <v>0</v>
      </c>
      <c r="D194">
        <f t="shared" si="13"/>
        <v>0</v>
      </c>
    </row>
    <row r="195" spans="1:4">
      <c r="A195" t="s">
        <v>183</v>
      </c>
      <c r="B195">
        <v>0</v>
      </c>
      <c r="C195">
        <v>0</v>
      </c>
      <c r="D195">
        <f t="shared" si="13"/>
        <v>0</v>
      </c>
    </row>
    <row r="196" spans="1:4">
      <c r="A196" t="s">
        <v>185</v>
      </c>
      <c r="B196">
        <v>0</v>
      </c>
      <c r="C196">
        <v>0</v>
      </c>
      <c r="D196">
        <f t="shared" si="13"/>
        <v>0</v>
      </c>
    </row>
    <row r="197" spans="1:4">
      <c r="A197" t="s">
        <v>186</v>
      </c>
      <c r="B197">
        <v>0</v>
      </c>
      <c r="C197">
        <v>0</v>
      </c>
      <c r="D197">
        <f t="shared" si="13"/>
        <v>0</v>
      </c>
    </row>
    <row r="198" spans="1:4">
      <c r="A198" t="s">
        <v>187</v>
      </c>
      <c r="B198">
        <v>0</v>
      </c>
      <c r="C198">
        <v>0</v>
      </c>
      <c r="D198">
        <f t="shared" si="13"/>
        <v>0</v>
      </c>
    </row>
    <row r="199" spans="1:4">
      <c r="A199" t="s">
        <v>188</v>
      </c>
      <c r="B199">
        <v>0</v>
      </c>
      <c r="C199">
        <v>0</v>
      </c>
      <c r="D199">
        <f t="shared" si="13"/>
        <v>0</v>
      </c>
    </row>
    <row r="200" spans="1:4">
      <c r="A200" t="s">
        <v>189</v>
      </c>
      <c r="B200">
        <v>0</v>
      </c>
      <c r="C200">
        <v>0</v>
      </c>
      <c r="D200">
        <f t="shared" si="13"/>
        <v>0</v>
      </c>
    </row>
    <row r="201" spans="1:4">
      <c r="A201" t="s">
        <v>191</v>
      </c>
      <c r="B201">
        <v>0</v>
      </c>
      <c r="C201">
        <v>0</v>
      </c>
      <c r="D201">
        <f t="shared" si="13"/>
        <v>0</v>
      </c>
    </row>
    <row r="202" spans="1:4">
      <c r="A202" t="s">
        <v>192</v>
      </c>
      <c r="B202">
        <v>0</v>
      </c>
      <c r="C202">
        <v>0</v>
      </c>
      <c r="D202">
        <f t="shared" si="13"/>
        <v>0</v>
      </c>
    </row>
    <row r="203" spans="1:4">
      <c r="A203" t="s">
        <v>193</v>
      </c>
      <c r="B203">
        <v>0</v>
      </c>
      <c r="C203">
        <v>0</v>
      </c>
      <c r="D203">
        <f t="shared" si="13"/>
        <v>0</v>
      </c>
    </row>
    <row r="204" spans="1:4">
      <c r="A204" t="s">
        <v>196</v>
      </c>
      <c r="B204">
        <v>0</v>
      </c>
      <c r="C204">
        <v>0</v>
      </c>
      <c r="D204">
        <f t="shared" si="13"/>
        <v>0</v>
      </c>
    </row>
    <row r="205" spans="1:4">
      <c r="A205" t="s">
        <v>198</v>
      </c>
      <c r="B205">
        <v>0</v>
      </c>
      <c r="C205">
        <v>0</v>
      </c>
      <c r="D205">
        <f t="shared" si="13"/>
        <v>0</v>
      </c>
    </row>
    <row r="206" spans="1:4">
      <c r="A206" t="s">
        <v>199</v>
      </c>
      <c r="B206">
        <v>0</v>
      </c>
      <c r="C206">
        <v>0</v>
      </c>
      <c r="D206">
        <f t="shared" si="13"/>
        <v>0</v>
      </c>
    </row>
    <row r="207" spans="1:4">
      <c r="A207" t="s">
        <v>200</v>
      </c>
      <c r="B207">
        <v>0</v>
      </c>
      <c r="C207">
        <v>0</v>
      </c>
      <c r="D207">
        <f t="shared" si="13"/>
        <v>0</v>
      </c>
    </row>
    <row r="208" spans="1:4">
      <c r="A208" t="s">
        <v>201</v>
      </c>
      <c r="B208">
        <v>0</v>
      </c>
      <c r="C208">
        <v>0</v>
      </c>
      <c r="D208">
        <f t="shared" si="13"/>
        <v>0</v>
      </c>
    </row>
    <row r="209" spans="1:4">
      <c r="A209" t="s">
        <v>204</v>
      </c>
      <c r="B209">
        <v>0</v>
      </c>
      <c r="C209">
        <v>0</v>
      </c>
      <c r="D209">
        <f t="shared" si="13"/>
        <v>0</v>
      </c>
    </row>
    <row r="210" spans="1:4">
      <c r="A210" t="s">
        <v>205</v>
      </c>
      <c r="B210">
        <v>0</v>
      </c>
      <c r="C210">
        <v>0</v>
      </c>
      <c r="D210">
        <f t="shared" si="13"/>
        <v>0</v>
      </c>
    </row>
    <row r="211" spans="1:4">
      <c r="A211" t="s">
        <v>206</v>
      </c>
      <c r="B211">
        <v>0</v>
      </c>
      <c r="C211">
        <v>0</v>
      </c>
      <c r="D211">
        <f t="shared" si="13"/>
        <v>0</v>
      </c>
    </row>
    <row r="212" spans="1:4">
      <c r="A212" t="s">
        <v>208</v>
      </c>
      <c r="B212">
        <v>0</v>
      </c>
      <c r="C212">
        <v>0</v>
      </c>
      <c r="D212">
        <f t="shared" si="13"/>
        <v>0</v>
      </c>
    </row>
    <row r="213" spans="1:4">
      <c r="A213" t="s">
        <v>212</v>
      </c>
      <c r="B213">
        <v>0</v>
      </c>
      <c r="C213">
        <v>0</v>
      </c>
      <c r="D213">
        <f t="shared" si="13"/>
        <v>0</v>
      </c>
    </row>
    <row r="214" spans="1:4">
      <c r="A214" t="s">
        <v>214</v>
      </c>
      <c r="B214">
        <v>0</v>
      </c>
      <c r="C214">
        <v>0</v>
      </c>
      <c r="D214">
        <f t="shared" si="13"/>
        <v>0</v>
      </c>
    </row>
    <row r="215" spans="1:4">
      <c r="A215" t="s">
        <v>215</v>
      </c>
      <c r="B215">
        <v>0</v>
      </c>
      <c r="C215">
        <v>0</v>
      </c>
      <c r="D215">
        <f t="shared" si="13"/>
        <v>0</v>
      </c>
    </row>
    <row r="216" spans="1:4">
      <c r="A216" t="s">
        <v>216</v>
      </c>
      <c r="B216">
        <v>0</v>
      </c>
      <c r="C216">
        <v>0</v>
      </c>
      <c r="D216">
        <f t="shared" si="13"/>
        <v>0</v>
      </c>
    </row>
    <row r="217" spans="1:4">
      <c r="A217" t="s">
        <v>218</v>
      </c>
      <c r="B217">
        <v>0</v>
      </c>
      <c r="C217">
        <v>0</v>
      </c>
      <c r="D217">
        <f t="shared" si="13"/>
        <v>0</v>
      </c>
    </row>
    <row r="218" spans="1:4">
      <c r="A218" t="s">
        <v>220</v>
      </c>
      <c r="B218">
        <v>0</v>
      </c>
      <c r="C218">
        <v>0</v>
      </c>
      <c r="D218">
        <f t="shared" si="13"/>
        <v>0</v>
      </c>
    </row>
    <row r="219" spans="1:4">
      <c r="A219" t="s">
        <v>221</v>
      </c>
      <c r="B219">
        <v>0</v>
      </c>
      <c r="C219">
        <v>0</v>
      </c>
      <c r="D219">
        <f t="shared" si="13"/>
        <v>0</v>
      </c>
    </row>
    <row r="220" spans="1:4">
      <c r="A220" t="s">
        <v>222</v>
      </c>
      <c r="B220">
        <v>0</v>
      </c>
      <c r="C220">
        <v>0</v>
      </c>
      <c r="D220">
        <f t="shared" si="13"/>
        <v>0</v>
      </c>
    </row>
    <row r="221" spans="1:4">
      <c r="A221" t="s">
        <v>223</v>
      </c>
      <c r="B221">
        <v>0</v>
      </c>
      <c r="C221">
        <v>0</v>
      </c>
      <c r="D221">
        <f t="shared" si="13"/>
        <v>0</v>
      </c>
    </row>
    <row r="222" spans="1:4">
      <c r="A222" t="s">
        <v>224</v>
      </c>
      <c r="B222">
        <v>0</v>
      </c>
      <c r="C222">
        <v>0</v>
      </c>
      <c r="D222">
        <f t="shared" si="13"/>
        <v>0</v>
      </c>
    </row>
    <row r="223" spans="1:4">
      <c r="A223" t="s">
        <v>225</v>
      </c>
      <c r="B223">
        <v>0</v>
      </c>
      <c r="C223">
        <v>0</v>
      </c>
      <c r="D223">
        <f t="shared" si="13"/>
        <v>0</v>
      </c>
    </row>
    <row r="224" spans="1:4">
      <c r="A224" t="s">
        <v>226</v>
      </c>
      <c r="B224">
        <v>0</v>
      </c>
      <c r="C224">
        <v>0</v>
      </c>
      <c r="D224">
        <f t="shared" si="13"/>
        <v>0</v>
      </c>
    </row>
    <row r="225" spans="1:4">
      <c r="A225" t="s">
        <v>227</v>
      </c>
      <c r="B225">
        <v>0</v>
      </c>
      <c r="C225">
        <v>0</v>
      </c>
      <c r="D225">
        <f t="shared" si="13"/>
        <v>0</v>
      </c>
    </row>
    <row r="226" spans="1:4">
      <c r="A226" t="s">
        <v>228</v>
      </c>
      <c r="B226">
        <v>0</v>
      </c>
      <c r="C226">
        <v>0</v>
      </c>
      <c r="D226">
        <f t="shared" si="13"/>
        <v>0</v>
      </c>
    </row>
    <row r="227" spans="1:4">
      <c r="A227" t="s">
        <v>229</v>
      </c>
      <c r="B227">
        <v>0</v>
      </c>
      <c r="C227">
        <v>0</v>
      </c>
      <c r="D227">
        <f t="shared" si="13"/>
        <v>0</v>
      </c>
    </row>
    <row r="228" spans="1:4">
      <c r="A228" t="s">
        <v>230</v>
      </c>
      <c r="B228">
        <v>0</v>
      </c>
      <c r="C228">
        <v>0</v>
      </c>
      <c r="D228">
        <f t="shared" si="13"/>
        <v>0</v>
      </c>
    </row>
    <row r="229" spans="1:4">
      <c r="A229" t="s">
        <v>231</v>
      </c>
      <c r="B229">
        <v>0</v>
      </c>
      <c r="C229">
        <v>0</v>
      </c>
      <c r="D229">
        <f t="shared" si="13"/>
        <v>0</v>
      </c>
    </row>
    <row r="230" spans="1:4">
      <c r="A230" t="s">
        <v>233</v>
      </c>
      <c r="B230">
        <v>0</v>
      </c>
      <c r="C230">
        <v>0</v>
      </c>
      <c r="D230">
        <f t="shared" si="13"/>
        <v>0</v>
      </c>
    </row>
    <row r="231" spans="1:4">
      <c r="A231" t="s">
        <v>235</v>
      </c>
      <c r="B231">
        <v>0</v>
      </c>
      <c r="C231">
        <v>0</v>
      </c>
      <c r="D231">
        <f t="shared" si="13"/>
        <v>0</v>
      </c>
    </row>
    <row r="232" spans="1:4">
      <c r="A232" t="s">
        <v>236</v>
      </c>
      <c r="B232">
        <v>0</v>
      </c>
      <c r="C232">
        <v>0</v>
      </c>
      <c r="D232">
        <f t="shared" si="13"/>
        <v>0</v>
      </c>
    </row>
    <row r="233" spans="1:4">
      <c r="A233" t="s">
        <v>237</v>
      </c>
      <c r="B233">
        <v>0</v>
      </c>
      <c r="C233">
        <v>0</v>
      </c>
      <c r="D233">
        <f t="shared" si="13"/>
        <v>0</v>
      </c>
    </row>
    <row r="234" spans="1:4">
      <c r="A234" t="s">
        <v>238</v>
      </c>
      <c r="B234">
        <v>0</v>
      </c>
      <c r="C234">
        <v>0</v>
      </c>
      <c r="D234">
        <f t="shared" si="13"/>
        <v>0</v>
      </c>
    </row>
    <row r="235" spans="1:4">
      <c r="A235" t="s">
        <v>239</v>
      </c>
      <c r="B235">
        <v>0</v>
      </c>
      <c r="C235">
        <v>0</v>
      </c>
      <c r="D235">
        <f t="shared" si="13"/>
        <v>0</v>
      </c>
    </row>
    <row r="236" spans="1:4">
      <c r="A236" t="s">
        <v>240</v>
      </c>
      <c r="B236">
        <v>0</v>
      </c>
      <c r="C236">
        <v>0</v>
      </c>
      <c r="D236">
        <f t="shared" si="13"/>
        <v>0</v>
      </c>
    </row>
    <row r="237" spans="1:4">
      <c r="A237" t="s">
        <v>241</v>
      </c>
      <c r="B237">
        <v>0</v>
      </c>
      <c r="C237">
        <v>0</v>
      </c>
      <c r="D237">
        <f t="shared" si="13"/>
        <v>0</v>
      </c>
    </row>
    <row r="238" spans="1:4">
      <c r="A238" t="s">
        <v>242</v>
      </c>
      <c r="B238">
        <v>0</v>
      </c>
      <c r="C238">
        <v>0</v>
      </c>
      <c r="D238">
        <f t="shared" si="13"/>
        <v>0</v>
      </c>
    </row>
    <row r="239" spans="1:4">
      <c r="A239" t="s">
        <v>243</v>
      </c>
      <c r="B239">
        <v>0</v>
      </c>
      <c r="C239">
        <v>0</v>
      </c>
      <c r="D239">
        <f t="shared" si="13"/>
        <v>0</v>
      </c>
    </row>
    <row r="240" spans="1:4">
      <c r="A240" t="s">
        <v>244</v>
      </c>
      <c r="B240">
        <v>0</v>
      </c>
      <c r="C240">
        <v>0</v>
      </c>
      <c r="D240">
        <f t="shared" si="13"/>
        <v>0</v>
      </c>
    </row>
    <row r="241" spans="1:4">
      <c r="A241" t="s">
        <v>246</v>
      </c>
      <c r="B241">
        <v>0</v>
      </c>
      <c r="C241">
        <v>0</v>
      </c>
      <c r="D241">
        <f t="shared" si="13"/>
        <v>0</v>
      </c>
    </row>
    <row r="242" spans="1:4">
      <c r="A242" t="s">
        <v>247</v>
      </c>
      <c r="B242">
        <v>0</v>
      </c>
      <c r="C242">
        <v>0</v>
      </c>
      <c r="D242">
        <f t="shared" si="13"/>
        <v>0</v>
      </c>
    </row>
    <row r="243" spans="1:4">
      <c r="A243" t="s">
        <v>248</v>
      </c>
      <c r="B243">
        <v>0</v>
      </c>
      <c r="C243">
        <v>0</v>
      </c>
      <c r="D243">
        <f t="shared" si="13"/>
        <v>0</v>
      </c>
    </row>
    <row r="244" spans="1:4">
      <c r="A244" t="s">
        <v>249</v>
      </c>
      <c r="B244">
        <v>0</v>
      </c>
      <c r="C244">
        <v>0</v>
      </c>
      <c r="D244">
        <f t="shared" si="13"/>
        <v>0</v>
      </c>
    </row>
    <row r="245" spans="1:4">
      <c r="A245" t="s">
        <v>250</v>
      </c>
      <c r="B245">
        <v>0</v>
      </c>
      <c r="C245">
        <v>0</v>
      </c>
      <c r="D245">
        <f t="shared" si="13"/>
        <v>0</v>
      </c>
    </row>
    <row r="246" spans="1:4">
      <c r="A246" t="s">
        <v>251</v>
      </c>
      <c r="B246">
        <v>0</v>
      </c>
      <c r="C246">
        <v>0</v>
      </c>
      <c r="D246">
        <f t="shared" si="13"/>
        <v>0</v>
      </c>
    </row>
    <row r="247" spans="1:4">
      <c r="A247" t="s">
        <v>253</v>
      </c>
      <c r="B247">
        <v>0</v>
      </c>
      <c r="C247">
        <v>0</v>
      </c>
      <c r="D247">
        <f t="shared" si="13"/>
        <v>0</v>
      </c>
    </row>
    <row r="248" spans="1:4">
      <c r="A248" t="s">
        <v>257</v>
      </c>
      <c r="B248">
        <v>0</v>
      </c>
      <c r="C248">
        <v>0</v>
      </c>
      <c r="D248">
        <f t="shared" si="13"/>
        <v>0</v>
      </c>
    </row>
    <row r="249" spans="1:4">
      <c r="A249" t="s">
        <v>258</v>
      </c>
      <c r="B249">
        <v>0</v>
      </c>
      <c r="C249">
        <v>0</v>
      </c>
      <c r="D249">
        <f t="shared" si="13"/>
        <v>0</v>
      </c>
    </row>
    <row r="250" spans="1:4">
      <c r="A250" t="s">
        <v>260</v>
      </c>
      <c r="B250">
        <v>0</v>
      </c>
      <c r="C250">
        <v>0</v>
      </c>
      <c r="D250">
        <f t="shared" si="13"/>
        <v>0</v>
      </c>
    </row>
    <row r="251" spans="1:4">
      <c r="A251" t="s">
        <v>261</v>
      </c>
      <c r="B251">
        <v>0</v>
      </c>
      <c r="C251">
        <v>0</v>
      </c>
      <c r="D251">
        <f t="shared" si="13"/>
        <v>0</v>
      </c>
    </row>
    <row r="252" spans="1:4">
      <c r="A252" t="s">
        <v>263</v>
      </c>
      <c r="B252">
        <v>0</v>
      </c>
      <c r="C252">
        <v>0</v>
      </c>
      <c r="D252">
        <f t="shared" si="13"/>
        <v>0</v>
      </c>
    </row>
    <row r="253" spans="1:4">
      <c r="A253" t="s">
        <v>266</v>
      </c>
      <c r="B253">
        <v>0</v>
      </c>
      <c r="C253">
        <v>0</v>
      </c>
      <c r="D253">
        <f t="shared" si="13"/>
        <v>0</v>
      </c>
    </row>
    <row r="254" spans="1:4">
      <c r="A254" t="s">
        <v>267</v>
      </c>
      <c r="B254">
        <v>0</v>
      </c>
      <c r="C254">
        <v>0</v>
      </c>
      <c r="D254">
        <f t="shared" si="13"/>
        <v>0</v>
      </c>
    </row>
    <row r="255" spans="1:4">
      <c r="A255" t="s">
        <v>268</v>
      </c>
      <c r="B255">
        <v>0</v>
      </c>
      <c r="C255">
        <v>0</v>
      </c>
      <c r="D255">
        <f t="shared" si="13"/>
        <v>0</v>
      </c>
    </row>
    <row r="256" spans="1:4">
      <c r="A256" t="s">
        <v>269</v>
      </c>
      <c r="B256">
        <v>0</v>
      </c>
      <c r="C256">
        <v>0</v>
      </c>
      <c r="D256">
        <f t="shared" si="13"/>
        <v>0</v>
      </c>
    </row>
    <row r="257" spans="1:4">
      <c r="A257" t="s">
        <v>270</v>
      </c>
      <c r="B257">
        <v>0</v>
      </c>
      <c r="C257">
        <v>0</v>
      </c>
      <c r="D257">
        <f t="shared" ref="D257:D320" si="14">B257-C257</f>
        <v>0</v>
      </c>
    </row>
    <row r="258" spans="1:4">
      <c r="A258" t="s">
        <v>272</v>
      </c>
      <c r="B258">
        <v>0</v>
      </c>
      <c r="C258">
        <v>0</v>
      </c>
      <c r="D258">
        <f t="shared" si="14"/>
        <v>0</v>
      </c>
    </row>
    <row r="259" spans="1:4">
      <c r="A259" t="s">
        <v>273</v>
      </c>
      <c r="B259">
        <v>0</v>
      </c>
      <c r="C259">
        <v>0</v>
      </c>
      <c r="D259">
        <f t="shared" si="14"/>
        <v>0</v>
      </c>
    </row>
    <row r="260" spans="1:4">
      <c r="A260" t="s">
        <v>274</v>
      </c>
      <c r="B260">
        <v>0</v>
      </c>
      <c r="C260">
        <v>0</v>
      </c>
      <c r="D260">
        <f t="shared" si="14"/>
        <v>0</v>
      </c>
    </row>
    <row r="261" spans="1:4">
      <c r="A261" t="s">
        <v>277</v>
      </c>
      <c r="B261">
        <v>0</v>
      </c>
      <c r="C261">
        <v>0</v>
      </c>
      <c r="D261">
        <f t="shared" si="14"/>
        <v>0</v>
      </c>
    </row>
    <row r="262" spans="1:4">
      <c r="A262" t="s">
        <v>278</v>
      </c>
      <c r="B262">
        <v>0</v>
      </c>
      <c r="C262">
        <v>0</v>
      </c>
      <c r="D262">
        <f t="shared" si="14"/>
        <v>0</v>
      </c>
    </row>
    <row r="263" spans="1:4">
      <c r="A263" t="s">
        <v>280</v>
      </c>
      <c r="B263">
        <v>0</v>
      </c>
      <c r="C263">
        <v>0</v>
      </c>
      <c r="D263">
        <f t="shared" si="14"/>
        <v>0</v>
      </c>
    </row>
    <row r="264" spans="1:4">
      <c r="A264" t="s">
        <v>284</v>
      </c>
      <c r="B264">
        <v>0</v>
      </c>
      <c r="C264">
        <v>0</v>
      </c>
      <c r="D264">
        <f t="shared" si="14"/>
        <v>0</v>
      </c>
    </row>
    <row r="265" spans="1:4">
      <c r="A265" t="s">
        <v>285</v>
      </c>
      <c r="B265">
        <v>0</v>
      </c>
      <c r="C265">
        <v>0</v>
      </c>
      <c r="D265">
        <f t="shared" si="14"/>
        <v>0</v>
      </c>
    </row>
    <row r="266" spans="1:4">
      <c r="A266" t="s">
        <v>286</v>
      </c>
      <c r="B266">
        <v>0</v>
      </c>
      <c r="C266">
        <v>0</v>
      </c>
      <c r="D266">
        <f t="shared" si="14"/>
        <v>0</v>
      </c>
    </row>
    <row r="267" spans="1:4">
      <c r="A267" t="s">
        <v>287</v>
      </c>
      <c r="B267">
        <v>0</v>
      </c>
      <c r="C267">
        <v>0</v>
      </c>
      <c r="D267">
        <f t="shared" si="14"/>
        <v>0</v>
      </c>
    </row>
    <row r="268" spans="1:4">
      <c r="A268" t="s">
        <v>288</v>
      </c>
      <c r="B268">
        <v>0</v>
      </c>
      <c r="C268">
        <v>0</v>
      </c>
      <c r="D268">
        <f t="shared" si="14"/>
        <v>0</v>
      </c>
    </row>
    <row r="269" spans="1:4">
      <c r="A269" t="s">
        <v>289</v>
      </c>
      <c r="B269">
        <v>0</v>
      </c>
      <c r="C269">
        <v>0</v>
      </c>
      <c r="D269">
        <f t="shared" si="14"/>
        <v>0</v>
      </c>
    </row>
    <row r="270" spans="1:4">
      <c r="A270" t="s">
        <v>290</v>
      </c>
      <c r="B270">
        <v>0</v>
      </c>
      <c r="C270">
        <v>0</v>
      </c>
      <c r="D270">
        <f t="shared" si="14"/>
        <v>0</v>
      </c>
    </row>
    <row r="271" spans="1:4">
      <c r="A271" t="s">
        <v>291</v>
      </c>
      <c r="B271">
        <v>0</v>
      </c>
      <c r="C271">
        <v>0</v>
      </c>
      <c r="D271">
        <f t="shared" si="14"/>
        <v>0</v>
      </c>
    </row>
    <row r="272" spans="1:4">
      <c r="A272" t="s">
        <v>292</v>
      </c>
      <c r="B272">
        <v>0</v>
      </c>
      <c r="C272">
        <v>0</v>
      </c>
      <c r="D272">
        <f t="shared" si="14"/>
        <v>0</v>
      </c>
    </row>
    <row r="273" spans="1:4">
      <c r="A273" t="s">
        <v>293</v>
      </c>
      <c r="B273">
        <v>0</v>
      </c>
      <c r="C273">
        <v>0</v>
      </c>
      <c r="D273">
        <f t="shared" si="14"/>
        <v>0</v>
      </c>
    </row>
    <row r="274" spans="1:4">
      <c r="A274" t="s">
        <v>295</v>
      </c>
      <c r="B274">
        <v>0</v>
      </c>
      <c r="C274">
        <v>0</v>
      </c>
      <c r="D274">
        <f t="shared" si="14"/>
        <v>0</v>
      </c>
    </row>
    <row r="275" spans="1:4">
      <c r="A275" t="s">
        <v>296</v>
      </c>
      <c r="B275">
        <v>0</v>
      </c>
      <c r="C275">
        <v>0</v>
      </c>
      <c r="D275">
        <f t="shared" si="14"/>
        <v>0</v>
      </c>
    </row>
    <row r="276" spans="1:4">
      <c r="A276" t="s">
        <v>297</v>
      </c>
      <c r="B276">
        <v>0</v>
      </c>
      <c r="C276">
        <v>0</v>
      </c>
      <c r="D276">
        <f t="shared" si="14"/>
        <v>0</v>
      </c>
    </row>
    <row r="277" spans="1:4">
      <c r="A277" t="s">
        <v>299</v>
      </c>
      <c r="B277">
        <v>0</v>
      </c>
      <c r="C277">
        <v>0</v>
      </c>
      <c r="D277">
        <f t="shared" si="14"/>
        <v>0</v>
      </c>
    </row>
    <row r="278" spans="1:4">
      <c r="A278" t="s">
        <v>303</v>
      </c>
      <c r="B278">
        <v>0</v>
      </c>
      <c r="C278">
        <v>0</v>
      </c>
      <c r="D278">
        <f t="shared" si="14"/>
        <v>0</v>
      </c>
    </row>
    <row r="279" spans="1:4">
      <c r="A279" t="s">
        <v>304</v>
      </c>
      <c r="B279">
        <v>0</v>
      </c>
      <c r="C279">
        <v>0</v>
      </c>
      <c r="D279">
        <f t="shared" si="14"/>
        <v>0</v>
      </c>
    </row>
    <row r="280" spans="1:4">
      <c r="A280" t="s">
        <v>305</v>
      </c>
      <c r="B280">
        <v>0</v>
      </c>
      <c r="C280">
        <v>0</v>
      </c>
      <c r="D280">
        <f t="shared" si="14"/>
        <v>0</v>
      </c>
    </row>
    <row r="281" spans="1:4">
      <c r="A281" t="s">
        <v>308</v>
      </c>
      <c r="B281">
        <v>0</v>
      </c>
      <c r="C281">
        <v>0</v>
      </c>
      <c r="D281">
        <f t="shared" si="14"/>
        <v>0</v>
      </c>
    </row>
    <row r="282" spans="1:4">
      <c r="A282" t="s">
        <v>309</v>
      </c>
      <c r="B282">
        <v>0</v>
      </c>
      <c r="C282">
        <v>0</v>
      </c>
      <c r="D282">
        <f t="shared" si="14"/>
        <v>0</v>
      </c>
    </row>
    <row r="283" spans="1:4">
      <c r="A283" t="s">
        <v>310</v>
      </c>
      <c r="B283">
        <v>0</v>
      </c>
      <c r="C283">
        <v>0</v>
      </c>
      <c r="D283">
        <f t="shared" si="14"/>
        <v>0</v>
      </c>
    </row>
    <row r="284" spans="1:4">
      <c r="A284" t="s">
        <v>311</v>
      </c>
      <c r="B284">
        <v>0</v>
      </c>
      <c r="C284">
        <v>0</v>
      </c>
      <c r="D284">
        <f t="shared" si="14"/>
        <v>0</v>
      </c>
    </row>
    <row r="285" spans="1:4">
      <c r="A285" t="s">
        <v>312</v>
      </c>
      <c r="B285">
        <v>0</v>
      </c>
      <c r="C285">
        <v>0</v>
      </c>
      <c r="D285">
        <f t="shared" si="14"/>
        <v>0</v>
      </c>
    </row>
    <row r="286" spans="1:4">
      <c r="A286" t="s">
        <v>313</v>
      </c>
      <c r="B286">
        <v>0</v>
      </c>
      <c r="C286">
        <v>0</v>
      </c>
      <c r="D286">
        <f t="shared" si="14"/>
        <v>0</v>
      </c>
    </row>
    <row r="287" spans="1:4">
      <c r="A287" t="s">
        <v>314</v>
      </c>
      <c r="B287">
        <v>0</v>
      </c>
      <c r="C287">
        <v>0</v>
      </c>
      <c r="D287">
        <f t="shared" si="14"/>
        <v>0</v>
      </c>
    </row>
    <row r="288" spans="1:4">
      <c r="A288" t="s">
        <v>315</v>
      </c>
      <c r="B288">
        <v>0</v>
      </c>
      <c r="C288">
        <v>0</v>
      </c>
      <c r="D288">
        <f t="shared" si="14"/>
        <v>0</v>
      </c>
    </row>
    <row r="289" spans="1:4">
      <c r="A289" t="s">
        <v>316</v>
      </c>
      <c r="B289">
        <v>0</v>
      </c>
      <c r="C289">
        <v>0</v>
      </c>
      <c r="D289">
        <f t="shared" si="14"/>
        <v>0</v>
      </c>
    </row>
    <row r="290" spans="1:4">
      <c r="A290" t="s">
        <v>317</v>
      </c>
      <c r="B290">
        <v>0</v>
      </c>
      <c r="C290">
        <v>0</v>
      </c>
      <c r="D290">
        <f t="shared" si="14"/>
        <v>0</v>
      </c>
    </row>
    <row r="291" spans="1:4">
      <c r="A291" t="s">
        <v>318</v>
      </c>
      <c r="B291">
        <v>0</v>
      </c>
      <c r="C291">
        <v>0</v>
      </c>
      <c r="D291">
        <f t="shared" si="14"/>
        <v>0</v>
      </c>
    </row>
    <row r="292" spans="1:4">
      <c r="A292" t="s">
        <v>320</v>
      </c>
      <c r="B292">
        <v>0</v>
      </c>
      <c r="C292">
        <v>0</v>
      </c>
      <c r="D292">
        <f t="shared" si="14"/>
        <v>0</v>
      </c>
    </row>
    <row r="293" spans="1:4">
      <c r="A293" t="s">
        <v>321</v>
      </c>
      <c r="B293">
        <v>0</v>
      </c>
      <c r="C293">
        <v>0</v>
      </c>
      <c r="D293">
        <f t="shared" si="14"/>
        <v>0</v>
      </c>
    </row>
    <row r="294" spans="1:4">
      <c r="A294" t="s">
        <v>322</v>
      </c>
      <c r="B294">
        <v>0</v>
      </c>
      <c r="C294">
        <v>0</v>
      </c>
      <c r="D294">
        <f t="shared" si="14"/>
        <v>0</v>
      </c>
    </row>
    <row r="295" spans="1:4">
      <c r="A295" t="s">
        <v>323</v>
      </c>
      <c r="B295">
        <v>0</v>
      </c>
      <c r="C295">
        <v>0</v>
      </c>
      <c r="D295">
        <f t="shared" si="14"/>
        <v>0</v>
      </c>
    </row>
    <row r="296" spans="1:4">
      <c r="A296" t="s">
        <v>324</v>
      </c>
      <c r="B296">
        <v>0</v>
      </c>
      <c r="C296">
        <v>0</v>
      </c>
      <c r="D296">
        <f t="shared" si="14"/>
        <v>0</v>
      </c>
    </row>
    <row r="297" spans="1:4">
      <c r="A297" t="s">
        <v>325</v>
      </c>
      <c r="B297">
        <v>0</v>
      </c>
      <c r="C297">
        <v>0</v>
      </c>
      <c r="D297">
        <f t="shared" si="14"/>
        <v>0</v>
      </c>
    </row>
    <row r="298" spans="1:4">
      <c r="A298" t="s">
        <v>328</v>
      </c>
      <c r="B298">
        <v>0</v>
      </c>
      <c r="C298">
        <v>0</v>
      </c>
      <c r="D298">
        <f t="shared" si="14"/>
        <v>0</v>
      </c>
    </row>
    <row r="299" spans="1:4">
      <c r="A299" t="s">
        <v>329</v>
      </c>
      <c r="B299">
        <v>0</v>
      </c>
      <c r="C299">
        <v>0</v>
      </c>
      <c r="D299">
        <f t="shared" si="14"/>
        <v>0</v>
      </c>
    </row>
    <row r="300" spans="1:4">
      <c r="A300" t="s">
        <v>330</v>
      </c>
      <c r="B300">
        <v>0</v>
      </c>
      <c r="C300">
        <v>0</v>
      </c>
      <c r="D300">
        <f t="shared" si="14"/>
        <v>0</v>
      </c>
    </row>
    <row r="301" spans="1:4">
      <c r="A301" t="s">
        <v>331</v>
      </c>
      <c r="B301">
        <v>0</v>
      </c>
      <c r="C301">
        <v>0</v>
      </c>
      <c r="D301">
        <f t="shared" si="14"/>
        <v>0</v>
      </c>
    </row>
    <row r="302" spans="1:4">
      <c r="A302" t="s">
        <v>332</v>
      </c>
      <c r="B302">
        <v>0</v>
      </c>
      <c r="C302">
        <v>0</v>
      </c>
      <c r="D302">
        <f t="shared" si="14"/>
        <v>0</v>
      </c>
    </row>
    <row r="303" spans="1:4">
      <c r="A303" t="s">
        <v>333</v>
      </c>
      <c r="B303">
        <v>0</v>
      </c>
      <c r="C303">
        <v>0</v>
      </c>
      <c r="D303">
        <f t="shared" si="14"/>
        <v>0</v>
      </c>
    </row>
    <row r="304" spans="1:4">
      <c r="A304" t="s">
        <v>334</v>
      </c>
      <c r="B304">
        <v>0</v>
      </c>
      <c r="C304">
        <v>0</v>
      </c>
      <c r="D304">
        <f t="shared" si="14"/>
        <v>0</v>
      </c>
    </row>
    <row r="305" spans="1:4">
      <c r="A305" t="s">
        <v>335</v>
      </c>
      <c r="B305">
        <v>0</v>
      </c>
      <c r="C305">
        <v>0</v>
      </c>
      <c r="D305">
        <f t="shared" si="14"/>
        <v>0</v>
      </c>
    </row>
    <row r="306" spans="1:4">
      <c r="A306" t="s">
        <v>336</v>
      </c>
      <c r="B306">
        <v>0</v>
      </c>
      <c r="C306">
        <v>0</v>
      </c>
      <c r="D306">
        <f t="shared" si="14"/>
        <v>0</v>
      </c>
    </row>
    <row r="307" spans="1:4">
      <c r="A307" t="s">
        <v>337</v>
      </c>
      <c r="B307">
        <v>0</v>
      </c>
      <c r="C307">
        <v>0</v>
      </c>
      <c r="D307">
        <f t="shared" si="14"/>
        <v>0</v>
      </c>
    </row>
    <row r="308" spans="1:4">
      <c r="A308" t="s">
        <v>339</v>
      </c>
      <c r="B308">
        <v>0</v>
      </c>
      <c r="C308">
        <v>0</v>
      </c>
      <c r="D308">
        <f t="shared" si="14"/>
        <v>0</v>
      </c>
    </row>
    <row r="309" spans="1:4">
      <c r="A309" t="s">
        <v>340</v>
      </c>
      <c r="B309">
        <v>0</v>
      </c>
      <c r="C309">
        <v>0</v>
      </c>
      <c r="D309">
        <f t="shared" si="14"/>
        <v>0</v>
      </c>
    </row>
    <row r="310" spans="1:4">
      <c r="A310" t="s">
        <v>341</v>
      </c>
      <c r="B310">
        <v>0</v>
      </c>
      <c r="C310">
        <v>0</v>
      </c>
      <c r="D310">
        <f t="shared" si="14"/>
        <v>0</v>
      </c>
    </row>
    <row r="311" spans="1:4">
      <c r="A311" t="s">
        <v>342</v>
      </c>
      <c r="B311">
        <v>0</v>
      </c>
      <c r="C311">
        <v>0</v>
      </c>
      <c r="D311">
        <f t="shared" si="14"/>
        <v>0</v>
      </c>
    </row>
    <row r="312" spans="1:4">
      <c r="A312" t="s">
        <v>343</v>
      </c>
      <c r="B312">
        <v>0</v>
      </c>
      <c r="C312">
        <v>0</v>
      </c>
      <c r="D312">
        <f t="shared" si="14"/>
        <v>0</v>
      </c>
    </row>
    <row r="313" spans="1:4">
      <c r="A313" t="s">
        <v>344</v>
      </c>
      <c r="B313">
        <v>0</v>
      </c>
      <c r="C313">
        <v>0</v>
      </c>
      <c r="D313">
        <f t="shared" si="14"/>
        <v>0</v>
      </c>
    </row>
    <row r="314" spans="1:4">
      <c r="A314" t="s">
        <v>345</v>
      </c>
      <c r="B314">
        <v>0</v>
      </c>
      <c r="C314">
        <v>0</v>
      </c>
      <c r="D314">
        <f t="shared" si="14"/>
        <v>0</v>
      </c>
    </row>
    <row r="315" spans="1:4">
      <c r="A315" t="s">
        <v>346</v>
      </c>
      <c r="B315">
        <v>0</v>
      </c>
      <c r="C315">
        <v>0</v>
      </c>
      <c r="D315">
        <f t="shared" si="14"/>
        <v>0</v>
      </c>
    </row>
    <row r="316" spans="1:4">
      <c r="A316" t="s">
        <v>348</v>
      </c>
      <c r="B316">
        <v>0</v>
      </c>
      <c r="C316">
        <v>0</v>
      </c>
      <c r="D316">
        <f t="shared" si="14"/>
        <v>0</v>
      </c>
    </row>
    <row r="317" spans="1:4">
      <c r="A317" t="s">
        <v>349</v>
      </c>
      <c r="B317">
        <v>0</v>
      </c>
      <c r="C317">
        <v>0</v>
      </c>
      <c r="D317">
        <f t="shared" si="14"/>
        <v>0</v>
      </c>
    </row>
    <row r="318" spans="1:4">
      <c r="A318" t="s">
        <v>350</v>
      </c>
      <c r="B318">
        <v>0</v>
      </c>
      <c r="C318">
        <v>0</v>
      </c>
      <c r="D318">
        <f t="shared" si="14"/>
        <v>0</v>
      </c>
    </row>
    <row r="319" spans="1:4">
      <c r="A319" t="s">
        <v>351</v>
      </c>
      <c r="B319">
        <v>0</v>
      </c>
      <c r="C319">
        <v>0</v>
      </c>
      <c r="D319">
        <f t="shared" si="14"/>
        <v>0</v>
      </c>
    </row>
    <row r="320" spans="1:4">
      <c r="A320" t="s">
        <v>352</v>
      </c>
      <c r="B320">
        <v>0</v>
      </c>
      <c r="C320">
        <v>0</v>
      </c>
      <c r="D320">
        <f t="shared" si="14"/>
        <v>0</v>
      </c>
    </row>
    <row r="321" spans="1:4">
      <c r="A321" t="s">
        <v>353</v>
      </c>
      <c r="B321">
        <v>0</v>
      </c>
      <c r="C321">
        <v>0</v>
      </c>
      <c r="D321">
        <f t="shared" ref="D321:D384" si="15">B321-C321</f>
        <v>0</v>
      </c>
    </row>
    <row r="322" spans="1:4">
      <c r="A322" t="s">
        <v>354</v>
      </c>
      <c r="B322">
        <v>0</v>
      </c>
      <c r="C322">
        <v>0</v>
      </c>
      <c r="D322">
        <f t="shared" si="15"/>
        <v>0</v>
      </c>
    </row>
    <row r="323" spans="1:4">
      <c r="A323" t="s">
        <v>356</v>
      </c>
      <c r="B323">
        <v>0</v>
      </c>
      <c r="C323">
        <v>0</v>
      </c>
      <c r="D323">
        <f t="shared" si="15"/>
        <v>0</v>
      </c>
    </row>
    <row r="324" spans="1:4">
      <c r="A324" t="s">
        <v>357</v>
      </c>
      <c r="B324">
        <v>0</v>
      </c>
      <c r="C324">
        <v>0</v>
      </c>
      <c r="D324">
        <f t="shared" si="15"/>
        <v>0</v>
      </c>
    </row>
    <row r="325" spans="1:4">
      <c r="A325" t="s">
        <v>358</v>
      </c>
      <c r="B325">
        <v>0</v>
      </c>
      <c r="C325">
        <v>0</v>
      </c>
      <c r="D325">
        <f t="shared" si="15"/>
        <v>0</v>
      </c>
    </row>
    <row r="326" spans="1:4">
      <c r="A326" t="s">
        <v>359</v>
      </c>
      <c r="B326">
        <v>0</v>
      </c>
      <c r="C326">
        <v>0</v>
      </c>
      <c r="D326">
        <f t="shared" si="15"/>
        <v>0</v>
      </c>
    </row>
    <row r="327" spans="1:4">
      <c r="A327" t="s">
        <v>360</v>
      </c>
      <c r="B327">
        <v>0</v>
      </c>
      <c r="C327">
        <v>0</v>
      </c>
      <c r="D327">
        <f t="shared" si="15"/>
        <v>0</v>
      </c>
    </row>
    <row r="328" spans="1:4">
      <c r="A328" t="s">
        <v>361</v>
      </c>
      <c r="B328">
        <v>0</v>
      </c>
      <c r="C328">
        <v>0</v>
      </c>
      <c r="D328">
        <f t="shared" si="15"/>
        <v>0</v>
      </c>
    </row>
    <row r="329" spans="1:4">
      <c r="A329" t="s">
        <v>362</v>
      </c>
      <c r="B329">
        <v>0</v>
      </c>
      <c r="C329">
        <v>0</v>
      </c>
      <c r="D329">
        <f t="shared" si="15"/>
        <v>0</v>
      </c>
    </row>
    <row r="330" spans="1:4">
      <c r="A330" t="s">
        <v>363</v>
      </c>
      <c r="B330">
        <v>0</v>
      </c>
      <c r="C330">
        <v>0</v>
      </c>
      <c r="D330">
        <f t="shared" si="15"/>
        <v>0</v>
      </c>
    </row>
    <row r="331" spans="1:4">
      <c r="A331" t="s">
        <v>364</v>
      </c>
      <c r="B331">
        <v>0</v>
      </c>
      <c r="C331">
        <v>0</v>
      </c>
      <c r="D331">
        <f t="shared" si="15"/>
        <v>0</v>
      </c>
    </row>
    <row r="332" spans="1:4">
      <c r="A332" t="s">
        <v>365</v>
      </c>
      <c r="B332">
        <v>0</v>
      </c>
      <c r="C332">
        <v>0</v>
      </c>
      <c r="D332">
        <f t="shared" si="15"/>
        <v>0</v>
      </c>
    </row>
    <row r="333" spans="1:4">
      <c r="A333" t="s">
        <v>366</v>
      </c>
      <c r="B333">
        <v>0</v>
      </c>
      <c r="C333">
        <v>0</v>
      </c>
      <c r="D333">
        <f t="shared" si="15"/>
        <v>0</v>
      </c>
    </row>
    <row r="334" spans="1:4">
      <c r="A334" t="s">
        <v>367</v>
      </c>
      <c r="B334">
        <v>0</v>
      </c>
      <c r="C334">
        <v>0</v>
      </c>
      <c r="D334">
        <f t="shared" si="15"/>
        <v>0</v>
      </c>
    </row>
    <row r="335" spans="1:4">
      <c r="A335" t="s">
        <v>368</v>
      </c>
      <c r="B335">
        <v>0</v>
      </c>
      <c r="C335">
        <v>0</v>
      </c>
      <c r="D335">
        <f t="shared" si="15"/>
        <v>0</v>
      </c>
    </row>
    <row r="336" spans="1:4">
      <c r="A336" t="s">
        <v>369</v>
      </c>
      <c r="B336">
        <v>0</v>
      </c>
      <c r="C336">
        <v>0</v>
      </c>
      <c r="D336">
        <f t="shared" si="15"/>
        <v>0</v>
      </c>
    </row>
    <row r="337" spans="1:4">
      <c r="A337" t="s">
        <v>370</v>
      </c>
      <c r="B337">
        <v>0</v>
      </c>
      <c r="C337">
        <v>0</v>
      </c>
      <c r="D337">
        <f t="shared" si="15"/>
        <v>0</v>
      </c>
    </row>
    <row r="338" spans="1:4">
      <c r="A338" t="s">
        <v>372</v>
      </c>
      <c r="B338">
        <v>0</v>
      </c>
      <c r="C338">
        <v>0</v>
      </c>
      <c r="D338">
        <f t="shared" si="15"/>
        <v>0</v>
      </c>
    </row>
    <row r="339" spans="1:4">
      <c r="A339" t="s">
        <v>373</v>
      </c>
      <c r="B339">
        <v>0</v>
      </c>
      <c r="C339">
        <v>0</v>
      </c>
      <c r="D339">
        <f t="shared" si="15"/>
        <v>0</v>
      </c>
    </row>
    <row r="340" spans="1:4">
      <c r="A340" t="s">
        <v>374</v>
      </c>
      <c r="B340">
        <v>0</v>
      </c>
      <c r="C340">
        <v>0</v>
      </c>
      <c r="D340">
        <f t="shared" si="15"/>
        <v>0</v>
      </c>
    </row>
    <row r="341" spans="1:4">
      <c r="A341" t="s">
        <v>375</v>
      </c>
      <c r="B341">
        <v>0</v>
      </c>
      <c r="C341">
        <v>0</v>
      </c>
      <c r="D341">
        <f t="shared" si="15"/>
        <v>0</v>
      </c>
    </row>
    <row r="342" spans="1:4">
      <c r="A342" t="s">
        <v>376</v>
      </c>
      <c r="B342">
        <v>0</v>
      </c>
      <c r="C342">
        <v>0</v>
      </c>
      <c r="D342">
        <f t="shared" si="15"/>
        <v>0</v>
      </c>
    </row>
    <row r="343" spans="1:4">
      <c r="A343" t="s">
        <v>377</v>
      </c>
      <c r="B343">
        <v>0</v>
      </c>
      <c r="C343">
        <v>0</v>
      </c>
      <c r="D343">
        <f t="shared" si="15"/>
        <v>0</v>
      </c>
    </row>
    <row r="344" spans="1:4">
      <c r="A344" t="s">
        <v>378</v>
      </c>
      <c r="B344">
        <v>0</v>
      </c>
      <c r="C344">
        <v>0</v>
      </c>
      <c r="D344">
        <f t="shared" si="15"/>
        <v>0</v>
      </c>
    </row>
    <row r="345" spans="1:4">
      <c r="A345" t="s">
        <v>379</v>
      </c>
      <c r="B345">
        <v>0</v>
      </c>
      <c r="C345">
        <v>0</v>
      </c>
      <c r="D345">
        <f t="shared" si="15"/>
        <v>0</v>
      </c>
    </row>
    <row r="346" spans="1:4">
      <c r="A346" t="s">
        <v>380</v>
      </c>
      <c r="B346">
        <v>0</v>
      </c>
      <c r="C346">
        <v>0</v>
      </c>
      <c r="D346">
        <f t="shared" si="15"/>
        <v>0</v>
      </c>
    </row>
    <row r="347" spans="1:4">
      <c r="A347" t="s">
        <v>381</v>
      </c>
      <c r="B347">
        <v>0</v>
      </c>
      <c r="C347">
        <v>0</v>
      </c>
      <c r="D347">
        <f t="shared" si="15"/>
        <v>0</v>
      </c>
    </row>
    <row r="348" spans="1:4">
      <c r="A348" t="s">
        <v>383</v>
      </c>
      <c r="B348">
        <v>0</v>
      </c>
      <c r="C348">
        <v>0</v>
      </c>
      <c r="D348">
        <f t="shared" si="15"/>
        <v>0</v>
      </c>
    </row>
    <row r="349" spans="1:4">
      <c r="A349" t="s">
        <v>384</v>
      </c>
      <c r="B349">
        <v>0</v>
      </c>
      <c r="C349">
        <v>0</v>
      </c>
      <c r="D349">
        <f t="shared" si="15"/>
        <v>0</v>
      </c>
    </row>
    <row r="350" spans="1:4">
      <c r="A350" t="s">
        <v>385</v>
      </c>
      <c r="B350">
        <v>0</v>
      </c>
      <c r="C350">
        <v>0</v>
      </c>
      <c r="D350">
        <f t="shared" si="15"/>
        <v>0</v>
      </c>
    </row>
    <row r="351" spans="1:4">
      <c r="A351" t="s">
        <v>386</v>
      </c>
      <c r="B351">
        <v>0</v>
      </c>
      <c r="C351">
        <v>0</v>
      </c>
      <c r="D351">
        <f t="shared" si="15"/>
        <v>0</v>
      </c>
    </row>
    <row r="352" spans="1:4">
      <c r="A352" t="s">
        <v>389</v>
      </c>
      <c r="B352">
        <v>0</v>
      </c>
      <c r="C352">
        <v>0</v>
      </c>
      <c r="D352">
        <f t="shared" si="15"/>
        <v>0</v>
      </c>
    </row>
    <row r="353" spans="1:4">
      <c r="A353" t="s">
        <v>390</v>
      </c>
      <c r="B353">
        <v>0</v>
      </c>
      <c r="C353">
        <v>0</v>
      </c>
      <c r="D353">
        <f t="shared" si="15"/>
        <v>0</v>
      </c>
    </row>
    <row r="354" spans="1:4">
      <c r="A354" t="s">
        <v>391</v>
      </c>
      <c r="B354">
        <v>0</v>
      </c>
      <c r="C354">
        <v>0</v>
      </c>
      <c r="D354">
        <f t="shared" si="15"/>
        <v>0</v>
      </c>
    </row>
    <row r="355" spans="1:4">
      <c r="A355" t="s">
        <v>392</v>
      </c>
      <c r="B355">
        <v>0</v>
      </c>
      <c r="C355">
        <v>0</v>
      </c>
      <c r="D355">
        <f t="shared" si="15"/>
        <v>0</v>
      </c>
    </row>
    <row r="356" spans="1:4">
      <c r="A356" t="s">
        <v>394</v>
      </c>
      <c r="B356">
        <v>0</v>
      </c>
      <c r="C356">
        <v>0</v>
      </c>
      <c r="D356">
        <f t="shared" si="15"/>
        <v>0</v>
      </c>
    </row>
    <row r="357" spans="1:4">
      <c r="A357" t="s">
        <v>395</v>
      </c>
      <c r="B357">
        <v>0</v>
      </c>
      <c r="C357">
        <v>0</v>
      </c>
      <c r="D357">
        <f t="shared" si="15"/>
        <v>0</v>
      </c>
    </row>
    <row r="358" spans="1:4">
      <c r="A358" t="s">
        <v>396</v>
      </c>
      <c r="B358">
        <v>0</v>
      </c>
      <c r="C358">
        <v>0</v>
      </c>
      <c r="D358">
        <f t="shared" si="15"/>
        <v>0</v>
      </c>
    </row>
    <row r="359" spans="1:4">
      <c r="A359" t="s">
        <v>397</v>
      </c>
      <c r="B359">
        <v>0</v>
      </c>
      <c r="C359">
        <v>0</v>
      </c>
      <c r="D359">
        <f t="shared" si="15"/>
        <v>0</v>
      </c>
    </row>
    <row r="360" spans="1:4">
      <c r="A360" t="s">
        <v>398</v>
      </c>
      <c r="B360">
        <v>0</v>
      </c>
      <c r="C360">
        <v>0</v>
      </c>
      <c r="D360">
        <f t="shared" si="15"/>
        <v>0</v>
      </c>
    </row>
    <row r="361" spans="1:4">
      <c r="A361" t="s">
        <v>399</v>
      </c>
      <c r="B361">
        <v>0</v>
      </c>
      <c r="C361">
        <v>0</v>
      </c>
      <c r="D361">
        <f t="shared" si="15"/>
        <v>0</v>
      </c>
    </row>
    <row r="362" spans="1:4">
      <c r="A362" t="s">
        <v>400</v>
      </c>
      <c r="B362">
        <v>0</v>
      </c>
      <c r="C362">
        <v>0</v>
      </c>
      <c r="D362">
        <f t="shared" si="15"/>
        <v>0</v>
      </c>
    </row>
    <row r="363" spans="1:4">
      <c r="A363" t="s">
        <v>401</v>
      </c>
      <c r="B363">
        <v>0</v>
      </c>
      <c r="C363">
        <v>0</v>
      </c>
      <c r="D363">
        <f t="shared" si="15"/>
        <v>0</v>
      </c>
    </row>
    <row r="364" spans="1:4">
      <c r="A364" t="s">
        <v>402</v>
      </c>
      <c r="B364">
        <v>0</v>
      </c>
      <c r="C364">
        <v>0</v>
      </c>
      <c r="D364">
        <f t="shared" si="15"/>
        <v>0</v>
      </c>
    </row>
    <row r="365" spans="1:4">
      <c r="A365" t="s">
        <v>403</v>
      </c>
      <c r="B365">
        <v>0</v>
      </c>
      <c r="C365">
        <v>0</v>
      </c>
      <c r="D365">
        <f t="shared" si="15"/>
        <v>0</v>
      </c>
    </row>
    <row r="366" spans="1:4">
      <c r="A366" t="s">
        <v>404</v>
      </c>
      <c r="B366">
        <v>0</v>
      </c>
      <c r="C366">
        <v>0</v>
      </c>
      <c r="D366">
        <f t="shared" si="15"/>
        <v>0</v>
      </c>
    </row>
    <row r="367" spans="1:4">
      <c r="A367" t="s">
        <v>405</v>
      </c>
      <c r="B367">
        <v>0</v>
      </c>
      <c r="C367">
        <v>0</v>
      </c>
      <c r="D367">
        <f t="shared" si="15"/>
        <v>0</v>
      </c>
    </row>
    <row r="368" spans="1:4">
      <c r="A368" t="s">
        <v>406</v>
      </c>
      <c r="B368">
        <v>0</v>
      </c>
      <c r="C368">
        <v>0</v>
      </c>
      <c r="D368">
        <f t="shared" si="15"/>
        <v>0</v>
      </c>
    </row>
    <row r="369" spans="1:4">
      <c r="A369" t="s">
        <v>407</v>
      </c>
      <c r="B369">
        <v>0</v>
      </c>
      <c r="C369">
        <v>0</v>
      </c>
      <c r="D369">
        <f t="shared" si="15"/>
        <v>0</v>
      </c>
    </row>
    <row r="370" spans="1:4">
      <c r="A370" t="s">
        <v>410</v>
      </c>
      <c r="B370">
        <v>0</v>
      </c>
      <c r="C370">
        <v>0</v>
      </c>
      <c r="D370">
        <f t="shared" si="15"/>
        <v>0</v>
      </c>
    </row>
    <row r="371" spans="1:4">
      <c r="A371" t="s">
        <v>411</v>
      </c>
      <c r="B371">
        <v>0</v>
      </c>
      <c r="C371">
        <v>0</v>
      </c>
      <c r="D371">
        <f t="shared" si="15"/>
        <v>0</v>
      </c>
    </row>
    <row r="372" spans="1:4">
      <c r="A372" t="s">
        <v>412</v>
      </c>
      <c r="B372">
        <v>0</v>
      </c>
      <c r="C372">
        <v>0</v>
      </c>
      <c r="D372">
        <f t="shared" si="15"/>
        <v>0</v>
      </c>
    </row>
    <row r="373" spans="1:4">
      <c r="A373" t="s">
        <v>413</v>
      </c>
      <c r="B373">
        <v>0</v>
      </c>
      <c r="C373">
        <v>0</v>
      </c>
      <c r="D373">
        <f t="shared" si="15"/>
        <v>0</v>
      </c>
    </row>
    <row r="374" spans="1:4">
      <c r="A374" t="s">
        <v>415</v>
      </c>
      <c r="B374">
        <v>0</v>
      </c>
      <c r="C374">
        <v>0</v>
      </c>
      <c r="D374">
        <f t="shared" si="15"/>
        <v>0</v>
      </c>
    </row>
    <row r="375" spans="1:4">
      <c r="A375" t="s">
        <v>417</v>
      </c>
      <c r="B375">
        <v>0</v>
      </c>
      <c r="C375">
        <v>0</v>
      </c>
      <c r="D375">
        <f t="shared" si="15"/>
        <v>0</v>
      </c>
    </row>
    <row r="376" spans="1:4">
      <c r="A376" t="s">
        <v>420</v>
      </c>
      <c r="B376">
        <v>0</v>
      </c>
      <c r="C376">
        <v>0</v>
      </c>
      <c r="D376">
        <f t="shared" si="15"/>
        <v>0</v>
      </c>
    </row>
    <row r="377" spans="1:4">
      <c r="A377" t="s">
        <v>421</v>
      </c>
      <c r="B377">
        <v>0</v>
      </c>
      <c r="C377">
        <v>0</v>
      </c>
      <c r="D377">
        <f t="shared" si="15"/>
        <v>0</v>
      </c>
    </row>
    <row r="378" spans="1:4">
      <c r="A378" t="s">
        <v>422</v>
      </c>
      <c r="B378">
        <v>0</v>
      </c>
      <c r="C378">
        <v>0</v>
      </c>
      <c r="D378">
        <f t="shared" si="15"/>
        <v>0</v>
      </c>
    </row>
    <row r="379" spans="1:4">
      <c r="A379" t="s">
        <v>423</v>
      </c>
      <c r="B379">
        <v>0</v>
      </c>
      <c r="C379">
        <v>0</v>
      </c>
      <c r="D379">
        <f t="shared" si="15"/>
        <v>0</v>
      </c>
    </row>
    <row r="380" spans="1:4">
      <c r="A380" t="s">
        <v>424</v>
      </c>
      <c r="B380">
        <v>0</v>
      </c>
      <c r="C380">
        <v>0</v>
      </c>
      <c r="D380">
        <f t="shared" si="15"/>
        <v>0</v>
      </c>
    </row>
    <row r="381" spans="1:4">
      <c r="A381" t="s">
        <v>425</v>
      </c>
      <c r="B381">
        <v>0</v>
      </c>
      <c r="C381">
        <v>0</v>
      </c>
      <c r="D381">
        <f t="shared" si="15"/>
        <v>0</v>
      </c>
    </row>
    <row r="382" spans="1:4">
      <c r="A382" t="s">
        <v>426</v>
      </c>
      <c r="B382">
        <v>0</v>
      </c>
      <c r="C382">
        <v>0</v>
      </c>
      <c r="D382">
        <f t="shared" si="15"/>
        <v>0</v>
      </c>
    </row>
    <row r="383" spans="1:4">
      <c r="A383" t="s">
        <v>427</v>
      </c>
      <c r="B383">
        <v>0</v>
      </c>
      <c r="C383">
        <v>0</v>
      </c>
      <c r="D383">
        <f t="shared" si="15"/>
        <v>0</v>
      </c>
    </row>
    <row r="384" spans="1:4">
      <c r="A384" t="s">
        <v>428</v>
      </c>
      <c r="B384">
        <v>0</v>
      </c>
      <c r="C384">
        <v>0</v>
      </c>
      <c r="D384">
        <f t="shared" si="15"/>
        <v>0</v>
      </c>
    </row>
    <row r="385" spans="1:4">
      <c r="A385" t="s">
        <v>429</v>
      </c>
      <c r="B385">
        <v>0</v>
      </c>
      <c r="C385">
        <v>0</v>
      </c>
      <c r="D385">
        <f t="shared" ref="D385:D448" si="16">B385-C385</f>
        <v>0</v>
      </c>
    </row>
    <row r="386" spans="1:4">
      <c r="A386" t="s">
        <v>430</v>
      </c>
      <c r="B386">
        <v>0</v>
      </c>
      <c r="C386">
        <v>0</v>
      </c>
      <c r="D386">
        <f t="shared" si="16"/>
        <v>0</v>
      </c>
    </row>
    <row r="387" spans="1:4">
      <c r="A387" t="s">
        <v>431</v>
      </c>
      <c r="B387">
        <v>0</v>
      </c>
      <c r="C387">
        <v>0</v>
      </c>
      <c r="D387">
        <f t="shared" si="16"/>
        <v>0</v>
      </c>
    </row>
    <row r="388" spans="1:4">
      <c r="A388" t="s">
        <v>432</v>
      </c>
      <c r="B388">
        <v>0</v>
      </c>
      <c r="C388">
        <v>0</v>
      </c>
      <c r="D388">
        <f t="shared" si="16"/>
        <v>0</v>
      </c>
    </row>
    <row r="389" spans="1:4">
      <c r="A389" t="s">
        <v>433</v>
      </c>
      <c r="B389">
        <v>0</v>
      </c>
      <c r="C389">
        <v>0</v>
      </c>
      <c r="D389">
        <f t="shared" si="16"/>
        <v>0</v>
      </c>
    </row>
    <row r="390" spans="1:4">
      <c r="A390" t="s">
        <v>435</v>
      </c>
      <c r="B390">
        <v>0</v>
      </c>
      <c r="C390">
        <v>0</v>
      </c>
      <c r="D390">
        <f t="shared" si="16"/>
        <v>0</v>
      </c>
    </row>
    <row r="391" spans="1:4">
      <c r="A391" t="s">
        <v>436</v>
      </c>
      <c r="B391">
        <v>0</v>
      </c>
      <c r="C391">
        <v>0</v>
      </c>
      <c r="D391">
        <f t="shared" si="16"/>
        <v>0</v>
      </c>
    </row>
    <row r="392" spans="1:4">
      <c r="A392" t="s">
        <v>437</v>
      </c>
      <c r="B392">
        <v>0</v>
      </c>
      <c r="C392">
        <v>0</v>
      </c>
      <c r="D392">
        <f t="shared" si="16"/>
        <v>0</v>
      </c>
    </row>
    <row r="393" spans="1:4">
      <c r="A393" t="s">
        <v>438</v>
      </c>
      <c r="B393">
        <v>0</v>
      </c>
      <c r="C393">
        <v>0</v>
      </c>
      <c r="D393">
        <f t="shared" si="16"/>
        <v>0</v>
      </c>
    </row>
    <row r="394" spans="1:4">
      <c r="A394" t="s">
        <v>439</v>
      </c>
      <c r="B394">
        <v>0</v>
      </c>
      <c r="C394">
        <v>0</v>
      </c>
      <c r="D394">
        <f t="shared" si="16"/>
        <v>0</v>
      </c>
    </row>
    <row r="395" spans="1:4">
      <c r="A395" t="s">
        <v>440</v>
      </c>
      <c r="B395">
        <v>0</v>
      </c>
      <c r="C395">
        <v>0</v>
      </c>
      <c r="D395">
        <f t="shared" si="16"/>
        <v>0</v>
      </c>
    </row>
    <row r="396" spans="1:4">
      <c r="A396" t="s">
        <v>441</v>
      </c>
      <c r="B396">
        <v>0</v>
      </c>
      <c r="C396">
        <v>0</v>
      </c>
      <c r="D396">
        <f t="shared" si="16"/>
        <v>0</v>
      </c>
    </row>
    <row r="397" spans="1:4">
      <c r="A397" t="s">
        <v>442</v>
      </c>
      <c r="B397">
        <v>0</v>
      </c>
      <c r="C397">
        <v>0</v>
      </c>
      <c r="D397">
        <f t="shared" si="16"/>
        <v>0</v>
      </c>
    </row>
    <row r="398" spans="1:4">
      <c r="A398" t="s">
        <v>443</v>
      </c>
      <c r="B398">
        <v>0</v>
      </c>
      <c r="C398">
        <v>0</v>
      </c>
      <c r="D398">
        <f t="shared" si="16"/>
        <v>0</v>
      </c>
    </row>
    <row r="399" spans="1:4">
      <c r="A399" t="s">
        <v>444</v>
      </c>
      <c r="B399">
        <v>0</v>
      </c>
      <c r="C399">
        <v>0</v>
      </c>
      <c r="D399">
        <f t="shared" si="16"/>
        <v>0</v>
      </c>
    </row>
    <row r="400" spans="1:4">
      <c r="A400" t="s">
        <v>445</v>
      </c>
      <c r="B400">
        <v>0</v>
      </c>
      <c r="C400">
        <v>0</v>
      </c>
      <c r="D400">
        <f t="shared" si="16"/>
        <v>0</v>
      </c>
    </row>
    <row r="401" spans="1:4">
      <c r="A401" t="s">
        <v>446</v>
      </c>
      <c r="B401">
        <v>0</v>
      </c>
      <c r="C401">
        <v>0</v>
      </c>
      <c r="D401">
        <f t="shared" si="16"/>
        <v>0</v>
      </c>
    </row>
    <row r="402" spans="1:4">
      <c r="A402" t="s">
        <v>447</v>
      </c>
      <c r="B402">
        <v>0</v>
      </c>
      <c r="C402">
        <v>0</v>
      </c>
      <c r="D402">
        <f t="shared" si="16"/>
        <v>0</v>
      </c>
    </row>
    <row r="403" spans="1:4">
      <c r="A403" t="s">
        <v>450</v>
      </c>
      <c r="B403">
        <v>0</v>
      </c>
      <c r="C403">
        <v>0</v>
      </c>
      <c r="D403">
        <f t="shared" si="16"/>
        <v>0</v>
      </c>
    </row>
    <row r="404" spans="1:4">
      <c r="A404" t="s">
        <v>451</v>
      </c>
      <c r="B404">
        <v>0</v>
      </c>
      <c r="C404">
        <v>0</v>
      </c>
      <c r="D404">
        <f t="shared" si="16"/>
        <v>0</v>
      </c>
    </row>
    <row r="405" spans="1:4">
      <c r="A405" t="s">
        <v>452</v>
      </c>
      <c r="B405">
        <v>0</v>
      </c>
      <c r="C405">
        <v>0</v>
      </c>
      <c r="D405">
        <f t="shared" si="16"/>
        <v>0</v>
      </c>
    </row>
    <row r="406" spans="1:4">
      <c r="A406" t="s">
        <v>453</v>
      </c>
      <c r="B406">
        <v>0</v>
      </c>
      <c r="C406">
        <v>0</v>
      </c>
      <c r="D406">
        <f t="shared" si="16"/>
        <v>0</v>
      </c>
    </row>
    <row r="407" spans="1:4">
      <c r="A407" t="s">
        <v>454</v>
      </c>
      <c r="B407">
        <v>0</v>
      </c>
      <c r="C407">
        <v>0</v>
      </c>
      <c r="D407">
        <f t="shared" si="16"/>
        <v>0</v>
      </c>
    </row>
    <row r="408" spans="1:4">
      <c r="A408" t="s">
        <v>455</v>
      </c>
      <c r="B408">
        <v>0</v>
      </c>
      <c r="C408">
        <v>0</v>
      </c>
      <c r="D408">
        <f t="shared" si="16"/>
        <v>0</v>
      </c>
    </row>
    <row r="409" spans="1:4">
      <c r="A409" t="s">
        <v>456</v>
      </c>
      <c r="B409">
        <v>0</v>
      </c>
      <c r="C409">
        <v>0</v>
      </c>
      <c r="D409">
        <f t="shared" si="16"/>
        <v>0</v>
      </c>
    </row>
    <row r="410" spans="1:4">
      <c r="A410" t="s">
        <v>457</v>
      </c>
      <c r="B410">
        <v>0</v>
      </c>
      <c r="C410">
        <v>0</v>
      </c>
      <c r="D410">
        <f t="shared" si="16"/>
        <v>0</v>
      </c>
    </row>
    <row r="411" spans="1:4">
      <c r="A411" t="s">
        <v>458</v>
      </c>
      <c r="B411">
        <v>0</v>
      </c>
      <c r="C411">
        <v>0</v>
      </c>
      <c r="D411">
        <f t="shared" si="16"/>
        <v>0</v>
      </c>
    </row>
    <row r="412" spans="1:4">
      <c r="A412" t="s">
        <v>459</v>
      </c>
      <c r="B412">
        <v>0</v>
      </c>
      <c r="C412">
        <v>0</v>
      </c>
      <c r="D412">
        <f t="shared" si="16"/>
        <v>0</v>
      </c>
    </row>
    <row r="413" spans="1:4">
      <c r="A413" t="s">
        <v>460</v>
      </c>
      <c r="B413">
        <v>0</v>
      </c>
      <c r="C413">
        <v>0</v>
      </c>
      <c r="D413">
        <f t="shared" si="16"/>
        <v>0</v>
      </c>
    </row>
    <row r="414" spans="1:4">
      <c r="A414" t="s">
        <v>461</v>
      </c>
      <c r="B414">
        <v>0</v>
      </c>
      <c r="C414">
        <v>0</v>
      </c>
      <c r="D414">
        <f t="shared" si="16"/>
        <v>0</v>
      </c>
    </row>
    <row r="415" spans="1:4">
      <c r="A415" t="s">
        <v>462</v>
      </c>
      <c r="B415">
        <v>0</v>
      </c>
      <c r="C415">
        <v>0</v>
      </c>
      <c r="D415">
        <f t="shared" si="16"/>
        <v>0</v>
      </c>
    </row>
    <row r="416" spans="1:4">
      <c r="A416" t="s">
        <v>464</v>
      </c>
      <c r="B416">
        <v>0</v>
      </c>
      <c r="C416">
        <v>0</v>
      </c>
      <c r="D416">
        <f t="shared" si="16"/>
        <v>0</v>
      </c>
    </row>
    <row r="417" spans="1:4">
      <c r="A417" t="s">
        <v>465</v>
      </c>
      <c r="B417">
        <v>0</v>
      </c>
      <c r="C417">
        <v>0</v>
      </c>
      <c r="D417">
        <f t="shared" si="16"/>
        <v>0</v>
      </c>
    </row>
    <row r="418" spans="1:4">
      <c r="A418" t="s">
        <v>468</v>
      </c>
      <c r="B418">
        <v>0</v>
      </c>
      <c r="C418">
        <v>0</v>
      </c>
      <c r="D418">
        <f t="shared" si="16"/>
        <v>0</v>
      </c>
    </row>
    <row r="419" spans="1:4">
      <c r="A419" t="s">
        <v>470</v>
      </c>
      <c r="B419">
        <v>0</v>
      </c>
      <c r="C419">
        <v>0</v>
      </c>
      <c r="D419">
        <f t="shared" si="16"/>
        <v>0</v>
      </c>
    </row>
    <row r="420" spans="1:4">
      <c r="A420" t="s">
        <v>472</v>
      </c>
      <c r="B420">
        <v>0</v>
      </c>
      <c r="C420">
        <v>0</v>
      </c>
      <c r="D420">
        <f t="shared" si="16"/>
        <v>0</v>
      </c>
    </row>
    <row r="421" spans="1:4">
      <c r="A421" t="s">
        <v>474</v>
      </c>
      <c r="B421">
        <v>0</v>
      </c>
      <c r="C421">
        <v>0</v>
      </c>
      <c r="D421">
        <f t="shared" si="16"/>
        <v>0</v>
      </c>
    </row>
    <row r="422" spans="1:4">
      <c r="A422" t="s">
        <v>475</v>
      </c>
      <c r="B422">
        <v>0</v>
      </c>
      <c r="C422">
        <v>0</v>
      </c>
      <c r="D422">
        <f t="shared" si="16"/>
        <v>0</v>
      </c>
    </row>
    <row r="423" spans="1:4">
      <c r="A423" t="s">
        <v>477</v>
      </c>
      <c r="B423">
        <v>0</v>
      </c>
      <c r="C423">
        <v>0</v>
      </c>
      <c r="D423">
        <f t="shared" si="16"/>
        <v>0</v>
      </c>
    </row>
    <row r="424" spans="1:4">
      <c r="A424" t="s">
        <v>478</v>
      </c>
      <c r="B424">
        <v>0</v>
      </c>
      <c r="C424">
        <v>0</v>
      </c>
      <c r="D424">
        <f t="shared" si="16"/>
        <v>0</v>
      </c>
    </row>
    <row r="425" spans="1:4">
      <c r="A425" t="s">
        <v>481</v>
      </c>
      <c r="B425">
        <v>0</v>
      </c>
      <c r="C425">
        <v>0</v>
      </c>
      <c r="D425">
        <f t="shared" si="16"/>
        <v>0</v>
      </c>
    </row>
    <row r="426" spans="1:4">
      <c r="A426" t="s">
        <v>484</v>
      </c>
      <c r="B426">
        <v>0</v>
      </c>
      <c r="C426">
        <v>0</v>
      </c>
      <c r="D426">
        <f t="shared" si="16"/>
        <v>0</v>
      </c>
    </row>
    <row r="427" spans="1:4">
      <c r="A427" t="s">
        <v>486</v>
      </c>
      <c r="B427">
        <v>0</v>
      </c>
      <c r="C427">
        <v>0</v>
      </c>
      <c r="D427">
        <f t="shared" si="16"/>
        <v>0</v>
      </c>
    </row>
    <row r="428" spans="1:4">
      <c r="A428" t="s">
        <v>488</v>
      </c>
      <c r="B428">
        <v>0</v>
      </c>
      <c r="C428">
        <v>0</v>
      </c>
      <c r="D428">
        <f t="shared" si="16"/>
        <v>0</v>
      </c>
    </row>
    <row r="429" spans="1:4">
      <c r="A429" t="s">
        <v>489</v>
      </c>
      <c r="B429">
        <v>0</v>
      </c>
      <c r="C429">
        <v>0</v>
      </c>
      <c r="D429">
        <f t="shared" si="16"/>
        <v>0</v>
      </c>
    </row>
    <row r="430" spans="1:4">
      <c r="A430" t="s">
        <v>490</v>
      </c>
      <c r="B430">
        <v>0</v>
      </c>
      <c r="C430">
        <v>0</v>
      </c>
      <c r="D430">
        <f t="shared" si="16"/>
        <v>0</v>
      </c>
    </row>
    <row r="431" spans="1:4">
      <c r="A431" t="s">
        <v>493</v>
      </c>
      <c r="B431">
        <v>0</v>
      </c>
      <c r="C431">
        <v>0</v>
      </c>
      <c r="D431">
        <f t="shared" si="16"/>
        <v>0</v>
      </c>
    </row>
    <row r="432" spans="1:4">
      <c r="A432" t="s">
        <v>494</v>
      </c>
      <c r="B432">
        <v>0</v>
      </c>
      <c r="C432">
        <v>0</v>
      </c>
      <c r="D432">
        <f t="shared" si="16"/>
        <v>0</v>
      </c>
    </row>
    <row r="433" spans="1:4">
      <c r="A433" t="s">
        <v>497</v>
      </c>
      <c r="B433">
        <v>0</v>
      </c>
      <c r="C433">
        <v>0</v>
      </c>
      <c r="D433">
        <f t="shared" si="16"/>
        <v>0</v>
      </c>
    </row>
    <row r="434" spans="1:4">
      <c r="A434" t="s">
        <v>498</v>
      </c>
      <c r="B434">
        <v>0</v>
      </c>
      <c r="C434">
        <v>0</v>
      </c>
      <c r="D434">
        <f t="shared" si="16"/>
        <v>0</v>
      </c>
    </row>
    <row r="435" spans="1:4">
      <c r="A435" t="s">
        <v>499</v>
      </c>
      <c r="B435">
        <v>0</v>
      </c>
      <c r="C435">
        <v>0</v>
      </c>
      <c r="D435">
        <f t="shared" si="16"/>
        <v>0</v>
      </c>
    </row>
    <row r="436" spans="1:4">
      <c r="A436" t="s">
        <v>500</v>
      </c>
      <c r="B436">
        <v>0</v>
      </c>
      <c r="C436">
        <v>0</v>
      </c>
      <c r="D436">
        <f t="shared" si="16"/>
        <v>0</v>
      </c>
    </row>
    <row r="437" spans="1:4">
      <c r="A437" t="s">
        <v>501</v>
      </c>
      <c r="B437">
        <v>0</v>
      </c>
      <c r="C437">
        <v>0</v>
      </c>
      <c r="D437">
        <f t="shared" si="16"/>
        <v>0</v>
      </c>
    </row>
    <row r="438" spans="1:4">
      <c r="A438" t="s">
        <v>502</v>
      </c>
      <c r="B438">
        <v>0</v>
      </c>
      <c r="C438">
        <v>0</v>
      </c>
      <c r="D438">
        <f t="shared" si="16"/>
        <v>0</v>
      </c>
    </row>
    <row r="439" spans="1:4">
      <c r="A439" t="s">
        <v>503</v>
      </c>
      <c r="B439">
        <v>0</v>
      </c>
      <c r="C439">
        <v>0</v>
      </c>
      <c r="D439">
        <f t="shared" si="16"/>
        <v>0</v>
      </c>
    </row>
    <row r="440" spans="1:4">
      <c r="A440" t="s">
        <v>504</v>
      </c>
      <c r="B440">
        <v>0</v>
      </c>
      <c r="C440">
        <v>0</v>
      </c>
      <c r="D440">
        <f t="shared" si="16"/>
        <v>0</v>
      </c>
    </row>
    <row r="441" spans="1:4">
      <c r="A441" t="s">
        <v>507</v>
      </c>
      <c r="B441">
        <v>0</v>
      </c>
      <c r="C441">
        <v>0</v>
      </c>
      <c r="D441">
        <f t="shared" si="16"/>
        <v>0</v>
      </c>
    </row>
    <row r="442" spans="1:4">
      <c r="A442" t="s">
        <v>508</v>
      </c>
      <c r="B442">
        <v>0</v>
      </c>
      <c r="C442">
        <v>0</v>
      </c>
      <c r="D442">
        <f t="shared" si="16"/>
        <v>0</v>
      </c>
    </row>
    <row r="443" spans="1:4">
      <c r="A443" t="s">
        <v>509</v>
      </c>
      <c r="B443">
        <v>0</v>
      </c>
      <c r="C443">
        <v>0</v>
      </c>
      <c r="D443">
        <f t="shared" si="16"/>
        <v>0</v>
      </c>
    </row>
    <row r="444" spans="1:4">
      <c r="A444" t="s">
        <v>510</v>
      </c>
      <c r="B444">
        <v>0</v>
      </c>
      <c r="C444">
        <v>0</v>
      </c>
      <c r="D444">
        <f t="shared" si="16"/>
        <v>0</v>
      </c>
    </row>
    <row r="445" spans="1:4">
      <c r="A445" t="s">
        <v>511</v>
      </c>
      <c r="B445">
        <v>0</v>
      </c>
      <c r="C445">
        <v>0</v>
      </c>
      <c r="D445">
        <f t="shared" si="16"/>
        <v>0</v>
      </c>
    </row>
    <row r="446" spans="1:4">
      <c r="A446" t="s">
        <v>515</v>
      </c>
      <c r="B446">
        <v>0</v>
      </c>
      <c r="C446">
        <v>0</v>
      </c>
      <c r="D446">
        <f t="shared" si="16"/>
        <v>0</v>
      </c>
    </row>
    <row r="447" spans="1:4">
      <c r="A447" t="s">
        <v>516</v>
      </c>
      <c r="B447">
        <v>0</v>
      </c>
      <c r="C447">
        <v>0</v>
      </c>
      <c r="D447">
        <f t="shared" si="16"/>
        <v>0</v>
      </c>
    </row>
    <row r="448" spans="1:4">
      <c r="A448" t="s">
        <v>517</v>
      </c>
      <c r="B448">
        <v>0</v>
      </c>
      <c r="C448">
        <v>0</v>
      </c>
      <c r="D448">
        <f t="shared" si="16"/>
        <v>0</v>
      </c>
    </row>
    <row r="449" spans="1:4">
      <c r="A449" t="s">
        <v>518</v>
      </c>
      <c r="B449">
        <v>0</v>
      </c>
      <c r="C449">
        <v>0</v>
      </c>
      <c r="D449">
        <f t="shared" ref="D449:D471" si="17">B449-C449</f>
        <v>0</v>
      </c>
    </row>
    <row r="450" spans="1:4">
      <c r="A450" t="s">
        <v>519</v>
      </c>
      <c r="B450">
        <v>0</v>
      </c>
      <c r="C450">
        <v>0</v>
      </c>
      <c r="D450">
        <f t="shared" si="17"/>
        <v>0</v>
      </c>
    </row>
    <row r="451" spans="1:4">
      <c r="A451" t="s">
        <v>520</v>
      </c>
      <c r="B451">
        <v>0</v>
      </c>
      <c r="C451">
        <v>0</v>
      </c>
      <c r="D451">
        <f t="shared" si="17"/>
        <v>0</v>
      </c>
    </row>
    <row r="452" spans="1:4">
      <c r="A452" t="s">
        <v>521</v>
      </c>
      <c r="B452">
        <v>0</v>
      </c>
      <c r="C452">
        <v>0</v>
      </c>
      <c r="D452">
        <f t="shared" si="17"/>
        <v>0</v>
      </c>
    </row>
    <row r="453" spans="1:4">
      <c r="A453" t="s">
        <v>522</v>
      </c>
      <c r="B453">
        <v>0</v>
      </c>
      <c r="C453">
        <v>0</v>
      </c>
      <c r="D453">
        <f t="shared" si="17"/>
        <v>0</v>
      </c>
    </row>
    <row r="454" spans="1:4">
      <c r="A454" t="s">
        <v>523</v>
      </c>
      <c r="B454">
        <v>0</v>
      </c>
      <c r="C454">
        <v>0</v>
      </c>
      <c r="D454">
        <f t="shared" si="17"/>
        <v>0</v>
      </c>
    </row>
    <row r="455" spans="1:4">
      <c r="A455" t="s">
        <v>524</v>
      </c>
      <c r="B455">
        <v>0</v>
      </c>
      <c r="C455">
        <v>0</v>
      </c>
      <c r="D455">
        <f t="shared" si="17"/>
        <v>0</v>
      </c>
    </row>
    <row r="456" spans="1:4">
      <c r="A456" t="s">
        <v>525</v>
      </c>
      <c r="B456">
        <v>0</v>
      </c>
      <c r="C456">
        <v>0</v>
      </c>
      <c r="D456">
        <f t="shared" si="17"/>
        <v>0</v>
      </c>
    </row>
    <row r="457" spans="1:4">
      <c r="A457" t="s">
        <v>526</v>
      </c>
      <c r="B457">
        <v>0</v>
      </c>
      <c r="C457">
        <v>0</v>
      </c>
      <c r="D457">
        <f t="shared" si="17"/>
        <v>0</v>
      </c>
    </row>
    <row r="458" spans="1:4">
      <c r="A458" t="s">
        <v>527</v>
      </c>
      <c r="B458">
        <v>0</v>
      </c>
      <c r="C458">
        <v>0</v>
      </c>
      <c r="D458">
        <f t="shared" si="17"/>
        <v>0</v>
      </c>
    </row>
    <row r="459" spans="1:4">
      <c r="A459" t="s">
        <v>528</v>
      </c>
      <c r="B459">
        <v>0</v>
      </c>
      <c r="C459">
        <v>0</v>
      </c>
      <c r="D459">
        <f t="shared" si="17"/>
        <v>0</v>
      </c>
    </row>
    <row r="460" spans="1:4">
      <c r="A460" t="s">
        <v>529</v>
      </c>
      <c r="B460">
        <v>0</v>
      </c>
      <c r="C460">
        <v>0</v>
      </c>
      <c r="D460">
        <f t="shared" si="17"/>
        <v>0</v>
      </c>
    </row>
    <row r="461" spans="1:4">
      <c r="A461" t="s">
        <v>530</v>
      </c>
      <c r="B461">
        <v>0</v>
      </c>
      <c r="C461">
        <v>0</v>
      </c>
      <c r="D461">
        <f t="shared" si="17"/>
        <v>0</v>
      </c>
    </row>
    <row r="462" spans="1:4">
      <c r="A462" t="s">
        <v>531</v>
      </c>
      <c r="B462">
        <v>0</v>
      </c>
      <c r="C462">
        <v>0</v>
      </c>
      <c r="D462">
        <f t="shared" si="17"/>
        <v>0</v>
      </c>
    </row>
    <row r="463" spans="1:4">
      <c r="A463" t="s">
        <v>532</v>
      </c>
      <c r="B463">
        <v>0</v>
      </c>
      <c r="C463">
        <v>0</v>
      </c>
      <c r="D463">
        <f t="shared" si="17"/>
        <v>0</v>
      </c>
    </row>
    <row r="464" spans="1:4">
      <c r="A464" t="s">
        <v>534</v>
      </c>
      <c r="B464">
        <v>0</v>
      </c>
      <c r="C464">
        <v>0</v>
      </c>
      <c r="D464">
        <f t="shared" si="17"/>
        <v>0</v>
      </c>
    </row>
    <row r="465" spans="1:4">
      <c r="A465" t="s">
        <v>537</v>
      </c>
      <c r="B465">
        <v>0</v>
      </c>
      <c r="C465">
        <v>0</v>
      </c>
      <c r="D465">
        <f t="shared" si="17"/>
        <v>0</v>
      </c>
    </row>
    <row r="466" spans="1:4">
      <c r="A466" t="s">
        <v>538</v>
      </c>
      <c r="B466">
        <v>0</v>
      </c>
      <c r="C466">
        <v>0</v>
      </c>
      <c r="D466">
        <f t="shared" si="17"/>
        <v>0</v>
      </c>
    </row>
    <row r="467" spans="1:4">
      <c r="A467" t="s">
        <v>539</v>
      </c>
      <c r="B467">
        <v>0</v>
      </c>
      <c r="C467">
        <v>0</v>
      </c>
      <c r="D467">
        <f t="shared" si="17"/>
        <v>0</v>
      </c>
    </row>
    <row r="468" spans="1:4">
      <c r="A468" t="s">
        <v>540</v>
      </c>
      <c r="B468">
        <v>0</v>
      </c>
      <c r="C468">
        <v>0</v>
      </c>
      <c r="D468">
        <f t="shared" si="17"/>
        <v>0</v>
      </c>
    </row>
    <row r="469" spans="1:4">
      <c r="A469" t="s">
        <v>541</v>
      </c>
      <c r="B469">
        <v>0</v>
      </c>
      <c r="C469">
        <v>0</v>
      </c>
      <c r="D469">
        <f t="shared" si="17"/>
        <v>0</v>
      </c>
    </row>
    <row r="470" spans="1:4">
      <c r="A470" t="s">
        <v>543</v>
      </c>
      <c r="B470">
        <v>0</v>
      </c>
      <c r="C470">
        <v>0</v>
      </c>
      <c r="D470">
        <f t="shared" si="17"/>
        <v>0</v>
      </c>
    </row>
    <row r="471" spans="1:4">
      <c r="A471" t="s">
        <v>545</v>
      </c>
      <c r="B471">
        <v>0</v>
      </c>
      <c r="C471">
        <v>0</v>
      </c>
      <c r="D471">
        <f t="shared" si="17"/>
        <v>0</v>
      </c>
    </row>
  </sheetData>
  <sortState ref="A2:C530">
    <sortCondition descending="1" ref="C4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1"/>
  <sheetViews>
    <sheetView topLeftCell="A85" workbookViewId="0">
      <selection activeCell="F104" sqref="F100:I104"/>
    </sheetView>
  </sheetViews>
  <sheetFormatPr defaultRowHeight="15"/>
  <sheetData>
    <row r="1" spans="1:8">
      <c r="A1" t="s">
        <v>547</v>
      </c>
      <c r="B1" t="s">
        <v>1</v>
      </c>
      <c r="C1" t="s">
        <v>10</v>
      </c>
    </row>
    <row r="2" spans="1:8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19</v>
      </c>
      <c r="B3">
        <v>72.099999999999994</v>
      </c>
      <c r="C3">
        <v>73.3</v>
      </c>
      <c r="D3">
        <f t="shared" ref="D3:D66" si="0">B3-C3</f>
        <v>-1.2000000000000028</v>
      </c>
      <c r="E3">
        <f t="shared" ref="E3:E66" si="1">D3/B3</f>
        <v>-1.664355062413319E-2</v>
      </c>
      <c r="F3">
        <f t="shared" ref="F3:F66" si="2">E3^2</f>
        <v>2.7700777737808428E-4</v>
      </c>
      <c r="H3">
        <f t="shared" ref="H3:H66" si="3">ABS(E3)</f>
        <v>1.664355062413319E-2</v>
      </c>
    </row>
    <row r="4" spans="1:8">
      <c r="A4" t="s">
        <v>20</v>
      </c>
      <c r="B4">
        <v>70.5</v>
      </c>
      <c r="C4">
        <v>70.400000000000006</v>
      </c>
      <c r="D4">
        <f t="shared" si="0"/>
        <v>9.9999999999994316E-2</v>
      </c>
      <c r="E4">
        <f t="shared" si="1"/>
        <v>1.4184397163119762E-3</v>
      </c>
      <c r="F4">
        <f t="shared" si="2"/>
        <v>2.0119712288111994E-6</v>
      </c>
      <c r="H4">
        <f t="shared" si="3"/>
        <v>1.4184397163119762E-3</v>
      </c>
    </row>
    <row r="5" spans="1:8">
      <c r="A5" t="s">
        <v>21</v>
      </c>
      <c r="B5">
        <v>70.099999999999994</v>
      </c>
      <c r="C5">
        <v>69.599999999999994</v>
      </c>
      <c r="D5">
        <f t="shared" si="0"/>
        <v>0.5</v>
      </c>
      <c r="E5">
        <f t="shared" si="1"/>
        <v>7.1326676176890159E-3</v>
      </c>
      <c r="F5">
        <f t="shared" si="2"/>
        <v>5.08749473444295E-5</v>
      </c>
      <c r="H5">
        <f t="shared" si="3"/>
        <v>7.1326676176890159E-3</v>
      </c>
    </row>
    <row r="6" spans="1:8">
      <c r="A6" t="s">
        <v>22</v>
      </c>
      <c r="B6">
        <v>69.2</v>
      </c>
      <c r="C6">
        <v>68.8</v>
      </c>
      <c r="D6">
        <f t="shared" si="0"/>
        <v>0.40000000000000568</v>
      </c>
      <c r="E6">
        <f t="shared" si="1"/>
        <v>5.7803468208093307E-3</v>
      </c>
      <c r="F6">
        <f t="shared" si="2"/>
        <v>3.3412409368840534E-5</v>
      </c>
      <c r="H6">
        <f t="shared" si="3"/>
        <v>5.7803468208093307E-3</v>
      </c>
    </row>
    <row r="7" spans="1:8">
      <c r="A7" t="s">
        <v>23</v>
      </c>
      <c r="B7">
        <v>60.7</v>
      </c>
      <c r="C7">
        <v>61</v>
      </c>
      <c r="D7">
        <f t="shared" si="0"/>
        <v>-0.29999999999999716</v>
      </c>
      <c r="E7">
        <f t="shared" si="1"/>
        <v>-4.9423393739702988E-3</v>
      </c>
      <c r="F7">
        <f t="shared" si="2"/>
        <v>2.4426718487497125E-5</v>
      </c>
      <c r="H7">
        <f t="shared" si="3"/>
        <v>4.9423393739702988E-3</v>
      </c>
    </row>
    <row r="8" spans="1:8">
      <c r="A8" t="s">
        <v>24</v>
      </c>
      <c r="B8">
        <v>60.5</v>
      </c>
      <c r="C8">
        <v>59.6</v>
      </c>
      <c r="D8">
        <f t="shared" si="0"/>
        <v>0.89999999999999858</v>
      </c>
      <c r="E8">
        <f t="shared" si="1"/>
        <v>1.4876033057851215E-2</v>
      </c>
      <c r="F8">
        <f t="shared" si="2"/>
        <v>2.2129635953828218E-4</v>
      </c>
      <c r="H8">
        <f t="shared" si="3"/>
        <v>1.4876033057851215E-2</v>
      </c>
    </row>
    <row r="9" spans="1:8">
      <c r="A9" t="s">
        <v>25</v>
      </c>
      <c r="B9">
        <v>59.6</v>
      </c>
      <c r="C9">
        <v>58.8</v>
      </c>
      <c r="D9">
        <f t="shared" si="0"/>
        <v>0.80000000000000426</v>
      </c>
      <c r="E9">
        <f t="shared" si="1"/>
        <v>1.342281879194638E-2</v>
      </c>
      <c r="F9">
        <f t="shared" si="2"/>
        <v>1.8017206432142886E-4</v>
      </c>
      <c r="H9">
        <f t="shared" si="3"/>
        <v>1.342281879194638E-2</v>
      </c>
    </row>
    <row r="10" spans="1:8">
      <c r="A10" t="s">
        <v>26</v>
      </c>
      <c r="B10">
        <v>57.4</v>
      </c>
      <c r="C10">
        <v>57.1</v>
      </c>
      <c r="D10">
        <f t="shared" si="0"/>
        <v>0.29999999999999716</v>
      </c>
      <c r="E10">
        <f t="shared" si="1"/>
        <v>5.2264808362368848E-3</v>
      </c>
      <c r="F10">
        <f t="shared" si="2"/>
        <v>2.7316101931551406E-5</v>
      </c>
      <c r="H10">
        <f t="shared" si="3"/>
        <v>5.2264808362368848E-3</v>
      </c>
    </row>
    <row r="11" spans="1:8">
      <c r="A11" t="s">
        <v>27</v>
      </c>
      <c r="B11">
        <v>57.4</v>
      </c>
      <c r="C11">
        <v>56.6</v>
      </c>
      <c r="D11">
        <f t="shared" si="0"/>
        <v>0.79999999999999716</v>
      </c>
      <c r="E11">
        <f t="shared" si="1"/>
        <v>1.3937282229965108E-2</v>
      </c>
      <c r="F11">
        <f t="shared" si="2"/>
        <v>1.9424783595770119E-4</v>
      </c>
      <c r="H11">
        <f t="shared" si="3"/>
        <v>1.3937282229965108E-2</v>
      </c>
    </row>
    <row r="12" spans="1:8">
      <c r="A12" t="s">
        <v>28</v>
      </c>
      <c r="B12">
        <v>55.2</v>
      </c>
      <c r="C12">
        <v>54.5</v>
      </c>
      <c r="D12">
        <f t="shared" si="0"/>
        <v>0.70000000000000284</v>
      </c>
      <c r="E12">
        <f t="shared" si="1"/>
        <v>1.2681159420289906E-2</v>
      </c>
      <c r="F12">
        <f t="shared" si="2"/>
        <v>1.6081180424280743E-4</v>
      </c>
      <c r="H12">
        <f t="shared" si="3"/>
        <v>1.2681159420289906E-2</v>
      </c>
    </row>
    <row r="13" spans="1:8">
      <c r="A13" t="s">
        <v>29</v>
      </c>
      <c r="B13">
        <v>51.9</v>
      </c>
      <c r="C13">
        <v>50.7</v>
      </c>
      <c r="D13">
        <f t="shared" si="0"/>
        <v>1.1999999999999957</v>
      </c>
      <c r="E13">
        <f t="shared" si="1"/>
        <v>2.3121387283236913E-2</v>
      </c>
      <c r="F13">
        <f t="shared" si="2"/>
        <v>5.3459854990142968E-4</v>
      </c>
      <c r="H13">
        <f t="shared" si="3"/>
        <v>2.3121387283236913E-2</v>
      </c>
    </row>
    <row r="14" spans="1:8">
      <c r="A14" t="s">
        <v>30</v>
      </c>
      <c r="B14">
        <v>50.6</v>
      </c>
      <c r="C14">
        <v>50.5</v>
      </c>
      <c r="D14">
        <f t="shared" si="0"/>
        <v>0.10000000000000142</v>
      </c>
      <c r="E14">
        <f t="shared" si="1"/>
        <v>1.9762845849802652E-3</v>
      </c>
      <c r="F14">
        <f t="shared" si="2"/>
        <v>3.9057007608306191E-6</v>
      </c>
      <c r="H14">
        <f t="shared" si="3"/>
        <v>1.9762845849802652E-3</v>
      </c>
    </row>
    <row r="15" spans="1:8">
      <c r="A15" t="s">
        <v>31</v>
      </c>
      <c r="B15">
        <v>49.3</v>
      </c>
      <c r="C15">
        <v>48.7</v>
      </c>
      <c r="D15">
        <f t="shared" si="0"/>
        <v>0.59999999999999432</v>
      </c>
      <c r="E15">
        <f t="shared" si="1"/>
        <v>1.2170385395537411E-2</v>
      </c>
      <c r="F15">
        <f t="shared" si="2"/>
        <v>1.4811828067591031E-4</v>
      </c>
      <c r="H15">
        <f t="shared" si="3"/>
        <v>1.2170385395537411E-2</v>
      </c>
    </row>
    <row r="16" spans="1:8">
      <c r="A16" t="s">
        <v>32</v>
      </c>
      <c r="B16">
        <v>48.1</v>
      </c>
      <c r="C16">
        <v>47.8</v>
      </c>
      <c r="D16">
        <f t="shared" si="0"/>
        <v>0.30000000000000426</v>
      </c>
      <c r="E16">
        <f t="shared" si="1"/>
        <v>6.2370062370063258E-3</v>
      </c>
      <c r="F16">
        <f t="shared" si="2"/>
        <v>3.8900246800455808E-5</v>
      </c>
      <c r="H16">
        <f t="shared" si="3"/>
        <v>6.2370062370063258E-3</v>
      </c>
    </row>
    <row r="17" spans="1:8">
      <c r="A17" t="s">
        <v>33</v>
      </c>
      <c r="B17">
        <v>47</v>
      </c>
      <c r="C17">
        <v>46.3</v>
      </c>
      <c r="D17">
        <f t="shared" si="0"/>
        <v>0.70000000000000284</v>
      </c>
      <c r="E17">
        <f t="shared" si="1"/>
        <v>1.4893617021276655E-2</v>
      </c>
      <c r="F17">
        <f t="shared" si="2"/>
        <v>2.2181982797646172E-4</v>
      </c>
      <c r="H17">
        <f t="shared" si="3"/>
        <v>1.4893617021276655E-2</v>
      </c>
    </row>
    <row r="18" spans="1:8">
      <c r="A18" t="s">
        <v>34</v>
      </c>
      <c r="B18">
        <v>47.1</v>
      </c>
      <c r="C18">
        <v>46.1</v>
      </c>
      <c r="D18">
        <f t="shared" si="0"/>
        <v>1</v>
      </c>
      <c r="E18">
        <f t="shared" si="1"/>
        <v>2.1231422505307854E-2</v>
      </c>
      <c r="F18">
        <f t="shared" si="2"/>
        <v>4.5077330159889285E-4</v>
      </c>
      <c r="H18">
        <f t="shared" si="3"/>
        <v>2.1231422505307854E-2</v>
      </c>
    </row>
    <row r="19" spans="1:8">
      <c r="A19" t="s">
        <v>35</v>
      </c>
      <c r="B19">
        <v>45.2</v>
      </c>
      <c r="C19">
        <v>44.5</v>
      </c>
      <c r="D19">
        <f t="shared" si="0"/>
        <v>0.70000000000000284</v>
      </c>
      <c r="E19">
        <f t="shared" si="1"/>
        <v>1.5486725663716876E-2</v>
      </c>
      <c r="F19">
        <f t="shared" si="2"/>
        <v>2.3983867178322692E-4</v>
      </c>
      <c r="H19">
        <f t="shared" si="3"/>
        <v>1.5486725663716876E-2</v>
      </c>
    </row>
    <row r="20" spans="1:8">
      <c r="A20" t="s">
        <v>37</v>
      </c>
      <c r="B20">
        <v>43.3</v>
      </c>
      <c r="C20">
        <v>44.5</v>
      </c>
      <c r="D20">
        <f t="shared" si="0"/>
        <v>-1.2000000000000028</v>
      </c>
      <c r="E20">
        <f t="shared" si="1"/>
        <v>-2.7713625866050876E-2</v>
      </c>
      <c r="F20">
        <f t="shared" si="2"/>
        <v>7.6804505864344413E-4</v>
      </c>
      <c r="H20">
        <f t="shared" si="3"/>
        <v>2.7713625866050876E-2</v>
      </c>
    </row>
    <row r="21" spans="1:8">
      <c r="A21" t="s">
        <v>36</v>
      </c>
      <c r="B21">
        <v>43.9</v>
      </c>
      <c r="C21">
        <v>43.7</v>
      </c>
      <c r="D21">
        <f t="shared" si="0"/>
        <v>0.19999999999999574</v>
      </c>
      <c r="E21">
        <f t="shared" si="1"/>
        <v>4.5558086560363491E-3</v>
      </c>
      <c r="F21">
        <f t="shared" si="2"/>
        <v>2.0755392510415724E-5</v>
      </c>
      <c r="H21">
        <f t="shared" si="3"/>
        <v>4.5558086560363491E-3</v>
      </c>
    </row>
    <row r="22" spans="1:8">
      <c r="A22" t="s">
        <v>38</v>
      </c>
      <c r="B22">
        <v>43.2</v>
      </c>
      <c r="C22">
        <v>42</v>
      </c>
      <c r="D22">
        <f t="shared" si="0"/>
        <v>1.2000000000000028</v>
      </c>
      <c r="E22">
        <f t="shared" si="1"/>
        <v>2.7777777777777842E-2</v>
      </c>
      <c r="F22">
        <f t="shared" si="2"/>
        <v>7.7160493827160847E-4</v>
      </c>
      <c r="H22">
        <f t="shared" si="3"/>
        <v>2.7777777777777842E-2</v>
      </c>
    </row>
    <row r="23" spans="1:8">
      <c r="A23" t="s">
        <v>40</v>
      </c>
      <c r="B23">
        <v>42.3</v>
      </c>
      <c r="C23">
        <v>41.7</v>
      </c>
      <c r="D23">
        <f t="shared" si="0"/>
        <v>0.59999999999999432</v>
      </c>
      <c r="E23">
        <f t="shared" si="1"/>
        <v>1.4184397163120433E-2</v>
      </c>
      <c r="F23">
        <f t="shared" si="2"/>
        <v>2.0119712288113901E-4</v>
      </c>
      <c r="H23">
        <f t="shared" si="3"/>
        <v>1.4184397163120433E-2</v>
      </c>
    </row>
    <row r="24" spans="1:8">
      <c r="A24" t="s">
        <v>39</v>
      </c>
      <c r="B24">
        <v>42.3</v>
      </c>
      <c r="C24">
        <v>41.5</v>
      </c>
      <c r="D24">
        <f t="shared" si="0"/>
        <v>0.79999999999999716</v>
      </c>
      <c r="E24">
        <f t="shared" si="1"/>
        <v>1.8912529550827357E-2</v>
      </c>
      <c r="F24">
        <f t="shared" si="2"/>
        <v>3.5768377401091805E-4</v>
      </c>
      <c r="H24">
        <f t="shared" si="3"/>
        <v>1.8912529550827357E-2</v>
      </c>
    </row>
    <row r="25" spans="1:8">
      <c r="A25" t="s">
        <v>42</v>
      </c>
      <c r="B25">
        <v>41.8</v>
      </c>
      <c r="C25">
        <v>41.1</v>
      </c>
      <c r="D25">
        <f t="shared" si="0"/>
        <v>0.69999999999999574</v>
      </c>
      <c r="E25">
        <f t="shared" si="1"/>
        <v>1.6746411483253489E-2</v>
      </c>
      <c r="F25">
        <f t="shared" si="2"/>
        <v>2.804422975664443E-4</v>
      </c>
      <c r="H25">
        <f t="shared" si="3"/>
        <v>1.6746411483253489E-2</v>
      </c>
    </row>
    <row r="26" spans="1:8">
      <c r="A26" t="s">
        <v>41</v>
      </c>
      <c r="B26">
        <v>41.8</v>
      </c>
      <c r="C26">
        <v>40.6</v>
      </c>
      <c r="D26">
        <f t="shared" si="0"/>
        <v>1.1999999999999957</v>
      </c>
      <c r="E26">
        <f t="shared" si="1"/>
        <v>2.8708133971291766E-2</v>
      </c>
      <c r="F26">
        <f t="shared" si="2"/>
        <v>8.2415695611363633E-4</v>
      </c>
      <c r="H26">
        <f t="shared" si="3"/>
        <v>2.8708133971291766E-2</v>
      </c>
    </row>
    <row r="27" spans="1:8">
      <c r="A27" t="s">
        <v>43</v>
      </c>
      <c r="B27">
        <v>39.9</v>
      </c>
      <c r="C27">
        <v>38.9</v>
      </c>
      <c r="D27">
        <f t="shared" si="0"/>
        <v>1</v>
      </c>
      <c r="E27">
        <f t="shared" si="1"/>
        <v>2.5062656641604012E-2</v>
      </c>
      <c r="F27">
        <f t="shared" si="2"/>
        <v>6.2813675793493774E-4</v>
      </c>
      <c r="H27">
        <f t="shared" si="3"/>
        <v>2.5062656641604012E-2</v>
      </c>
    </row>
    <row r="28" spans="1:8">
      <c r="A28" t="s">
        <v>44</v>
      </c>
      <c r="B28">
        <v>39.6</v>
      </c>
      <c r="C28">
        <v>38.799999999999997</v>
      </c>
      <c r="D28">
        <f t="shared" si="0"/>
        <v>0.80000000000000426</v>
      </c>
      <c r="E28">
        <f t="shared" si="1"/>
        <v>2.0202020202020308E-2</v>
      </c>
      <c r="F28">
        <f t="shared" si="2"/>
        <v>4.0812162024283664E-4</v>
      </c>
      <c r="H28">
        <f t="shared" si="3"/>
        <v>2.0202020202020308E-2</v>
      </c>
    </row>
    <row r="29" spans="1:8">
      <c r="A29" t="s">
        <v>45</v>
      </c>
      <c r="B29">
        <v>39.4</v>
      </c>
      <c r="C29">
        <v>38.799999999999997</v>
      </c>
      <c r="D29">
        <f t="shared" si="0"/>
        <v>0.60000000000000142</v>
      </c>
      <c r="E29">
        <f t="shared" si="1"/>
        <v>1.5228426395939123E-2</v>
      </c>
      <c r="F29">
        <f t="shared" si="2"/>
        <v>2.3190497049653544E-4</v>
      </c>
      <c r="H29">
        <f t="shared" si="3"/>
        <v>1.5228426395939123E-2</v>
      </c>
    </row>
    <row r="30" spans="1:8">
      <c r="A30" t="s">
        <v>46</v>
      </c>
      <c r="B30">
        <v>39.4</v>
      </c>
      <c r="C30">
        <v>38.6</v>
      </c>
      <c r="D30">
        <f t="shared" si="0"/>
        <v>0.79999999999999716</v>
      </c>
      <c r="E30">
        <f t="shared" si="1"/>
        <v>2.0304568527918711E-2</v>
      </c>
      <c r="F30">
        <f t="shared" si="2"/>
        <v>4.12275503104947E-4</v>
      </c>
      <c r="H30">
        <f t="shared" si="3"/>
        <v>2.0304568527918711E-2</v>
      </c>
    </row>
    <row r="31" spans="1:8">
      <c r="A31" t="s">
        <v>47</v>
      </c>
      <c r="B31">
        <v>39.299999999999997</v>
      </c>
      <c r="C31">
        <v>38.5</v>
      </c>
      <c r="D31">
        <f t="shared" si="0"/>
        <v>0.79999999999999716</v>
      </c>
      <c r="E31">
        <f t="shared" si="1"/>
        <v>2.0356234096692041E-2</v>
      </c>
      <c r="F31">
        <f t="shared" si="2"/>
        <v>4.1437626659932762E-4</v>
      </c>
      <c r="H31">
        <f t="shared" si="3"/>
        <v>2.0356234096692041E-2</v>
      </c>
    </row>
    <row r="32" spans="1:8">
      <c r="A32" t="s">
        <v>48</v>
      </c>
      <c r="B32">
        <v>38.4</v>
      </c>
      <c r="C32">
        <v>38</v>
      </c>
      <c r="D32">
        <f t="shared" si="0"/>
        <v>0.39999999999999858</v>
      </c>
      <c r="E32">
        <f t="shared" si="1"/>
        <v>1.041666666666663E-2</v>
      </c>
      <c r="F32">
        <f t="shared" si="2"/>
        <v>1.0850694444444368E-4</v>
      </c>
      <c r="H32">
        <f t="shared" si="3"/>
        <v>1.041666666666663E-2</v>
      </c>
    </row>
    <row r="33" spans="1:8">
      <c r="A33" t="s">
        <v>49</v>
      </c>
      <c r="B33">
        <v>37.799999999999997</v>
      </c>
      <c r="C33">
        <v>37.4</v>
      </c>
      <c r="D33">
        <f t="shared" si="0"/>
        <v>0.39999999999999858</v>
      </c>
      <c r="E33">
        <f t="shared" si="1"/>
        <v>1.0582010582010545E-2</v>
      </c>
      <c r="F33">
        <f t="shared" si="2"/>
        <v>1.1197894795778316E-4</v>
      </c>
      <c r="H33">
        <f t="shared" si="3"/>
        <v>1.0582010582010545E-2</v>
      </c>
    </row>
    <row r="34" spans="1:8">
      <c r="A34" t="s">
        <v>50</v>
      </c>
      <c r="B34">
        <v>37.6</v>
      </c>
      <c r="C34">
        <v>36.5</v>
      </c>
      <c r="D34">
        <f t="shared" si="0"/>
        <v>1.1000000000000014</v>
      </c>
      <c r="E34">
        <f t="shared" si="1"/>
        <v>2.9255319148936205E-2</v>
      </c>
      <c r="F34">
        <f t="shared" si="2"/>
        <v>8.5587369850611346E-4</v>
      </c>
      <c r="H34">
        <f t="shared" si="3"/>
        <v>2.9255319148936205E-2</v>
      </c>
    </row>
    <row r="35" spans="1:8">
      <c r="A35" t="s">
        <v>51</v>
      </c>
      <c r="B35">
        <v>37.200000000000003</v>
      </c>
      <c r="C35">
        <v>36</v>
      </c>
      <c r="D35">
        <f t="shared" si="0"/>
        <v>1.2000000000000028</v>
      </c>
      <c r="E35">
        <f t="shared" si="1"/>
        <v>3.2258064516129108E-2</v>
      </c>
      <c r="F35">
        <f t="shared" si="2"/>
        <v>1.0405827263267478E-3</v>
      </c>
      <c r="H35">
        <f t="shared" si="3"/>
        <v>3.2258064516129108E-2</v>
      </c>
    </row>
    <row r="36" spans="1:8">
      <c r="A36" t="s">
        <v>57</v>
      </c>
      <c r="B36">
        <v>34.5</v>
      </c>
      <c r="C36">
        <v>35.700000000000003</v>
      </c>
      <c r="D36">
        <f t="shared" si="0"/>
        <v>-1.2000000000000028</v>
      </c>
      <c r="E36">
        <f t="shared" si="1"/>
        <v>-3.4782608695652258E-2</v>
      </c>
      <c r="F36">
        <f t="shared" si="2"/>
        <v>1.209829867674864E-3</v>
      </c>
      <c r="H36">
        <f t="shared" si="3"/>
        <v>3.4782608695652258E-2</v>
      </c>
    </row>
    <row r="37" spans="1:8">
      <c r="A37" t="s">
        <v>52</v>
      </c>
      <c r="B37">
        <v>35.4</v>
      </c>
      <c r="C37">
        <v>35</v>
      </c>
      <c r="D37">
        <f t="shared" si="0"/>
        <v>0.39999999999999858</v>
      </c>
      <c r="E37">
        <f t="shared" si="1"/>
        <v>1.1299435028248548E-2</v>
      </c>
      <c r="F37">
        <f t="shared" si="2"/>
        <v>1.2767723195761027E-4</v>
      </c>
      <c r="H37">
        <f t="shared" si="3"/>
        <v>1.1299435028248548E-2</v>
      </c>
    </row>
    <row r="38" spans="1:8">
      <c r="A38" t="s">
        <v>56</v>
      </c>
      <c r="B38">
        <v>34.5</v>
      </c>
      <c r="C38">
        <v>34.799999999999997</v>
      </c>
      <c r="D38">
        <f t="shared" si="0"/>
        <v>-0.29999999999999716</v>
      </c>
      <c r="E38">
        <f t="shared" si="1"/>
        <v>-8.6956521739129603E-3</v>
      </c>
      <c r="F38">
        <f t="shared" si="2"/>
        <v>7.5614366729677196E-5</v>
      </c>
      <c r="H38">
        <f t="shared" si="3"/>
        <v>8.6956521739129603E-3</v>
      </c>
    </row>
    <row r="39" spans="1:8">
      <c r="A39" t="s">
        <v>58</v>
      </c>
      <c r="B39">
        <v>34.299999999999997</v>
      </c>
      <c r="C39">
        <v>34.6</v>
      </c>
      <c r="D39">
        <f t="shared" si="0"/>
        <v>-0.30000000000000426</v>
      </c>
      <c r="E39">
        <f t="shared" si="1"/>
        <v>-8.7463556851313205E-3</v>
      </c>
      <c r="F39">
        <f t="shared" si="2"/>
        <v>7.6498737770828965E-5</v>
      </c>
      <c r="H39">
        <f t="shared" si="3"/>
        <v>8.7463556851313205E-3</v>
      </c>
    </row>
    <row r="40" spans="1:8">
      <c r="A40" t="s">
        <v>53</v>
      </c>
      <c r="B40">
        <v>35.200000000000003</v>
      </c>
      <c r="C40">
        <v>34.4</v>
      </c>
      <c r="D40">
        <f t="shared" si="0"/>
        <v>0.80000000000000426</v>
      </c>
      <c r="E40">
        <f t="shared" si="1"/>
        <v>2.2727272727272846E-2</v>
      </c>
      <c r="F40">
        <f t="shared" si="2"/>
        <v>5.1652892561984015E-4</v>
      </c>
      <c r="H40">
        <f t="shared" si="3"/>
        <v>2.2727272727272846E-2</v>
      </c>
    </row>
    <row r="41" spans="1:8">
      <c r="A41" t="s">
        <v>54</v>
      </c>
      <c r="B41">
        <v>35.1</v>
      </c>
      <c r="C41">
        <v>34.1</v>
      </c>
      <c r="D41">
        <f t="shared" si="0"/>
        <v>1</v>
      </c>
      <c r="E41">
        <f t="shared" si="1"/>
        <v>2.8490028490028491E-2</v>
      </c>
      <c r="F41">
        <f t="shared" si="2"/>
        <v>8.1168172336263506E-4</v>
      </c>
      <c r="H41">
        <f t="shared" si="3"/>
        <v>2.8490028490028491E-2</v>
      </c>
    </row>
    <row r="42" spans="1:8">
      <c r="A42" t="s">
        <v>55</v>
      </c>
      <c r="B42">
        <v>34.700000000000003</v>
      </c>
      <c r="C42">
        <v>33.6</v>
      </c>
      <c r="D42">
        <f t="shared" si="0"/>
        <v>1.1000000000000014</v>
      </c>
      <c r="E42">
        <f t="shared" si="1"/>
        <v>3.1700288184438076E-2</v>
      </c>
      <c r="F42">
        <f t="shared" si="2"/>
        <v>1.0049082709764243E-3</v>
      </c>
      <c r="H42">
        <f t="shared" si="3"/>
        <v>3.1700288184438076E-2</v>
      </c>
    </row>
    <row r="43" spans="1:8">
      <c r="A43" t="s">
        <v>59</v>
      </c>
      <c r="B43">
        <v>34.200000000000003</v>
      </c>
      <c r="C43">
        <v>33.6</v>
      </c>
      <c r="D43">
        <f t="shared" si="0"/>
        <v>0.60000000000000142</v>
      </c>
      <c r="E43">
        <f t="shared" si="1"/>
        <v>1.7543859649122848E-2</v>
      </c>
      <c r="F43">
        <f t="shared" si="2"/>
        <v>3.0778701138812087E-4</v>
      </c>
      <c r="H43">
        <f t="shared" si="3"/>
        <v>1.7543859649122848E-2</v>
      </c>
    </row>
    <row r="44" spans="1:8">
      <c r="A44" t="s">
        <v>60</v>
      </c>
      <c r="B44">
        <v>32.700000000000003</v>
      </c>
      <c r="C44">
        <v>32.799999999999997</v>
      </c>
      <c r="D44">
        <f t="shared" si="0"/>
        <v>-9.9999999999994316E-2</v>
      </c>
      <c r="E44">
        <f t="shared" si="1"/>
        <v>-3.0581039755349939E-3</v>
      </c>
      <c r="F44">
        <f t="shared" si="2"/>
        <v>9.3519999251829346E-6</v>
      </c>
      <c r="H44">
        <f t="shared" si="3"/>
        <v>3.0581039755349939E-3</v>
      </c>
    </row>
    <row r="45" spans="1:8">
      <c r="A45" t="s">
        <v>61</v>
      </c>
      <c r="B45">
        <v>32.6</v>
      </c>
      <c r="C45">
        <v>32.299999999999997</v>
      </c>
      <c r="D45">
        <f t="shared" si="0"/>
        <v>0.30000000000000426</v>
      </c>
      <c r="E45">
        <f t="shared" si="1"/>
        <v>9.2024539877301921E-3</v>
      </c>
      <c r="F45">
        <f t="shared" si="2"/>
        <v>8.4685159396291311E-5</v>
      </c>
      <c r="H45">
        <f t="shared" si="3"/>
        <v>9.2024539877301921E-3</v>
      </c>
    </row>
    <row r="46" spans="1:8">
      <c r="A46" t="s">
        <v>63</v>
      </c>
      <c r="B46">
        <v>32.5</v>
      </c>
      <c r="C46">
        <v>32.299999999999997</v>
      </c>
      <c r="D46">
        <f t="shared" si="0"/>
        <v>0.20000000000000284</v>
      </c>
      <c r="E46">
        <f t="shared" si="1"/>
        <v>6.1538461538462414E-3</v>
      </c>
      <c r="F46">
        <f t="shared" si="2"/>
        <v>3.7869822485208182E-5</v>
      </c>
      <c r="H46">
        <f t="shared" si="3"/>
        <v>6.1538461538462414E-3</v>
      </c>
    </row>
    <row r="47" spans="1:8">
      <c r="A47" t="s">
        <v>66</v>
      </c>
      <c r="B47">
        <v>31.1</v>
      </c>
      <c r="C47">
        <v>32.200000000000003</v>
      </c>
      <c r="D47">
        <f t="shared" si="0"/>
        <v>-1.1000000000000014</v>
      </c>
      <c r="E47">
        <f t="shared" si="1"/>
        <v>-3.536977491961419E-2</v>
      </c>
      <c r="F47">
        <f t="shared" si="2"/>
        <v>1.251020977864169E-3</v>
      </c>
      <c r="H47">
        <f t="shared" si="3"/>
        <v>3.536977491961419E-2</v>
      </c>
    </row>
    <row r="48" spans="1:8">
      <c r="A48" t="s">
        <v>62</v>
      </c>
      <c r="B48">
        <v>32.5</v>
      </c>
      <c r="C48">
        <v>32</v>
      </c>
      <c r="D48">
        <f t="shared" si="0"/>
        <v>0.5</v>
      </c>
      <c r="E48">
        <f t="shared" si="1"/>
        <v>1.5384615384615385E-2</v>
      </c>
      <c r="F48">
        <f t="shared" si="2"/>
        <v>2.366863905325444E-4</v>
      </c>
      <c r="H48">
        <f t="shared" si="3"/>
        <v>1.5384615384615385E-2</v>
      </c>
    </row>
    <row r="49" spans="1:8">
      <c r="A49" t="s">
        <v>64</v>
      </c>
      <c r="B49">
        <v>31.9</v>
      </c>
      <c r="C49">
        <v>31.9</v>
      </c>
      <c r="D49">
        <f t="shared" si="0"/>
        <v>0</v>
      </c>
      <c r="E49">
        <f t="shared" si="1"/>
        <v>0</v>
      </c>
      <c r="F49">
        <f t="shared" si="2"/>
        <v>0</v>
      </c>
      <c r="H49">
        <f t="shared" si="3"/>
        <v>0</v>
      </c>
    </row>
    <row r="50" spans="1:8">
      <c r="A50" t="s">
        <v>68</v>
      </c>
      <c r="B50">
        <v>31</v>
      </c>
      <c r="C50">
        <v>31.3</v>
      </c>
      <c r="D50">
        <f t="shared" si="0"/>
        <v>-0.30000000000000071</v>
      </c>
      <c r="E50">
        <f t="shared" si="1"/>
        <v>-9.6774193548387327E-3</v>
      </c>
      <c r="F50">
        <f t="shared" si="2"/>
        <v>9.3652445369407319E-5</v>
      </c>
      <c r="H50">
        <f t="shared" si="3"/>
        <v>9.6774193548387327E-3</v>
      </c>
    </row>
    <row r="51" spans="1:8">
      <c r="A51" t="s">
        <v>65</v>
      </c>
      <c r="B51">
        <v>31.9</v>
      </c>
      <c r="C51">
        <v>31</v>
      </c>
      <c r="D51">
        <f t="shared" si="0"/>
        <v>0.89999999999999858</v>
      </c>
      <c r="E51">
        <f t="shared" si="1"/>
        <v>2.8213166144200583E-2</v>
      </c>
      <c r="F51">
        <f t="shared" si="2"/>
        <v>7.9598274388026596E-4</v>
      </c>
      <c r="H51">
        <f t="shared" si="3"/>
        <v>2.8213166144200583E-2</v>
      </c>
    </row>
    <row r="52" spans="1:8">
      <c r="A52" t="s">
        <v>70</v>
      </c>
      <c r="B52">
        <v>30.7</v>
      </c>
      <c r="C52">
        <v>30.5</v>
      </c>
      <c r="D52">
        <f t="shared" si="0"/>
        <v>0.19999999999999929</v>
      </c>
      <c r="E52">
        <f t="shared" si="1"/>
        <v>6.5146579804560029E-3</v>
      </c>
      <c r="F52">
        <f t="shared" si="2"/>
        <v>4.2440768602319085E-5</v>
      </c>
      <c r="H52">
        <f t="shared" si="3"/>
        <v>6.5146579804560029E-3</v>
      </c>
    </row>
    <row r="53" spans="1:8">
      <c r="A53" t="s">
        <v>67</v>
      </c>
      <c r="B53">
        <v>31.1</v>
      </c>
      <c r="C53">
        <v>30.3</v>
      </c>
      <c r="D53">
        <f t="shared" si="0"/>
        <v>0.80000000000000071</v>
      </c>
      <c r="E53">
        <f t="shared" si="1"/>
        <v>2.572347266881031E-2</v>
      </c>
      <c r="F53">
        <f t="shared" si="2"/>
        <v>6.6169704614303096E-4</v>
      </c>
      <c r="H53">
        <f t="shared" si="3"/>
        <v>2.572347266881031E-2</v>
      </c>
    </row>
    <row r="54" spans="1:8">
      <c r="A54" t="s">
        <v>71</v>
      </c>
      <c r="B54">
        <v>30.6</v>
      </c>
      <c r="C54">
        <v>30.2</v>
      </c>
      <c r="D54">
        <f t="shared" si="0"/>
        <v>0.40000000000000213</v>
      </c>
      <c r="E54">
        <f t="shared" si="1"/>
        <v>1.3071895424836671E-2</v>
      </c>
      <c r="F54">
        <f t="shared" si="2"/>
        <v>1.7087444999786591E-4</v>
      </c>
      <c r="H54">
        <f t="shared" si="3"/>
        <v>1.3071895424836671E-2</v>
      </c>
    </row>
    <row r="55" spans="1:8">
      <c r="A55" t="s">
        <v>73</v>
      </c>
      <c r="B55">
        <v>30.3</v>
      </c>
      <c r="C55">
        <v>30.1</v>
      </c>
      <c r="D55">
        <f t="shared" si="0"/>
        <v>0.19999999999999929</v>
      </c>
      <c r="E55">
        <f t="shared" si="1"/>
        <v>6.6006600660065773E-3</v>
      </c>
      <c r="F55">
        <f t="shared" si="2"/>
        <v>4.3568713306973953E-5</v>
      </c>
      <c r="H55">
        <f t="shared" si="3"/>
        <v>6.6006600660065773E-3</v>
      </c>
    </row>
    <row r="56" spans="1:8">
      <c r="A56" t="s">
        <v>76</v>
      </c>
      <c r="B56">
        <v>29.7</v>
      </c>
      <c r="C56">
        <v>30</v>
      </c>
      <c r="D56">
        <f t="shared" si="0"/>
        <v>-0.30000000000000071</v>
      </c>
      <c r="E56">
        <f t="shared" si="1"/>
        <v>-1.0101010101010124E-2</v>
      </c>
      <c r="F56">
        <f t="shared" si="2"/>
        <v>1.0203040506070856E-4</v>
      </c>
      <c r="H56">
        <f t="shared" si="3"/>
        <v>1.0101010101010124E-2</v>
      </c>
    </row>
    <row r="57" spans="1:8">
      <c r="A57" t="s">
        <v>74</v>
      </c>
      <c r="B57">
        <v>30.2</v>
      </c>
      <c r="C57">
        <v>29.8</v>
      </c>
      <c r="D57">
        <f t="shared" si="0"/>
        <v>0.39999999999999858</v>
      </c>
      <c r="E57">
        <f t="shared" si="1"/>
        <v>1.3245033112582735E-2</v>
      </c>
      <c r="F57">
        <f t="shared" si="2"/>
        <v>1.7543090215341308E-4</v>
      </c>
      <c r="H57">
        <f t="shared" si="3"/>
        <v>1.3245033112582735E-2</v>
      </c>
    </row>
    <row r="58" spans="1:8">
      <c r="A58" t="s">
        <v>72</v>
      </c>
      <c r="B58">
        <v>30.4</v>
      </c>
      <c r="C58">
        <v>29.7</v>
      </c>
      <c r="D58">
        <f t="shared" si="0"/>
        <v>0.69999999999999929</v>
      </c>
      <c r="E58">
        <f t="shared" si="1"/>
        <v>2.3026315789473662E-2</v>
      </c>
      <c r="F58">
        <f t="shared" si="2"/>
        <v>5.3021121883656405E-4</v>
      </c>
      <c r="H58">
        <f t="shared" si="3"/>
        <v>2.3026315789473662E-2</v>
      </c>
    </row>
    <row r="59" spans="1:8">
      <c r="A59" t="s">
        <v>83</v>
      </c>
      <c r="B59">
        <v>28.5</v>
      </c>
      <c r="C59">
        <v>29.4</v>
      </c>
      <c r="D59">
        <f t="shared" si="0"/>
        <v>-0.89999999999999858</v>
      </c>
      <c r="E59">
        <f t="shared" si="1"/>
        <v>-3.1578947368421005E-2</v>
      </c>
      <c r="F59">
        <f t="shared" si="2"/>
        <v>9.9722991689750397E-4</v>
      </c>
      <c r="H59">
        <f t="shared" si="3"/>
        <v>3.1578947368421005E-2</v>
      </c>
    </row>
    <row r="60" spans="1:8">
      <c r="A60" t="s">
        <v>86</v>
      </c>
      <c r="B60">
        <v>28.1</v>
      </c>
      <c r="C60">
        <v>29.4</v>
      </c>
      <c r="D60">
        <f t="shared" si="0"/>
        <v>-1.2999999999999972</v>
      </c>
      <c r="E60">
        <f t="shared" si="1"/>
        <v>-4.6263345195729437E-2</v>
      </c>
      <c r="F60">
        <f t="shared" si="2"/>
        <v>2.1402971086992221E-3</v>
      </c>
      <c r="H60">
        <f t="shared" si="3"/>
        <v>4.6263345195729437E-2</v>
      </c>
    </row>
    <row r="61" spans="1:8">
      <c r="A61" t="s">
        <v>75</v>
      </c>
      <c r="B61">
        <v>30</v>
      </c>
      <c r="C61">
        <v>29.3</v>
      </c>
      <c r="D61">
        <f t="shared" si="0"/>
        <v>0.69999999999999929</v>
      </c>
      <c r="E61">
        <f t="shared" si="1"/>
        <v>2.333333333333331E-2</v>
      </c>
      <c r="F61">
        <f t="shared" si="2"/>
        <v>5.4444444444444332E-4</v>
      </c>
      <c r="H61">
        <f t="shared" si="3"/>
        <v>2.333333333333331E-2</v>
      </c>
    </row>
    <row r="62" spans="1:8">
      <c r="A62" t="s">
        <v>77</v>
      </c>
      <c r="B62">
        <v>29.5</v>
      </c>
      <c r="C62">
        <v>29.2</v>
      </c>
      <c r="D62">
        <f t="shared" si="0"/>
        <v>0.30000000000000071</v>
      </c>
      <c r="E62">
        <f t="shared" si="1"/>
        <v>1.0169491525423752E-2</v>
      </c>
      <c r="F62">
        <f t="shared" si="2"/>
        <v>1.0341855788566551E-4</v>
      </c>
      <c r="H62">
        <f t="shared" si="3"/>
        <v>1.0169491525423752E-2</v>
      </c>
    </row>
    <row r="63" spans="1:8">
      <c r="A63" t="s">
        <v>78</v>
      </c>
      <c r="B63">
        <v>29.5</v>
      </c>
      <c r="C63">
        <v>29.2</v>
      </c>
      <c r="D63">
        <f t="shared" si="0"/>
        <v>0.30000000000000071</v>
      </c>
      <c r="E63">
        <f t="shared" si="1"/>
        <v>1.0169491525423752E-2</v>
      </c>
      <c r="F63">
        <f t="shared" si="2"/>
        <v>1.0341855788566551E-4</v>
      </c>
      <c r="H63">
        <f t="shared" si="3"/>
        <v>1.0169491525423752E-2</v>
      </c>
    </row>
    <row r="64" spans="1:8">
      <c r="A64" t="s">
        <v>79</v>
      </c>
      <c r="B64">
        <v>29.4</v>
      </c>
      <c r="C64">
        <v>29.2</v>
      </c>
      <c r="D64">
        <f t="shared" si="0"/>
        <v>0.19999999999999929</v>
      </c>
      <c r="E64">
        <f t="shared" si="1"/>
        <v>6.8027210884353505E-3</v>
      </c>
      <c r="F64">
        <f t="shared" si="2"/>
        <v>4.6277014207043037E-5</v>
      </c>
      <c r="H64">
        <f t="shared" si="3"/>
        <v>6.8027210884353505E-3</v>
      </c>
    </row>
    <row r="65" spans="1:8">
      <c r="A65" t="s">
        <v>69</v>
      </c>
      <c r="B65">
        <v>30.9</v>
      </c>
      <c r="C65">
        <v>28.5</v>
      </c>
      <c r="D65">
        <f t="shared" si="0"/>
        <v>2.3999999999999986</v>
      </c>
      <c r="E65">
        <f t="shared" si="1"/>
        <v>7.7669902912621311E-2</v>
      </c>
      <c r="F65">
        <f t="shared" si="2"/>
        <v>6.03261381845602E-3</v>
      </c>
      <c r="H65">
        <f t="shared" si="3"/>
        <v>7.7669902912621311E-2</v>
      </c>
    </row>
    <row r="66" spans="1:8">
      <c r="A66" t="s">
        <v>85</v>
      </c>
      <c r="B66">
        <v>28.3</v>
      </c>
      <c r="C66">
        <v>28.5</v>
      </c>
      <c r="D66">
        <f t="shared" si="0"/>
        <v>-0.19999999999999929</v>
      </c>
      <c r="E66">
        <f t="shared" si="1"/>
        <v>-7.0671378091872539E-3</v>
      </c>
      <c r="F66">
        <f t="shared" si="2"/>
        <v>4.9944436814044017E-5</v>
      </c>
      <c r="H66">
        <f t="shared" si="3"/>
        <v>7.0671378091872539E-3</v>
      </c>
    </row>
    <row r="67" spans="1:8">
      <c r="A67" t="s">
        <v>80</v>
      </c>
      <c r="B67">
        <v>28.9</v>
      </c>
      <c r="C67">
        <v>28.3</v>
      </c>
      <c r="D67">
        <f t="shared" ref="D67:D98" si="4">B67-C67</f>
        <v>0.59999999999999787</v>
      </c>
      <c r="E67">
        <f t="shared" ref="E67:E98" si="5">D67/B67</f>
        <v>2.076124567474041E-2</v>
      </c>
      <c r="F67">
        <f t="shared" ref="F67:F98" si="6">E67^2</f>
        <v>4.3102932196692739E-4</v>
      </c>
      <c r="H67">
        <f t="shared" ref="H67:H98" si="7">ABS(E67)</f>
        <v>2.076124567474041E-2</v>
      </c>
    </row>
    <row r="68" spans="1:8">
      <c r="A68" t="s">
        <v>81</v>
      </c>
      <c r="B68">
        <v>28.7</v>
      </c>
      <c r="C68">
        <v>28.2</v>
      </c>
      <c r="D68">
        <f t="shared" si="4"/>
        <v>0.5</v>
      </c>
      <c r="E68">
        <f t="shared" si="5"/>
        <v>1.7421602787456445E-2</v>
      </c>
      <c r="F68">
        <f t="shared" si="6"/>
        <v>3.0351224368391016E-4</v>
      </c>
      <c r="H68">
        <f t="shared" si="7"/>
        <v>1.7421602787456445E-2</v>
      </c>
    </row>
    <row r="69" spans="1:8">
      <c r="A69" t="s">
        <v>88</v>
      </c>
      <c r="B69">
        <v>28</v>
      </c>
      <c r="C69">
        <v>28.2</v>
      </c>
      <c r="D69">
        <f t="shared" si="4"/>
        <v>-0.19999999999999929</v>
      </c>
      <c r="E69">
        <f t="shared" si="5"/>
        <v>-7.1428571428571175E-3</v>
      </c>
      <c r="F69">
        <f t="shared" si="6"/>
        <v>5.1020408163264942E-5</v>
      </c>
      <c r="H69">
        <f t="shared" si="7"/>
        <v>7.1428571428571175E-3</v>
      </c>
    </row>
    <row r="70" spans="1:8">
      <c r="A70" t="s">
        <v>90</v>
      </c>
      <c r="B70">
        <v>27.5</v>
      </c>
      <c r="C70">
        <v>28.2</v>
      </c>
      <c r="D70">
        <f t="shared" si="4"/>
        <v>-0.69999999999999929</v>
      </c>
      <c r="E70">
        <f t="shared" si="5"/>
        <v>-2.5454545454545428E-2</v>
      </c>
      <c r="F70">
        <f t="shared" si="6"/>
        <v>6.4793388429751928E-4</v>
      </c>
      <c r="H70">
        <f t="shared" si="7"/>
        <v>2.5454545454545428E-2</v>
      </c>
    </row>
    <row r="71" spans="1:8">
      <c r="A71" t="s">
        <v>82</v>
      </c>
      <c r="B71">
        <v>28.6</v>
      </c>
      <c r="C71">
        <v>28.1</v>
      </c>
      <c r="D71">
        <f t="shared" si="4"/>
        <v>0.5</v>
      </c>
      <c r="E71">
        <f t="shared" si="5"/>
        <v>1.748251748251748E-2</v>
      </c>
      <c r="F71">
        <f t="shared" si="6"/>
        <v>3.0563841752652936E-4</v>
      </c>
      <c r="H71">
        <f t="shared" si="7"/>
        <v>1.748251748251748E-2</v>
      </c>
    </row>
    <row r="72" spans="1:8">
      <c r="A72" t="s">
        <v>87</v>
      </c>
      <c r="B72">
        <v>28</v>
      </c>
      <c r="C72">
        <v>27.8</v>
      </c>
      <c r="D72">
        <f t="shared" si="4"/>
        <v>0.19999999999999929</v>
      </c>
      <c r="E72">
        <f t="shared" si="5"/>
        <v>7.1428571428571175E-3</v>
      </c>
      <c r="F72">
        <f t="shared" si="6"/>
        <v>5.1020408163264942E-5</v>
      </c>
      <c r="H72">
        <f t="shared" si="7"/>
        <v>7.1428571428571175E-3</v>
      </c>
    </row>
    <row r="73" spans="1:8">
      <c r="A73" t="s">
        <v>84</v>
      </c>
      <c r="B73">
        <v>28.3</v>
      </c>
      <c r="C73">
        <v>27.6</v>
      </c>
      <c r="D73">
        <f t="shared" si="4"/>
        <v>0.69999999999999929</v>
      </c>
      <c r="E73">
        <f t="shared" si="5"/>
        <v>2.4734982332155452E-2</v>
      </c>
      <c r="F73">
        <f t="shared" si="6"/>
        <v>6.1181935097204233E-4</v>
      </c>
      <c r="H73">
        <f t="shared" si="7"/>
        <v>2.4734982332155452E-2</v>
      </c>
    </row>
    <row r="74" spans="1:8">
      <c r="A74" t="s">
        <v>89</v>
      </c>
      <c r="B74">
        <v>27.8</v>
      </c>
      <c r="C74">
        <v>27.3</v>
      </c>
      <c r="D74">
        <f t="shared" si="4"/>
        <v>0.5</v>
      </c>
      <c r="E74">
        <f t="shared" si="5"/>
        <v>1.7985611510791366E-2</v>
      </c>
      <c r="F74">
        <f t="shared" si="6"/>
        <v>3.2348222141711087E-4</v>
      </c>
      <c r="H74">
        <f t="shared" si="7"/>
        <v>1.7985611510791366E-2</v>
      </c>
    </row>
    <row r="75" spans="1:8">
      <c r="A75" t="s">
        <v>91</v>
      </c>
      <c r="B75">
        <v>27.4</v>
      </c>
      <c r="C75">
        <v>27.3</v>
      </c>
      <c r="D75">
        <f t="shared" si="4"/>
        <v>9.9999999999997868E-2</v>
      </c>
      <c r="E75">
        <f t="shared" si="5"/>
        <v>3.6496350364962726E-3</v>
      </c>
      <c r="F75">
        <f t="shared" si="6"/>
        <v>1.3319835899621149E-5</v>
      </c>
      <c r="H75">
        <f t="shared" si="7"/>
        <v>3.6496350364962726E-3</v>
      </c>
    </row>
    <row r="76" spans="1:8">
      <c r="A76" t="s">
        <v>92</v>
      </c>
      <c r="B76">
        <v>27.4</v>
      </c>
      <c r="C76">
        <v>27</v>
      </c>
      <c r="D76">
        <f t="shared" si="4"/>
        <v>0.39999999999999858</v>
      </c>
      <c r="E76">
        <f t="shared" si="5"/>
        <v>1.4598540145985351E-2</v>
      </c>
      <c r="F76">
        <f t="shared" si="6"/>
        <v>2.1311737439394599E-4</v>
      </c>
      <c r="H76">
        <f t="shared" si="7"/>
        <v>1.4598540145985351E-2</v>
      </c>
    </row>
    <row r="77" spans="1:8">
      <c r="A77" t="s">
        <v>100</v>
      </c>
      <c r="B77">
        <v>26.7</v>
      </c>
      <c r="C77">
        <v>27</v>
      </c>
      <c r="D77">
        <f t="shared" si="4"/>
        <v>-0.30000000000000071</v>
      </c>
      <c r="E77">
        <f t="shared" si="5"/>
        <v>-1.1235955056179803E-2</v>
      </c>
      <c r="F77">
        <f t="shared" si="6"/>
        <v>1.2624668602449247E-4</v>
      </c>
      <c r="H77">
        <f t="shared" si="7"/>
        <v>1.1235955056179803E-2</v>
      </c>
    </row>
    <row r="78" spans="1:8">
      <c r="A78" t="s">
        <v>93</v>
      </c>
      <c r="B78">
        <v>27.4</v>
      </c>
      <c r="C78">
        <v>26.7</v>
      </c>
      <c r="D78">
        <f t="shared" si="4"/>
        <v>0.69999999999999929</v>
      </c>
      <c r="E78">
        <f t="shared" si="5"/>
        <v>2.5547445255474428E-2</v>
      </c>
      <c r="F78">
        <f t="shared" si="6"/>
        <v>6.5267195908146286E-4</v>
      </c>
      <c r="H78">
        <f t="shared" si="7"/>
        <v>2.5547445255474428E-2</v>
      </c>
    </row>
    <row r="79" spans="1:8">
      <c r="A79" t="s">
        <v>96</v>
      </c>
      <c r="B79">
        <v>26.8</v>
      </c>
      <c r="C79">
        <v>26.7</v>
      </c>
      <c r="D79">
        <f t="shared" si="4"/>
        <v>0.10000000000000142</v>
      </c>
      <c r="E79">
        <f t="shared" si="5"/>
        <v>3.7313432835821424E-3</v>
      </c>
      <c r="F79">
        <f t="shared" si="6"/>
        <v>1.3922922699933564E-5</v>
      </c>
      <c r="H79">
        <f t="shared" si="7"/>
        <v>3.7313432835821424E-3</v>
      </c>
    </row>
    <row r="80" spans="1:8">
      <c r="A80" t="s">
        <v>97</v>
      </c>
      <c r="B80">
        <v>26.8</v>
      </c>
      <c r="C80">
        <v>26.7</v>
      </c>
      <c r="D80">
        <f t="shared" si="4"/>
        <v>0.10000000000000142</v>
      </c>
      <c r="E80">
        <f t="shared" si="5"/>
        <v>3.7313432835821424E-3</v>
      </c>
      <c r="F80">
        <f t="shared" si="6"/>
        <v>1.3922922699933564E-5</v>
      </c>
      <c r="H80">
        <f t="shared" si="7"/>
        <v>3.7313432835821424E-3</v>
      </c>
    </row>
    <row r="81" spans="1:8">
      <c r="A81" t="s">
        <v>102</v>
      </c>
      <c r="B81">
        <v>25.7</v>
      </c>
      <c r="C81">
        <v>26.7</v>
      </c>
      <c r="D81">
        <f t="shared" si="4"/>
        <v>-1</v>
      </c>
      <c r="E81">
        <f t="shared" si="5"/>
        <v>-3.8910505836575876E-2</v>
      </c>
      <c r="F81">
        <f t="shared" si="6"/>
        <v>1.5140274644582052E-3</v>
      </c>
      <c r="H81">
        <f t="shared" si="7"/>
        <v>3.8910505836575876E-2</v>
      </c>
    </row>
    <row r="82" spans="1:8">
      <c r="A82" t="s">
        <v>94</v>
      </c>
      <c r="B82">
        <v>27.3</v>
      </c>
      <c r="C82">
        <v>26.5</v>
      </c>
      <c r="D82">
        <f t="shared" si="4"/>
        <v>0.80000000000000071</v>
      </c>
      <c r="E82">
        <f t="shared" si="5"/>
        <v>2.9304029304029328E-2</v>
      </c>
      <c r="F82">
        <f t="shared" si="6"/>
        <v>8.5872613345140962E-4</v>
      </c>
      <c r="H82">
        <f t="shared" si="7"/>
        <v>2.9304029304029328E-2</v>
      </c>
    </row>
    <row r="83" spans="1:8">
      <c r="A83" t="s">
        <v>98</v>
      </c>
      <c r="B83">
        <v>26.8</v>
      </c>
      <c r="C83">
        <v>26.2</v>
      </c>
      <c r="D83">
        <f t="shared" si="4"/>
        <v>0.60000000000000142</v>
      </c>
      <c r="E83">
        <f t="shared" si="5"/>
        <v>2.2388059701492588E-2</v>
      </c>
      <c r="F83">
        <f t="shared" si="6"/>
        <v>5.0122521719759639E-4</v>
      </c>
      <c r="H83">
        <f t="shared" si="7"/>
        <v>2.2388059701492588E-2</v>
      </c>
    </row>
    <row r="84" spans="1:8">
      <c r="A84" t="s">
        <v>99</v>
      </c>
      <c r="B84">
        <v>26.7</v>
      </c>
      <c r="C84">
        <v>26</v>
      </c>
      <c r="D84">
        <f t="shared" si="4"/>
        <v>0.69999999999999929</v>
      </c>
      <c r="E84">
        <f t="shared" si="5"/>
        <v>2.6217228464419449E-2</v>
      </c>
      <c r="F84">
        <f t="shared" si="6"/>
        <v>6.8734306835556544E-4</v>
      </c>
      <c r="H84">
        <f t="shared" si="7"/>
        <v>2.6217228464419449E-2</v>
      </c>
    </row>
    <row r="85" spans="1:8">
      <c r="A85" t="s">
        <v>95</v>
      </c>
      <c r="B85">
        <v>26.8</v>
      </c>
      <c r="C85">
        <v>25.7</v>
      </c>
      <c r="D85">
        <f t="shared" si="4"/>
        <v>1.1000000000000014</v>
      </c>
      <c r="E85">
        <f t="shared" si="5"/>
        <v>4.1044776119403034E-2</v>
      </c>
      <c r="F85">
        <f t="shared" si="6"/>
        <v>1.6846736466919175E-3</v>
      </c>
      <c r="H85">
        <f t="shared" si="7"/>
        <v>4.1044776119403034E-2</v>
      </c>
    </row>
    <row r="86" spans="1:8">
      <c r="A86" t="s">
        <v>101</v>
      </c>
      <c r="B86">
        <v>26.1</v>
      </c>
      <c r="C86">
        <v>25.3</v>
      </c>
      <c r="D86">
        <f t="shared" si="4"/>
        <v>0.80000000000000071</v>
      </c>
      <c r="E86">
        <f t="shared" si="5"/>
        <v>3.0651340996168609E-2</v>
      </c>
      <c r="F86">
        <f t="shared" si="6"/>
        <v>9.3950470486340643E-4</v>
      </c>
      <c r="H86">
        <f t="shared" si="7"/>
        <v>3.0651340996168609E-2</v>
      </c>
    </row>
    <row r="87" spans="1:8">
      <c r="A87" t="s">
        <v>106</v>
      </c>
      <c r="B87">
        <v>24.9</v>
      </c>
      <c r="C87">
        <v>24.9</v>
      </c>
      <c r="D87">
        <f t="shared" si="4"/>
        <v>0</v>
      </c>
      <c r="E87">
        <f t="shared" si="5"/>
        <v>0</v>
      </c>
      <c r="F87">
        <f t="shared" si="6"/>
        <v>0</v>
      </c>
      <c r="H87">
        <f t="shared" si="7"/>
        <v>0</v>
      </c>
    </row>
    <row r="88" spans="1:8">
      <c r="A88" t="s">
        <v>108</v>
      </c>
      <c r="B88">
        <v>24.8</v>
      </c>
      <c r="C88">
        <v>24.9</v>
      </c>
      <c r="D88">
        <f t="shared" si="4"/>
        <v>-9.9999999999997868E-2</v>
      </c>
      <c r="E88">
        <f t="shared" si="5"/>
        <v>-4.0322580645160431E-3</v>
      </c>
      <c r="F88">
        <f t="shared" si="6"/>
        <v>1.6259105098854666E-5</v>
      </c>
      <c r="H88">
        <f t="shared" si="7"/>
        <v>4.0322580645160431E-3</v>
      </c>
    </row>
    <row r="89" spans="1:8">
      <c r="A89" t="s">
        <v>112</v>
      </c>
      <c r="B89">
        <v>24.5</v>
      </c>
      <c r="C89">
        <v>24.9</v>
      </c>
      <c r="D89">
        <f t="shared" si="4"/>
        <v>-0.39999999999999858</v>
      </c>
      <c r="E89">
        <f t="shared" si="5"/>
        <v>-1.632653061224484E-2</v>
      </c>
      <c r="F89">
        <f t="shared" si="6"/>
        <v>2.6655560183256791E-4</v>
      </c>
      <c r="H89">
        <f t="shared" si="7"/>
        <v>1.632653061224484E-2</v>
      </c>
    </row>
    <row r="90" spans="1:8">
      <c r="A90" t="s">
        <v>103</v>
      </c>
      <c r="B90">
        <v>25.4</v>
      </c>
      <c r="C90">
        <v>24.7</v>
      </c>
      <c r="D90">
        <f t="shared" si="4"/>
        <v>0.69999999999999929</v>
      </c>
      <c r="E90">
        <f t="shared" si="5"/>
        <v>2.7559055118110208E-2</v>
      </c>
      <c r="F90">
        <f t="shared" si="6"/>
        <v>7.595015190030365E-4</v>
      </c>
      <c r="H90">
        <f t="shared" si="7"/>
        <v>2.7559055118110208E-2</v>
      </c>
    </row>
    <row r="91" spans="1:8">
      <c r="A91" t="s">
        <v>113</v>
      </c>
      <c r="B91">
        <v>24.2</v>
      </c>
      <c r="C91">
        <v>24.7</v>
      </c>
      <c r="D91">
        <f t="shared" si="4"/>
        <v>-0.5</v>
      </c>
      <c r="E91">
        <f t="shared" si="5"/>
        <v>-2.0661157024793389E-2</v>
      </c>
      <c r="F91">
        <f t="shared" si="6"/>
        <v>4.2688340960316923E-4</v>
      </c>
      <c r="H91">
        <f t="shared" si="7"/>
        <v>2.0661157024793389E-2</v>
      </c>
    </row>
    <row r="92" spans="1:8">
      <c r="A92" t="s">
        <v>104</v>
      </c>
      <c r="B92">
        <v>25</v>
      </c>
      <c r="C92">
        <v>24.5</v>
      </c>
      <c r="D92">
        <f t="shared" si="4"/>
        <v>0.5</v>
      </c>
      <c r="E92">
        <f t="shared" si="5"/>
        <v>0.02</v>
      </c>
      <c r="F92">
        <f t="shared" si="6"/>
        <v>4.0000000000000002E-4</v>
      </c>
      <c r="H92">
        <f t="shared" si="7"/>
        <v>0.02</v>
      </c>
    </row>
    <row r="93" spans="1:8">
      <c r="A93" t="s">
        <v>105</v>
      </c>
      <c r="B93">
        <v>24.9</v>
      </c>
      <c r="C93">
        <v>24.5</v>
      </c>
      <c r="D93">
        <f t="shared" si="4"/>
        <v>0.39999999999999858</v>
      </c>
      <c r="E93">
        <f t="shared" si="5"/>
        <v>1.6064257028112393E-2</v>
      </c>
      <c r="F93">
        <f t="shared" si="6"/>
        <v>2.5806035386525839E-4</v>
      </c>
      <c r="H93">
        <f t="shared" si="7"/>
        <v>1.6064257028112393E-2</v>
      </c>
    </row>
    <row r="94" spans="1:8">
      <c r="A94" t="s">
        <v>110</v>
      </c>
      <c r="B94">
        <v>24.7</v>
      </c>
      <c r="C94">
        <v>24.5</v>
      </c>
      <c r="D94">
        <f t="shared" si="4"/>
        <v>0.19999999999999929</v>
      </c>
      <c r="E94">
        <f t="shared" si="5"/>
        <v>8.0971659919028063E-3</v>
      </c>
      <c r="F94">
        <f t="shared" si="6"/>
        <v>6.556409710042736E-5</v>
      </c>
      <c r="H94">
        <f t="shared" si="7"/>
        <v>8.0971659919028063E-3</v>
      </c>
    </row>
    <row r="95" spans="1:8">
      <c r="A95" t="s">
        <v>107</v>
      </c>
      <c r="B95">
        <v>24.8</v>
      </c>
      <c r="C95">
        <v>24.4</v>
      </c>
      <c r="D95">
        <f t="shared" si="4"/>
        <v>0.40000000000000213</v>
      </c>
      <c r="E95">
        <f t="shared" si="5"/>
        <v>1.6129032258064602E-2</v>
      </c>
      <c r="F95">
        <f t="shared" si="6"/>
        <v>2.6014568158168853E-4</v>
      </c>
      <c r="H95">
        <f t="shared" si="7"/>
        <v>1.6129032258064602E-2</v>
      </c>
    </row>
    <row r="96" spans="1:8">
      <c r="A96" t="s">
        <v>111</v>
      </c>
      <c r="B96">
        <v>24.6</v>
      </c>
      <c r="C96">
        <v>24.3</v>
      </c>
      <c r="D96">
        <f t="shared" si="4"/>
        <v>0.30000000000000071</v>
      </c>
      <c r="E96">
        <f t="shared" si="5"/>
        <v>1.219512195121954E-2</v>
      </c>
      <c r="F96">
        <f t="shared" si="6"/>
        <v>1.4872099940511669E-4</v>
      </c>
      <c r="H96">
        <f t="shared" si="7"/>
        <v>1.219512195121954E-2</v>
      </c>
    </row>
    <row r="97" spans="1:8">
      <c r="A97" t="s">
        <v>118</v>
      </c>
      <c r="B97">
        <v>24</v>
      </c>
      <c r="C97">
        <v>24.2</v>
      </c>
      <c r="D97">
        <f t="shared" si="4"/>
        <v>-0.19999999999999929</v>
      </c>
      <c r="E97">
        <f t="shared" si="5"/>
        <v>-8.3333333333333037E-3</v>
      </c>
      <c r="F97">
        <f t="shared" si="6"/>
        <v>6.9444444444443956E-5</v>
      </c>
      <c r="H97">
        <f t="shared" si="7"/>
        <v>8.3333333333333037E-3</v>
      </c>
    </row>
    <row r="98" spans="1:8">
      <c r="A98" t="s">
        <v>119</v>
      </c>
      <c r="B98">
        <v>24.2</v>
      </c>
      <c r="C98">
        <v>23.9</v>
      </c>
      <c r="D98">
        <f t="shared" si="4"/>
        <v>0.30000000000000071</v>
      </c>
      <c r="E98">
        <f t="shared" si="5"/>
        <v>1.2396694214876063E-2</v>
      </c>
      <c r="F98">
        <f t="shared" si="6"/>
        <v>1.5367802745714165E-4</v>
      </c>
      <c r="H98">
        <f t="shared" si="7"/>
        <v>1.2396694214876063E-2</v>
      </c>
    </row>
    <row r="99" spans="1:8">
      <c r="F99">
        <f>SUM(F2:F98)</f>
        <v>4.1397820010631234E-2</v>
      </c>
      <c r="H99">
        <f>SUM(H2:H98)</f>
        <v>1.6467559224909631</v>
      </c>
    </row>
    <row r="100" spans="1:8">
      <c r="F100">
        <f>F99/97</f>
        <v>4.2678164959413645E-4</v>
      </c>
      <c r="H100">
        <f>H99/97</f>
        <v>1.6976865180319208E-2</v>
      </c>
    </row>
    <row r="101" spans="1:8">
      <c r="F101">
        <f>SQRT(F100)</f>
        <v>2.0658694285799778E-2</v>
      </c>
    </row>
  </sheetData>
  <sortState ref="A2:C530">
    <sortCondition descending="1" ref="C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02"/>
  <sheetViews>
    <sheetView topLeftCell="A187" workbookViewId="0">
      <selection activeCell="E203" sqref="E201:H203"/>
    </sheetView>
  </sheetViews>
  <sheetFormatPr defaultRowHeight="15"/>
  <sheetData>
    <row r="1" spans="1:8">
      <c r="A1" t="s">
        <v>547</v>
      </c>
      <c r="B1" t="s">
        <v>2</v>
      </c>
      <c r="C1" t="s">
        <v>11</v>
      </c>
    </row>
    <row r="2" spans="1:8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22</v>
      </c>
      <c r="B3">
        <v>79.099999999999994</v>
      </c>
      <c r="C3">
        <v>77.099999999999994</v>
      </c>
      <c r="D3">
        <f t="shared" ref="D3:D66" si="0">B3-C3</f>
        <v>2</v>
      </c>
      <c r="E3">
        <f t="shared" ref="E3:E66" si="1">D3/B3</f>
        <v>2.5284450063211127E-2</v>
      </c>
      <c r="F3">
        <f t="shared" ref="F3:F66" si="2">E3^2</f>
        <v>6.3930341499901717E-4</v>
      </c>
      <c r="H3">
        <f t="shared" ref="H3:H66" si="3">ABS(E3)</f>
        <v>2.5284450063211127E-2</v>
      </c>
    </row>
    <row r="4" spans="1:8">
      <c r="A4" t="s">
        <v>20</v>
      </c>
      <c r="B4">
        <v>68.400000000000006</v>
      </c>
      <c r="C4">
        <v>68.2</v>
      </c>
      <c r="D4">
        <f t="shared" si="0"/>
        <v>0.20000000000000284</v>
      </c>
      <c r="E4">
        <f t="shared" si="1"/>
        <v>2.923976608187176E-3</v>
      </c>
      <c r="F4">
        <f t="shared" si="2"/>
        <v>8.5496392052257818E-6</v>
      </c>
      <c r="H4">
        <f t="shared" si="3"/>
        <v>2.923976608187176E-3</v>
      </c>
    </row>
    <row r="5" spans="1:8">
      <c r="A5" t="s">
        <v>21</v>
      </c>
      <c r="B5">
        <v>66.8</v>
      </c>
      <c r="C5">
        <v>65.099999999999994</v>
      </c>
      <c r="D5">
        <f t="shared" si="0"/>
        <v>1.7000000000000028</v>
      </c>
      <c r="E5">
        <f t="shared" si="1"/>
        <v>2.544910179640723E-2</v>
      </c>
      <c r="F5">
        <f t="shared" si="2"/>
        <v>6.4765678224389773E-4</v>
      </c>
      <c r="H5">
        <f t="shared" si="3"/>
        <v>2.544910179640723E-2</v>
      </c>
    </row>
    <row r="6" spans="1:8">
      <c r="A6" t="s">
        <v>25</v>
      </c>
      <c r="B6">
        <v>65.099999999999994</v>
      </c>
      <c r="C6">
        <v>63.5</v>
      </c>
      <c r="D6">
        <f t="shared" si="0"/>
        <v>1.5999999999999943</v>
      </c>
      <c r="E6">
        <f t="shared" si="1"/>
        <v>2.4577572964669652E-2</v>
      </c>
      <c r="F6">
        <f t="shared" si="2"/>
        <v>6.0405709283366054E-4</v>
      </c>
      <c r="H6">
        <f t="shared" si="3"/>
        <v>2.4577572964669652E-2</v>
      </c>
    </row>
    <row r="7" spans="1:8">
      <c r="A7" t="s">
        <v>26</v>
      </c>
      <c r="B7">
        <v>61.4</v>
      </c>
      <c r="C7">
        <v>59.8</v>
      </c>
      <c r="D7">
        <f t="shared" si="0"/>
        <v>1.6000000000000014</v>
      </c>
      <c r="E7">
        <f t="shared" si="1"/>
        <v>2.605863192182413E-2</v>
      </c>
      <c r="F7">
        <f t="shared" si="2"/>
        <v>6.7905229763711155E-4</v>
      </c>
      <c r="H7">
        <f t="shared" si="3"/>
        <v>2.605863192182413E-2</v>
      </c>
    </row>
    <row r="8" spans="1:8">
      <c r="A8" t="s">
        <v>23</v>
      </c>
      <c r="B8">
        <v>52.1</v>
      </c>
      <c r="C8">
        <v>53.3</v>
      </c>
      <c r="D8">
        <f t="shared" si="0"/>
        <v>-1.1999999999999957</v>
      </c>
      <c r="E8">
        <f t="shared" si="1"/>
        <v>-2.3032629558541184E-2</v>
      </c>
      <c r="F8">
        <f t="shared" si="2"/>
        <v>5.3050202438098505E-4</v>
      </c>
      <c r="H8">
        <f t="shared" si="3"/>
        <v>2.3032629558541184E-2</v>
      </c>
    </row>
    <row r="9" spans="1:8">
      <c r="A9" t="s">
        <v>27</v>
      </c>
      <c r="B9">
        <v>51</v>
      </c>
      <c r="C9">
        <v>49.7</v>
      </c>
      <c r="D9">
        <f t="shared" si="0"/>
        <v>1.2999999999999972</v>
      </c>
      <c r="E9">
        <f t="shared" si="1"/>
        <v>2.5490196078431317E-2</v>
      </c>
      <c r="F9">
        <f t="shared" si="2"/>
        <v>6.4975009611687525E-4</v>
      </c>
      <c r="H9">
        <f t="shared" si="3"/>
        <v>2.5490196078431317E-2</v>
      </c>
    </row>
    <row r="10" spans="1:8">
      <c r="A10" t="s">
        <v>24</v>
      </c>
      <c r="B10">
        <v>48.5</v>
      </c>
      <c r="C10">
        <v>49.5</v>
      </c>
      <c r="D10">
        <f t="shared" si="0"/>
        <v>-1</v>
      </c>
      <c r="E10">
        <f t="shared" si="1"/>
        <v>-2.0618556701030927E-2</v>
      </c>
      <c r="F10">
        <f t="shared" si="2"/>
        <v>4.2512488043362735E-4</v>
      </c>
      <c r="H10">
        <f t="shared" si="3"/>
        <v>2.0618556701030927E-2</v>
      </c>
    </row>
    <row r="11" spans="1:8">
      <c r="A11" t="s">
        <v>84</v>
      </c>
      <c r="B11">
        <v>50.2</v>
      </c>
      <c r="C11">
        <v>48.9</v>
      </c>
      <c r="D11">
        <f t="shared" si="0"/>
        <v>1.3000000000000043</v>
      </c>
      <c r="E11">
        <f t="shared" si="1"/>
        <v>2.5896414342629567E-2</v>
      </c>
      <c r="F11">
        <f t="shared" si="2"/>
        <v>6.7062427580515029E-4</v>
      </c>
      <c r="H11">
        <f t="shared" si="3"/>
        <v>2.5896414342629567E-2</v>
      </c>
    </row>
    <row r="12" spans="1:8">
      <c r="A12" t="s">
        <v>28</v>
      </c>
      <c r="B12">
        <v>48.8</v>
      </c>
      <c r="C12">
        <v>47.6</v>
      </c>
      <c r="D12">
        <f t="shared" si="0"/>
        <v>1.1999999999999957</v>
      </c>
      <c r="E12">
        <f t="shared" si="1"/>
        <v>2.4590163934426142E-2</v>
      </c>
      <c r="F12">
        <f t="shared" si="2"/>
        <v>6.0467616232195217E-4</v>
      </c>
      <c r="H12">
        <f t="shared" si="3"/>
        <v>2.4590163934426142E-2</v>
      </c>
    </row>
    <row r="13" spans="1:8">
      <c r="A13" t="s">
        <v>30</v>
      </c>
      <c r="B13">
        <v>37.6</v>
      </c>
      <c r="C13">
        <v>42</v>
      </c>
      <c r="D13">
        <f t="shared" si="0"/>
        <v>-4.3999999999999986</v>
      </c>
      <c r="E13">
        <f t="shared" si="1"/>
        <v>-0.11702127659574464</v>
      </c>
      <c r="F13">
        <f t="shared" si="2"/>
        <v>1.3693979176097772E-2</v>
      </c>
      <c r="H13">
        <f t="shared" si="3"/>
        <v>0.11702127659574464</v>
      </c>
    </row>
    <row r="14" spans="1:8">
      <c r="A14" t="s">
        <v>101</v>
      </c>
      <c r="B14">
        <v>42.4</v>
      </c>
      <c r="C14">
        <v>41.4</v>
      </c>
      <c r="D14">
        <f t="shared" si="0"/>
        <v>1</v>
      </c>
      <c r="E14">
        <f t="shared" si="1"/>
        <v>2.358490566037736E-2</v>
      </c>
      <c r="F14">
        <f t="shared" si="2"/>
        <v>5.5624777500889999E-4</v>
      </c>
      <c r="H14">
        <f t="shared" si="3"/>
        <v>2.358490566037736E-2</v>
      </c>
    </row>
    <row r="15" spans="1:8">
      <c r="A15" t="s">
        <v>19</v>
      </c>
      <c r="B15">
        <v>41.8</v>
      </c>
      <c r="C15">
        <v>40.700000000000003</v>
      </c>
      <c r="D15">
        <f t="shared" si="0"/>
        <v>1.0999999999999943</v>
      </c>
      <c r="E15">
        <f t="shared" si="1"/>
        <v>2.6315789473684077E-2</v>
      </c>
      <c r="F15">
        <f t="shared" si="2"/>
        <v>6.9252077562326165E-4</v>
      </c>
      <c r="H15">
        <f t="shared" si="3"/>
        <v>2.6315789473684077E-2</v>
      </c>
    </row>
    <row r="16" spans="1:8">
      <c r="A16" t="s">
        <v>33</v>
      </c>
      <c r="B16">
        <v>38.700000000000003</v>
      </c>
      <c r="C16">
        <v>37.700000000000003</v>
      </c>
      <c r="D16">
        <f t="shared" si="0"/>
        <v>1</v>
      </c>
      <c r="E16">
        <f t="shared" si="1"/>
        <v>2.5839793281653745E-2</v>
      </c>
      <c r="F16">
        <f t="shared" si="2"/>
        <v>6.6769491683859802E-4</v>
      </c>
      <c r="H16">
        <f t="shared" si="3"/>
        <v>2.5839793281653745E-2</v>
      </c>
    </row>
    <row r="17" spans="1:8">
      <c r="A17" t="s">
        <v>70</v>
      </c>
      <c r="B17">
        <v>35.700000000000003</v>
      </c>
      <c r="C17">
        <v>34.799999999999997</v>
      </c>
      <c r="D17">
        <f t="shared" si="0"/>
        <v>0.90000000000000568</v>
      </c>
      <c r="E17">
        <f t="shared" si="1"/>
        <v>2.5210084033613602E-2</v>
      </c>
      <c r="F17">
        <f t="shared" si="2"/>
        <v>6.3554833698185951E-4</v>
      </c>
      <c r="H17">
        <f t="shared" si="3"/>
        <v>2.5210084033613602E-2</v>
      </c>
    </row>
    <row r="18" spans="1:8">
      <c r="A18" t="s">
        <v>40</v>
      </c>
      <c r="B18">
        <v>35.299999999999997</v>
      </c>
      <c r="C18">
        <v>34.4</v>
      </c>
      <c r="D18">
        <f t="shared" si="0"/>
        <v>0.89999999999999858</v>
      </c>
      <c r="E18">
        <f t="shared" si="1"/>
        <v>2.5495750708215258E-2</v>
      </c>
      <c r="F18">
        <f t="shared" si="2"/>
        <v>6.5003330417545886E-4</v>
      </c>
      <c r="H18">
        <f t="shared" si="3"/>
        <v>2.5495750708215258E-2</v>
      </c>
    </row>
    <row r="19" spans="1:8">
      <c r="A19" t="s">
        <v>52</v>
      </c>
      <c r="B19">
        <v>34.5</v>
      </c>
      <c r="C19">
        <v>33.6</v>
      </c>
      <c r="D19">
        <f t="shared" si="0"/>
        <v>0.89999999999999858</v>
      </c>
      <c r="E19">
        <f t="shared" si="1"/>
        <v>2.6086956521739091E-2</v>
      </c>
      <c r="F19">
        <f t="shared" si="2"/>
        <v>6.8052930056710574E-4</v>
      </c>
      <c r="H19">
        <f t="shared" si="3"/>
        <v>2.6086956521739091E-2</v>
      </c>
    </row>
    <row r="20" spans="1:8">
      <c r="A20" t="s">
        <v>85</v>
      </c>
      <c r="B20">
        <v>31.1</v>
      </c>
      <c r="C20">
        <v>32.799999999999997</v>
      </c>
      <c r="D20">
        <f t="shared" si="0"/>
        <v>-1.6999999999999957</v>
      </c>
      <c r="E20">
        <f t="shared" si="1"/>
        <v>-5.4662379421221728E-2</v>
      </c>
      <c r="F20">
        <f t="shared" si="2"/>
        <v>2.9879757239896047E-3</v>
      </c>
      <c r="H20">
        <f t="shared" si="3"/>
        <v>5.4662379421221728E-2</v>
      </c>
    </row>
    <row r="21" spans="1:8">
      <c r="A21" t="s">
        <v>88</v>
      </c>
      <c r="B21">
        <v>32.9</v>
      </c>
      <c r="C21">
        <v>32</v>
      </c>
      <c r="D21">
        <f t="shared" si="0"/>
        <v>0.89999999999999858</v>
      </c>
      <c r="E21">
        <f t="shared" si="1"/>
        <v>2.735562310030391E-2</v>
      </c>
      <c r="F21">
        <f t="shared" si="2"/>
        <v>7.4833011520588093E-4</v>
      </c>
      <c r="H21">
        <f t="shared" si="3"/>
        <v>2.735562310030391E-2</v>
      </c>
    </row>
    <row r="22" spans="1:8">
      <c r="A22" t="s">
        <v>34</v>
      </c>
      <c r="B22">
        <v>32.4</v>
      </c>
      <c r="C22">
        <v>31.6</v>
      </c>
      <c r="D22">
        <f t="shared" si="0"/>
        <v>0.79999999999999716</v>
      </c>
      <c r="E22">
        <f t="shared" si="1"/>
        <v>2.469135802469127E-2</v>
      </c>
      <c r="F22">
        <f t="shared" si="2"/>
        <v>6.09663161103486E-4</v>
      </c>
      <c r="H22">
        <f t="shared" si="3"/>
        <v>2.469135802469127E-2</v>
      </c>
    </row>
    <row r="23" spans="1:8">
      <c r="A23" t="s">
        <v>79</v>
      </c>
      <c r="B23">
        <v>32.4</v>
      </c>
      <c r="C23">
        <v>31.6</v>
      </c>
      <c r="D23">
        <f t="shared" si="0"/>
        <v>0.79999999999999716</v>
      </c>
      <c r="E23">
        <f t="shared" si="1"/>
        <v>2.469135802469127E-2</v>
      </c>
      <c r="F23">
        <f t="shared" si="2"/>
        <v>6.09663161103486E-4</v>
      </c>
      <c r="H23">
        <f t="shared" si="3"/>
        <v>2.469135802469127E-2</v>
      </c>
    </row>
    <row r="24" spans="1:8">
      <c r="A24" t="s">
        <v>43</v>
      </c>
      <c r="B24">
        <v>30.2</v>
      </c>
      <c r="C24">
        <v>31.6</v>
      </c>
      <c r="D24">
        <f t="shared" si="0"/>
        <v>-1.4000000000000021</v>
      </c>
      <c r="E24">
        <f t="shared" si="1"/>
        <v>-4.6357615894039805E-2</v>
      </c>
      <c r="F24">
        <f t="shared" si="2"/>
        <v>2.1490285513793318E-3</v>
      </c>
      <c r="H24">
        <f t="shared" si="3"/>
        <v>4.6357615894039805E-2</v>
      </c>
    </row>
    <row r="25" spans="1:8">
      <c r="A25" t="s">
        <v>339</v>
      </c>
      <c r="B25">
        <v>29.3</v>
      </c>
      <c r="C25">
        <v>31.2</v>
      </c>
      <c r="D25">
        <f t="shared" si="0"/>
        <v>-1.8999999999999986</v>
      </c>
      <c r="E25">
        <f t="shared" si="1"/>
        <v>-6.4846416382252511E-2</v>
      </c>
      <c r="F25">
        <f t="shared" si="2"/>
        <v>4.2050577176204673E-3</v>
      </c>
      <c r="H25">
        <f t="shared" si="3"/>
        <v>6.4846416382252511E-2</v>
      </c>
    </row>
    <row r="26" spans="1:8">
      <c r="A26" t="s">
        <v>38</v>
      </c>
      <c r="B26">
        <v>31.6</v>
      </c>
      <c r="C26">
        <v>30.8</v>
      </c>
      <c r="D26">
        <f t="shared" si="0"/>
        <v>0.80000000000000071</v>
      </c>
      <c r="E26">
        <f t="shared" si="1"/>
        <v>2.5316455696202552E-2</v>
      </c>
      <c r="F26">
        <f t="shared" si="2"/>
        <v>6.4092292901778668E-4</v>
      </c>
      <c r="H26">
        <f t="shared" si="3"/>
        <v>2.5316455696202552E-2</v>
      </c>
    </row>
    <row r="27" spans="1:8">
      <c r="A27" t="s">
        <v>42</v>
      </c>
      <c r="B27">
        <v>31.6</v>
      </c>
      <c r="C27">
        <v>30.8</v>
      </c>
      <c r="D27">
        <f t="shared" si="0"/>
        <v>0.80000000000000071</v>
      </c>
      <c r="E27">
        <f t="shared" si="1"/>
        <v>2.5316455696202552E-2</v>
      </c>
      <c r="F27">
        <f t="shared" si="2"/>
        <v>6.4092292901778668E-4</v>
      </c>
      <c r="H27">
        <f t="shared" si="3"/>
        <v>2.5316455696202552E-2</v>
      </c>
    </row>
    <row r="28" spans="1:8">
      <c r="A28" t="s">
        <v>156</v>
      </c>
      <c r="B28">
        <v>31.6</v>
      </c>
      <c r="C28">
        <v>30.8</v>
      </c>
      <c r="D28">
        <f t="shared" si="0"/>
        <v>0.80000000000000071</v>
      </c>
      <c r="E28">
        <f t="shared" si="1"/>
        <v>2.5316455696202552E-2</v>
      </c>
      <c r="F28">
        <f t="shared" si="2"/>
        <v>6.4092292901778668E-4</v>
      </c>
      <c r="H28">
        <f t="shared" si="3"/>
        <v>2.5316455696202552E-2</v>
      </c>
    </row>
    <row r="29" spans="1:8">
      <c r="A29" t="s">
        <v>59</v>
      </c>
      <c r="B29">
        <v>31.1</v>
      </c>
      <c r="C29">
        <v>30.3</v>
      </c>
      <c r="D29">
        <f t="shared" si="0"/>
        <v>0.80000000000000071</v>
      </c>
      <c r="E29">
        <f t="shared" si="1"/>
        <v>2.572347266881031E-2</v>
      </c>
      <c r="F29">
        <f t="shared" si="2"/>
        <v>6.6169704614303096E-4</v>
      </c>
      <c r="H29">
        <f t="shared" si="3"/>
        <v>2.572347266881031E-2</v>
      </c>
    </row>
    <row r="30" spans="1:8">
      <c r="A30" t="s">
        <v>123</v>
      </c>
      <c r="B30">
        <v>31.1</v>
      </c>
      <c r="C30">
        <v>30.3</v>
      </c>
      <c r="D30">
        <f t="shared" si="0"/>
        <v>0.80000000000000071</v>
      </c>
      <c r="E30">
        <f t="shared" si="1"/>
        <v>2.572347266881031E-2</v>
      </c>
      <c r="F30">
        <f t="shared" si="2"/>
        <v>6.6169704614303096E-4</v>
      </c>
      <c r="H30">
        <f t="shared" si="3"/>
        <v>2.572347266881031E-2</v>
      </c>
    </row>
    <row r="31" spans="1:8">
      <c r="A31" t="s">
        <v>154</v>
      </c>
      <c r="B31">
        <v>31.1</v>
      </c>
      <c r="C31">
        <v>30.3</v>
      </c>
      <c r="D31">
        <f t="shared" si="0"/>
        <v>0.80000000000000071</v>
      </c>
      <c r="E31">
        <f t="shared" si="1"/>
        <v>2.572347266881031E-2</v>
      </c>
      <c r="F31">
        <f t="shared" si="2"/>
        <v>6.6169704614303096E-4</v>
      </c>
      <c r="H31">
        <f t="shared" si="3"/>
        <v>2.572347266881031E-2</v>
      </c>
    </row>
    <row r="32" spans="1:8">
      <c r="A32" t="s">
        <v>46</v>
      </c>
      <c r="B32">
        <v>30.7</v>
      </c>
      <c r="C32">
        <v>29.9</v>
      </c>
      <c r="D32">
        <f t="shared" si="0"/>
        <v>0.80000000000000071</v>
      </c>
      <c r="E32">
        <f t="shared" si="1"/>
        <v>2.605863192182413E-2</v>
      </c>
      <c r="F32">
        <f t="shared" si="2"/>
        <v>6.7905229763711155E-4</v>
      </c>
      <c r="H32">
        <f t="shared" si="3"/>
        <v>2.605863192182413E-2</v>
      </c>
    </row>
    <row r="33" spans="1:8">
      <c r="A33" t="s">
        <v>29</v>
      </c>
      <c r="B33">
        <v>30.2</v>
      </c>
      <c r="C33">
        <v>29.5</v>
      </c>
      <c r="D33">
        <f t="shared" si="0"/>
        <v>0.69999999999999929</v>
      </c>
      <c r="E33">
        <f t="shared" si="1"/>
        <v>2.3178807947019844E-2</v>
      </c>
      <c r="F33">
        <f t="shared" si="2"/>
        <v>5.3725713784483025E-4</v>
      </c>
      <c r="H33">
        <f t="shared" si="3"/>
        <v>2.3178807947019844E-2</v>
      </c>
    </row>
    <row r="34" spans="1:8">
      <c r="A34" t="s">
        <v>36</v>
      </c>
      <c r="B34">
        <v>30.2</v>
      </c>
      <c r="C34">
        <v>29.5</v>
      </c>
      <c r="D34">
        <f t="shared" si="0"/>
        <v>0.69999999999999929</v>
      </c>
      <c r="E34">
        <f t="shared" si="1"/>
        <v>2.3178807947019844E-2</v>
      </c>
      <c r="F34">
        <f t="shared" si="2"/>
        <v>5.3725713784483025E-4</v>
      </c>
      <c r="H34">
        <f t="shared" si="3"/>
        <v>2.3178807947019844E-2</v>
      </c>
    </row>
    <row r="35" spans="1:8">
      <c r="A35" t="s">
        <v>47</v>
      </c>
      <c r="B35">
        <v>30.2</v>
      </c>
      <c r="C35">
        <v>29.5</v>
      </c>
      <c r="D35">
        <f t="shared" si="0"/>
        <v>0.69999999999999929</v>
      </c>
      <c r="E35">
        <f t="shared" si="1"/>
        <v>2.3178807947019844E-2</v>
      </c>
      <c r="F35">
        <f t="shared" si="2"/>
        <v>5.3725713784483025E-4</v>
      </c>
      <c r="H35">
        <f t="shared" si="3"/>
        <v>2.3178807947019844E-2</v>
      </c>
    </row>
    <row r="36" spans="1:8">
      <c r="A36" t="s">
        <v>134</v>
      </c>
      <c r="B36">
        <v>22.3</v>
      </c>
      <c r="C36">
        <v>29</v>
      </c>
      <c r="D36">
        <f t="shared" si="0"/>
        <v>-6.6999999999999993</v>
      </c>
      <c r="E36">
        <f t="shared" si="1"/>
        <v>-0.30044843049327352</v>
      </c>
      <c r="F36">
        <f t="shared" si="2"/>
        <v>9.0269259385871409E-2</v>
      </c>
      <c r="H36">
        <f t="shared" si="3"/>
        <v>0.30044843049327352</v>
      </c>
    </row>
    <row r="37" spans="1:8">
      <c r="A37" t="s">
        <v>37</v>
      </c>
      <c r="B37">
        <v>28.8</v>
      </c>
      <c r="C37">
        <v>28.1</v>
      </c>
      <c r="D37">
        <f t="shared" si="0"/>
        <v>0.69999999999999929</v>
      </c>
      <c r="E37">
        <f t="shared" si="1"/>
        <v>2.4305555555555532E-2</v>
      </c>
      <c r="F37">
        <f t="shared" si="2"/>
        <v>5.9076003086419636E-4</v>
      </c>
      <c r="H37">
        <f t="shared" si="3"/>
        <v>2.4305555555555532E-2</v>
      </c>
    </row>
    <row r="38" spans="1:8">
      <c r="A38" t="s">
        <v>44</v>
      </c>
      <c r="B38">
        <v>28.8</v>
      </c>
      <c r="C38">
        <v>28.1</v>
      </c>
      <c r="D38">
        <f t="shared" si="0"/>
        <v>0.69999999999999929</v>
      </c>
      <c r="E38">
        <f t="shared" si="1"/>
        <v>2.4305555555555532E-2</v>
      </c>
      <c r="F38">
        <f t="shared" si="2"/>
        <v>5.9076003086419636E-4</v>
      </c>
      <c r="H38">
        <f t="shared" si="3"/>
        <v>2.4305555555555532E-2</v>
      </c>
    </row>
    <row r="39" spans="1:8">
      <c r="A39" t="s">
        <v>86</v>
      </c>
      <c r="B39">
        <v>18.2</v>
      </c>
      <c r="C39">
        <v>28.1</v>
      </c>
      <c r="D39">
        <f t="shared" si="0"/>
        <v>-9.9000000000000021</v>
      </c>
      <c r="E39">
        <f t="shared" si="1"/>
        <v>-0.54395604395604413</v>
      </c>
      <c r="F39">
        <f t="shared" si="2"/>
        <v>0.29588817775630982</v>
      </c>
      <c r="H39">
        <f t="shared" si="3"/>
        <v>0.54395604395604413</v>
      </c>
    </row>
    <row r="40" spans="1:8">
      <c r="A40" t="s">
        <v>83</v>
      </c>
      <c r="B40">
        <v>22.3</v>
      </c>
      <c r="C40">
        <v>27.1</v>
      </c>
      <c r="D40">
        <f t="shared" si="0"/>
        <v>-4.8000000000000007</v>
      </c>
      <c r="E40">
        <f t="shared" si="1"/>
        <v>-0.21524663677130049</v>
      </c>
      <c r="F40">
        <f t="shared" si="2"/>
        <v>4.6331114641356169E-2</v>
      </c>
      <c r="H40">
        <f t="shared" si="3"/>
        <v>0.21524663677130049</v>
      </c>
    </row>
    <row r="41" spans="1:8">
      <c r="A41" t="s">
        <v>375</v>
      </c>
      <c r="B41">
        <v>27.3</v>
      </c>
      <c r="C41">
        <v>26.7</v>
      </c>
      <c r="D41">
        <f t="shared" si="0"/>
        <v>0.60000000000000142</v>
      </c>
      <c r="E41">
        <f t="shared" si="1"/>
        <v>2.1978021978022028E-2</v>
      </c>
      <c r="F41">
        <f t="shared" si="2"/>
        <v>4.8303345006641931E-4</v>
      </c>
      <c r="H41">
        <f t="shared" si="3"/>
        <v>2.1978021978022028E-2</v>
      </c>
    </row>
    <row r="42" spans="1:8">
      <c r="A42" t="s">
        <v>67</v>
      </c>
      <c r="B42">
        <v>26.3</v>
      </c>
      <c r="C42">
        <v>25.6</v>
      </c>
      <c r="D42">
        <f t="shared" si="0"/>
        <v>0.69999999999999929</v>
      </c>
      <c r="E42">
        <f t="shared" si="1"/>
        <v>2.661596958174902E-2</v>
      </c>
      <c r="F42">
        <f t="shared" si="2"/>
        <v>7.0840983677658911E-4</v>
      </c>
      <c r="H42">
        <f t="shared" si="3"/>
        <v>2.661596958174902E-2</v>
      </c>
    </row>
    <row r="43" spans="1:8">
      <c r="A43" t="s">
        <v>112</v>
      </c>
      <c r="B43">
        <v>25.8</v>
      </c>
      <c r="C43">
        <v>25.1</v>
      </c>
      <c r="D43">
        <f t="shared" si="0"/>
        <v>0.69999999999999929</v>
      </c>
      <c r="E43">
        <f t="shared" si="1"/>
        <v>2.7131782945736406E-2</v>
      </c>
      <c r="F43">
        <f t="shared" si="2"/>
        <v>7.3613364581455291E-4</v>
      </c>
      <c r="H43">
        <f t="shared" si="3"/>
        <v>2.7131782945736406E-2</v>
      </c>
    </row>
    <row r="44" spans="1:8">
      <c r="A44" t="s">
        <v>109</v>
      </c>
      <c r="B44">
        <v>25.2</v>
      </c>
      <c r="C44">
        <v>24.6</v>
      </c>
      <c r="D44">
        <f t="shared" si="0"/>
        <v>0.59999999999999787</v>
      </c>
      <c r="E44">
        <f t="shared" si="1"/>
        <v>2.3809523809523725E-2</v>
      </c>
      <c r="F44">
        <f t="shared" si="2"/>
        <v>5.6689342403627718E-4</v>
      </c>
      <c r="H44">
        <f t="shared" si="3"/>
        <v>2.3809523809523725E-2</v>
      </c>
    </row>
    <row r="45" spans="1:8">
      <c r="A45" t="s">
        <v>96</v>
      </c>
      <c r="B45">
        <v>24.7</v>
      </c>
      <c r="C45">
        <v>24.1</v>
      </c>
      <c r="D45">
        <f t="shared" si="0"/>
        <v>0.59999999999999787</v>
      </c>
      <c r="E45">
        <f t="shared" si="1"/>
        <v>2.4291497975708416E-2</v>
      </c>
      <c r="F45">
        <f t="shared" si="2"/>
        <v>5.9007687390384602E-4</v>
      </c>
      <c r="H45">
        <f t="shared" si="3"/>
        <v>2.4291497975708416E-2</v>
      </c>
    </row>
    <row r="46" spans="1:8">
      <c r="A46" t="s">
        <v>97</v>
      </c>
      <c r="B46">
        <v>24.1</v>
      </c>
      <c r="C46">
        <v>23.5</v>
      </c>
      <c r="D46">
        <f t="shared" si="0"/>
        <v>0.60000000000000142</v>
      </c>
      <c r="E46">
        <f t="shared" si="1"/>
        <v>2.4896265560166032E-2</v>
      </c>
      <c r="F46">
        <f t="shared" si="2"/>
        <v>6.198240388423093E-4</v>
      </c>
      <c r="H46">
        <f t="shared" si="3"/>
        <v>2.4896265560166032E-2</v>
      </c>
    </row>
    <row r="47" spans="1:8">
      <c r="A47" t="s">
        <v>74</v>
      </c>
      <c r="B47">
        <v>23.5</v>
      </c>
      <c r="C47">
        <v>22.9</v>
      </c>
      <c r="D47">
        <f t="shared" si="0"/>
        <v>0.60000000000000142</v>
      </c>
      <c r="E47">
        <f t="shared" si="1"/>
        <v>2.5531914893617082E-2</v>
      </c>
      <c r="F47">
        <f t="shared" si="2"/>
        <v>6.5187867813490581E-4</v>
      </c>
      <c r="H47">
        <f t="shared" si="3"/>
        <v>2.5531914893617082E-2</v>
      </c>
    </row>
    <row r="48" spans="1:8">
      <c r="A48" t="s">
        <v>49</v>
      </c>
      <c r="B48">
        <v>19</v>
      </c>
      <c r="C48">
        <v>22.9</v>
      </c>
      <c r="D48">
        <f t="shared" si="0"/>
        <v>-3.8999999999999986</v>
      </c>
      <c r="E48">
        <f t="shared" si="1"/>
        <v>-0.20526315789473676</v>
      </c>
      <c r="F48">
        <f t="shared" si="2"/>
        <v>4.2132963988919636E-2</v>
      </c>
      <c r="H48">
        <f t="shared" si="3"/>
        <v>0.20526315789473676</v>
      </c>
    </row>
    <row r="49" spans="1:8">
      <c r="A49" t="s">
        <v>64</v>
      </c>
      <c r="B49">
        <v>22.9</v>
      </c>
      <c r="C49">
        <v>22.4</v>
      </c>
      <c r="D49">
        <f t="shared" si="0"/>
        <v>0.5</v>
      </c>
      <c r="E49">
        <f t="shared" si="1"/>
        <v>2.1834061135371181E-2</v>
      </c>
      <c r="F49">
        <f t="shared" si="2"/>
        <v>4.7672622566312628E-4</v>
      </c>
      <c r="H49">
        <f t="shared" si="3"/>
        <v>2.1834061135371181E-2</v>
      </c>
    </row>
    <row r="50" spans="1:8">
      <c r="A50" t="s">
        <v>214</v>
      </c>
      <c r="B50">
        <v>22.9</v>
      </c>
      <c r="C50">
        <v>22.4</v>
      </c>
      <c r="D50">
        <f t="shared" si="0"/>
        <v>0.5</v>
      </c>
      <c r="E50">
        <f t="shared" si="1"/>
        <v>2.1834061135371181E-2</v>
      </c>
      <c r="F50">
        <f t="shared" si="2"/>
        <v>4.7672622566312628E-4</v>
      </c>
      <c r="H50">
        <f t="shared" si="3"/>
        <v>2.1834061135371181E-2</v>
      </c>
    </row>
    <row r="51" spans="1:8">
      <c r="A51" t="s">
        <v>57</v>
      </c>
      <c r="B51">
        <v>22.3</v>
      </c>
      <c r="C51">
        <v>21.8</v>
      </c>
      <c r="D51">
        <f t="shared" si="0"/>
        <v>0.5</v>
      </c>
      <c r="E51">
        <f t="shared" si="1"/>
        <v>2.2421524663677129E-2</v>
      </c>
      <c r="F51">
        <f t="shared" si="2"/>
        <v>5.0272476824388178E-4</v>
      </c>
      <c r="H51">
        <f t="shared" si="3"/>
        <v>2.2421524663677129E-2</v>
      </c>
    </row>
    <row r="52" spans="1:8">
      <c r="A52" t="s">
        <v>344</v>
      </c>
      <c r="B52">
        <v>17.5</v>
      </c>
      <c r="C52">
        <v>21.8</v>
      </c>
      <c r="D52">
        <f t="shared" si="0"/>
        <v>-4.3000000000000007</v>
      </c>
      <c r="E52">
        <f t="shared" si="1"/>
        <v>-0.24571428571428575</v>
      </c>
      <c r="F52">
        <f t="shared" si="2"/>
        <v>6.0375510204081648E-2</v>
      </c>
      <c r="H52">
        <f t="shared" si="3"/>
        <v>0.24571428571428575</v>
      </c>
    </row>
    <row r="53" spans="1:8">
      <c r="A53" t="s">
        <v>32</v>
      </c>
      <c r="B53">
        <v>21.7</v>
      </c>
      <c r="C53">
        <v>21.2</v>
      </c>
      <c r="D53">
        <f t="shared" si="0"/>
        <v>0.5</v>
      </c>
      <c r="E53">
        <f t="shared" si="1"/>
        <v>2.3041474654377881E-2</v>
      </c>
      <c r="F53">
        <f t="shared" si="2"/>
        <v>5.3090955424833829E-4</v>
      </c>
      <c r="H53">
        <f t="shared" si="3"/>
        <v>2.3041474654377881E-2</v>
      </c>
    </row>
    <row r="54" spans="1:8">
      <c r="A54" t="s">
        <v>76</v>
      </c>
      <c r="B54">
        <v>21.7</v>
      </c>
      <c r="C54">
        <v>21.2</v>
      </c>
      <c r="D54">
        <f t="shared" si="0"/>
        <v>0.5</v>
      </c>
      <c r="E54">
        <f t="shared" si="1"/>
        <v>2.3041474654377881E-2</v>
      </c>
      <c r="F54">
        <f t="shared" si="2"/>
        <v>5.3090955424833829E-4</v>
      </c>
      <c r="H54">
        <f t="shared" si="3"/>
        <v>2.3041474654377881E-2</v>
      </c>
    </row>
    <row r="55" spans="1:8">
      <c r="A55" t="s">
        <v>130</v>
      </c>
      <c r="B55">
        <v>21.7</v>
      </c>
      <c r="C55">
        <v>21.2</v>
      </c>
      <c r="D55">
        <f t="shared" si="0"/>
        <v>0.5</v>
      </c>
      <c r="E55">
        <f t="shared" si="1"/>
        <v>2.3041474654377881E-2</v>
      </c>
      <c r="F55">
        <f t="shared" si="2"/>
        <v>5.3090955424833829E-4</v>
      </c>
      <c r="H55">
        <f t="shared" si="3"/>
        <v>2.3041474654377881E-2</v>
      </c>
    </row>
    <row r="56" spans="1:8">
      <c r="A56" t="s">
        <v>62</v>
      </c>
      <c r="B56">
        <v>21.1</v>
      </c>
      <c r="C56">
        <v>20.5</v>
      </c>
      <c r="D56">
        <f t="shared" si="0"/>
        <v>0.60000000000000142</v>
      </c>
      <c r="E56">
        <f t="shared" si="1"/>
        <v>2.8436018957346036E-2</v>
      </c>
      <c r="F56">
        <f t="shared" si="2"/>
        <v>8.0860717414254319E-4</v>
      </c>
      <c r="H56">
        <f t="shared" si="3"/>
        <v>2.8436018957346036E-2</v>
      </c>
    </row>
    <row r="57" spans="1:8">
      <c r="A57" t="s">
        <v>41</v>
      </c>
      <c r="B57">
        <v>20.399999999999999</v>
      </c>
      <c r="C57">
        <v>19.899999999999999</v>
      </c>
      <c r="D57">
        <f t="shared" si="0"/>
        <v>0.5</v>
      </c>
      <c r="E57">
        <f t="shared" si="1"/>
        <v>2.4509803921568631E-2</v>
      </c>
      <c r="F57">
        <f t="shared" si="2"/>
        <v>6.0073048827374105E-4</v>
      </c>
      <c r="H57">
        <f t="shared" si="3"/>
        <v>2.4509803921568631E-2</v>
      </c>
    </row>
    <row r="58" spans="1:8">
      <c r="A58" t="s">
        <v>129</v>
      </c>
      <c r="B58">
        <v>20.399999999999999</v>
      </c>
      <c r="C58">
        <v>19.899999999999999</v>
      </c>
      <c r="D58">
        <f t="shared" si="0"/>
        <v>0.5</v>
      </c>
      <c r="E58">
        <f t="shared" si="1"/>
        <v>2.4509803921568631E-2</v>
      </c>
      <c r="F58">
        <f t="shared" si="2"/>
        <v>6.0073048827374105E-4</v>
      </c>
      <c r="H58">
        <f t="shared" si="3"/>
        <v>2.4509803921568631E-2</v>
      </c>
    </row>
    <row r="59" spans="1:8">
      <c r="A59" t="s">
        <v>66</v>
      </c>
      <c r="B59">
        <v>13.9</v>
      </c>
      <c r="C59">
        <v>19.899999999999999</v>
      </c>
      <c r="D59">
        <f t="shared" si="0"/>
        <v>-5.9999999999999982</v>
      </c>
      <c r="E59">
        <f t="shared" si="1"/>
        <v>-0.43165467625899268</v>
      </c>
      <c r="F59">
        <f t="shared" si="2"/>
        <v>0.18632575953625577</v>
      </c>
      <c r="H59">
        <f t="shared" si="3"/>
        <v>0.43165467625899268</v>
      </c>
    </row>
    <row r="60" spans="1:8">
      <c r="A60" t="s">
        <v>31</v>
      </c>
      <c r="B60">
        <v>19.7</v>
      </c>
      <c r="C60">
        <v>19.2</v>
      </c>
      <c r="D60">
        <f t="shared" si="0"/>
        <v>0.5</v>
      </c>
      <c r="E60">
        <f t="shared" si="1"/>
        <v>2.5380710659898477E-2</v>
      </c>
      <c r="F60">
        <f t="shared" si="2"/>
        <v>6.4418047360148415E-4</v>
      </c>
      <c r="H60">
        <f t="shared" si="3"/>
        <v>2.5380710659898477E-2</v>
      </c>
    </row>
    <row r="61" spans="1:8">
      <c r="A61" t="s">
        <v>60</v>
      </c>
      <c r="B61">
        <v>19.7</v>
      </c>
      <c r="C61">
        <v>19.2</v>
      </c>
      <c r="D61">
        <f t="shared" si="0"/>
        <v>0.5</v>
      </c>
      <c r="E61">
        <f t="shared" si="1"/>
        <v>2.5380710659898477E-2</v>
      </c>
      <c r="F61">
        <f t="shared" si="2"/>
        <v>6.4418047360148415E-4</v>
      </c>
      <c r="H61">
        <f t="shared" si="3"/>
        <v>2.5380710659898477E-2</v>
      </c>
    </row>
    <row r="62" spans="1:8">
      <c r="A62" t="s">
        <v>108</v>
      </c>
      <c r="B62">
        <v>19.7</v>
      </c>
      <c r="C62">
        <v>19.2</v>
      </c>
      <c r="D62">
        <f t="shared" si="0"/>
        <v>0.5</v>
      </c>
      <c r="E62">
        <f t="shared" si="1"/>
        <v>2.5380710659898477E-2</v>
      </c>
      <c r="F62">
        <f t="shared" si="2"/>
        <v>6.4418047360148415E-4</v>
      </c>
      <c r="H62">
        <f t="shared" si="3"/>
        <v>2.5380710659898477E-2</v>
      </c>
    </row>
    <row r="63" spans="1:8">
      <c r="A63" t="s">
        <v>207</v>
      </c>
      <c r="B63">
        <v>19.7</v>
      </c>
      <c r="C63">
        <v>19.2</v>
      </c>
      <c r="D63">
        <f t="shared" si="0"/>
        <v>0.5</v>
      </c>
      <c r="E63">
        <f t="shared" si="1"/>
        <v>2.5380710659898477E-2</v>
      </c>
      <c r="F63">
        <f t="shared" si="2"/>
        <v>6.4418047360148415E-4</v>
      </c>
      <c r="H63">
        <f t="shared" si="3"/>
        <v>2.5380710659898477E-2</v>
      </c>
    </row>
    <row r="64" spans="1:8">
      <c r="A64" t="s">
        <v>218</v>
      </c>
      <c r="B64">
        <v>19.7</v>
      </c>
      <c r="C64">
        <v>19.2</v>
      </c>
      <c r="D64">
        <f t="shared" si="0"/>
        <v>0.5</v>
      </c>
      <c r="E64">
        <f t="shared" si="1"/>
        <v>2.5380710659898477E-2</v>
      </c>
      <c r="F64">
        <f t="shared" si="2"/>
        <v>6.4418047360148415E-4</v>
      </c>
      <c r="H64">
        <f t="shared" si="3"/>
        <v>2.5380710659898477E-2</v>
      </c>
    </row>
    <row r="65" spans="1:8">
      <c r="A65" t="s">
        <v>332</v>
      </c>
      <c r="B65">
        <v>19.7</v>
      </c>
      <c r="C65">
        <v>19.2</v>
      </c>
      <c r="D65">
        <f t="shared" si="0"/>
        <v>0.5</v>
      </c>
      <c r="E65">
        <f t="shared" si="1"/>
        <v>2.5380710659898477E-2</v>
      </c>
      <c r="F65">
        <f t="shared" si="2"/>
        <v>6.4418047360148415E-4</v>
      </c>
      <c r="H65">
        <f t="shared" si="3"/>
        <v>2.5380710659898477E-2</v>
      </c>
    </row>
    <row r="66" spans="1:8">
      <c r="A66" t="s">
        <v>340</v>
      </c>
      <c r="B66">
        <v>19.7</v>
      </c>
      <c r="C66">
        <v>19.2</v>
      </c>
      <c r="D66">
        <f t="shared" si="0"/>
        <v>0.5</v>
      </c>
      <c r="E66">
        <f t="shared" si="1"/>
        <v>2.5380710659898477E-2</v>
      </c>
      <c r="F66">
        <f t="shared" si="2"/>
        <v>6.4418047360148415E-4</v>
      </c>
      <c r="H66">
        <f t="shared" si="3"/>
        <v>2.5380710659898477E-2</v>
      </c>
    </row>
    <row r="67" spans="1:8">
      <c r="A67" t="s">
        <v>447</v>
      </c>
      <c r="B67">
        <v>19.7</v>
      </c>
      <c r="C67">
        <v>19.2</v>
      </c>
      <c r="D67">
        <f t="shared" ref="D67:D130" si="4">B67-C67</f>
        <v>0.5</v>
      </c>
      <c r="E67">
        <f t="shared" ref="E67:E130" si="5">D67/B67</f>
        <v>2.5380710659898477E-2</v>
      </c>
      <c r="F67">
        <f t="shared" ref="F67:F130" si="6">E67^2</f>
        <v>6.4418047360148415E-4</v>
      </c>
      <c r="H67">
        <f t="shared" ref="H67:H130" si="7">ABS(E67)</f>
        <v>2.5380710659898477E-2</v>
      </c>
    </row>
    <row r="68" spans="1:8">
      <c r="A68" t="s">
        <v>510</v>
      </c>
      <c r="B68">
        <v>19.7</v>
      </c>
      <c r="C68">
        <v>19.2</v>
      </c>
      <c r="D68">
        <f t="shared" si="4"/>
        <v>0.5</v>
      </c>
      <c r="E68">
        <f t="shared" si="5"/>
        <v>2.5380710659898477E-2</v>
      </c>
      <c r="F68">
        <f t="shared" si="6"/>
        <v>6.4418047360148415E-4</v>
      </c>
      <c r="H68">
        <f t="shared" si="7"/>
        <v>2.5380710659898477E-2</v>
      </c>
    </row>
    <row r="69" spans="1:8">
      <c r="A69" t="s">
        <v>55</v>
      </c>
      <c r="B69">
        <v>19</v>
      </c>
      <c r="C69">
        <v>18.5</v>
      </c>
      <c r="D69">
        <f t="shared" si="4"/>
        <v>0.5</v>
      </c>
      <c r="E69">
        <f t="shared" si="5"/>
        <v>2.6315789473684209E-2</v>
      </c>
      <c r="F69">
        <f t="shared" si="6"/>
        <v>6.9252077562326859E-4</v>
      </c>
      <c r="H69">
        <f t="shared" si="7"/>
        <v>2.6315789473684209E-2</v>
      </c>
    </row>
    <row r="70" spans="1:8">
      <c r="A70" t="s">
        <v>63</v>
      </c>
      <c r="B70">
        <v>19</v>
      </c>
      <c r="C70">
        <v>18.5</v>
      </c>
      <c r="D70">
        <f t="shared" si="4"/>
        <v>0.5</v>
      </c>
      <c r="E70">
        <f t="shared" si="5"/>
        <v>2.6315789473684209E-2</v>
      </c>
      <c r="F70">
        <f t="shared" si="6"/>
        <v>6.9252077562326859E-4</v>
      </c>
      <c r="H70">
        <f t="shared" si="7"/>
        <v>2.6315789473684209E-2</v>
      </c>
    </row>
    <row r="71" spans="1:8">
      <c r="A71" t="s">
        <v>82</v>
      </c>
      <c r="B71">
        <v>19</v>
      </c>
      <c r="C71">
        <v>18.5</v>
      </c>
      <c r="D71">
        <f t="shared" si="4"/>
        <v>0.5</v>
      </c>
      <c r="E71">
        <f t="shared" si="5"/>
        <v>2.6315789473684209E-2</v>
      </c>
      <c r="F71">
        <f t="shared" si="6"/>
        <v>6.9252077562326859E-4</v>
      </c>
      <c r="H71">
        <f t="shared" si="7"/>
        <v>2.6315789473684209E-2</v>
      </c>
    </row>
    <row r="72" spans="1:8">
      <c r="A72" t="s">
        <v>148</v>
      </c>
      <c r="B72">
        <v>19</v>
      </c>
      <c r="C72">
        <v>18.5</v>
      </c>
      <c r="D72">
        <f t="shared" si="4"/>
        <v>0.5</v>
      </c>
      <c r="E72">
        <f t="shared" si="5"/>
        <v>2.6315789473684209E-2</v>
      </c>
      <c r="F72">
        <f t="shared" si="6"/>
        <v>6.9252077562326859E-4</v>
      </c>
      <c r="H72">
        <f t="shared" si="7"/>
        <v>2.6315789473684209E-2</v>
      </c>
    </row>
    <row r="73" spans="1:8">
      <c r="A73" t="s">
        <v>152</v>
      </c>
      <c r="B73">
        <v>19</v>
      </c>
      <c r="C73">
        <v>18.5</v>
      </c>
      <c r="D73">
        <f t="shared" si="4"/>
        <v>0.5</v>
      </c>
      <c r="E73">
        <f t="shared" si="5"/>
        <v>2.6315789473684209E-2</v>
      </c>
      <c r="F73">
        <f t="shared" si="6"/>
        <v>6.9252077562326859E-4</v>
      </c>
      <c r="H73">
        <f t="shared" si="7"/>
        <v>2.6315789473684209E-2</v>
      </c>
    </row>
    <row r="74" spans="1:8">
      <c r="A74" t="s">
        <v>155</v>
      </c>
      <c r="B74">
        <v>19</v>
      </c>
      <c r="C74">
        <v>18.5</v>
      </c>
      <c r="D74">
        <f t="shared" si="4"/>
        <v>0.5</v>
      </c>
      <c r="E74">
        <f t="shared" si="5"/>
        <v>2.6315789473684209E-2</v>
      </c>
      <c r="F74">
        <f t="shared" si="6"/>
        <v>6.9252077562326859E-4</v>
      </c>
      <c r="H74">
        <f t="shared" si="7"/>
        <v>2.6315789473684209E-2</v>
      </c>
    </row>
    <row r="75" spans="1:8">
      <c r="A75" t="s">
        <v>287</v>
      </c>
      <c r="B75">
        <v>19</v>
      </c>
      <c r="C75">
        <v>18.5</v>
      </c>
      <c r="D75">
        <f t="shared" si="4"/>
        <v>0.5</v>
      </c>
      <c r="E75">
        <f t="shared" si="5"/>
        <v>2.6315789473684209E-2</v>
      </c>
      <c r="F75">
        <f t="shared" si="6"/>
        <v>6.9252077562326859E-4</v>
      </c>
      <c r="H75">
        <f t="shared" si="7"/>
        <v>2.6315789473684209E-2</v>
      </c>
    </row>
    <row r="76" spans="1:8">
      <c r="A76" t="s">
        <v>316</v>
      </c>
      <c r="B76">
        <v>19</v>
      </c>
      <c r="C76">
        <v>18.5</v>
      </c>
      <c r="D76">
        <f t="shared" si="4"/>
        <v>0.5</v>
      </c>
      <c r="E76">
        <f t="shared" si="5"/>
        <v>2.6315789473684209E-2</v>
      </c>
      <c r="F76">
        <f t="shared" si="6"/>
        <v>6.9252077562326859E-4</v>
      </c>
      <c r="H76">
        <f t="shared" si="7"/>
        <v>2.6315789473684209E-2</v>
      </c>
    </row>
    <row r="77" spans="1:8">
      <c r="A77" t="s">
        <v>318</v>
      </c>
      <c r="B77">
        <v>19</v>
      </c>
      <c r="C77">
        <v>18.5</v>
      </c>
      <c r="D77">
        <f t="shared" si="4"/>
        <v>0.5</v>
      </c>
      <c r="E77">
        <f t="shared" si="5"/>
        <v>2.6315789473684209E-2</v>
      </c>
      <c r="F77">
        <f t="shared" si="6"/>
        <v>6.9252077562326859E-4</v>
      </c>
      <c r="H77">
        <f t="shared" si="7"/>
        <v>2.6315789473684209E-2</v>
      </c>
    </row>
    <row r="78" spans="1:8">
      <c r="A78" t="s">
        <v>78</v>
      </c>
      <c r="B78">
        <v>18.2</v>
      </c>
      <c r="C78">
        <v>17.8</v>
      </c>
      <c r="D78">
        <f t="shared" si="4"/>
        <v>0.39999999999999858</v>
      </c>
      <c r="E78">
        <f t="shared" si="5"/>
        <v>2.19780219780219E-2</v>
      </c>
      <c r="F78">
        <f t="shared" si="6"/>
        <v>4.8303345006641367E-4</v>
      </c>
      <c r="H78">
        <f t="shared" si="7"/>
        <v>2.19780219780219E-2</v>
      </c>
    </row>
    <row r="79" spans="1:8">
      <c r="A79" t="s">
        <v>94</v>
      </c>
      <c r="B79">
        <v>18.2</v>
      </c>
      <c r="C79">
        <v>17.8</v>
      </c>
      <c r="D79">
        <f t="shared" si="4"/>
        <v>0.39999999999999858</v>
      </c>
      <c r="E79">
        <f t="shared" si="5"/>
        <v>2.19780219780219E-2</v>
      </c>
      <c r="F79">
        <f t="shared" si="6"/>
        <v>4.8303345006641367E-4</v>
      </c>
      <c r="H79">
        <f t="shared" si="7"/>
        <v>2.19780219780219E-2</v>
      </c>
    </row>
    <row r="80" spans="1:8">
      <c r="A80" t="s">
        <v>144</v>
      </c>
      <c r="B80">
        <v>18.2</v>
      </c>
      <c r="C80">
        <v>17.8</v>
      </c>
      <c r="D80">
        <f t="shared" si="4"/>
        <v>0.39999999999999858</v>
      </c>
      <c r="E80">
        <f t="shared" si="5"/>
        <v>2.19780219780219E-2</v>
      </c>
      <c r="F80">
        <f t="shared" si="6"/>
        <v>4.8303345006641367E-4</v>
      </c>
      <c r="H80">
        <f t="shared" si="7"/>
        <v>2.19780219780219E-2</v>
      </c>
    </row>
    <row r="81" spans="1:8">
      <c r="A81" t="s">
        <v>169</v>
      </c>
      <c r="B81">
        <v>18.2</v>
      </c>
      <c r="C81">
        <v>17.8</v>
      </c>
      <c r="D81">
        <f t="shared" si="4"/>
        <v>0.39999999999999858</v>
      </c>
      <c r="E81">
        <f t="shared" si="5"/>
        <v>2.19780219780219E-2</v>
      </c>
      <c r="F81">
        <f t="shared" si="6"/>
        <v>4.8303345006641367E-4</v>
      </c>
      <c r="H81">
        <f t="shared" si="7"/>
        <v>2.19780219780219E-2</v>
      </c>
    </row>
    <row r="82" spans="1:8">
      <c r="A82" t="s">
        <v>229</v>
      </c>
      <c r="B82">
        <v>18.2</v>
      </c>
      <c r="C82">
        <v>17.8</v>
      </c>
      <c r="D82">
        <f t="shared" si="4"/>
        <v>0.39999999999999858</v>
      </c>
      <c r="E82">
        <f t="shared" si="5"/>
        <v>2.19780219780219E-2</v>
      </c>
      <c r="F82">
        <f t="shared" si="6"/>
        <v>4.8303345006641367E-4</v>
      </c>
      <c r="H82">
        <f t="shared" si="7"/>
        <v>2.19780219780219E-2</v>
      </c>
    </row>
    <row r="83" spans="1:8">
      <c r="A83" t="s">
        <v>374</v>
      </c>
      <c r="B83">
        <v>18.2</v>
      </c>
      <c r="C83">
        <v>17.8</v>
      </c>
      <c r="D83">
        <f t="shared" si="4"/>
        <v>0.39999999999999858</v>
      </c>
      <c r="E83">
        <f t="shared" si="5"/>
        <v>2.19780219780219E-2</v>
      </c>
      <c r="F83">
        <f t="shared" si="6"/>
        <v>4.8303345006641367E-4</v>
      </c>
      <c r="H83">
        <f t="shared" si="7"/>
        <v>2.19780219780219E-2</v>
      </c>
    </row>
    <row r="84" spans="1:8">
      <c r="A84" t="s">
        <v>50</v>
      </c>
      <c r="B84">
        <v>17.5</v>
      </c>
      <c r="C84">
        <v>17</v>
      </c>
      <c r="D84">
        <f t="shared" si="4"/>
        <v>0.5</v>
      </c>
      <c r="E84">
        <f t="shared" si="5"/>
        <v>2.8571428571428571E-2</v>
      </c>
      <c r="F84">
        <f t="shared" si="6"/>
        <v>8.1632653061224482E-4</v>
      </c>
      <c r="H84">
        <f t="shared" si="7"/>
        <v>2.8571428571428571E-2</v>
      </c>
    </row>
    <row r="85" spans="1:8">
      <c r="A85" t="s">
        <v>61</v>
      </c>
      <c r="B85">
        <v>17.5</v>
      </c>
      <c r="C85">
        <v>17</v>
      </c>
      <c r="D85">
        <f t="shared" si="4"/>
        <v>0.5</v>
      </c>
      <c r="E85">
        <f t="shared" si="5"/>
        <v>2.8571428571428571E-2</v>
      </c>
      <c r="F85">
        <f t="shared" si="6"/>
        <v>8.1632653061224482E-4</v>
      </c>
      <c r="H85">
        <f t="shared" si="7"/>
        <v>2.8571428571428571E-2</v>
      </c>
    </row>
    <row r="86" spans="1:8">
      <c r="A86" t="s">
        <v>98</v>
      </c>
      <c r="B86">
        <v>17.5</v>
      </c>
      <c r="C86">
        <v>17</v>
      </c>
      <c r="D86">
        <f t="shared" si="4"/>
        <v>0.5</v>
      </c>
      <c r="E86">
        <f t="shared" si="5"/>
        <v>2.8571428571428571E-2</v>
      </c>
      <c r="F86">
        <f t="shared" si="6"/>
        <v>8.1632653061224482E-4</v>
      </c>
      <c r="H86">
        <f t="shared" si="7"/>
        <v>2.8571428571428571E-2</v>
      </c>
    </row>
    <row r="87" spans="1:8">
      <c r="A87" t="s">
        <v>157</v>
      </c>
      <c r="B87">
        <v>17.5</v>
      </c>
      <c r="C87">
        <v>17</v>
      </c>
      <c r="D87">
        <f t="shared" si="4"/>
        <v>0.5</v>
      </c>
      <c r="E87">
        <f t="shared" si="5"/>
        <v>2.8571428571428571E-2</v>
      </c>
      <c r="F87">
        <f t="shared" si="6"/>
        <v>8.1632653061224482E-4</v>
      </c>
      <c r="H87">
        <f t="shared" si="7"/>
        <v>2.8571428571428571E-2</v>
      </c>
    </row>
    <row r="88" spans="1:8">
      <c r="A88" t="s">
        <v>158</v>
      </c>
      <c r="B88">
        <v>17.5</v>
      </c>
      <c r="C88">
        <v>17</v>
      </c>
      <c r="D88">
        <f t="shared" si="4"/>
        <v>0.5</v>
      </c>
      <c r="E88">
        <f t="shared" si="5"/>
        <v>2.8571428571428571E-2</v>
      </c>
      <c r="F88">
        <f t="shared" si="6"/>
        <v>8.1632653061224482E-4</v>
      </c>
      <c r="H88">
        <f t="shared" si="7"/>
        <v>2.8571428571428571E-2</v>
      </c>
    </row>
    <row r="89" spans="1:8">
      <c r="A89" t="s">
        <v>206</v>
      </c>
      <c r="B89">
        <v>17.5</v>
      </c>
      <c r="C89">
        <v>17</v>
      </c>
      <c r="D89">
        <f t="shared" si="4"/>
        <v>0.5</v>
      </c>
      <c r="E89">
        <f t="shared" si="5"/>
        <v>2.8571428571428571E-2</v>
      </c>
      <c r="F89">
        <f t="shared" si="6"/>
        <v>8.1632653061224482E-4</v>
      </c>
      <c r="H89">
        <f t="shared" si="7"/>
        <v>2.8571428571428571E-2</v>
      </c>
    </row>
    <row r="90" spans="1:8">
      <c r="A90" t="s">
        <v>308</v>
      </c>
      <c r="B90">
        <v>17.5</v>
      </c>
      <c r="C90">
        <v>17</v>
      </c>
      <c r="D90">
        <f t="shared" si="4"/>
        <v>0.5</v>
      </c>
      <c r="E90">
        <f t="shared" si="5"/>
        <v>2.8571428571428571E-2</v>
      </c>
      <c r="F90">
        <f t="shared" si="6"/>
        <v>8.1632653061224482E-4</v>
      </c>
      <c r="H90">
        <f t="shared" si="7"/>
        <v>2.8571428571428571E-2</v>
      </c>
    </row>
    <row r="91" spans="1:8">
      <c r="A91" t="s">
        <v>56</v>
      </c>
      <c r="B91">
        <v>16.600000000000001</v>
      </c>
      <c r="C91">
        <v>16.2</v>
      </c>
      <c r="D91">
        <f t="shared" si="4"/>
        <v>0.40000000000000213</v>
      </c>
      <c r="E91">
        <f t="shared" si="5"/>
        <v>2.4096385542168801E-2</v>
      </c>
      <c r="F91">
        <f t="shared" si="6"/>
        <v>5.8063579619684167E-4</v>
      </c>
      <c r="H91">
        <f t="shared" si="7"/>
        <v>2.4096385542168801E-2</v>
      </c>
    </row>
    <row r="92" spans="1:8">
      <c r="A92" t="s">
        <v>99</v>
      </c>
      <c r="B92">
        <v>16.600000000000001</v>
      </c>
      <c r="C92">
        <v>16.2</v>
      </c>
      <c r="D92">
        <f t="shared" si="4"/>
        <v>0.40000000000000213</v>
      </c>
      <c r="E92">
        <f t="shared" si="5"/>
        <v>2.4096385542168801E-2</v>
      </c>
      <c r="F92">
        <f t="shared" si="6"/>
        <v>5.8063579619684167E-4</v>
      </c>
      <c r="H92">
        <f t="shared" si="7"/>
        <v>2.4096385542168801E-2</v>
      </c>
    </row>
    <row r="93" spans="1:8">
      <c r="A93" t="s">
        <v>138</v>
      </c>
      <c r="B93">
        <v>16.600000000000001</v>
      </c>
      <c r="C93">
        <v>16.2</v>
      </c>
      <c r="D93">
        <f t="shared" si="4"/>
        <v>0.40000000000000213</v>
      </c>
      <c r="E93">
        <f t="shared" si="5"/>
        <v>2.4096385542168801E-2</v>
      </c>
      <c r="F93">
        <f t="shared" si="6"/>
        <v>5.8063579619684167E-4</v>
      </c>
      <c r="H93">
        <f t="shared" si="7"/>
        <v>2.4096385542168801E-2</v>
      </c>
    </row>
    <row r="94" spans="1:8">
      <c r="A94" t="s">
        <v>384</v>
      </c>
      <c r="B94">
        <v>16.600000000000001</v>
      </c>
      <c r="C94">
        <v>16.2</v>
      </c>
      <c r="D94">
        <f t="shared" si="4"/>
        <v>0.40000000000000213</v>
      </c>
      <c r="E94">
        <f t="shared" si="5"/>
        <v>2.4096385542168801E-2</v>
      </c>
      <c r="F94">
        <f t="shared" si="6"/>
        <v>5.8063579619684167E-4</v>
      </c>
      <c r="H94">
        <f t="shared" si="7"/>
        <v>2.4096385542168801E-2</v>
      </c>
    </row>
    <row r="95" spans="1:8">
      <c r="A95" t="s">
        <v>45</v>
      </c>
      <c r="B95">
        <v>15.8</v>
      </c>
      <c r="C95">
        <v>15.4</v>
      </c>
      <c r="D95">
        <f t="shared" si="4"/>
        <v>0.40000000000000036</v>
      </c>
      <c r="E95">
        <f t="shared" si="5"/>
        <v>2.5316455696202552E-2</v>
      </c>
      <c r="F95">
        <f t="shared" si="6"/>
        <v>6.4092292901778668E-4</v>
      </c>
      <c r="H95">
        <f t="shared" si="7"/>
        <v>2.5316455696202552E-2</v>
      </c>
    </row>
    <row r="96" spans="1:8">
      <c r="A96" t="s">
        <v>48</v>
      </c>
      <c r="B96">
        <v>15.8</v>
      </c>
      <c r="C96">
        <v>15.4</v>
      </c>
      <c r="D96">
        <f t="shared" si="4"/>
        <v>0.40000000000000036</v>
      </c>
      <c r="E96">
        <f t="shared" si="5"/>
        <v>2.5316455696202552E-2</v>
      </c>
      <c r="F96">
        <f t="shared" si="6"/>
        <v>6.4092292901778668E-4</v>
      </c>
      <c r="H96">
        <f t="shared" si="7"/>
        <v>2.5316455696202552E-2</v>
      </c>
    </row>
    <row r="97" spans="1:8">
      <c r="A97" t="s">
        <v>54</v>
      </c>
      <c r="B97">
        <v>15.8</v>
      </c>
      <c r="C97">
        <v>15.4</v>
      </c>
      <c r="D97">
        <f t="shared" si="4"/>
        <v>0.40000000000000036</v>
      </c>
      <c r="E97">
        <f t="shared" si="5"/>
        <v>2.5316455696202552E-2</v>
      </c>
      <c r="F97">
        <f t="shared" si="6"/>
        <v>6.4092292901778668E-4</v>
      </c>
      <c r="H97">
        <f t="shared" si="7"/>
        <v>2.5316455696202552E-2</v>
      </c>
    </row>
    <row r="98" spans="1:8">
      <c r="A98" t="s">
        <v>71</v>
      </c>
      <c r="B98">
        <v>15.8</v>
      </c>
      <c r="C98">
        <v>15.4</v>
      </c>
      <c r="D98">
        <f t="shared" si="4"/>
        <v>0.40000000000000036</v>
      </c>
      <c r="E98">
        <f t="shared" si="5"/>
        <v>2.5316455696202552E-2</v>
      </c>
      <c r="F98">
        <f t="shared" si="6"/>
        <v>6.4092292901778668E-4</v>
      </c>
      <c r="H98">
        <f t="shared" si="7"/>
        <v>2.5316455696202552E-2</v>
      </c>
    </row>
    <row r="99" spans="1:8">
      <c r="A99" t="s">
        <v>111</v>
      </c>
      <c r="B99">
        <v>15.8</v>
      </c>
      <c r="C99">
        <v>15.4</v>
      </c>
      <c r="D99">
        <f t="shared" si="4"/>
        <v>0.40000000000000036</v>
      </c>
      <c r="E99">
        <f t="shared" si="5"/>
        <v>2.5316455696202552E-2</v>
      </c>
      <c r="F99">
        <f t="shared" si="6"/>
        <v>6.4092292901778668E-4</v>
      </c>
      <c r="H99">
        <f t="shared" si="7"/>
        <v>2.5316455696202552E-2</v>
      </c>
    </row>
    <row r="100" spans="1:8">
      <c r="A100" t="s">
        <v>215</v>
      </c>
      <c r="B100">
        <v>15.8</v>
      </c>
      <c r="C100">
        <v>15.4</v>
      </c>
      <c r="D100">
        <f t="shared" si="4"/>
        <v>0.40000000000000036</v>
      </c>
      <c r="E100">
        <f t="shared" si="5"/>
        <v>2.5316455696202552E-2</v>
      </c>
      <c r="F100">
        <f t="shared" si="6"/>
        <v>6.4092292901778668E-4</v>
      </c>
      <c r="H100">
        <f t="shared" si="7"/>
        <v>2.5316455696202552E-2</v>
      </c>
    </row>
    <row r="101" spans="1:8">
      <c r="A101" t="s">
        <v>223</v>
      </c>
      <c r="B101">
        <v>15.8</v>
      </c>
      <c r="C101">
        <v>15.4</v>
      </c>
      <c r="D101">
        <f t="shared" si="4"/>
        <v>0.40000000000000036</v>
      </c>
      <c r="E101">
        <f t="shared" si="5"/>
        <v>2.5316455696202552E-2</v>
      </c>
      <c r="F101">
        <f t="shared" si="6"/>
        <v>6.4092292901778668E-4</v>
      </c>
      <c r="H101">
        <f t="shared" si="7"/>
        <v>2.5316455696202552E-2</v>
      </c>
    </row>
    <row r="102" spans="1:8">
      <c r="A102" t="s">
        <v>350</v>
      </c>
      <c r="B102">
        <v>15.8</v>
      </c>
      <c r="C102">
        <v>15.4</v>
      </c>
      <c r="D102">
        <f t="shared" si="4"/>
        <v>0.40000000000000036</v>
      </c>
      <c r="E102">
        <f t="shared" si="5"/>
        <v>2.5316455696202552E-2</v>
      </c>
      <c r="F102">
        <f t="shared" si="6"/>
        <v>6.4092292901778668E-4</v>
      </c>
      <c r="H102">
        <f t="shared" si="7"/>
        <v>2.5316455696202552E-2</v>
      </c>
    </row>
    <row r="103" spans="1:8">
      <c r="A103" t="s">
        <v>432</v>
      </c>
      <c r="B103">
        <v>15.8</v>
      </c>
      <c r="C103">
        <v>15.4</v>
      </c>
      <c r="D103">
        <f t="shared" si="4"/>
        <v>0.40000000000000036</v>
      </c>
      <c r="E103">
        <f t="shared" si="5"/>
        <v>2.5316455696202552E-2</v>
      </c>
      <c r="F103">
        <f t="shared" si="6"/>
        <v>6.4092292901778668E-4</v>
      </c>
      <c r="H103">
        <f t="shared" si="7"/>
        <v>2.5316455696202552E-2</v>
      </c>
    </row>
    <row r="104" spans="1:8">
      <c r="A104" t="s">
        <v>39</v>
      </c>
      <c r="B104">
        <v>14.9</v>
      </c>
      <c r="C104">
        <v>14.5</v>
      </c>
      <c r="D104">
        <f t="shared" si="4"/>
        <v>0.40000000000000036</v>
      </c>
      <c r="E104">
        <f t="shared" si="5"/>
        <v>2.6845637583892641E-2</v>
      </c>
      <c r="F104">
        <f t="shared" si="6"/>
        <v>7.2068825728570916E-4</v>
      </c>
      <c r="H104">
        <f t="shared" si="7"/>
        <v>2.6845637583892641E-2</v>
      </c>
    </row>
    <row r="105" spans="1:8">
      <c r="A105" t="s">
        <v>58</v>
      </c>
      <c r="B105">
        <v>14.9</v>
      </c>
      <c r="C105">
        <v>14.5</v>
      </c>
      <c r="D105">
        <f t="shared" si="4"/>
        <v>0.40000000000000036</v>
      </c>
      <c r="E105">
        <f t="shared" si="5"/>
        <v>2.6845637583892641E-2</v>
      </c>
      <c r="F105">
        <f t="shared" si="6"/>
        <v>7.2068825728570916E-4</v>
      </c>
      <c r="H105">
        <f t="shared" si="7"/>
        <v>2.6845637583892641E-2</v>
      </c>
    </row>
    <row r="106" spans="1:8">
      <c r="A106" t="s">
        <v>92</v>
      </c>
      <c r="B106">
        <v>14.9</v>
      </c>
      <c r="C106">
        <v>14.5</v>
      </c>
      <c r="D106">
        <f t="shared" si="4"/>
        <v>0.40000000000000036</v>
      </c>
      <c r="E106">
        <f t="shared" si="5"/>
        <v>2.6845637583892641E-2</v>
      </c>
      <c r="F106">
        <f t="shared" si="6"/>
        <v>7.2068825728570916E-4</v>
      </c>
      <c r="H106">
        <f t="shared" si="7"/>
        <v>2.6845637583892641E-2</v>
      </c>
    </row>
    <row r="107" spans="1:8">
      <c r="A107" t="s">
        <v>103</v>
      </c>
      <c r="B107">
        <v>14.9</v>
      </c>
      <c r="C107">
        <v>14.5</v>
      </c>
      <c r="D107">
        <f t="shared" si="4"/>
        <v>0.40000000000000036</v>
      </c>
      <c r="E107">
        <f t="shared" si="5"/>
        <v>2.6845637583892641E-2</v>
      </c>
      <c r="F107">
        <f t="shared" si="6"/>
        <v>7.2068825728570916E-4</v>
      </c>
      <c r="H107">
        <f t="shared" si="7"/>
        <v>2.6845637583892641E-2</v>
      </c>
    </row>
    <row r="108" spans="1:8">
      <c r="A108" t="s">
        <v>146</v>
      </c>
      <c r="B108">
        <v>14.9</v>
      </c>
      <c r="C108">
        <v>14.5</v>
      </c>
      <c r="D108">
        <f t="shared" si="4"/>
        <v>0.40000000000000036</v>
      </c>
      <c r="E108">
        <f t="shared" si="5"/>
        <v>2.6845637583892641E-2</v>
      </c>
      <c r="F108">
        <f t="shared" si="6"/>
        <v>7.2068825728570916E-4</v>
      </c>
      <c r="H108">
        <f t="shared" si="7"/>
        <v>2.6845637583892641E-2</v>
      </c>
    </row>
    <row r="109" spans="1:8">
      <c r="A109" t="s">
        <v>165</v>
      </c>
      <c r="B109">
        <v>14.9</v>
      </c>
      <c r="C109">
        <v>14.5</v>
      </c>
      <c r="D109">
        <f t="shared" si="4"/>
        <v>0.40000000000000036</v>
      </c>
      <c r="E109">
        <f t="shared" si="5"/>
        <v>2.6845637583892641E-2</v>
      </c>
      <c r="F109">
        <f t="shared" si="6"/>
        <v>7.2068825728570916E-4</v>
      </c>
      <c r="H109">
        <f t="shared" si="7"/>
        <v>2.6845637583892641E-2</v>
      </c>
    </row>
    <row r="110" spans="1:8">
      <c r="A110" t="s">
        <v>185</v>
      </c>
      <c r="B110">
        <v>14.9</v>
      </c>
      <c r="C110">
        <v>14.5</v>
      </c>
      <c r="D110">
        <f t="shared" si="4"/>
        <v>0.40000000000000036</v>
      </c>
      <c r="E110">
        <f t="shared" si="5"/>
        <v>2.6845637583892641E-2</v>
      </c>
      <c r="F110">
        <f t="shared" si="6"/>
        <v>7.2068825728570916E-4</v>
      </c>
      <c r="H110">
        <f t="shared" si="7"/>
        <v>2.6845637583892641E-2</v>
      </c>
    </row>
    <row r="111" spans="1:8">
      <c r="A111" t="s">
        <v>194</v>
      </c>
      <c r="B111">
        <v>14.9</v>
      </c>
      <c r="C111">
        <v>14.5</v>
      </c>
      <c r="D111">
        <f t="shared" si="4"/>
        <v>0.40000000000000036</v>
      </c>
      <c r="E111">
        <f t="shared" si="5"/>
        <v>2.6845637583892641E-2</v>
      </c>
      <c r="F111">
        <f t="shared" si="6"/>
        <v>7.2068825728570916E-4</v>
      </c>
      <c r="H111">
        <f t="shared" si="7"/>
        <v>2.6845637583892641E-2</v>
      </c>
    </row>
    <row r="112" spans="1:8">
      <c r="A112" t="s">
        <v>238</v>
      </c>
      <c r="B112">
        <v>14.9</v>
      </c>
      <c r="C112">
        <v>14.5</v>
      </c>
      <c r="D112">
        <f t="shared" si="4"/>
        <v>0.40000000000000036</v>
      </c>
      <c r="E112">
        <f t="shared" si="5"/>
        <v>2.6845637583892641E-2</v>
      </c>
      <c r="F112">
        <f t="shared" si="6"/>
        <v>7.2068825728570916E-4</v>
      </c>
      <c r="H112">
        <f t="shared" si="7"/>
        <v>2.6845637583892641E-2</v>
      </c>
    </row>
    <row r="113" spans="1:8">
      <c r="A113" t="s">
        <v>489</v>
      </c>
      <c r="B113">
        <v>14.9</v>
      </c>
      <c r="C113">
        <v>14.5</v>
      </c>
      <c r="D113">
        <f t="shared" si="4"/>
        <v>0.40000000000000036</v>
      </c>
      <c r="E113">
        <f t="shared" si="5"/>
        <v>2.6845637583892641E-2</v>
      </c>
      <c r="F113">
        <f t="shared" si="6"/>
        <v>7.2068825728570916E-4</v>
      </c>
      <c r="H113">
        <f t="shared" si="7"/>
        <v>2.6845637583892641E-2</v>
      </c>
    </row>
    <row r="114" spans="1:8">
      <c r="A114" t="s">
        <v>77</v>
      </c>
      <c r="B114">
        <v>13.9</v>
      </c>
      <c r="C114">
        <v>13.6</v>
      </c>
      <c r="D114">
        <f t="shared" si="4"/>
        <v>0.30000000000000071</v>
      </c>
      <c r="E114">
        <f t="shared" si="5"/>
        <v>2.158273381294969E-2</v>
      </c>
      <c r="F114">
        <f t="shared" si="6"/>
        <v>4.6581439884064188E-4</v>
      </c>
      <c r="H114">
        <f t="shared" si="7"/>
        <v>2.158273381294969E-2</v>
      </c>
    </row>
    <row r="115" spans="1:8">
      <c r="A115" t="s">
        <v>93</v>
      </c>
      <c r="B115">
        <v>13.9</v>
      </c>
      <c r="C115">
        <v>13.6</v>
      </c>
      <c r="D115">
        <f t="shared" si="4"/>
        <v>0.30000000000000071</v>
      </c>
      <c r="E115">
        <f t="shared" si="5"/>
        <v>2.158273381294969E-2</v>
      </c>
      <c r="F115">
        <f t="shared" si="6"/>
        <v>4.6581439884064188E-4</v>
      </c>
      <c r="H115">
        <f t="shared" si="7"/>
        <v>2.158273381294969E-2</v>
      </c>
    </row>
    <row r="116" spans="1:8">
      <c r="A116" t="s">
        <v>106</v>
      </c>
      <c r="B116">
        <v>13.9</v>
      </c>
      <c r="C116">
        <v>13.6</v>
      </c>
      <c r="D116">
        <f t="shared" si="4"/>
        <v>0.30000000000000071</v>
      </c>
      <c r="E116">
        <f t="shared" si="5"/>
        <v>2.158273381294969E-2</v>
      </c>
      <c r="F116">
        <f t="shared" si="6"/>
        <v>4.6581439884064188E-4</v>
      </c>
      <c r="H116">
        <f t="shared" si="7"/>
        <v>2.158273381294969E-2</v>
      </c>
    </row>
    <row r="117" spans="1:8">
      <c r="A117" t="s">
        <v>120</v>
      </c>
      <c r="B117">
        <v>13.9</v>
      </c>
      <c r="C117">
        <v>13.6</v>
      </c>
      <c r="D117">
        <f t="shared" si="4"/>
        <v>0.30000000000000071</v>
      </c>
      <c r="E117">
        <f t="shared" si="5"/>
        <v>2.158273381294969E-2</v>
      </c>
      <c r="F117">
        <f t="shared" si="6"/>
        <v>4.6581439884064188E-4</v>
      </c>
      <c r="H117">
        <f t="shared" si="7"/>
        <v>2.158273381294969E-2</v>
      </c>
    </row>
    <row r="118" spans="1:8">
      <c r="A118" t="s">
        <v>159</v>
      </c>
      <c r="B118">
        <v>13.9</v>
      </c>
      <c r="C118">
        <v>13.6</v>
      </c>
      <c r="D118">
        <f t="shared" si="4"/>
        <v>0.30000000000000071</v>
      </c>
      <c r="E118">
        <f t="shared" si="5"/>
        <v>2.158273381294969E-2</v>
      </c>
      <c r="F118">
        <f t="shared" si="6"/>
        <v>4.6581439884064188E-4</v>
      </c>
      <c r="H118">
        <f t="shared" si="7"/>
        <v>2.158273381294969E-2</v>
      </c>
    </row>
    <row r="119" spans="1:8">
      <c r="A119" t="s">
        <v>196</v>
      </c>
      <c r="B119">
        <v>13.9</v>
      </c>
      <c r="C119">
        <v>13.6</v>
      </c>
      <c r="D119">
        <f t="shared" si="4"/>
        <v>0.30000000000000071</v>
      </c>
      <c r="E119">
        <f t="shared" si="5"/>
        <v>2.158273381294969E-2</v>
      </c>
      <c r="F119">
        <f t="shared" si="6"/>
        <v>4.6581439884064188E-4</v>
      </c>
      <c r="H119">
        <f t="shared" si="7"/>
        <v>2.158273381294969E-2</v>
      </c>
    </row>
    <row r="120" spans="1:8">
      <c r="A120" t="s">
        <v>210</v>
      </c>
      <c r="B120">
        <v>13.9</v>
      </c>
      <c r="C120">
        <v>13.6</v>
      </c>
      <c r="D120">
        <f t="shared" si="4"/>
        <v>0.30000000000000071</v>
      </c>
      <c r="E120">
        <f t="shared" si="5"/>
        <v>2.158273381294969E-2</v>
      </c>
      <c r="F120">
        <f t="shared" si="6"/>
        <v>4.6581439884064188E-4</v>
      </c>
      <c r="H120">
        <f t="shared" si="7"/>
        <v>2.158273381294969E-2</v>
      </c>
    </row>
    <row r="121" spans="1:8">
      <c r="A121" t="s">
        <v>216</v>
      </c>
      <c r="B121">
        <v>13.9</v>
      </c>
      <c r="C121">
        <v>13.6</v>
      </c>
      <c r="D121">
        <f t="shared" si="4"/>
        <v>0.30000000000000071</v>
      </c>
      <c r="E121">
        <f t="shared" si="5"/>
        <v>2.158273381294969E-2</v>
      </c>
      <c r="F121">
        <f t="shared" si="6"/>
        <v>4.6581439884064188E-4</v>
      </c>
      <c r="H121">
        <f t="shared" si="7"/>
        <v>2.158273381294969E-2</v>
      </c>
    </row>
    <row r="122" spans="1:8">
      <c r="A122" t="s">
        <v>252</v>
      </c>
      <c r="B122">
        <v>13.9</v>
      </c>
      <c r="C122">
        <v>13.6</v>
      </c>
      <c r="D122">
        <f t="shared" si="4"/>
        <v>0.30000000000000071</v>
      </c>
      <c r="E122">
        <f t="shared" si="5"/>
        <v>2.158273381294969E-2</v>
      </c>
      <c r="F122">
        <f t="shared" si="6"/>
        <v>4.6581439884064188E-4</v>
      </c>
      <c r="H122">
        <f t="shared" si="7"/>
        <v>2.158273381294969E-2</v>
      </c>
    </row>
    <row r="123" spans="1:8">
      <c r="A123" t="s">
        <v>272</v>
      </c>
      <c r="B123">
        <v>13.9</v>
      </c>
      <c r="C123">
        <v>13.6</v>
      </c>
      <c r="D123">
        <f t="shared" si="4"/>
        <v>0.30000000000000071</v>
      </c>
      <c r="E123">
        <f t="shared" si="5"/>
        <v>2.158273381294969E-2</v>
      </c>
      <c r="F123">
        <f t="shared" si="6"/>
        <v>4.6581439884064188E-4</v>
      </c>
      <c r="H123">
        <f t="shared" si="7"/>
        <v>2.158273381294969E-2</v>
      </c>
    </row>
    <row r="124" spans="1:8">
      <c r="A124" t="s">
        <v>346</v>
      </c>
      <c r="B124">
        <v>13.9</v>
      </c>
      <c r="C124">
        <v>13.6</v>
      </c>
      <c r="D124">
        <f t="shared" si="4"/>
        <v>0.30000000000000071</v>
      </c>
      <c r="E124">
        <f t="shared" si="5"/>
        <v>2.158273381294969E-2</v>
      </c>
      <c r="F124">
        <f t="shared" si="6"/>
        <v>4.6581439884064188E-4</v>
      </c>
      <c r="H124">
        <f t="shared" si="7"/>
        <v>2.158273381294969E-2</v>
      </c>
    </row>
    <row r="125" spans="1:8">
      <c r="A125" t="s">
        <v>431</v>
      </c>
      <c r="B125">
        <v>13.9</v>
      </c>
      <c r="C125">
        <v>13.6</v>
      </c>
      <c r="D125">
        <f t="shared" si="4"/>
        <v>0.30000000000000071</v>
      </c>
      <c r="E125">
        <f t="shared" si="5"/>
        <v>2.158273381294969E-2</v>
      </c>
      <c r="F125">
        <f t="shared" si="6"/>
        <v>4.6581439884064188E-4</v>
      </c>
      <c r="H125">
        <f t="shared" si="7"/>
        <v>2.158273381294969E-2</v>
      </c>
    </row>
    <row r="126" spans="1:8">
      <c r="A126" t="s">
        <v>460</v>
      </c>
      <c r="B126">
        <v>13.9</v>
      </c>
      <c r="C126">
        <v>13.6</v>
      </c>
      <c r="D126">
        <f t="shared" si="4"/>
        <v>0.30000000000000071</v>
      </c>
      <c r="E126">
        <f t="shared" si="5"/>
        <v>2.158273381294969E-2</v>
      </c>
      <c r="F126">
        <f t="shared" si="6"/>
        <v>4.6581439884064188E-4</v>
      </c>
      <c r="H126">
        <f t="shared" si="7"/>
        <v>2.158273381294969E-2</v>
      </c>
    </row>
    <row r="127" spans="1:8">
      <c r="A127" t="s">
        <v>469</v>
      </c>
      <c r="B127">
        <v>13.9</v>
      </c>
      <c r="C127">
        <v>13.6</v>
      </c>
      <c r="D127">
        <f t="shared" si="4"/>
        <v>0.30000000000000071</v>
      </c>
      <c r="E127">
        <f t="shared" si="5"/>
        <v>2.158273381294969E-2</v>
      </c>
      <c r="F127">
        <f t="shared" si="6"/>
        <v>4.6581439884064188E-4</v>
      </c>
      <c r="H127">
        <f t="shared" si="7"/>
        <v>2.158273381294969E-2</v>
      </c>
    </row>
    <row r="128" spans="1:8">
      <c r="A128" t="s">
        <v>541</v>
      </c>
      <c r="B128">
        <v>13.9</v>
      </c>
      <c r="C128">
        <v>13.6</v>
      </c>
      <c r="D128">
        <f t="shared" si="4"/>
        <v>0.30000000000000071</v>
      </c>
      <c r="E128">
        <f t="shared" si="5"/>
        <v>2.158273381294969E-2</v>
      </c>
      <c r="F128">
        <f t="shared" si="6"/>
        <v>4.6581439884064188E-4</v>
      </c>
      <c r="H128">
        <f t="shared" si="7"/>
        <v>2.158273381294969E-2</v>
      </c>
    </row>
    <row r="129" spans="1:8">
      <c r="A129" t="s">
        <v>51</v>
      </c>
      <c r="B129">
        <v>12.9</v>
      </c>
      <c r="C129">
        <v>12.6</v>
      </c>
      <c r="D129">
        <f t="shared" si="4"/>
        <v>0.30000000000000071</v>
      </c>
      <c r="E129">
        <f t="shared" si="5"/>
        <v>2.3255813953488427E-2</v>
      </c>
      <c r="F129">
        <f t="shared" si="6"/>
        <v>5.40832882639267E-4</v>
      </c>
      <c r="H129">
        <f t="shared" si="7"/>
        <v>2.3255813953488427E-2</v>
      </c>
    </row>
    <row r="130" spans="1:8">
      <c r="A130" t="s">
        <v>81</v>
      </c>
      <c r="B130">
        <v>12.9</v>
      </c>
      <c r="C130">
        <v>12.6</v>
      </c>
      <c r="D130">
        <f t="shared" si="4"/>
        <v>0.30000000000000071</v>
      </c>
      <c r="E130">
        <f t="shared" si="5"/>
        <v>2.3255813953488427E-2</v>
      </c>
      <c r="F130">
        <f t="shared" si="6"/>
        <v>5.40832882639267E-4</v>
      </c>
      <c r="H130">
        <f t="shared" si="7"/>
        <v>2.3255813953488427E-2</v>
      </c>
    </row>
    <row r="131" spans="1:8">
      <c r="A131" t="s">
        <v>90</v>
      </c>
      <c r="B131">
        <v>12.9</v>
      </c>
      <c r="C131">
        <v>12.6</v>
      </c>
      <c r="D131">
        <f t="shared" ref="D131:D194" si="8">B131-C131</f>
        <v>0.30000000000000071</v>
      </c>
      <c r="E131">
        <f t="shared" ref="E131:E194" si="9">D131/B131</f>
        <v>2.3255813953488427E-2</v>
      </c>
      <c r="F131">
        <f t="shared" ref="F131:F194" si="10">E131^2</f>
        <v>5.40832882639267E-4</v>
      </c>
      <c r="H131">
        <f t="shared" ref="H131:H194" si="11">ABS(E131)</f>
        <v>2.3255813953488427E-2</v>
      </c>
    </row>
    <row r="132" spans="1:8">
      <c r="A132" t="s">
        <v>102</v>
      </c>
      <c r="B132">
        <v>12.9</v>
      </c>
      <c r="C132">
        <v>12.6</v>
      </c>
      <c r="D132">
        <f t="shared" si="8"/>
        <v>0.30000000000000071</v>
      </c>
      <c r="E132">
        <f t="shared" si="9"/>
        <v>2.3255813953488427E-2</v>
      </c>
      <c r="F132">
        <f t="shared" si="10"/>
        <v>5.40832882639267E-4</v>
      </c>
      <c r="H132">
        <f t="shared" si="11"/>
        <v>2.3255813953488427E-2</v>
      </c>
    </row>
    <row r="133" spans="1:8">
      <c r="A133" t="s">
        <v>107</v>
      </c>
      <c r="B133">
        <v>12.9</v>
      </c>
      <c r="C133">
        <v>12.6</v>
      </c>
      <c r="D133">
        <f t="shared" si="8"/>
        <v>0.30000000000000071</v>
      </c>
      <c r="E133">
        <f t="shared" si="9"/>
        <v>2.3255813953488427E-2</v>
      </c>
      <c r="F133">
        <f t="shared" si="10"/>
        <v>5.40832882639267E-4</v>
      </c>
      <c r="H133">
        <f t="shared" si="11"/>
        <v>2.3255813953488427E-2</v>
      </c>
    </row>
    <row r="134" spans="1:8">
      <c r="A134" t="s">
        <v>117</v>
      </c>
      <c r="B134">
        <v>12.9</v>
      </c>
      <c r="C134">
        <v>12.6</v>
      </c>
      <c r="D134">
        <f t="shared" si="8"/>
        <v>0.30000000000000071</v>
      </c>
      <c r="E134">
        <f t="shared" si="9"/>
        <v>2.3255813953488427E-2</v>
      </c>
      <c r="F134">
        <f t="shared" si="10"/>
        <v>5.40832882639267E-4</v>
      </c>
      <c r="H134">
        <f t="shared" si="11"/>
        <v>2.3255813953488427E-2</v>
      </c>
    </row>
    <row r="135" spans="1:8">
      <c r="A135" t="s">
        <v>153</v>
      </c>
      <c r="B135">
        <v>12.9</v>
      </c>
      <c r="C135">
        <v>12.6</v>
      </c>
      <c r="D135">
        <f t="shared" si="8"/>
        <v>0.30000000000000071</v>
      </c>
      <c r="E135">
        <f t="shared" si="9"/>
        <v>2.3255813953488427E-2</v>
      </c>
      <c r="F135">
        <f t="shared" si="10"/>
        <v>5.40832882639267E-4</v>
      </c>
      <c r="H135">
        <f t="shared" si="11"/>
        <v>2.3255813953488427E-2</v>
      </c>
    </row>
    <row r="136" spans="1:8">
      <c r="A136" t="s">
        <v>189</v>
      </c>
      <c r="B136">
        <v>12.9</v>
      </c>
      <c r="C136">
        <v>12.6</v>
      </c>
      <c r="D136">
        <f t="shared" si="8"/>
        <v>0.30000000000000071</v>
      </c>
      <c r="E136">
        <f t="shared" si="9"/>
        <v>2.3255813953488427E-2</v>
      </c>
      <c r="F136">
        <f t="shared" si="10"/>
        <v>5.40832882639267E-4</v>
      </c>
      <c r="H136">
        <f t="shared" si="11"/>
        <v>2.3255813953488427E-2</v>
      </c>
    </row>
    <row r="137" spans="1:8">
      <c r="A137" t="s">
        <v>192</v>
      </c>
      <c r="B137">
        <v>12.9</v>
      </c>
      <c r="C137">
        <v>12.6</v>
      </c>
      <c r="D137">
        <f t="shared" si="8"/>
        <v>0.30000000000000071</v>
      </c>
      <c r="E137">
        <f t="shared" si="9"/>
        <v>2.3255813953488427E-2</v>
      </c>
      <c r="F137">
        <f t="shared" si="10"/>
        <v>5.40832882639267E-4</v>
      </c>
      <c r="H137">
        <f t="shared" si="11"/>
        <v>2.3255813953488427E-2</v>
      </c>
    </row>
    <row r="138" spans="1:8">
      <c r="A138" t="s">
        <v>247</v>
      </c>
      <c r="B138">
        <v>12.9</v>
      </c>
      <c r="C138">
        <v>12.6</v>
      </c>
      <c r="D138">
        <f t="shared" si="8"/>
        <v>0.30000000000000071</v>
      </c>
      <c r="E138">
        <f t="shared" si="9"/>
        <v>2.3255813953488427E-2</v>
      </c>
      <c r="F138">
        <f t="shared" si="10"/>
        <v>5.40832882639267E-4</v>
      </c>
      <c r="H138">
        <f t="shared" si="11"/>
        <v>2.3255813953488427E-2</v>
      </c>
    </row>
    <row r="139" spans="1:8">
      <c r="A139" t="s">
        <v>249</v>
      </c>
      <c r="B139">
        <v>12.9</v>
      </c>
      <c r="C139">
        <v>12.6</v>
      </c>
      <c r="D139">
        <f t="shared" si="8"/>
        <v>0.30000000000000071</v>
      </c>
      <c r="E139">
        <f t="shared" si="9"/>
        <v>2.3255813953488427E-2</v>
      </c>
      <c r="F139">
        <f t="shared" si="10"/>
        <v>5.40832882639267E-4</v>
      </c>
      <c r="H139">
        <f t="shared" si="11"/>
        <v>2.3255813953488427E-2</v>
      </c>
    </row>
    <row r="140" spans="1:8">
      <c r="A140" t="s">
        <v>258</v>
      </c>
      <c r="B140">
        <v>12.9</v>
      </c>
      <c r="C140">
        <v>12.6</v>
      </c>
      <c r="D140">
        <f t="shared" si="8"/>
        <v>0.30000000000000071</v>
      </c>
      <c r="E140">
        <f t="shared" si="9"/>
        <v>2.3255813953488427E-2</v>
      </c>
      <c r="F140">
        <f t="shared" si="10"/>
        <v>5.40832882639267E-4</v>
      </c>
      <c r="H140">
        <f t="shared" si="11"/>
        <v>2.3255813953488427E-2</v>
      </c>
    </row>
    <row r="141" spans="1:8">
      <c r="A141" t="s">
        <v>309</v>
      </c>
      <c r="B141">
        <v>12.9</v>
      </c>
      <c r="C141">
        <v>12.6</v>
      </c>
      <c r="D141">
        <f t="shared" si="8"/>
        <v>0.30000000000000071</v>
      </c>
      <c r="E141">
        <f t="shared" si="9"/>
        <v>2.3255813953488427E-2</v>
      </c>
      <c r="F141">
        <f t="shared" si="10"/>
        <v>5.40832882639267E-4</v>
      </c>
      <c r="H141">
        <f t="shared" si="11"/>
        <v>2.3255813953488427E-2</v>
      </c>
    </row>
    <row r="142" spans="1:8">
      <c r="A142" t="s">
        <v>427</v>
      </c>
      <c r="B142">
        <v>12.9</v>
      </c>
      <c r="C142">
        <v>12.6</v>
      </c>
      <c r="D142">
        <f t="shared" si="8"/>
        <v>0.30000000000000071</v>
      </c>
      <c r="E142">
        <f t="shared" si="9"/>
        <v>2.3255813953488427E-2</v>
      </c>
      <c r="F142">
        <f t="shared" si="10"/>
        <v>5.40832882639267E-4</v>
      </c>
      <c r="H142">
        <f t="shared" si="11"/>
        <v>2.3255813953488427E-2</v>
      </c>
    </row>
    <row r="143" spans="1:8">
      <c r="A143" t="s">
        <v>490</v>
      </c>
      <c r="B143">
        <v>12.9</v>
      </c>
      <c r="C143">
        <v>12.6</v>
      </c>
      <c r="D143">
        <f t="shared" si="8"/>
        <v>0.30000000000000071</v>
      </c>
      <c r="E143">
        <f t="shared" si="9"/>
        <v>2.3255813953488427E-2</v>
      </c>
      <c r="F143">
        <f t="shared" si="10"/>
        <v>5.40832882639267E-4</v>
      </c>
      <c r="H143">
        <f t="shared" si="11"/>
        <v>2.3255813953488427E-2</v>
      </c>
    </row>
    <row r="144" spans="1:8">
      <c r="A144" t="s">
        <v>89</v>
      </c>
      <c r="B144">
        <v>11.8</v>
      </c>
      <c r="C144">
        <v>11.5</v>
      </c>
      <c r="D144">
        <f t="shared" si="8"/>
        <v>0.30000000000000071</v>
      </c>
      <c r="E144">
        <f t="shared" si="9"/>
        <v>2.5423728813559379E-2</v>
      </c>
      <c r="F144">
        <f t="shared" si="10"/>
        <v>6.4636598678540944E-4</v>
      </c>
      <c r="H144">
        <f t="shared" si="11"/>
        <v>2.5423728813559379E-2</v>
      </c>
    </row>
    <row r="145" spans="1:8">
      <c r="A145" t="s">
        <v>91</v>
      </c>
      <c r="B145">
        <v>11.8</v>
      </c>
      <c r="C145">
        <v>11.5</v>
      </c>
      <c r="D145">
        <f t="shared" si="8"/>
        <v>0.30000000000000071</v>
      </c>
      <c r="E145">
        <f t="shared" si="9"/>
        <v>2.5423728813559379E-2</v>
      </c>
      <c r="F145">
        <f t="shared" si="10"/>
        <v>6.4636598678540944E-4</v>
      </c>
      <c r="H145">
        <f t="shared" si="11"/>
        <v>2.5423728813559379E-2</v>
      </c>
    </row>
    <row r="146" spans="1:8">
      <c r="A146" t="s">
        <v>126</v>
      </c>
      <c r="B146">
        <v>11.8</v>
      </c>
      <c r="C146">
        <v>11.5</v>
      </c>
      <c r="D146">
        <f t="shared" si="8"/>
        <v>0.30000000000000071</v>
      </c>
      <c r="E146">
        <f t="shared" si="9"/>
        <v>2.5423728813559379E-2</v>
      </c>
      <c r="F146">
        <f t="shared" si="10"/>
        <v>6.4636598678540944E-4</v>
      </c>
      <c r="H146">
        <f t="shared" si="11"/>
        <v>2.5423728813559379E-2</v>
      </c>
    </row>
    <row r="147" spans="1:8">
      <c r="A147" t="s">
        <v>135</v>
      </c>
      <c r="B147">
        <v>11.8</v>
      </c>
      <c r="C147">
        <v>11.5</v>
      </c>
      <c r="D147">
        <f t="shared" si="8"/>
        <v>0.30000000000000071</v>
      </c>
      <c r="E147">
        <f t="shared" si="9"/>
        <v>2.5423728813559379E-2</v>
      </c>
      <c r="F147">
        <f t="shared" si="10"/>
        <v>6.4636598678540944E-4</v>
      </c>
      <c r="H147">
        <f t="shared" si="11"/>
        <v>2.5423728813559379E-2</v>
      </c>
    </row>
    <row r="148" spans="1:8">
      <c r="A148" t="s">
        <v>150</v>
      </c>
      <c r="B148">
        <v>11.8</v>
      </c>
      <c r="C148">
        <v>11.5</v>
      </c>
      <c r="D148">
        <f t="shared" si="8"/>
        <v>0.30000000000000071</v>
      </c>
      <c r="E148">
        <f t="shared" si="9"/>
        <v>2.5423728813559379E-2</v>
      </c>
      <c r="F148">
        <f t="shared" si="10"/>
        <v>6.4636598678540944E-4</v>
      </c>
      <c r="H148">
        <f t="shared" si="11"/>
        <v>2.5423728813559379E-2</v>
      </c>
    </row>
    <row r="149" spans="1:8">
      <c r="A149" t="s">
        <v>161</v>
      </c>
      <c r="B149">
        <v>11.8</v>
      </c>
      <c r="C149">
        <v>11.5</v>
      </c>
      <c r="D149">
        <f t="shared" si="8"/>
        <v>0.30000000000000071</v>
      </c>
      <c r="E149">
        <f t="shared" si="9"/>
        <v>2.5423728813559379E-2</v>
      </c>
      <c r="F149">
        <f t="shared" si="10"/>
        <v>6.4636598678540944E-4</v>
      </c>
      <c r="H149">
        <f t="shared" si="11"/>
        <v>2.5423728813559379E-2</v>
      </c>
    </row>
    <row r="150" spans="1:8">
      <c r="A150" t="s">
        <v>162</v>
      </c>
      <c r="B150">
        <v>11.8</v>
      </c>
      <c r="C150">
        <v>11.5</v>
      </c>
      <c r="D150">
        <f t="shared" si="8"/>
        <v>0.30000000000000071</v>
      </c>
      <c r="E150">
        <f t="shared" si="9"/>
        <v>2.5423728813559379E-2</v>
      </c>
      <c r="F150">
        <f t="shared" si="10"/>
        <v>6.4636598678540944E-4</v>
      </c>
      <c r="H150">
        <f t="shared" si="11"/>
        <v>2.5423728813559379E-2</v>
      </c>
    </row>
    <row r="151" spans="1:8">
      <c r="A151" t="s">
        <v>168</v>
      </c>
      <c r="B151">
        <v>11.8</v>
      </c>
      <c r="C151">
        <v>11.5</v>
      </c>
      <c r="D151">
        <f t="shared" si="8"/>
        <v>0.30000000000000071</v>
      </c>
      <c r="E151">
        <f t="shared" si="9"/>
        <v>2.5423728813559379E-2</v>
      </c>
      <c r="F151">
        <f t="shared" si="10"/>
        <v>6.4636598678540944E-4</v>
      </c>
      <c r="H151">
        <f t="shared" si="11"/>
        <v>2.5423728813559379E-2</v>
      </c>
    </row>
    <row r="152" spans="1:8">
      <c r="A152" t="s">
        <v>198</v>
      </c>
      <c r="B152">
        <v>11.8</v>
      </c>
      <c r="C152">
        <v>11.5</v>
      </c>
      <c r="D152">
        <f t="shared" si="8"/>
        <v>0.30000000000000071</v>
      </c>
      <c r="E152">
        <f t="shared" si="9"/>
        <v>2.5423728813559379E-2</v>
      </c>
      <c r="F152">
        <f t="shared" si="10"/>
        <v>6.4636598678540944E-4</v>
      </c>
      <c r="H152">
        <f t="shared" si="11"/>
        <v>2.5423728813559379E-2</v>
      </c>
    </row>
    <row r="153" spans="1:8">
      <c r="A153" t="s">
        <v>209</v>
      </c>
      <c r="B153">
        <v>11.8</v>
      </c>
      <c r="C153">
        <v>11.5</v>
      </c>
      <c r="D153">
        <f t="shared" si="8"/>
        <v>0.30000000000000071</v>
      </c>
      <c r="E153">
        <f t="shared" si="9"/>
        <v>2.5423728813559379E-2</v>
      </c>
      <c r="F153">
        <f t="shared" si="10"/>
        <v>6.4636598678540944E-4</v>
      </c>
      <c r="H153">
        <f t="shared" si="11"/>
        <v>2.5423728813559379E-2</v>
      </c>
    </row>
    <row r="154" spans="1:8">
      <c r="A154" t="s">
        <v>230</v>
      </c>
      <c r="B154">
        <v>11.8</v>
      </c>
      <c r="C154">
        <v>11.5</v>
      </c>
      <c r="D154">
        <f t="shared" si="8"/>
        <v>0.30000000000000071</v>
      </c>
      <c r="E154">
        <f t="shared" si="9"/>
        <v>2.5423728813559379E-2</v>
      </c>
      <c r="F154">
        <f t="shared" si="10"/>
        <v>6.4636598678540944E-4</v>
      </c>
      <c r="H154">
        <f t="shared" si="11"/>
        <v>2.5423728813559379E-2</v>
      </c>
    </row>
    <row r="155" spans="1:8">
      <c r="A155" t="s">
        <v>269</v>
      </c>
      <c r="B155">
        <v>11.8</v>
      </c>
      <c r="C155">
        <v>11.5</v>
      </c>
      <c r="D155">
        <f t="shared" si="8"/>
        <v>0.30000000000000071</v>
      </c>
      <c r="E155">
        <f t="shared" si="9"/>
        <v>2.5423728813559379E-2</v>
      </c>
      <c r="F155">
        <f t="shared" si="10"/>
        <v>6.4636598678540944E-4</v>
      </c>
      <c r="H155">
        <f t="shared" si="11"/>
        <v>2.5423728813559379E-2</v>
      </c>
    </row>
    <row r="156" spans="1:8">
      <c r="A156" t="s">
        <v>295</v>
      </c>
      <c r="B156">
        <v>11.8</v>
      </c>
      <c r="C156">
        <v>11.5</v>
      </c>
      <c r="D156">
        <f t="shared" si="8"/>
        <v>0.30000000000000071</v>
      </c>
      <c r="E156">
        <f t="shared" si="9"/>
        <v>2.5423728813559379E-2</v>
      </c>
      <c r="F156">
        <f t="shared" si="10"/>
        <v>6.4636598678540944E-4</v>
      </c>
      <c r="H156">
        <f t="shared" si="11"/>
        <v>2.5423728813559379E-2</v>
      </c>
    </row>
    <row r="157" spans="1:8">
      <c r="A157" t="s">
        <v>298</v>
      </c>
      <c r="B157">
        <v>11.8</v>
      </c>
      <c r="C157">
        <v>11.5</v>
      </c>
      <c r="D157">
        <f t="shared" si="8"/>
        <v>0.30000000000000071</v>
      </c>
      <c r="E157">
        <f t="shared" si="9"/>
        <v>2.5423728813559379E-2</v>
      </c>
      <c r="F157">
        <f t="shared" si="10"/>
        <v>6.4636598678540944E-4</v>
      </c>
      <c r="H157">
        <f t="shared" si="11"/>
        <v>2.5423728813559379E-2</v>
      </c>
    </row>
    <row r="158" spans="1:8">
      <c r="A158" t="s">
        <v>301</v>
      </c>
      <c r="B158">
        <v>11.8</v>
      </c>
      <c r="C158">
        <v>11.5</v>
      </c>
      <c r="D158">
        <f t="shared" si="8"/>
        <v>0.30000000000000071</v>
      </c>
      <c r="E158">
        <f t="shared" si="9"/>
        <v>2.5423728813559379E-2</v>
      </c>
      <c r="F158">
        <f t="shared" si="10"/>
        <v>6.4636598678540944E-4</v>
      </c>
      <c r="H158">
        <f t="shared" si="11"/>
        <v>2.5423728813559379E-2</v>
      </c>
    </row>
    <row r="159" spans="1:8">
      <c r="A159" t="s">
        <v>324</v>
      </c>
      <c r="B159">
        <v>11.8</v>
      </c>
      <c r="C159">
        <v>11.5</v>
      </c>
      <c r="D159">
        <f t="shared" si="8"/>
        <v>0.30000000000000071</v>
      </c>
      <c r="E159">
        <f t="shared" si="9"/>
        <v>2.5423728813559379E-2</v>
      </c>
      <c r="F159">
        <f t="shared" si="10"/>
        <v>6.4636598678540944E-4</v>
      </c>
      <c r="H159">
        <f t="shared" si="11"/>
        <v>2.5423728813559379E-2</v>
      </c>
    </row>
    <row r="160" spans="1:8">
      <c r="A160" t="s">
        <v>403</v>
      </c>
      <c r="B160">
        <v>11.8</v>
      </c>
      <c r="C160">
        <v>11.5</v>
      </c>
      <c r="D160">
        <f t="shared" si="8"/>
        <v>0.30000000000000071</v>
      </c>
      <c r="E160">
        <f t="shared" si="9"/>
        <v>2.5423728813559379E-2</v>
      </c>
      <c r="F160">
        <f t="shared" si="10"/>
        <v>6.4636598678540944E-4</v>
      </c>
      <c r="H160">
        <f t="shared" si="11"/>
        <v>2.5423728813559379E-2</v>
      </c>
    </row>
    <row r="161" spans="1:8">
      <c r="A161" t="s">
        <v>404</v>
      </c>
      <c r="B161">
        <v>11.8</v>
      </c>
      <c r="C161">
        <v>11.5</v>
      </c>
      <c r="D161">
        <f t="shared" si="8"/>
        <v>0.30000000000000071</v>
      </c>
      <c r="E161">
        <f t="shared" si="9"/>
        <v>2.5423728813559379E-2</v>
      </c>
      <c r="F161">
        <f t="shared" si="10"/>
        <v>6.4636598678540944E-4</v>
      </c>
      <c r="H161">
        <f t="shared" si="11"/>
        <v>2.5423728813559379E-2</v>
      </c>
    </row>
    <row r="162" spans="1:8">
      <c r="A162" t="s">
        <v>417</v>
      </c>
      <c r="B162">
        <v>11.8</v>
      </c>
      <c r="C162">
        <v>11.5</v>
      </c>
      <c r="D162">
        <f t="shared" si="8"/>
        <v>0.30000000000000071</v>
      </c>
      <c r="E162">
        <f t="shared" si="9"/>
        <v>2.5423728813559379E-2</v>
      </c>
      <c r="F162">
        <f t="shared" si="10"/>
        <v>6.4636598678540944E-4</v>
      </c>
      <c r="H162">
        <f t="shared" si="11"/>
        <v>2.5423728813559379E-2</v>
      </c>
    </row>
    <row r="163" spans="1:8">
      <c r="A163" t="s">
        <v>69</v>
      </c>
      <c r="B163">
        <v>10.5</v>
      </c>
      <c r="C163">
        <v>10.3</v>
      </c>
      <c r="D163">
        <f t="shared" si="8"/>
        <v>0.19999999999999929</v>
      </c>
      <c r="E163">
        <f t="shared" si="9"/>
        <v>1.904761904761898E-2</v>
      </c>
      <c r="F163">
        <f t="shared" si="10"/>
        <v>3.6281179138321736E-4</v>
      </c>
      <c r="H163">
        <f t="shared" si="11"/>
        <v>1.904761904761898E-2</v>
      </c>
    </row>
    <row r="164" spans="1:8">
      <c r="A164" t="s">
        <v>75</v>
      </c>
      <c r="B164">
        <v>10.5</v>
      </c>
      <c r="C164">
        <v>10.3</v>
      </c>
      <c r="D164">
        <f t="shared" si="8"/>
        <v>0.19999999999999929</v>
      </c>
      <c r="E164">
        <f t="shared" si="9"/>
        <v>1.904761904761898E-2</v>
      </c>
      <c r="F164">
        <f t="shared" si="10"/>
        <v>3.6281179138321736E-4</v>
      </c>
      <c r="H164">
        <f t="shared" si="11"/>
        <v>1.904761904761898E-2</v>
      </c>
    </row>
    <row r="165" spans="1:8">
      <c r="A165" t="s">
        <v>124</v>
      </c>
      <c r="B165">
        <v>10.5</v>
      </c>
      <c r="C165">
        <v>10.3</v>
      </c>
      <c r="D165">
        <f t="shared" si="8"/>
        <v>0.19999999999999929</v>
      </c>
      <c r="E165">
        <f t="shared" si="9"/>
        <v>1.904761904761898E-2</v>
      </c>
      <c r="F165">
        <f t="shared" si="10"/>
        <v>3.6281179138321736E-4</v>
      </c>
      <c r="H165">
        <f t="shared" si="11"/>
        <v>1.904761904761898E-2</v>
      </c>
    </row>
    <row r="166" spans="1:8">
      <c r="A166" t="s">
        <v>127</v>
      </c>
      <c r="B166">
        <v>10.5</v>
      </c>
      <c r="C166">
        <v>10.3</v>
      </c>
      <c r="D166">
        <f t="shared" si="8"/>
        <v>0.19999999999999929</v>
      </c>
      <c r="E166">
        <f t="shared" si="9"/>
        <v>1.904761904761898E-2</v>
      </c>
      <c r="F166">
        <f t="shared" si="10"/>
        <v>3.6281179138321736E-4</v>
      </c>
      <c r="H166">
        <f t="shared" si="11"/>
        <v>1.904761904761898E-2</v>
      </c>
    </row>
    <row r="167" spans="1:8">
      <c r="A167" t="s">
        <v>147</v>
      </c>
      <c r="B167">
        <v>10.5</v>
      </c>
      <c r="C167">
        <v>10.3</v>
      </c>
      <c r="D167">
        <f t="shared" si="8"/>
        <v>0.19999999999999929</v>
      </c>
      <c r="E167">
        <f t="shared" si="9"/>
        <v>1.904761904761898E-2</v>
      </c>
      <c r="F167">
        <f t="shared" si="10"/>
        <v>3.6281179138321736E-4</v>
      </c>
      <c r="H167">
        <f t="shared" si="11"/>
        <v>1.904761904761898E-2</v>
      </c>
    </row>
    <row r="168" spans="1:8">
      <c r="A168" t="s">
        <v>182</v>
      </c>
      <c r="B168">
        <v>10.5</v>
      </c>
      <c r="C168">
        <v>10.3</v>
      </c>
      <c r="D168">
        <f t="shared" si="8"/>
        <v>0.19999999999999929</v>
      </c>
      <c r="E168">
        <f t="shared" si="9"/>
        <v>1.904761904761898E-2</v>
      </c>
      <c r="F168">
        <f t="shared" si="10"/>
        <v>3.6281179138321736E-4</v>
      </c>
      <c r="H168">
        <f t="shared" si="11"/>
        <v>1.904761904761898E-2</v>
      </c>
    </row>
    <row r="169" spans="1:8">
      <c r="A169" t="s">
        <v>190</v>
      </c>
      <c r="B169">
        <v>10.5</v>
      </c>
      <c r="C169">
        <v>10.3</v>
      </c>
      <c r="D169">
        <f t="shared" si="8"/>
        <v>0.19999999999999929</v>
      </c>
      <c r="E169">
        <f t="shared" si="9"/>
        <v>1.904761904761898E-2</v>
      </c>
      <c r="F169">
        <f t="shared" si="10"/>
        <v>3.6281179138321736E-4</v>
      </c>
      <c r="H169">
        <f t="shared" si="11"/>
        <v>1.904761904761898E-2</v>
      </c>
    </row>
    <row r="170" spans="1:8">
      <c r="A170" t="s">
        <v>195</v>
      </c>
      <c r="B170">
        <v>10.5</v>
      </c>
      <c r="C170">
        <v>10.3</v>
      </c>
      <c r="D170">
        <f t="shared" si="8"/>
        <v>0.19999999999999929</v>
      </c>
      <c r="E170">
        <f t="shared" si="9"/>
        <v>1.904761904761898E-2</v>
      </c>
      <c r="F170">
        <f t="shared" si="10"/>
        <v>3.6281179138321736E-4</v>
      </c>
      <c r="H170">
        <f t="shared" si="11"/>
        <v>1.904761904761898E-2</v>
      </c>
    </row>
    <row r="171" spans="1:8">
      <c r="A171" t="s">
        <v>202</v>
      </c>
      <c r="B171">
        <v>10.5</v>
      </c>
      <c r="C171">
        <v>10.3</v>
      </c>
      <c r="D171">
        <f t="shared" si="8"/>
        <v>0.19999999999999929</v>
      </c>
      <c r="E171">
        <f t="shared" si="9"/>
        <v>1.904761904761898E-2</v>
      </c>
      <c r="F171">
        <f t="shared" si="10"/>
        <v>3.6281179138321736E-4</v>
      </c>
      <c r="H171">
        <f t="shared" si="11"/>
        <v>1.904761904761898E-2</v>
      </c>
    </row>
    <row r="172" spans="1:8">
      <c r="A172" t="s">
        <v>219</v>
      </c>
      <c r="B172">
        <v>10.5</v>
      </c>
      <c r="C172">
        <v>10.3</v>
      </c>
      <c r="D172">
        <f t="shared" si="8"/>
        <v>0.19999999999999929</v>
      </c>
      <c r="E172">
        <f t="shared" si="9"/>
        <v>1.904761904761898E-2</v>
      </c>
      <c r="F172">
        <f t="shared" si="10"/>
        <v>3.6281179138321736E-4</v>
      </c>
      <c r="H172">
        <f t="shared" si="11"/>
        <v>1.904761904761898E-2</v>
      </c>
    </row>
    <row r="173" spans="1:8">
      <c r="A173" t="s">
        <v>226</v>
      </c>
      <c r="B173">
        <v>10.5</v>
      </c>
      <c r="C173">
        <v>10.3</v>
      </c>
      <c r="D173">
        <f t="shared" si="8"/>
        <v>0.19999999999999929</v>
      </c>
      <c r="E173">
        <f t="shared" si="9"/>
        <v>1.904761904761898E-2</v>
      </c>
      <c r="F173">
        <f t="shared" si="10"/>
        <v>3.6281179138321736E-4</v>
      </c>
      <c r="H173">
        <f t="shared" si="11"/>
        <v>1.904761904761898E-2</v>
      </c>
    </row>
    <row r="174" spans="1:8">
      <c r="A174" t="s">
        <v>296</v>
      </c>
      <c r="B174">
        <v>10.5</v>
      </c>
      <c r="C174">
        <v>10.3</v>
      </c>
      <c r="D174">
        <f t="shared" si="8"/>
        <v>0.19999999999999929</v>
      </c>
      <c r="E174">
        <f t="shared" si="9"/>
        <v>1.904761904761898E-2</v>
      </c>
      <c r="F174">
        <f t="shared" si="10"/>
        <v>3.6281179138321736E-4</v>
      </c>
      <c r="H174">
        <f t="shared" si="11"/>
        <v>1.904761904761898E-2</v>
      </c>
    </row>
    <row r="175" spans="1:8">
      <c r="A175" t="s">
        <v>303</v>
      </c>
      <c r="B175">
        <v>10.5</v>
      </c>
      <c r="C175">
        <v>10.3</v>
      </c>
      <c r="D175">
        <f t="shared" si="8"/>
        <v>0.19999999999999929</v>
      </c>
      <c r="E175">
        <f t="shared" si="9"/>
        <v>1.904761904761898E-2</v>
      </c>
      <c r="F175">
        <f t="shared" si="10"/>
        <v>3.6281179138321736E-4</v>
      </c>
      <c r="H175">
        <f t="shared" si="11"/>
        <v>1.904761904761898E-2</v>
      </c>
    </row>
    <row r="176" spans="1:8">
      <c r="A176" t="s">
        <v>315</v>
      </c>
      <c r="B176">
        <v>10.5</v>
      </c>
      <c r="C176">
        <v>10.3</v>
      </c>
      <c r="D176">
        <f t="shared" si="8"/>
        <v>0.19999999999999929</v>
      </c>
      <c r="E176">
        <f t="shared" si="9"/>
        <v>1.904761904761898E-2</v>
      </c>
      <c r="F176">
        <f t="shared" si="10"/>
        <v>3.6281179138321736E-4</v>
      </c>
      <c r="H176">
        <f t="shared" si="11"/>
        <v>1.904761904761898E-2</v>
      </c>
    </row>
    <row r="177" spans="1:8">
      <c r="A177" t="s">
        <v>317</v>
      </c>
      <c r="B177">
        <v>10.5</v>
      </c>
      <c r="C177">
        <v>10.3</v>
      </c>
      <c r="D177">
        <f t="shared" si="8"/>
        <v>0.19999999999999929</v>
      </c>
      <c r="E177">
        <f t="shared" si="9"/>
        <v>1.904761904761898E-2</v>
      </c>
      <c r="F177">
        <f t="shared" si="10"/>
        <v>3.6281179138321736E-4</v>
      </c>
      <c r="H177">
        <f t="shared" si="11"/>
        <v>1.904761904761898E-2</v>
      </c>
    </row>
    <row r="178" spans="1:8">
      <c r="A178" t="s">
        <v>359</v>
      </c>
      <c r="B178">
        <v>10.5</v>
      </c>
      <c r="C178">
        <v>10.3</v>
      </c>
      <c r="D178">
        <f t="shared" si="8"/>
        <v>0.19999999999999929</v>
      </c>
      <c r="E178">
        <f t="shared" si="9"/>
        <v>1.904761904761898E-2</v>
      </c>
      <c r="F178">
        <f t="shared" si="10"/>
        <v>3.6281179138321736E-4</v>
      </c>
      <c r="H178">
        <f t="shared" si="11"/>
        <v>1.904761904761898E-2</v>
      </c>
    </row>
    <row r="179" spans="1:8">
      <c r="A179" t="s">
        <v>53</v>
      </c>
      <c r="B179">
        <v>9.1</v>
      </c>
      <c r="C179">
        <v>8.9</v>
      </c>
      <c r="D179">
        <f t="shared" si="8"/>
        <v>0.19999999999999929</v>
      </c>
      <c r="E179">
        <f t="shared" si="9"/>
        <v>2.19780219780219E-2</v>
      </c>
      <c r="F179">
        <f t="shared" si="10"/>
        <v>4.8303345006641367E-4</v>
      </c>
      <c r="H179">
        <f t="shared" si="11"/>
        <v>2.19780219780219E-2</v>
      </c>
    </row>
    <row r="180" spans="1:8">
      <c r="A180" t="s">
        <v>95</v>
      </c>
      <c r="B180">
        <v>9.1</v>
      </c>
      <c r="C180">
        <v>8.9</v>
      </c>
      <c r="D180">
        <f t="shared" si="8"/>
        <v>0.19999999999999929</v>
      </c>
      <c r="E180">
        <f t="shared" si="9"/>
        <v>2.19780219780219E-2</v>
      </c>
      <c r="F180">
        <f t="shared" si="10"/>
        <v>4.8303345006641367E-4</v>
      </c>
      <c r="H180">
        <f t="shared" si="11"/>
        <v>2.19780219780219E-2</v>
      </c>
    </row>
    <row r="181" spans="1:8">
      <c r="A181" t="s">
        <v>132</v>
      </c>
      <c r="B181">
        <v>9.1</v>
      </c>
      <c r="C181">
        <v>8.9</v>
      </c>
      <c r="D181">
        <f t="shared" si="8"/>
        <v>0.19999999999999929</v>
      </c>
      <c r="E181">
        <f t="shared" si="9"/>
        <v>2.19780219780219E-2</v>
      </c>
      <c r="F181">
        <f t="shared" si="10"/>
        <v>4.8303345006641367E-4</v>
      </c>
      <c r="H181">
        <f t="shared" si="11"/>
        <v>2.19780219780219E-2</v>
      </c>
    </row>
    <row r="182" spans="1:8">
      <c r="A182" t="s">
        <v>224</v>
      </c>
      <c r="B182">
        <v>9.1</v>
      </c>
      <c r="C182">
        <v>8.9</v>
      </c>
      <c r="D182">
        <f t="shared" si="8"/>
        <v>0.19999999999999929</v>
      </c>
      <c r="E182">
        <f t="shared" si="9"/>
        <v>2.19780219780219E-2</v>
      </c>
      <c r="F182">
        <f t="shared" si="10"/>
        <v>4.8303345006641367E-4</v>
      </c>
      <c r="H182">
        <f t="shared" si="11"/>
        <v>2.19780219780219E-2</v>
      </c>
    </row>
    <row r="183" spans="1:8">
      <c r="A183" t="s">
        <v>245</v>
      </c>
      <c r="B183">
        <v>9.1</v>
      </c>
      <c r="C183">
        <v>8.9</v>
      </c>
      <c r="D183">
        <f t="shared" si="8"/>
        <v>0.19999999999999929</v>
      </c>
      <c r="E183">
        <f t="shared" si="9"/>
        <v>2.19780219780219E-2</v>
      </c>
      <c r="F183">
        <f t="shared" si="10"/>
        <v>4.8303345006641367E-4</v>
      </c>
      <c r="H183">
        <f t="shared" si="11"/>
        <v>2.19780219780219E-2</v>
      </c>
    </row>
    <row r="184" spans="1:8">
      <c r="A184" t="s">
        <v>305</v>
      </c>
      <c r="B184">
        <v>9.1</v>
      </c>
      <c r="C184">
        <v>8.9</v>
      </c>
      <c r="D184">
        <f t="shared" si="8"/>
        <v>0.19999999999999929</v>
      </c>
      <c r="E184">
        <f t="shared" si="9"/>
        <v>2.19780219780219E-2</v>
      </c>
      <c r="F184">
        <f t="shared" si="10"/>
        <v>4.8303345006641367E-4</v>
      </c>
      <c r="H184">
        <f t="shared" si="11"/>
        <v>2.19780219780219E-2</v>
      </c>
    </row>
    <row r="185" spans="1:8">
      <c r="A185" t="s">
        <v>310</v>
      </c>
      <c r="B185">
        <v>9.1</v>
      </c>
      <c r="C185">
        <v>8.9</v>
      </c>
      <c r="D185">
        <f t="shared" si="8"/>
        <v>0.19999999999999929</v>
      </c>
      <c r="E185">
        <f t="shared" si="9"/>
        <v>2.19780219780219E-2</v>
      </c>
      <c r="F185">
        <f t="shared" si="10"/>
        <v>4.8303345006641367E-4</v>
      </c>
      <c r="H185">
        <f t="shared" si="11"/>
        <v>2.19780219780219E-2</v>
      </c>
    </row>
    <row r="186" spans="1:8">
      <c r="A186" t="s">
        <v>333</v>
      </c>
      <c r="B186">
        <v>9.1</v>
      </c>
      <c r="C186">
        <v>8.9</v>
      </c>
      <c r="D186">
        <f t="shared" si="8"/>
        <v>0.19999999999999929</v>
      </c>
      <c r="E186">
        <f t="shared" si="9"/>
        <v>2.19780219780219E-2</v>
      </c>
      <c r="F186">
        <f t="shared" si="10"/>
        <v>4.8303345006641367E-4</v>
      </c>
      <c r="H186">
        <f t="shared" si="11"/>
        <v>2.19780219780219E-2</v>
      </c>
    </row>
    <row r="187" spans="1:8">
      <c r="A187" t="s">
        <v>423</v>
      </c>
      <c r="B187">
        <v>9.1</v>
      </c>
      <c r="C187">
        <v>8.9</v>
      </c>
      <c r="D187">
        <f t="shared" si="8"/>
        <v>0.19999999999999929</v>
      </c>
      <c r="E187">
        <f t="shared" si="9"/>
        <v>2.19780219780219E-2</v>
      </c>
      <c r="F187">
        <f t="shared" si="10"/>
        <v>4.8303345006641367E-4</v>
      </c>
      <c r="H187">
        <f t="shared" si="11"/>
        <v>2.19780219780219E-2</v>
      </c>
    </row>
    <row r="188" spans="1:8">
      <c r="A188" t="s">
        <v>80</v>
      </c>
      <c r="B188">
        <v>7.4</v>
      </c>
      <c r="C188">
        <v>7.3</v>
      </c>
      <c r="D188">
        <f t="shared" si="8"/>
        <v>0.10000000000000053</v>
      </c>
      <c r="E188">
        <f t="shared" si="9"/>
        <v>1.3513513513513585E-2</v>
      </c>
      <c r="F188">
        <f t="shared" si="10"/>
        <v>1.826150474799143E-4</v>
      </c>
      <c r="H188">
        <f t="shared" si="11"/>
        <v>1.3513513513513585E-2</v>
      </c>
    </row>
    <row r="189" spans="1:8">
      <c r="A189" t="s">
        <v>142</v>
      </c>
      <c r="B189">
        <v>7.4</v>
      </c>
      <c r="C189">
        <v>7.3</v>
      </c>
      <c r="D189">
        <f t="shared" si="8"/>
        <v>0.10000000000000053</v>
      </c>
      <c r="E189">
        <f t="shared" si="9"/>
        <v>1.3513513513513585E-2</v>
      </c>
      <c r="F189">
        <f t="shared" si="10"/>
        <v>1.826150474799143E-4</v>
      </c>
      <c r="H189">
        <f t="shared" si="11"/>
        <v>1.3513513513513585E-2</v>
      </c>
    </row>
    <row r="190" spans="1:8">
      <c r="A190" t="s">
        <v>254</v>
      </c>
      <c r="B190">
        <v>7.4</v>
      </c>
      <c r="C190">
        <v>7.3</v>
      </c>
      <c r="D190">
        <f t="shared" si="8"/>
        <v>0.10000000000000053</v>
      </c>
      <c r="E190">
        <f t="shared" si="9"/>
        <v>1.3513513513513585E-2</v>
      </c>
      <c r="F190">
        <f t="shared" si="10"/>
        <v>1.826150474799143E-4</v>
      </c>
      <c r="H190">
        <f t="shared" si="11"/>
        <v>1.3513513513513585E-2</v>
      </c>
    </row>
    <row r="191" spans="1:8">
      <c r="A191" t="s">
        <v>299</v>
      </c>
      <c r="B191">
        <v>7.4</v>
      </c>
      <c r="C191">
        <v>7.3</v>
      </c>
      <c r="D191">
        <f t="shared" si="8"/>
        <v>0.10000000000000053</v>
      </c>
      <c r="E191">
        <f t="shared" si="9"/>
        <v>1.3513513513513585E-2</v>
      </c>
      <c r="F191">
        <f t="shared" si="10"/>
        <v>1.826150474799143E-4</v>
      </c>
      <c r="H191">
        <f t="shared" si="11"/>
        <v>1.3513513513513585E-2</v>
      </c>
    </row>
    <row r="192" spans="1:8">
      <c r="A192" t="s">
        <v>347</v>
      </c>
      <c r="B192">
        <v>7.4</v>
      </c>
      <c r="C192">
        <v>7.3</v>
      </c>
      <c r="D192">
        <f t="shared" si="8"/>
        <v>0.10000000000000053</v>
      </c>
      <c r="E192">
        <f t="shared" si="9"/>
        <v>1.3513513513513585E-2</v>
      </c>
      <c r="F192">
        <f t="shared" si="10"/>
        <v>1.826150474799143E-4</v>
      </c>
      <c r="H192">
        <f t="shared" si="11"/>
        <v>1.3513513513513585E-2</v>
      </c>
    </row>
    <row r="193" spans="1:8">
      <c r="A193" t="s">
        <v>367</v>
      </c>
      <c r="B193">
        <v>7.4</v>
      </c>
      <c r="C193">
        <v>7.3</v>
      </c>
      <c r="D193">
        <f t="shared" si="8"/>
        <v>0.10000000000000053</v>
      </c>
      <c r="E193">
        <f t="shared" si="9"/>
        <v>1.3513513513513585E-2</v>
      </c>
      <c r="F193">
        <f t="shared" si="10"/>
        <v>1.826150474799143E-4</v>
      </c>
      <c r="H193">
        <f t="shared" si="11"/>
        <v>1.3513513513513585E-2</v>
      </c>
    </row>
    <row r="194" spans="1:8">
      <c r="A194" t="s">
        <v>507</v>
      </c>
      <c r="B194">
        <v>7.4</v>
      </c>
      <c r="C194">
        <v>7.3</v>
      </c>
      <c r="D194">
        <f t="shared" si="8"/>
        <v>0.10000000000000053</v>
      </c>
      <c r="E194">
        <f t="shared" si="9"/>
        <v>1.3513513513513585E-2</v>
      </c>
      <c r="F194">
        <f t="shared" si="10"/>
        <v>1.826150474799143E-4</v>
      </c>
      <c r="H194">
        <f t="shared" si="11"/>
        <v>1.3513513513513585E-2</v>
      </c>
    </row>
    <row r="195" spans="1:8">
      <c r="A195" t="s">
        <v>514</v>
      </c>
      <c r="B195">
        <v>7.4</v>
      </c>
      <c r="C195">
        <v>7.3</v>
      </c>
      <c r="D195">
        <f t="shared" ref="D195:D199" si="12">B195-C195</f>
        <v>0.10000000000000053</v>
      </c>
      <c r="E195">
        <f t="shared" ref="E195:E199" si="13">D195/B195</f>
        <v>1.3513513513513585E-2</v>
      </c>
      <c r="F195">
        <f t="shared" ref="F195:F199" si="14">E195^2</f>
        <v>1.826150474799143E-4</v>
      </c>
      <c r="H195">
        <f t="shared" ref="H195:H199" si="15">ABS(E195)</f>
        <v>1.3513513513513585E-2</v>
      </c>
    </row>
    <row r="196" spans="1:8">
      <c r="A196" t="s">
        <v>73</v>
      </c>
      <c r="B196">
        <v>5.3</v>
      </c>
      <c r="C196">
        <v>5.0999999999999996</v>
      </c>
      <c r="D196">
        <f t="shared" si="12"/>
        <v>0.20000000000000018</v>
      </c>
      <c r="E196">
        <f t="shared" si="13"/>
        <v>3.7735849056603807E-2</v>
      </c>
      <c r="F196">
        <f t="shared" si="14"/>
        <v>1.4239943040227864E-3</v>
      </c>
      <c r="H196">
        <f t="shared" si="15"/>
        <v>3.7735849056603807E-2</v>
      </c>
    </row>
    <row r="197" spans="1:8">
      <c r="A197" t="s">
        <v>87</v>
      </c>
      <c r="B197">
        <v>5.3</v>
      </c>
      <c r="C197">
        <v>5.0999999999999996</v>
      </c>
      <c r="D197">
        <f t="shared" si="12"/>
        <v>0.20000000000000018</v>
      </c>
      <c r="E197">
        <f t="shared" si="13"/>
        <v>3.7735849056603807E-2</v>
      </c>
      <c r="F197">
        <f t="shared" si="14"/>
        <v>1.4239943040227864E-3</v>
      </c>
      <c r="H197">
        <f t="shared" si="15"/>
        <v>3.7735849056603807E-2</v>
      </c>
    </row>
    <row r="198" spans="1:8">
      <c r="A198" t="s">
        <v>141</v>
      </c>
      <c r="B198">
        <v>5.3</v>
      </c>
      <c r="C198">
        <v>5.0999999999999996</v>
      </c>
      <c r="D198">
        <f t="shared" si="12"/>
        <v>0.20000000000000018</v>
      </c>
      <c r="E198">
        <f t="shared" si="13"/>
        <v>3.7735849056603807E-2</v>
      </c>
      <c r="F198">
        <f t="shared" si="14"/>
        <v>1.4239943040227864E-3</v>
      </c>
      <c r="H198">
        <f t="shared" si="15"/>
        <v>3.7735849056603807E-2</v>
      </c>
    </row>
    <row r="199" spans="1:8">
      <c r="A199" t="s">
        <v>151</v>
      </c>
      <c r="B199">
        <v>5.3</v>
      </c>
      <c r="C199">
        <v>5.0999999999999996</v>
      </c>
      <c r="D199">
        <f t="shared" si="12"/>
        <v>0.20000000000000018</v>
      </c>
      <c r="E199">
        <f t="shared" si="13"/>
        <v>3.7735849056603807E-2</v>
      </c>
      <c r="F199">
        <f t="shared" si="14"/>
        <v>1.4239943040227864E-3</v>
      </c>
      <c r="H199">
        <f t="shared" si="15"/>
        <v>3.7735849056603807E-2</v>
      </c>
    </row>
    <row r="200" spans="1:8">
      <c r="F200">
        <f>SUM(F2:F199)</f>
        <v>0.85309416192972054</v>
      </c>
      <c r="H200">
        <f>SUM(H2:H199)</f>
        <v>6.6696861817884434</v>
      </c>
    </row>
    <row r="201" spans="1:8">
      <c r="F201">
        <f>F200/198</f>
        <v>4.3085563733824273E-3</v>
      </c>
      <c r="G201" t="s">
        <v>549</v>
      </c>
      <c r="H201">
        <f>H200/198</f>
        <v>3.368528374640628E-2</v>
      </c>
    </row>
    <row r="202" spans="1:8">
      <c r="E202" t="s">
        <v>549</v>
      </c>
      <c r="F202">
        <f>SQRT(F201)</f>
        <v>6.5639594555286729E-2</v>
      </c>
    </row>
  </sheetData>
  <sortState ref="A2:C530">
    <sortCondition descending="1" ref="C1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73"/>
  <sheetViews>
    <sheetView topLeftCell="A417" workbookViewId="0">
      <selection activeCell="E430" sqref="E430:I433"/>
    </sheetView>
  </sheetViews>
  <sheetFormatPr defaultRowHeight="15"/>
  <sheetData>
    <row r="1" spans="1:8">
      <c r="A1" t="s">
        <v>547</v>
      </c>
      <c r="B1" t="s">
        <v>4</v>
      </c>
      <c r="C1" t="s">
        <v>13</v>
      </c>
    </row>
    <row r="2" spans="1:8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19</v>
      </c>
      <c r="B3">
        <v>79.8</v>
      </c>
      <c r="C3">
        <v>80.099999999999994</v>
      </c>
      <c r="D3">
        <f t="shared" ref="D3:D66" si="0">B3-C3</f>
        <v>-0.29999999999999716</v>
      </c>
      <c r="E3">
        <f t="shared" ref="E3:E66" si="1">D3/B3</f>
        <v>-3.7593984962405662E-3</v>
      </c>
      <c r="F3">
        <f t="shared" ref="F3:F66" si="2">E3^2</f>
        <v>1.413307705353583E-5</v>
      </c>
      <c r="H3">
        <f t="shared" ref="H3:H66" si="3">ABS(E3)</f>
        <v>3.7593984962405662E-3</v>
      </c>
    </row>
    <row r="4" spans="1:8">
      <c r="A4" t="s">
        <v>21</v>
      </c>
      <c r="B4">
        <v>65.3</v>
      </c>
      <c r="C4">
        <v>66.099999999999994</v>
      </c>
      <c r="D4">
        <f t="shared" si="0"/>
        <v>-0.79999999999999716</v>
      </c>
      <c r="E4">
        <f t="shared" si="1"/>
        <v>-1.2251148545176067E-2</v>
      </c>
      <c r="F4">
        <f t="shared" si="2"/>
        <v>1.5009064067596968E-4</v>
      </c>
      <c r="H4">
        <f t="shared" si="3"/>
        <v>1.2251148545176067E-2</v>
      </c>
    </row>
    <row r="5" spans="1:8">
      <c r="A5" t="s">
        <v>20</v>
      </c>
      <c r="B5">
        <v>60.6</v>
      </c>
      <c r="C5">
        <v>60.6</v>
      </c>
      <c r="D5">
        <f t="shared" si="0"/>
        <v>0</v>
      </c>
      <c r="E5">
        <f t="shared" si="1"/>
        <v>0</v>
      </c>
      <c r="F5">
        <f t="shared" si="2"/>
        <v>0</v>
      </c>
      <c r="H5">
        <f t="shared" si="3"/>
        <v>0</v>
      </c>
    </row>
    <row r="6" spans="1:8">
      <c r="A6" t="s">
        <v>23</v>
      </c>
      <c r="B6">
        <v>57.1</v>
      </c>
      <c r="C6">
        <v>57.1</v>
      </c>
      <c r="D6">
        <f t="shared" si="0"/>
        <v>0</v>
      </c>
      <c r="E6">
        <f t="shared" si="1"/>
        <v>0</v>
      </c>
      <c r="F6">
        <f t="shared" si="2"/>
        <v>0</v>
      </c>
      <c r="H6">
        <f t="shared" si="3"/>
        <v>0</v>
      </c>
    </row>
    <row r="7" spans="1:8">
      <c r="A7" t="s">
        <v>31</v>
      </c>
      <c r="B7">
        <v>56.1</v>
      </c>
      <c r="C7">
        <v>56.6</v>
      </c>
      <c r="D7">
        <f t="shared" si="0"/>
        <v>-0.5</v>
      </c>
      <c r="E7">
        <f t="shared" si="1"/>
        <v>-8.9126559714795012E-3</v>
      </c>
      <c r="F7">
        <f t="shared" si="2"/>
        <v>7.9435436465949213E-5</v>
      </c>
      <c r="H7">
        <f t="shared" si="3"/>
        <v>8.9126559714795012E-3</v>
      </c>
    </row>
    <row r="8" spans="1:8">
      <c r="A8" t="s">
        <v>40</v>
      </c>
      <c r="B8">
        <v>56.2</v>
      </c>
      <c r="C8">
        <v>56.2</v>
      </c>
      <c r="D8">
        <f t="shared" si="0"/>
        <v>0</v>
      </c>
      <c r="E8">
        <f t="shared" si="1"/>
        <v>0</v>
      </c>
      <c r="F8">
        <f t="shared" si="2"/>
        <v>0</v>
      </c>
      <c r="H8">
        <f t="shared" si="3"/>
        <v>0</v>
      </c>
    </row>
    <row r="9" spans="1:8">
      <c r="A9" t="s">
        <v>32</v>
      </c>
      <c r="B9">
        <v>53</v>
      </c>
      <c r="C9">
        <v>53</v>
      </c>
      <c r="D9">
        <f t="shared" si="0"/>
        <v>0</v>
      </c>
      <c r="E9">
        <f t="shared" si="1"/>
        <v>0</v>
      </c>
      <c r="F9">
        <f t="shared" si="2"/>
        <v>0</v>
      </c>
      <c r="H9">
        <f t="shared" si="3"/>
        <v>0</v>
      </c>
    </row>
    <row r="10" spans="1:8">
      <c r="A10" t="s">
        <v>27</v>
      </c>
      <c r="B10">
        <v>52.8</v>
      </c>
      <c r="C10">
        <v>52.3</v>
      </c>
      <c r="D10">
        <f t="shared" si="0"/>
        <v>0.5</v>
      </c>
      <c r="E10">
        <f t="shared" si="1"/>
        <v>9.46969696969697E-3</v>
      </c>
      <c r="F10">
        <f t="shared" si="2"/>
        <v>8.9675160697887978E-5</v>
      </c>
      <c r="H10">
        <f t="shared" si="3"/>
        <v>9.46969696969697E-3</v>
      </c>
    </row>
    <row r="11" spans="1:8">
      <c r="A11" t="s">
        <v>29</v>
      </c>
      <c r="B11">
        <v>52.8</v>
      </c>
      <c r="C11">
        <v>52.3</v>
      </c>
      <c r="D11">
        <f t="shared" si="0"/>
        <v>0.5</v>
      </c>
      <c r="E11">
        <f t="shared" si="1"/>
        <v>9.46969696969697E-3</v>
      </c>
      <c r="F11">
        <f t="shared" si="2"/>
        <v>8.9675160697887978E-5</v>
      </c>
      <c r="H11">
        <f t="shared" si="3"/>
        <v>9.46969696969697E-3</v>
      </c>
    </row>
    <row r="12" spans="1:8">
      <c r="A12" t="s">
        <v>25</v>
      </c>
      <c r="B12">
        <v>51.6</v>
      </c>
      <c r="C12">
        <v>52.1</v>
      </c>
      <c r="D12">
        <f t="shared" si="0"/>
        <v>-0.5</v>
      </c>
      <c r="E12">
        <f t="shared" si="1"/>
        <v>-9.6899224806201549E-3</v>
      </c>
      <c r="F12">
        <f t="shared" si="2"/>
        <v>9.3894597680427861E-5</v>
      </c>
      <c r="H12">
        <f t="shared" si="3"/>
        <v>9.6899224806201549E-3</v>
      </c>
    </row>
    <row r="13" spans="1:8">
      <c r="A13" t="s">
        <v>28</v>
      </c>
      <c r="B13">
        <v>51</v>
      </c>
      <c r="C13">
        <v>51</v>
      </c>
      <c r="D13">
        <f t="shared" si="0"/>
        <v>0</v>
      </c>
      <c r="E13">
        <f t="shared" si="1"/>
        <v>0</v>
      </c>
      <c r="F13">
        <f t="shared" si="2"/>
        <v>0</v>
      </c>
      <c r="H13">
        <f t="shared" si="3"/>
        <v>0</v>
      </c>
    </row>
    <row r="14" spans="1:8">
      <c r="A14" t="s">
        <v>22</v>
      </c>
      <c r="B14">
        <v>50.8</v>
      </c>
      <c r="C14">
        <v>50.8</v>
      </c>
      <c r="D14">
        <f t="shared" si="0"/>
        <v>0</v>
      </c>
      <c r="E14">
        <f t="shared" si="1"/>
        <v>0</v>
      </c>
      <c r="F14">
        <f t="shared" si="2"/>
        <v>0</v>
      </c>
      <c r="H14">
        <f t="shared" si="3"/>
        <v>0</v>
      </c>
    </row>
    <row r="15" spans="1:8">
      <c r="A15" t="s">
        <v>30</v>
      </c>
      <c r="B15">
        <v>50.4</v>
      </c>
      <c r="C15">
        <v>50.4</v>
      </c>
      <c r="D15">
        <f t="shared" si="0"/>
        <v>0</v>
      </c>
      <c r="E15">
        <f t="shared" si="1"/>
        <v>0</v>
      </c>
      <c r="F15">
        <f t="shared" si="2"/>
        <v>0</v>
      </c>
      <c r="H15">
        <f t="shared" si="3"/>
        <v>0</v>
      </c>
    </row>
    <row r="16" spans="1:8">
      <c r="A16" t="s">
        <v>45</v>
      </c>
      <c r="B16">
        <v>50.3</v>
      </c>
      <c r="C16">
        <v>50.3</v>
      </c>
      <c r="D16">
        <f t="shared" si="0"/>
        <v>0</v>
      </c>
      <c r="E16">
        <f t="shared" si="1"/>
        <v>0</v>
      </c>
      <c r="F16">
        <f t="shared" si="2"/>
        <v>0</v>
      </c>
      <c r="H16">
        <f t="shared" si="3"/>
        <v>0</v>
      </c>
    </row>
    <row r="17" spans="1:8">
      <c r="A17" t="s">
        <v>48</v>
      </c>
      <c r="B17">
        <v>50.2</v>
      </c>
      <c r="C17">
        <v>50.2</v>
      </c>
      <c r="D17">
        <f t="shared" si="0"/>
        <v>0</v>
      </c>
      <c r="E17">
        <f t="shared" si="1"/>
        <v>0</v>
      </c>
      <c r="F17">
        <f t="shared" si="2"/>
        <v>0</v>
      </c>
      <c r="H17">
        <f t="shared" si="3"/>
        <v>0</v>
      </c>
    </row>
    <row r="18" spans="1:8">
      <c r="A18" t="s">
        <v>34</v>
      </c>
      <c r="B18">
        <v>49.6</v>
      </c>
      <c r="C18">
        <v>49.6</v>
      </c>
      <c r="D18">
        <f t="shared" si="0"/>
        <v>0</v>
      </c>
      <c r="E18">
        <f t="shared" si="1"/>
        <v>0</v>
      </c>
      <c r="F18">
        <f t="shared" si="2"/>
        <v>0</v>
      </c>
      <c r="H18">
        <f t="shared" si="3"/>
        <v>0</v>
      </c>
    </row>
    <row r="19" spans="1:8">
      <c r="A19" t="s">
        <v>24</v>
      </c>
      <c r="B19">
        <v>49.3</v>
      </c>
      <c r="C19">
        <v>49.3</v>
      </c>
      <c r="D19">
        <f t="shared" si="0"/>
        <v>0</v>
      </c>
      <c r="E19">
        <f t="shared" si="1"/>
        <v>0</v>
      </c>
      <c r="F19">
        <f t="shared" si="2"/>
        <v>0</v>
      </c>
      <c r="H19">
        <f t="shared" si="3"/>
        <v>0</v>
      </c>
    </row>
    <row r="20" spans="1:8">
      <c r="A20" t="s">
        <v>26</v>
      </c>
      <c r="B20">
        <v>48.4</v>
      </c>
      <c r="C20">
        <v>49</v>
      </c>
      <c r="D20">
        <f t="shared" si="0"/>
        <v>-0.60000000000000142</v>
      </c>
      <c r="E20">
        <f t="shared" si="1"/>
        <v>-1.2396694214876063E-2</v>
      </c>
      <c r="F20">
        <f t="shared" si="2"/>
        <v>1.5367802745714165E-4</v>
      </c>
      <c r="H20">
        <f t="shared" si="3"/>
        <v>1.2396694214876063E-2</v>
      </c>
    </row>
    <row r="21" spans="1:8">
      <c r="A21" t="s">
        <v>47</v>
      </c>
      <c r="B21">
        <v>47.3</v>
      </c>
      <c r="C21">
        <v>47.3</v>
      </c>
      <c r="D21">
        <f t="shared" si="0"/>
        <v>0</v>
      </c>
      <c r="E21">
        <f t="shared" si="1"/>
        <v>0</v>
      </c>
      <c r="F21">
        <f t="shared" si="2"/>
        <v>0</v>
      </c>
      <c r="H21">
        <f t="shared" si="3"/>
        <v>0</v>
      </c>
    </row>
    <row r="22" spans="1:8">
      <c r="A22" t="s">
        <v>35</v>
      </c>
      <c r="B22">
        <v>46.8</v>
      </c>
      <c r="C22">
        <v>46.8</v>
      </c>
      <c r="D22">
        <f t="shared" si="0"/>
        <v>0</v>
      </c>
      <c r="E22">
        <f t="shared" si="1"/>
        <v>0</v>
      </c>
      <c r="F22">
        <f t="shared" si="2"/>
        <v>0</v>
      </c>
      <c r="H22">
        <f t="shared" si="3"/>
        <v>0</v>
      </c>
    </row>
    <row r="23" spans="1:8">
      <c r="A23" t="s">
        <v>39</v>
      </c>
      <c r="B23">
        <v>43.7</v>
      </c>
      <c r="C23">
        <v>44.2</v>
      </c>
      <c r="D23">
        <f t="shared" si="0"/>
        <v>-0.5</v>
      </c>
      <c r="E23">
        <f t="shared" si="1"/>
        <v>-1.1441647597254004E-2</v>
      </c>
      <c r="F23">
        <f t="shared" si="2"/>
        <v>1.3091129973974832E-4</v>
      </c>
      <c r="H23">
        <f t="shared" si="3"/>
        <v>1.1441647597254004E-2</v>
      </c>
    </row>
    <row r="24" spans="1:8">
      <c r="A24" t="s">
        <v>33</v>
      </c>
      <c r="B24">
        <v>44</v>
      </c>
      <c r="C24">
        <v>44</v>
      </c>
      <c r="D24">
        <f t="shared" si="0"/>
        <v>0</v>
      </c>
      <c r="E24">
        <f t="shared" si="1"/>
        <v>0</v>
      </c>
      <c r="F24">
        <f t="shared" si="2"/>
        <v>0</v>
      </c>
      <c r="H24">
        <f t="shared" si="3"/>
        <v>0</v>
      </c>
    </row>
    <row r="25" spans="1:8">
      <c r="A25" t="s">
        <v>38</v>
      </c>
      <c r="B25">
        <v>40.6</v>
      </c>
      <c r="C25">
        <v>41.9</v>
      </c>
      <c r="D25">
        <f t="shared" si="0"/>
        <v>-1.2999999999999972</v>
      </c>
      <c r="E25">
        <f t="shared" si="1"/>
        <v>-3.2019704433497463E-2</v>
      </c>
      <c r="F25">
        <f t="shared" si="2"/>
        <v>1.025261472008537E-3</v>
      </c>
      <c r="H25">
        <f t="shared" si="3"/>
        <v>3.2019704433497463E-2</v>
      </c>
    </row>
    <row r="26" spans="1:8">
      <c r="A26" t="s">
        <v>75</v>
      </c>
      <c r="B26">
        <v>42.3</v>
      </c>
      <c r="C26">
        <v>41.6</v>
      </c>
      <c r="D26">
        <f t="shared" si="0"/>
        <v>0.69999999999999574</v>
      </c>
      <c r="E26">
        <f t="shared" si="1"/>
        <v>1.6548463356973894E-2</v>
      </c>
      <c r="F26">
        <f t="shared" si="2"/>
        <v>2.7385163947710769E-4</v>
      </c>
      <c r="H26">
        <f t="shared" si="3"/>
        <v>1.6548463356973894E-2</v>
      </c>
    </row>
    <row r="27" spans="1:8">
      <c r="A27" t="s">
        <v>72</v>
      </c>
      <c r="B27">
        <v>41</v>
      </c>
      <c r="C27">
        <v>41</v>
      </c>
      <c r="D27">
        <f t="shared" si="0"/>
        <v>0</v>
      </c>
      <c r="E27">
        <f t="shared" si="1"/>
        <v>0</v>
      </c>
      <c r="F27">
        <f t="shared" si="2"/>
        <v>0</v>
      </c>
      <c r="H27">
        <f t="shared" si="3"/>
        <v>0</v>
      </c>
    </row>
    <row r="28" spans="1:8">
      <c r="A28" t="s">
        <v>49</v>
      </c>
      <c r="B28">
        <v>40.700000000000003</v>
      </c>
      <c r="C28">
        <v>40.700000000000003</v>
      </c>
      <c r="D28">
        <f t="shared" si="0"/>
        <v>0</v>
      </c>
      <c r="E28">
        <f t="shared" si="1"/>
        <v>0</v>
      </c>
      <c r="F28">
        <f t="shared" si="2"/>
        <v>0</v>
      </c>
      <c r="H28">
        <f t="shared" si="3"/>
        <v>0</v>
      </c>
    </row>
    <row r="29" spans="1:8">
      <c r="A29" t="s">
        <v>42</v>
      </c>
      <c r="B29">
        <v>40.200000000000003</v>
      </c>
      <c r="C29">
        <v>40.200000000000003</v>
      </c>
      <c r="D29">
        <f t="shared" si="0"/>
        <v>0</v>
      </c>
      <c r="E29">
        <f t="shared" si="1"/>
        <v>0</v>
      </c>
      <c r="F29">
        <f t="shared" si="2"/>
        <v>0</v>
      </c>
      <c r="H29">
        <f t="shared" si="3"/>
        <v>0</v>
      </c>
    </row>
    <row r="30" spans="1:8">
      <c r="A30" t="s">
        <v>53</v>
      </c>
      <c r="B30">
        <v>40.4</v>
      </c>
      <c r="C30">
        <v>39.799999999999997</v>
      </c>
      <c r="D30">
        <f t="shared" si="0"/>
        <v>0.60000000000000142</v>
      </c>
      <c r="E30">
        <f t="shared" si="1"/>
        <v>1.4851485148514887E-2</v>
      </c>
      <c r="F30">
        <f t="shared" si="2"/>
        <v>2.2056661111655827E-4</v>
      </c>
      <c r="H30">
        <f t="shared" si="3"/>
        <v>1.4851485148514887E-2</v>
      </c>
    </row>
    <row r="31" spans="1:8">
      <c r="A31" t="s">
        <v>82</v>
      </c>
      <c r="B31">
        <v>39.799999999999997</v>
      </c>
      <c r="C31">
        <v>39.799999999999997</v>
      </c>
      <c r="D31">
        <f t="shared" si="0"/>
        <v>0</v>
      </c>
      <c r="E31">
        <f t="shared" si="1"/>
        <v>0</v>
      </c>
      <c r="F31">
        <f t="shared" si="2"/>
        <v>0</v>
      </c>
      <c r="H31">
        <f t="shared" si="3"/>
        <v>0</v>
      </c>
    </row>
    <row r="32" spans="1:8">
      <c r="A32" t="s">
        <v>41</v>
      </c>
      <c r="B32">
        <v>38.799999999999997</v>
      </c>
      <c r="C32">
        <v>38.799999999999997</v>
      </c>
      <c r="D32">
        <f t="shared" si="0"/>
        <v>0</v>
      </c>
      <c r="E32">
        <f t="shared" si="1"/>
        <v>0</v>
      </c>
      <c r="F32">
        <f t="shared" si="2"/>
        <v>0</v>
      </c>
      <c r="H32">
        <f t="shared" si="3"/>
        <v>0</v>
      </c>
    </row>
    <row r="33" spans="1:8">
      <c r="A33" t="s">
        <v>58</v>
      </c>
      <c r="B33">
        <v>38.700000000000003</v>
      </c>
      <c r="C33">
        <v>38.700000000000003</v>
      </c>
      <c r="D33">
        <f t="shared" si="0"/>
        <v>0</v>
      </c>
      <c r="E33">
        <f t="shared" si="1"/>
        <v>0</v>
      </c>
      <c r="F33">
        <f t="shared" si="2"/>
        <v>0</v>
      </c>
      <c r="H33">
        <f t="shared" si="3"/>
        <v>0</v>
      </c>
    </row>
    <row r="34" spans="1:8">
      <c r="A34" t="s">
        <v>56</v>
      </c>
      <c r="B34">
        <v>38.6</v>
      </c>
      <c r="C34">
        <v>38.6</v>
      </c>
      <c r="D34">
        <f t="shared" si="0"/>
        <v>0</v>
      </c>
      <c r="E34">
        <f t="shared" si="1"/>
        <v>0</v>
      </c>
      <c r="F34">
        <f t="shared" si="2"/>
        <v>0</v>
      </c>
      <c r="H34">
        <f t="shared" si="3"/>
        <v>0</v>
      </c>
    </row>
    <row r="35" spans="1:8">
      <c r="A35" t="s">
        <v>37</v>
      </c>
      <c r="B35">
        <v>39.200000000000003</v>
      </c>
      <c r="C35">
        <v>38.5</v>
      </c>
      <c r="D35">
        <f t="shared" si="0"/>
        <v>0.70000000000000284</v>
      </c>
      <c r="E35">
        <f t="shared" si="1"/>
        <v>1.7857142857142929E-2</v>
      </c>
      <c r="F35">
        <f t="shared" si="2"/>
        <v>3.1887755102041074E-4</v>
      </c>
      <c r="H35">
        <f t="shared" si="3"/>
        <v>1.7857142857142929E-2</v>
      </c>
    </row>
    <row r="36" spans="1:8">
      <c r="A36" t="s">
        <v>36</v>
      </c>
      <c r="B36">
        <v>38.4</v>
      </c>
      <c r="C36">
        <v>38.4</v>
      </c>
      <c r="D36">
        <f t="shared" si="0"/>
        <v>0</v>
      </c>
      <c r="E36">
        <f t="shared" si="1"/>
        <v>0</v>
      </c>
      <c r="F36">
        <f t="shared" si="2"/>
        <v>0</v>
      </c>
      <c r="H36">
        <f t="shared" si="3"/>
        <v>0</v>
      </c>
    </row>
    <row r="37" spans="1:8">
      <c r="A37" t="s">
        <v>81</v>
      </c>
      <c r="B37">
        <v>38.299999999999997</v>
      </c>
      <c r="C37">
        <v>38.299999999999997</v>
      </c>
      <c r="D37">
        <f t="shared" si="0"/>
        <v>0</v>
      </c>
      <c r="E37">
        <f t="shared" si="1"/>
        <v>0</v>
      </c>
      <c r="F37">
        <f t="shared" si="2"/>
        <v>0</v>
      </c>
      <c r="H37">
        <f t="shared" si="3"/>
        <v>0</v>
      </c>
    </row>
    <row r="38" spans="1:8">
      <c r="A38" t="s">
        <v>110</v>
      </c>
      <c r="B38">
        <v>37.9</v>
      </c>
      <c r="C38">
        <v>37.9</v>
      </c>
      <c r="D38">
        <f t="shared" si="0"/>
        <v>0</v>
      </c>
      <c r="E38">
        <f t="shared" si="1"/>
        <v>0</v>
      </c>
      <c r="F38">
        <f t="shared" si="2"/>
        <v>0</v>
      </c>
      <c r="H38">
        <f t="shared" si="3"/>
        <v>0</v>
      </c>
    </row>
    <row r="39" spans="1:8">
      <c r="A39" t="s">
        <v>51</v>
      </c>
      <c r="B39">
        <v>37.1</v>
      </c>
      <c r="C39">
        <v>37.1</v>
      </c>
      <c r="D39">
        <f t="shared" si="0"/>
        <v>0</v>
      </c>
      <c r="E39">
        <f t="shared" si="1"/>
        <v>0</v>
      </c>
      <c r="F39">
        <f t="shared" si="2"/>
        <v>0</v>
      </c>
      <c r="H39">
        <f t="shared" si="3"/>
        <v>0</v>
      </c>
    </row>
    <row r="40" spans="1:8">
      <c r="A40" t="s">
        <v>68</v>
      </c>
      <c r="B40">
        <v>34.799999999999997</v>
      </c>
      <c r="C40">
        <v>35.6</v>
      </c>
      <c r="D40">
        <f t="shared" si="0"/>
        <v>-0.80000000000000426</v>
      </c>
      <c r="E40">
        <f t="shared" si="1"/>
        <v>-2.2988505747126561E-2</v>
      </c>
      <c r="F40">
        <f t="shared" si="2"/>
        <v>5.2847139648567098E-4</v>
      </c>
      <c r="H40">
        <f t="shared" si="3"/>
        <v>2.2988505747126561E-2</v>
      </c>
    </row>
    <row r="41" spans="1:8">
      <c r="A41" t="s">
        <v>131</v>
      </c>
      <c r="B41">
        <v>34.9</v>
      </c>
      <c r="C41">
        <v>35.4</v>
      </c>
      <c r="D41">
        <f t="shared" si="0"/>
        <v>-0.5</v>
      </c>
      <c r="E41">
        <f t="shared" si="1"/>
        <v>-1.4326647564469915E-2</v>
      </c>
      <c r="F41">
        <f t="shared" si="2"/>
        <v>2.0525283043653175E-4</v>
      </c>
      <c r="H41">
        <f t="shared" si="3"/>
        <v>1.4326647564469915E-2</v>
      </c>
    </row>
    <row r="42" spans="1:8">
      <c r="A42" t="s">
        <v>44</v>
      </c>
      <c r="B42">
        <v>36.1</v>
      </c>
      <c r="C42">
        <v>35.200000000000003</v>
      </c>
      <c r="D42">
        <f t="shared" si="0"/>
        <v>0.89999999999999858</v>
      </c>
      <c r="E42">
        <f t="shared" si="1"/>
        <v>2.4930747922437633E-2</v>
      </c>
      <c r="F42">
        <f t="shared" si="2"/>
        <v>6.215421919721284E-4</v>
      </c>
      <c r="H42">
        <f t="shared" si="3"/>
        <v>2.4930747922437633E-2</v>
      </c>
    </row>
    <row r="43" spans="1:8">
      <c r="A43" t="s">
        <v>46</v>
      </c>
      <c r="B43">
        <v>35.799999999999997</v>
      </c>
      <c r="C43">
        <v>34.9</v>
      </c>
      <c r="D43">
        <f t="shared" si="0"/>
        <v>0.89999999999999858</v>
      </c>
      <c r="E43">
        <f t="shared" si="1"/>
        <v>2.5139664804469237E-2</v>
      </c>
      <c r="F43">
        <f t="shared" si="2"/>
        <v>6.3200274648106923E-4</v>
      </c>
      <c r="H43">
        <f t="shared" si="3"/>
        <v>2.5139664804469237E-2</v>
      </c>
    </row>
    <row r="44" spans="1:8">
      <c r="A44" t="s">
        <v>69</v>
      </c>
      <c r="B44">
        <v>34.5</v>
      </c>
      <c r="C44">
        <v>34.5</v>
      </c>
      <c r="D44">
        <f t="shared" si="0"/>
        <v>0</v>
      </c>
      <c r="E44">
        <f t="shared" si="1"/>
        <v>0</v>
      </c>
      <c r="F44">
        <f t="shared" si="2"/>
        <v>0</v>
      </c>
      <c r="H44">
        <f t="shared" si="3"/>
        <v>0</v>
      </c>
    </row>
    <row r="45" spans="1:8">
      <c r="A45" t="s">
        <v>65</v>
      </c>
      <c r="B45">
        <v>35</v>
      </c>
      <c r="C45">
        <v>34.299999999999997</v>
      </c>
      <c r="D45">
        <f t="shared" si="0"/>
        <v>0.70000000000000284</v>
      </c>
      <c r="E45">
        <f t="shared" si="1"/>
        <v>2.000000000000008E-2</v>
      </c>
      <c r="F45">
        <f t="shared" si="2"/>
        <v>4.0000000000000322E-4</v>
      </c>
      <c r="H45">
        <f t="shared" si="3"/>
        <v>2.000000000000008E-2</v>
      </c>
    </row>
    <row r="46" spans="1:8">
      <c r="A46" t="s">
        <v>119</v>
      </c>
      <c r="B46">
        <v>34.299999999999997</v>
      </c>
      <c r="C46">
        <v>34.299999999999997</v>
      </c>
      <c r="D46">
        <f t="shared" si="0"/>
        <v>0</v>
      </c>
      <c r="E46">
        <f t="shared" si="1"/>
        <v>0</v>
      </c>
      <c r="F46">
        <f t="shared" si="2"/>
        <v>0</v>
      </c>
      <c r="H46">
        <f t="shared" si="3"/>
        <v>0</v>
      </c>
    </row>
    <row r="47" spans="1:8">
      <c r="A47" t="s">
        <v>43</v>
      </c>
      <c r="B47">
        <v>34.4</v>
      </c>
      <c r="C47">
        <v>33.6</v>
      </c>
      <c r="D47">
        <f t="shared" si="0"/>
        <v>0.79999999999999716</v>
      </c>
      <c r="E47">
        <f t="shared" si="1"/>
        <v>2.3255813953488292E-2</v>
      </c>
      <c r="F47">
        <f t="shared" si="2"/>
        <v>5.4083288263926071E-4</v>
      </c>
      <c r="H47">
        <f t="shared" si="3"/>
        <v>2.3255813953488292E-2</v>
      </c>
    </row>
    <row r="48" spans="1:8">
      <c r="A48" t="s">
        <v>60</v>
      </c>
      <c r="B48">
        <v>31.9</v>
      </c>
      <c r="C48">
        <v>33</v>
      </c>
      <c r="D48">
        <f t="shared" si="0"/>
        <v>-1.1000000000000014</v>
      </c>
      <c r="E48">
        <f t="shared" si="1"/>
        <v>-3.4482758620689703E-2</v>
      </c>
      <c r="F48">
        <f t="shared" si="2"/>
        <v>1.1890606420927501E-3</v>
      </c>
      <c r="H48">
        <f t="shared" si="3"/>
        <v>3.4482758620689703E-2</v>
      </c>
    </row>
    <row r="49" spans="1:8">
      <c r="A49" t="s">
        <v>54</v>
      </c>
      <c r="B49">
        <v>34.200000000000003</v>
      </c>
      <c r="C49">
        <v>32.799999999999997</v>
      </c>
      <c r="D49">
        <f t="shared" si="0"/>
        <v>1.4000000000000057</v>
      </c>
      <c r="E49">
        <f t="shared" si="1"/>
        <v>4.0935672514620047E-2</v>
      </c>
      <c r="F49">
        <f t="shared" si="2"/>
        <v>1.6757292842242192E-3</v>
      </c>
      <c r="H49">
        <f t="shared" si="3"/>
        <v>4.0935672514620047E-2</v>
      </c>
    </row>
    <row r="50" spans="1:8">
      <c r="A50" t="s">
        <v>176</v>
      </c>
      <c r="B50">
        <v>34.5</v>
      </c>
      <c r="C50">
        <v>32.5</v>
      </c>
      <c r="D50">
        <f t="shared" si="0"/>
        <v>2</v>
      </c>
      <c r="E50">
        <f t="shared" si="1"/>
        <v>5.7971014492753624E-2</v>
      </c>
      <c r="F50">
        <f t="shared" si="2"/>
        <v>3.3606385213190509E-3</v>
      </c>
      <c r="H50">
        <f t="shared" si="3"/>
        <v>5.7971014492753624E-2</v>
      </c>
    </row>
    <row r="51" spans="1:8">
      <c r="A51" t="s">
        <v>159</v>
      </c>
      <c r="B51">
        <v>32.799999999999997</v>
      </c>
      <c r="C51">
        <v>32</v>
      </c>
      <c r="D51">
        <f t="shared" si="0"/>
        <v>0.79999999999999716</v>
      </c>
      <c r="E51">
        <f t="shared" si="1"/>
        <v>2.4390243902438939E-2</v>
      </c>
      <c r="F51">
        <f t="shared" si="2"/>
        <v>5.9488399762045981E-4</v>
      </c>
      <c r="H51">
        <f t="shared" si="3"/>
        <v>2.4390243902438939E-2</v>
      </c>
    </row>
    <row r="52" spans="1:8">
      <c r="A52" t="s">
        <v>95</v>
      </c>
      <c r="B52">
        <v>30.9</v>
      </c>
      <c r="C52">
        <v>31.6</v>
      </c>
      <c r="D52">
        <f t="shared" si="0"/>
        <v>-0.70000000000000284</v>
      </c>
      <c r="E52">
        <f t="shared" si="1"/>
        <v>-2.2653721682847988E-2</v>
      </c>
      <c r="F52">
        <f t="shared" si="2"/>
        <v>5.1319110608393707E-4</v>
      </c>
      <c r="H52">
        <f t="shared" si="3"/>
        <v>2.2653721682847988E-2</v>
      </c>
    </row>
    <row r="53" spans="1:8">
      <c r="A53" t="s">
        <v>63</v>
      </c>
      <c r="B53">
        <v>30.3</v>
      </c>
      <c r="C53">
        <v>31.1</v>
      </c>
      <c r="D53">
        <f t="shared" si="0"/>
        <v>-0.80000000000000071</v>
      </c>
      <c r="E53">
        <f t="shared" si="1"/>
        <v>-2.6402640264026424E-2</v>
      </c>
      <c r="F53">
        <f t="shared" si="2"/>
        <v>6.9709941291158932E-4</v>
      </c>
      <c r="H53">
        <f t="shared" si="3"/>
        <v>2.6402640264026424E-2</v>
      </c>
    </row>
    <row r="54" spans="1:8">
      <c r="A54" t="s">
        <v>98</v>
      </c>
      <c r="B54">
        <v>30.9</v>
      </c>
      <c r="C54">
        <v>30.9</v>
      </c>
      <c r="D54">
        <f t="shared" si="0"/>
        <v>0</v>
      </c>
      <c r="E54">
        <f t="shared" si="1"/>
        <v>0</v>
      </c>
      <c r="F54">
        <f t="shared" si="2"/>
        <v>0</v>
      </c>
      <c r="H54">
        <f t="shared" si="3"/>
        <v>0</v>
      </c>
    </row>
    <row r="55" spans="1:8">
      <c r="A55" t="s">
        <v>132</v>
      </c>
      <c r="B55">
        <v>30.7</v>
      </c>
      <c r="C55">
        <v>30.7</v>
      </c>
      <c r="D55">
        <f t="shared" si="0"/>
        <v>0</v>
      </c>
      <c r="E55">
        <f t="shared" si="1"/>
        <v>0</v>
      </c>
      <c r="F55">
        <f t="shared" si="2"/>
        <v>0</v>
      </c>
      <c r="H55">
        <f t="shared" si="3"/>
        <v>0</v>
      </c>
    </row>
    <row r="56" spans="1:8">
      <c r="A56" t="s">
        <v>117</v>
      </c>
      <c r="B56">
        <v>31</v>
      </c>
      <c r="C56">
        <v>30.3</v>
      </c>
      <c r="D56">
        <f t="shared" si="0"/>
        <v>0.69999999999999929</v>
      </c>
      <c r="E56">
        <f t="shared" si="1"/>
        <v>2.25806451612903E-2</v>
      </c>
      <c r="F56">
        <f t="shared" si="2"/>
        <v>5.0988553590010301E-4</v>
      </c>
      <c r="H56">
        <f t="shared" si="3"/>
        <v>2.25806451612903E-2</v>
      </c>
    </row>
    <row r="57" spans="1:8">
      <c r="A57" t="s">
        <v>50</v>
      </c>
      <c r="B57">
        <v>30.3</v>
      </c>
      <c r="C57">
        <v>30.3</v>
      </c>
      <c r="D57">
        <f t="shared" si="0"/>
        <v>0</v>
      </c>
      <c r="E57">
        <f t="shared" si="1"/>
        <v>0</v>
      </c>
      <c r="F57">
        <f t="shared" si="2"/>
        <v>0</v>
      </c>
      <c r="H57">
        <f t="shared" si="3"/>
        <v>0</v>
      </c>
    </row>
    <row r="58" spans="1:8">
      <c r="A58" t="s">
        <v>113</v>
      </c>
      <c r="B58">
        <v>29.5</v>
      </c>
      <c r="C58">
        <v>30.1</v>
      </c>
      <c r="D58">
        <f t="shared" si="0"/>
        <v>-0.60000000000000142</v>
      </c>
      <c r="E58">
        <f t="shared" si="1"/>
        <v>-2.0338983050847505E-2</v>
      </c>
      <c r="F58">
        <f t="shared" si="2"/>
        <v>4.1367423154266205E-4</v>
      </c>
      <c r="H58">
        <f t="shared" si="3"/>
        <v>2.0338983050847505E-2</v>
      </c>
    </row>
    <row r="59" spans="1:8">
      <c r="A59" t="s">
        <v>76</v>
      </c>
      <c r="B59">
        <v>27.6</v>
      </c>
      <c r="C59">
        <v>29.5</v>
      </c>
      <c r="D59">
        <f t="shared" si="0"/>
        <v>-1.8999999999999986</v>
      </c>
      <c r="E59">
        <f t="shared" si="1"/>
        <v>-6.8840579710144872E-2</v>
      </c>
      <c r="F59">
        <f t="shared" si="2"/>
        <v>4.7390254148288102E-3</v>
      </c>
      <c r="H59">
        <f t="shared" si="3"/>
        <v>6.8840579710144872E-2</v>
      </c>
    </row>
    <row r="60" spans="1:8">
      <c r="A60" t="s">
        <v>175</v>
      </c>
      <c r="B60">
        <v>33.1</v>
      </c>
      <c r="C60">
        <v>29.1</v>
      </c>
      <c r="D60">
        <f t="shared" si="0"/>
        <v>4</v>
      </c>
      <c r="E60">
        <f t="shared" si="1"/>
        <v>0.12084592145015105</v>
      </c>
      <c r="F60">
        <f t="shared" si="2"/>
        <v>1.4603736731136078E-2</v>
      </c>
      <c r="H60">
        <f t="shared" si="3"/>
        <v>0.12084592145015105</v>
      </c>
    </row>
    <row r="61" spans="1:8">
      <c r="A61" t="s">
        <v>74</v>
      </c>
      <c r="B61">
        <v>30</v>
      </c>
      <c r="C61">
        <v>29.1</v>
      </c>
      <c r="D61">
        <f t="shared" si="0"/>
        <v>0.89999999999999858</v>
      </c>
      <c r="E61">
        <f t="shared" si="1"/>
        <v>2.9999999999999954E-2</v>
      </c>
      <c r="F61">
        <f t="shared" si="2"/>
        <v>8.9999999999999726E-4</v>
      </c>
      <c r="H61">
        <f t="shared" si="3"/>
        <v>2.9999999999999954E-2</v>
      </c>
    </row>
    <row r="62" spans="1:8">
      <c r="A62" t="s">
        <v>89</v>
      </c>
      <c r="B62">
        <v>29.9</v>
      </c>
      <c r="C62">
        <v>29.1</v>
      </c>
      <c r="D62">
        <f t="shared" si="0"/>
        <v>0.79999999999999716</v>
      </c>
      <c r="E62">
        <f t="shared" si="1"/>
        <v>2.675585284280927E-2</v>
      </c>
      <c r="F62">
        <f t="shared" si="2"/>
        <v>7.1587566134606487E-4</v>
      </c>
      <c r="H62">
        <f t="shared" si="3"/>
        <v>2.675585284280927E-2</v>
      </c>
    </row>
    <row r="63" spans="1:8">
      <c r="A63" t="s">
        <v>61</v>
      </c>
      <c r="B63">
        <v>29.3</v>
      </c>
      <c r="C63">
        <v>28.6</v>
      </c>
      <c r="D63">
        <f t="shared" si="0"/>
        <v>0.69999999999999929</v>
      </c>
      <c r="E63">
        <f t="shared" si="1"/>
        <v>2.3890784982935127E-2</v>
      </c>
      <c r="F63">
        <f t="shared" si="2"/>
        <v>5.7076960710083862E-4</v>
      </c>
      <c r="H63">
        <f t="shared" si="3"/>
        <v>2.3890784982935127E-2</v>
      </c>
    </row>
    <row r="64" spans="1:8">
      <c r="A64" t="s">
        <v>79</v>
      </c>
      <c r="B64">
        <v>28.6</v>
      </c>
      <c r="C64">
        <v>28.6</v>
      </c>
      <c r="D64">
        <f t="shared" si="0"/>
        <v>0</v>
      </c>
      <c r="E64">
        <f t="shared" si="1"/>
        <v>0</v>
      </c>
      <c r="F64">
        <f t="shared" si="2"/>
        <v>0</v>
      </c>
      <c r="H64">
        <f t="shared" si="3"/>
        <v>0</v>
      </c>
    </row>
    <row r="65" spans="1:8">
      <c r="A65" t="s">
        <v>71</v>
      </c>
      <c r="B65">
        <v>28.4</v>
      </c>
      <c r="C65">
        <v>28.4</v>
      </c>
      <c r="D65">
        <f t="shared" si="0"/>
        <v>0</v>
      </c>
      <c r="E65">
        <f t="shared" si="1"/>
        <v>0</v>
      </c>
      <c r="F65">
        <f t="shared" si="2"/>
        <v>0</v>
      </c>
      <c r="H65">
        <f t="shared" si="3"/>
        <v>0</v>
      </c>
    </row>
    <row r="66" spans="1:8">
      <c r="A66" t="s">
        <v>125</v>
      </c>
      <c r="B66">
        <v>28.4</v>
      </c>
      <c r="C66">
        <v>28.4</v>
      </c>
      <c r="D66">
        <f t="shared" si="0"/>
        <v>0</v>
      </c>
      <c r="E66">
        <f t="shared" si="1"/>
        <v>0</v>
      </c>
      <c r="F66">
        <f t="shared" si="2"/>
        <v>0</v>
      </c>
      <c r="H66">
        <f t="shared" si="3"/>
        <v>0</v>
      </c>
    </row>
    <row r="67" spans="1:8">
      <c r="A67" t="s">
        <v>145</v>
      </c>
      <c r="B67">
        <v>28.9</v>
      </c>
      <c r="C67">
        <v>28.2</v>
      </c>
      <c r="D67">
        <f t="shared" ref="D67:D130" si="4">B67-C67</f>
        <v>0.69999999999999929</v>
      </c>
      <c r="E67">
        <f t="shared" ref="E67:E130" si="5">D67/B67</f>
        <v>2.4221453287197207E-2</v>
      </c>
      <c r="F67">
        <f t="shared" ref="F67:F130" si="6">E67^2</f>
        <v>5.8667879934387645E-4</v>
      </c>
      <c r="H67">
        <f t="shared" ref="H67:H130" si="7">ABS(E67)</f>
        <v>2.4221453287197207E-2</v>
      </c>
    </row>
    <row r="68" spans="1:8">
      <c r="A68" t="s">
        <v>99</v>
      </c>
      <c r="B68">
        <v>28.1</v>
      </c>
      <c r="C68">
        <v>28.1</v>
      </c>
      <c r="D68">
        <f t="shared" si="4"/>
        <v>0</v>
      </c>
      <c r="E68">
        <f t="shared" si="5"/>
        <v>0</v>
      </c>
      <c r="F68">
        <f t="shared" si="6"/>
        <v>0</v>
      </c>
      <c r="H68">
        <f t="shared" si="7"/>
        <v>0</v>
      </c>
    </row>
    <row r="69" spans="1:8">
      <c r="A69" t="s">
        <v>57</v>
      </c>
      <c r="B69">
        <v>27.1</v>
      </c>
      <c r="C69">
        <v>28</v>
      </c>
      <c r="D69">
        <f t="shared" si="4"/>
        <v>-0.89999999999999858</v>
      </c>
      <c r="E69">
        <f t="shared" si="5"/>
        <v>-3.3210332103320979E-2</v>
      </c>
      <c r="F69">
        <f t="shared" si="6"/>
        <v>1.102926158412872E-3</v>
      </c>
      <c r="H69">
        <f t="shared" si="7"/>
        <v>3.3210332103320979E-2</v>
      </c>
    </row>
    <row r="70" spans="1:8">
      <c r="A70" t="s">
        <v>118</v>
      </c>
      <c r="B70">
        <v>27.8</v>
      </c>
      <c r="C70">
        <v>27.8</v>
      </c>
      <c r="D70">
        <f t="shared" si="4"/>
        <v>0</v>
      </c>
      <c r="E70">
        <f t="shared" si="5"/>
        <v>0</v>
      </c>
      <c r="F70">
        <f t="shared" si="6"/>
        <v>0</v>
      </c>
      <c r="H70">
        <f t="shared" si="7"/>
        <v>0</v>
      </c>
    </row>
    <row r="71" spans="1:8">
      <c r="A71" t="s">
        <v>77</v>
      </c>
      <c r="B71">
        <v>27.7</v>
      </c>
      <c r="C71">
        <v>27.7</v>
      </c>
      <c r="D71">
        <f t="shared" si="4"/>
        <v>0</v>
      </c>
      <c r="E71">
        <f t="shared" si="5"/>
        <v>0</v>
      </c>
      <c r="F71">
        <f t="shared" si="6"/>
        <v>0</v>
      </c>
      <c r="H71">
        <f t="shared" si="7"/>
        <v>0</v>
      </c>
    </row>
    <row r="72" spans="1:8">
      <c r="A72" t="s">
        <v>103</v>
      </c>
      <c r="B72">
        <v>27.2</v>
      </c>
      <c r="C72">
        <v>27.2</v>
      </c>
      <c r="D72">
        <f t="shared" si="4"/>
        <v>0</v>
      </c>
      <c r="E72">
        <f t="shared" si="5"/>
        <v>0</v>
      </c>
      <c r="F72">
        <f t="shared" si="6"/>
        <v>0</v>
      </c>
      <c r="H72">
        <f t="shared" si="7"/>
        <v>0</v>
      </c>
    </row>
    <row r="73" spans="1:8">
      <c r="A73" t="s">
        <v>55</v>
      </c>
      <c r="B73">
        <v>28</v>
      </c>
      <c r="C73">
        <v>27.1</v>
      </c>
      <c r="D73">
        <f t="shared" si="4"/>
        <v>0.89999999999999858</v>
      </c>
      <c r="E73">
        <f t="shared" si="5"/>
        <v>3.2142857142857091E-2</v>
      </c>
      <c r="F73">
        <f t="shared" si="6"/>
        <v>1.0331632653061192E-3</v>
      </c>
      <c r="H73">
        <f t="shared" si="7"/>
        <v>3.2142857142857091E-2</v>
      </c>
    </row>
    <row r="74" spans="1:8">
      <c r="A74" t="s">
        <v>73</v>
      </c>
      <c r="B74">
        <v>27.1</v>
      </c>
      <c r="C74">
        <v>27.1</v>
      </c>
      <c r="D74">
        <f t="shared" si="4"/>
        <v>0</v>
      </c>
      <c r="E74">
        <f t="shared" si="5"/>
        <v>0</v>
      </c>
      <c r="F74">
        <f t="shared" si="6"/>
        <v>0</v>
      </c>
      <c r="H74">
        <f t="shared" si="7"/>
        <v>0</v>
      </c>
    </row>
    <row r="75" spans="1:8">
      <c r="A75" t="s">
        <v>166</v>
      </c>
      <c r="B75">
        <v>27</v>
      </c>
      <c r="C75">
        <v>27</v>
      </c>
      <c r="D75">
        <f t="shared" si="4"/>
        <v>0</v>
      </c>
      <c r="E75">
        <f t="shared" si="5"/>
        <v>0</v>
      </c>
      <c r="F75">
        <f t="shared" si="6"/>
        <v>0</v>
      </c>
      <c r="H75">
        <f t="shared" si="7"/>
        <v>0</v>
      </c>
    </row>
    <row r="76" spans="1:8">
      <c r="A76" t="s">
        <v>87</v>
      </c>
      <c r="B76">
        <v>26.9</v>
      </c>
      <c r="C76">
        <v>26.9</v>
      </c>
      <c r="D76">
        <f t="shared" si="4"/>
        <v>0</v>
      </c>
      <c r="E76">
        <f t="shared" si="5"/>
        <v>0</v>
      </c>
      <c r="F76">
        <f t="shared" si="6"/>
        <v>0</v>
      </c>
      <c r="H76">
        <f t="shared" si="7"/>
        <v>0</v>
      </c>
    </row>
    <row r="77" spans="1:8">
      <c r="A77" t="s">
        <v>173</v>
      </c>
      <c r="B77">
        <v>26</v>
      </c>
      <c r="C77">
        <v>26.8</v>
      </c>
      <c r="D77">
        <f t="shared" si="4"/>
        <v>-0.80000000000000071</v>
      </c>
      <c r="E77">
        <f t="shared" si="5"/>
        <v>-3.0769230769230795E-2</v>
      </c>
      <c r="F77">
        <f t="shared" si="6"/>
        <v>9.4674556213017913E-4</v>
      </c>
      <c r="H77">
        <f t="shared" si="7"/>
        <v>3.0769230769230795E-2</v>
      </c>
    </row>
    <row r="78" spans="1:8">
      <c r="A78" t="s">
        <v>104</v>
      </c>
      <c r="B78">
        <v>26.5</v>
      </c>
      <c r="C78">
        <v>26.5</v>
      </c>
      <c r="D78">
        <f t="shared" si="4"/>
        <v>0</v>
      </c>
      <c r="E78">
        <f t="shared" si="5"/>
        <v>0</v>
      </c>
      <c r="F78">
        <f t="shared" si="6"/>
        <v>0</v>
      </c>
      <c r="H78">
        <f t="shared" si="7"/>
        <v>0</v>
      </c>
    </row>
    <row r="79" spans="1:8">
      <c r="A79" t="s">
        <v>92</v>
      </c>
      <c r="B79">
        <v>26.2</v>
      </c>
      <c r="C79">
        <v>26.2</v>
      </c>
      <c r="D79">
        <f t="shared" si="4"/>
        <v>0</v>
      </c>
      <c r="E79">
        <f t="shared" si="5"/>
        <v>0</v>
      </c>
      <c r="F79">
        <f t="shared" si="6"/>
        <v>0</v>
      </c>
      <c r="H79">
        <f t="shared" si="7"/>
        <v>0</v>
      </c>
    </row>
    <row r="80" spans="1:8">
      <c r="A80" t="s">
        <v>114</v>
      </c>
      <c r="B80">
        <v>26.1</v>
      </c>
      <c r="C80">
        <v>26.1</v>
      </c>
      <c r="D80">
        <f t="shared" si="4"/>
        <v>0</v>
      </c>
      <c r="E80">
        <f t="shared" si="5"/>
        <v>0</v>
      </c>
      <c r="F80">
        <f t="shared" si="6"/>
        <v>0</v>
      </c>
      <c r="H80">
        <f t="shared" si="7"/>
        <v>0</v>
      </c>
    </row>
    <row r="81" spans="1:8">
      <c r="A81" t="s">
        <v>52</v>
      </c>
      <c r="B81">
        <v>25.8</v>
      </c>
      <c r="C81">
        <v>25.8</v>
      </c>
      <c r="D81">
        <f t="shared" si="4"/>
        <v>0</v>
      </c>
      <c r="E81">
        <f t="shared" si="5"/>
        <v>0</v>
      </c>
      <c r="F81">
        <f t="shared" si="6"/>
        <v>0</v>
      </c>
      <c r="H81">
        <f t="shared" si="7"/>
        <v>0</v>
      </c>
    </row>
    <row r="82" spans="1:8">
      <c r="A82" t="s">
        <v>62</v>
      </c>
      <c r="B82">
        <v>25.8</v>
      </c>
      <c r="C82">
        <v>25.8</v>
      </c>
      <c r="D82">
        <f t="shared" si="4"/>
        <v>0</v>
      </c>
      <c r="E82">
        <f t="shared" si="5"/>
        <v>0</v>
      </c>
      <c r="F82">
        <f t="shared" si="6"/>
        <v>0</v>
      </c>
      <c r="H82">
        <f t="shared" si="7"/>
        <v>0</v>
      </c>
    </row>
    <row r="83" spans="1:8">
      <c r="A83" t="s">
        <v>80</v>
      </c>
      <c r="B83">
        <v>25.7</v>
      </c>
      <c r="C83">
        <v>25.7</v>
      </c>
      <c r="D83">
        <f t="shared" si="4"/>
        <v>0</v>
      </c>
      <c r="E83">
        <f t="shared" si="5"/>
        <v>0</v>
      </c>
      <c r="F83">
        <f t="shared" si="6"/>
        <v>0</v>
      </c>
      <c r="H83">
        <f t="shared" si="7"/>
        <v>0</v>
      </c>
    </row>
    <row r="84" spans="1:8">
      <c r="A84" t="s">
        <v>94</v>
      </c>
      <c r="B84">
        <v>25.7</v>
      </c>
      <c r="C84">
        <v>25.7</v>
      </c>
      <c r="D84">
        <f t="shared" si="4"/>
        <v>0</v>
      </c>
      <c r="E84">
        <f t="shared" si="5"/>
        <v>0</v>
      </c>
      <c r="F84">
        <f t="shared" si="6"/>
        <v>0</v>
      </c>
      <c r="H84">
        <f t="shared" si="7"/>
        <v>0</v>
      </c>
    </row>
    <row r="85" spans="1:8">
      <c r="A85" t="s">
        <v>109</v>
      </c>
      <c r="B85">
        <v>25.2</v>
      </c>
      <c r="C85">
        <v>25.2</v>
      </c>
      <c r="D85">
        <f t="shared" si="4"/>
        <v>0</v>
      </c>
      <c r="E85">
        <f t="shared" si="5"/>
        <v>0</v>
      </c>
      <c r="F85">
        <f t="shared" si="6"/>
        <v>0</v>
      </c>
      <c r="H85">
        <f t="shared" si="7"/>
        <v>0</v>
      </c>
    </row>
    <row r="86" spans="1:8">
      <c r="A86" t="s">
        <v>90</v>
      </c>
      <c r="B86">
        <v>24.2</v>
      </c>
      <c r="C86">
        <v>25.2</v>
      </c>
      <c r="D86">
        <f t="shared" si="4"/>
        <v>-1</v>
      </c>
      <c r="E86">
        <f t="shared" si="5"/>
        <v>-4.1322314049586778E-2</v>
      </c>
      <c r="F86">
        <f t="shared" si="6"/>
        <v>1.7075336384126769E-3</v>
      </c>
      <c r="H86">
        <f t="shared" si="7"/>
        <v>4.1322314049586778E-2</v>
      </c>
    </row>
    <row r="87" spans="1:8">
      <c r="A87" t="s">
        <v>180</v>
      </c>
      <c r="B87">
        <v>24</v>
      </c>
      <c r="C87">
        <v>25.2</v>
      </c>
      <c r="D87">
        <f t="shared" si="4"/>
        <v>-1.1999999999999993</v>
      </c>
      <c r="E87">
        <f t="shared" si="5"/>
        <v>-4.9999999999999968E-2</v>
      </c>
      <c r="F87">
        <f t="shared" si="6"/>
        <v>2.499999999999997E-3</v>
      </c>
      <c r="H87">
        <f t="shared" si="7"/>
        <v>4.9999999999999968E-2</v>
      </c>
    </row>
    <row r="88" spans="1:8">
      <c r="A88" t="s">
        <v>142</v>
      </c>
      <c r="B88">
        <v>24.9</v>
      </c>
      <c r="C88">
        <v>24.9</v>
      </c>
      <c r="D88">
        <f t="shared" si="4"/>
        <v>0</v>
      </c>
      <c r="E88">
        <f t="shared" si="5"/>
        <v>0</v>
      </c>
      <c r="F88">
        <f t="shared" si="6"/>
        <v>0</v>
      </c>
      <c r="H88">
        <f t="shared" si="7"/>
        <v>0</v>
      </c>
    </row>
    <row r="89" spans="1:8">
      <c r="A89" t="s">
        <v>64</v>
      </c>
      <c r="B89">
        <v>24.8</v>
      </c>
      <c r="C89">
        <v>24.8</v>
      </c>
      <c r="D89">
        <f t="shared" si="4"/>
        <v>0</v>
      </c>
      <c r="E89">
        <f t="shared" si="5"/>
        <v>0</v>
      </c>
      <c r="F89">
        <f t="shared" si="6"/>
        <v>0</v>
      </c>
      <c r="H89">
        <f t="shared" si="7"/>
        <v>0</v>
      </c>
    </row>
    <row r="90" spans="1:8">
      <c r="A90" t="s">
        <v>93</v>
      </c>
      <c r="B90">
        <v>24.8</v>
      </c>
      <c r="C90">
        <v>24.8</v>
      </c>
      <c r="D90">
        <f t="shared" si="4"/>
        <v>0</v>
      </c>
      <c r="E90">
        <f t="shared" si="5"/>
        <v>0</v>
      </c>
      <c r="F90">
        <f t="shared" si="6"/>
        <v>0</v>
      </c>
      <c r="H90">
        <f t="shared" si="7"/>
        <v>0</v>
      </c>
    </row>
    <row r="91" spans="1:8">
      <c r="A91" t="s">
        <v>153</v>
      </c>
      <c r="B91">
        <v>24.7</v>
      </c>
      <c r="C91">
        <v>24.7</v>
      </c>
      <c r="D91">
        <f t="shared" si="4"/>
        <v>0</v>
      </c>
      <c r="E91">
        <f t="shared" si="5"/>
        <v>0</v>
      </c>
      <c r="F91">
        <f t="shared" si="6"/>
        <v>0</v>
      </c>
      <c r="H91">
        <f t="shared" si="7"/>
        <v>0</v>
      </c>
    </row>
    <row r="92" spans="1:8">
      <c r="A92" t="s">
        <v>164</v>
      </c>
      <c r="B92">
        <v>24.6</v>
      </c>
      <c r="C92">
        <v>24.6</v>
      </c>
      <c r="D92">
        <f t="shared" si="4"/>
        <v>0</v>
      </c>
      <c r="E92">
        <f t="shared" si="5"/>
        <v>0</v>
      </c>
      <c r="F92">
        <f t="shared" si="6"/>
        <v>0</v>
      </c>
      <c r="H92">
        <f t="shared" si="7"/>
        <v>0</v>
      </c>
    </row>
    <row r="93" spans="1:8">
      <c r="A93" t="s">
        <v>106</v>
      </c>
      <c r="B93">
        <v>22.9</v>
      </c>
      <c r="C93">
        <v>24.1</v>
      </c>
      <c r="D93">
        <f t="shared" si="4"/>
        <v>-1.2000000000000028</v>
      </c>
      <c r="E93">
        <f t="shared" si="5"/>
        <v>-5.2401746724890959E-2</v>
      </c>
      <c r="F93">
        <f t="shared" si="6"/>
        <v>2.7459430598196204E-3</v>
      </c>
      <c r="H93">
        <f t="shared" si="7"/>
        <v>5.2401746724890959E-2</v>
      </c>
    </row>
    <row r="94" spans="1:8">
      <c r="A94" t="s">
        <v>167</v>
      </c>
      <c r="B94">
        <v>22.8</v>
      </c>
      <c r="C94">
        <v>24.1</v>
      </c>
      <c r="D94">
        <f t="shared" si="4"/>
        <v>-1.3000000000000007</v>
      </c>
      <c r="E94">
        <f t="shared" si="5"/>
        <v>-5.7017543859649154E-2</v>
      </c>
      <c r="F94">
        <f t="shared" si="6"/>
        <v>3.251000307787015E-3</v>
      </c>
      <c r="H94">
        <f t="shared" si="7"/>
        <v>5.7017543859649154E-2</v>
      </c>
    </row>
    <row r="95" spans="1:8">
      <c r="A95" t="s">
        <v>150</v>
      </c>
      <c r="B95">
        <v>23.9</v>
      </c>
      <c r="C95">
        <v>23.9</v>
      </c>
      <c r="D95">
        <f t="shared" si="4"/>
        <v>0</v>
      </c>
      <c r="E95">
        <f t="shared" si="5"/>
        <v>0</v>
      </c>
      <c r="F95">
        <f t="shared" si="6"/>
        <v>0</v>
      </c>
      <c r="H95">
        <f t="shared" si="7"/>
        <v>0</v>
      </c>
    </row>
    <row r="96" spans="1:8">
      <c r="A96" t="s">
        <v>146</v>
      </c>
      <c r="B96">
        <v>20.7</v>
      </c>
      <c r="C96">
        <v>23.9</v>
      </c>
      <c r="D96">
        <f t="shared" si="4"/>
        <v>-3.1999999999999993</v>
      </c>
      <c r="E96">
        <f t="shared" si="5"/>
        <v>-0.15458937198067629</v>
      </c>
      <c r="F96">
        <f t="shared" si="6"/>
        <v>2.3897873929379903E-2</v>
      </c>
      <c r="H96">
        <f t="shared" si="7"/>
        <v>0.15458937198067629</v>
      </c>
    </row>
    <row r="97" spans="1:8">
      <c r="A97" t="s">
        <v>66</v>
      </c>
      <c r="B97">
        <v>23.7</v>
      </c>
      <c r="C97">
        <v>23.7</v>
      </c>
      <c r="D97">
        <f t="shared" si="4"/>
        <v>0</v>
      </c>
      <c r="E97">
        <f t="shared" si="5"/>
        <v>0</v>
      </c>
      <c r="F97">
        <f t="shared" si="6"/>
        <v>0</v>
      </c>
      <c r="H97">
        <f t="shared" si="7"/>
        <v>0</v>
      </c>
    </row>
    <row r="98" spans="1:8">
      <c r="A98" t="s">
        <v>121</v>
      </c>
      <c r="B98">
        <v>23.7</v>
      </c>
      <c r="C98">
        <v>23.7</v>
      </c>
      <c r="D98">
        <f t="shared" si="4"/>
        <v>0</v>
      </c>
      <c r="E98">
        <f t="shared" si="5"/>
        <v>0</v>
      </c>
      <c r="F98">
        <f t="shared" si="6"/>
        <v>0</v>
      </c>
      <c r="H98">
        <f t="shared" si="7"/>
        <v>0</v>
      </c>
    </row>
    <row r="99" spans="1:8">
      <c r="A99" t="s">
        <v>217</v>
      </c>
      <c r="B99">
        <v>22.5</v>
      </c>
      <c r="C99">
        <v>23.7</v>
      </c>
      <c r="D99">
        <f t="shared" si="4"/>
        <v>-1.1999999999999993</v>
      </c>
      <c r="E99">
        <f t="shared" si="5"/>
        <v>-5.3333333333333302E-2</v>
      </c>
      <c r="F99">
        <f t="shared" si="6"/>
        <v>2.8444444444444411E-3</v>
      </c>
      <c r="H99">
        <f t="shared" si="7"/>
        <v>5.3333333333333302E-2</v>
      </c>
    </row>
    <row r="100" spans="1:8">
      <c r="A100" t="s">
        <v>107</v>
      </c>
      <c r="B100">
        <v>23.2</v>
      </c>
      <c r="C100">
        <v>23.2</v>
      </c>
      <c r="D100">
        <f t="shared" si="4"/>
        <v>0</v>
      </c>
      <c r="E100">
        <f t="shared" si="5"/>
        <v>0</v>
      </c>
      <c r="F100">
        <f t="shared" si="6"/>
        <v>0</v>
      </c>
      <c r="H100">
        <f t="shared" si="7"/>
        <v>0</v>
      </c>
    </row>
    <row r="101" spans="1:8">
      <c r="A101" t="s">
        <v>100</v>
      </c>
      <c r="B101">
        <v>23</v>
      </c>
      <c r="C101">
        <v>23</v>
      </c>
      <c r="D101">
        <f t="shared" si="4"/>
        <v>0</v>
      </c>
      <c r="E101">
        <f t="shared" si="5"/>
        <v>0</v>
      </c>
      <c r="F101">
        <f t="shared" si="6"/>
        <v>0</v>
      </c>
      <c r="H101">
        <f t="shared" si="7"/>
        <v>0</v>
      </c>
    </row>
    <row r="102" spans="1:8">
      <c r="A102" t="s">
        <v>182</v>
      </c>
      <c r="B102">
        <v>23</v>
      </c>
      <c r="C102">
        <v>23</v>
      </c>
      <c r="D102">
        <f t="shared" si="4"/>
        <v>0</v>
      </c>
      <c r="E102">
        <f t="shared" si="5"/>
        <v>0</v>
      </c>
      <c r="F102">
        <f t="shared" si="6"/>
        <v>0</v>
      </c>
      <c r="H102">
        <f t="shared" si="7"/>
        <v>0</v>
      </c>
    </row>
    <row r="103" spans="1:8">
      <c r="A103" t="s">
        <v>85</v>
      </c>
      <c r="B103">
        <v>22.8</v>
      </c>
      <c r="C103">
        <v>22.8</v>
      </c>
      <c r="D103">
        <f t="shared" si="4"/>
        <v>0</v>
      </c>
      <c r="E103">
        <f t="shared" si="5"/>
        <v>0</v>
      </c>
      <c r="F103">
        <f t="shared" si="6"/>
        <v>0</v>
      </c>
      <c r="H103">
        <f t="shared" si="7"/>
        <v>0</v>
      </c>
    </row>
    <row r="104" spans="1:8">
      <c r="A104" t="s">
        <v>288</v>
      </c>
      <c r="B104">
        <v>22.6</v>
      </c>
      <c r="C104">
        <v>22.6</v>
      </c>
      <c r="D104">
        <f t="shared" si="4"/>
        <v>0</v>
      </c>
      <c r="E104">
        <f t="shared" si="5"/>
        <v>0</v>
      </c>
      <c r="F104">
        <f t="shared" si="6"/>
        <v>0</v>
      </c>
      <c r="H104">
        <f t="shared" si="7"/>
        <v>0</v>
      </c>
    </row>
    <row r="105" spans="1:8">
      <c r="A105" t="s">
        <v>130</v>
      </c>
      <c r="B105">
        <v>22.5</v>
      </c>
      <c r="C105">
        <v>22.5</v>
      </c>
      <c r="D105">
        <f t="shared" si="4"/>
        <v>0</v>
      </c>
      <c r="E105">
        <f t="shared" si="5"/>
        <v>0</v>
      </c>
      <c r="F105">
        <f t="shared" si="6"/>
        <v>0</v>
      </c>
      <c r="H105">
        <f t="shared" si="7"/>
        <v>0</v>
      </c>
    </row>
    <row r="106" spans="1:8">
      <c r="A106" t="s">
        <v>70</v>
      </c>
      <c r="B106">
        <v>22.3</v>
      </c>
      <c r="C106">
        <v>22.3</v>
      </c>
      <c r="D106">
        <f t="shared" si="4"/>
        <v>0</v>
      </c>
      <c r="E106">
        <f t="shared" si="5"/>
        <v>0</v>
      </c>
      <c r="F106">
        <f t="shared" si="6"/>
        <v>0</v>
      </c>
      <c r="H106">
        <f t="shared" si="7"/>
        <v>0</v>
      </c>
    </row>
    <row r="107" spans="1:8">
      <c r="A107" t="s">
        <v>105</v>
      </c>
      <c r="B107">
        <v>22.2</v>
      </c>
      <c r="C107">
        <v>22.2</v>
      </c>
      <c r="D107">
        <f t="shared" si="4"/>
        <v>0</v>
      </c>
      <c r="E107">
        <f t="shared" si="5"/>
        <v>0</v>
      </c>
      <c r="F107">
        <f t="shared" si="6"/>
        <v>0</v>
      </c>
      <c r="H107">
        <f t="shared" si="7"/>
        <v>0</v>
      </c>
    </row>
    <row r="108" spans="1:8">
      <c r="A108" t="s">
        <v>102</v>
      </c>
      <c r="B108">
        <v>22</v>
      </c>
      <c r="C108">
        <v>22</v>
      </c>
      <c r="D108">
        <f t="shared" si="4"/>
        <v>0</v>
      </c>
      <c r="E108">
        <f t="shared" si="5"/>
        <v>0</v>
      </c>
      <c r="F108">
        <f t="shared" si="6"/>
        <v>0</v>
      </c>
      <c r="H108">
        <f t="shared" si="7"/>
        <v>0</v>
      </c>
    </row>
    <row r="109" spans="1:8">
      <c r="A109" t="s">
        <v>170</v>
      </c>
      <c r="B109">
        <v>22</v>
      </c>
      <c r="C109">
        <v>22</v>
      </c>
      <c r="D109">
        <f t="shared" si="4"/>
        <v>0</v>
      </c>
      <c r="E109">
        <f t="shared" si="5"/>
        <v>0</v>
      </c>
      <c r="F109">
        <f t="shared" si="6"/>
        <v>0</v>
      </c>
      <c r="H109">
        <f t="shared" si="7"/>
        <v>0</v>
      </c>
    </row>
    <row r="110" spans="1:8">
      <c r="A110" t="s">
        <v>205</v>
      </c>
      <c r="B110">
        <v>22</v>
      </c>
      <c r="C110">
        <v>22</v>
      </c>
      <c r="D110">
        <f t="shared" si="4"/>
        <v>0</v>
      </c>
      <c r="E110">
        <f t="shared" si="5"/>
        <v>0</v>
      </c>
      <c r="F110">
        <f t="shared" si="6"/>
        <v>0</v>
      </c>
      <c r="H110">
        <f t="shared" si="7"/>
        <v>0</v>
      </c>
    </row>
    <row r="111" spans="1:8">
      <c r="A111" t="s">
        <v>83</v>
      </c>
      <c r="B111">
        <v>18.899999999999999</v>
      </c>
      <c r="C111">
        <v>21.4</v>
      </c>
      <c r="D111">
        <f t="shared" si="4"/>
        <v>-2.5</v>
      </c>
      <c r="E111">
        <f t="shared" si="5"/>
        <v>-0.1322751322751323</v>
      </c>
      <c r="F111">
        <f t="shared" si="6"/>
        <v>1.7496710618403747E-2</v>
      </c>
      <c r="H111">
        <f t="shared" si="7"/>
        <v>0.1322751322751323</v>
      </c>
    </row>
    <row r="112" spans="1:8">
      <c r="A112" t="s">
        <v>141</v>
      </c>
      <c r="B112">
        <v>21.1</v>
      </c>
      <c r="C112">
        <v>21.1</v>
      </c>
      <c r="D112">
        <f t="shared" si="4"/>
        <v>0</v>
      </c>
      <c r="E112">
        <f t="shared" si="5"/>
        <v>0</v>
      </c>
      <c r="F112">
        <f t="shared" si="6"/>
        <v>0</v>
      </c>
      <c r="H112">
        <f t="shared" si="7"/>
        <v>0</v>
      </c>
    </row>
    <row r="113" spans="1:8">
      <c r="A113" t="s">
        <v>465</v>
      </c>
      <c r="B113">
        <v>17.899999999999999</v>
      </c>
      <c r="C113">
        <v>21.1</v>
      </c>
      <c r="D113">
        <f t="shared" si="4"/>
        <v>-3.2000000000000028</v>
      </c>
      <c r="E113">
        <f t="shared" si="5"/>
        <v>-0.17877094972067056</v>
      </c>
      <c r="F113">
        <f t="shared" si="6"/>
        <v>3.1959052464030524E-2</v>
      </c>
      <c r="H113">
        <f t="shared" si="7"/>
        <v>0.17877094972067056</v>
      </c>
    </row>
    <row r="114" spans="1:8">
      <c r="A114" t="s">
        <v>200</v>
      </c>
      <c r="B114">
        <v>18.899999999999999</v>
      </c>
      <c r="C114">
        <v>21</v>
      </c>
      <c r="D114">
        <f t="shared" si="4"/>
        <v>-2.1000000000000014</v>
      </c>
      <c r="E114">
        <f t="shared" si="5"/>
        <v>-0.11111111111111119</v>
      </c>
      <c r="F114">
        <f t="shared" si="6"/>
        <v>1.2345679012345696E-2</v>
      </c>
      <c r="H114">
        <f t="shared" si="7"/>
        <v>0.11111111111111119</v>
      </c>
    </row>
    <row r="115" spans="1:8">
      <c r="A115" t="s">
        <v>151</v>
      </c>
      <c r="B115">
        <v>20.8</v>
      </c>
      <c r="C115">
        <v>20.8</v>
      </c>
      <c r="D115">
        <f t="shared" si="4"/>
        <v>0</v>
      </c>
      <c r="E115">
        <f t="shared" si="5"/>
        <v>0</v>
      </c>
      <c r="F115">
        <f t="shared" si="6"/>
        <v>0</v>
      </c>
      <c r="H115">
        <f t="shared" si="7"/>
        <v>0</v>
      </c>
    </row>
    <row r="116" spans="1:8">
      <c r="A116" t="s">
        <v>152</v>
      </c>
      <c r="B116">
        <v>20.8</v>
      </c>
      <c r="C116">
        <v>20.8</v>
      </c>
      <c r="D116">
        <f t="shared" si="4"/>
        <v>0</v>
      </c>
      <c r="E116">
        <f t="shared" si="5"/>
        <v>0</v>
      </c>
      <c r="F116">
        <f t="shared" si="6"/>
        <v>0</v>
      </c>
      <c r="H116">
        <f t="shared" si="7"/>
        <v>0</v>
      </c>
    </row>
    <row r="117" spans="1:8">
      <c r="A117" t="s">
        <v>181</v>
      </c>
      <c r="B117">
        <v>20.8</v>
      </c>
      <c r="C117">
        <v>20.8</v>
      </c>
      <c r="D117">
        <f t="shared" si="4"/>
        <v>0</v>
      </c>
      <c r="E117">
        <f t="shared" si="5"/>
        <v>0</v>
      </c>
      <c r="F117">
        <f t="shared" si="6"/>
        <v>0</v>
      </c>
      <c r="H117">
        <f t="shared" si="7"/>
        <v>0</v>
      </c>
    </row>
    <row r="118" spans="1:8">
      <c r="A118" t="s">
        <v>183</v>
      </c>
      <c r="B118">
        <v>20.7</v>
      </c>
      <c r="C118">
        <v>20.7</v>
      </c>
      <c r="D118">
        <f t="shared" si="4"/>
        <v>0</v>
      </c>
      <c r="E118">
        <f t="shared" si="5"/>
        <v>0</v>
      </c>
      <c r="F118">
        <f t="shared" si="6"/>
        <v>0</v>
      </c>
      <c r="H118">
        <f t="shared" si="7"/>
        <v>0</v>
      </c>
    </row>
    <row r="119" spans="1:8">
      <c r="A119" t="s">
        <v>229</v>
      </c>
      <c r="B119">
        <v>20.7</v>
      </c>
      <c r="C119">
        <v>20.7</v>
      </c>
      <c r="D119">
        <f t="shared" si="4"/>
        <v>0</v>
      </c>
      <c r="E119">
        <f t="shared" si="5"/>
        <v>0</v>
      </c>
      <c r="F119">
        <f t="shared" si="6"/>
        <v>0</v>
      </c>
      <c r="H119">
        <f t="shared" si="7"/>
        <v>0</v>
      </c>
    </row>
    <row r="120" spans="1:8">
      <c r="A120" t="s">
        <v>187</v>
      </c>
      <c r="B120">
        <v>20.6</v>
      </c>
      <c r="C120">
        <v>20.6</v>
      </c>
      <c r="D120">
        <f t="shared" si="4"/>
        <v>0</v>
      </c>
      <c r="E120">
        <f t="shared" si="5"/>
        <v>0</v>
      </c>
      <c r="F120">
        <f t="shared" si="6"/>
        <v>0</v>
      </c>
      <c r="H120">
        <f t="shared" si="7"/>
        <v>0</v>
      </c>
    </row>
    <row r="121" spans="1:8">
      <c r="A121" t="s">
        <v>67</v>
      </c>
      <c r="B121">
        <v>20.3</v>
      </c>
      <c r="C121">
        <v>20.3</v>
      </c>
      <c r="D121">
        <f t="shared" si="4"/>
        <v>0</v>
      </c>
      <c r="E121">
        <f t="shared" si="5"/>
        <v>0</v>
      </c>
      <c r="F121">
        <f t="shared" si="6"/>
        <v>0</v>
      </c>
      <c r="H121">
        <f t="shared" si="7"/>
        <v>0</v>
      </c>
    </row>
    <row r="122" spans="1:8">
      <c r="A122" t="s">
        <v>201</v>
      </c>
      <c r="B122">
        <v>20.3</v>
      </c>
      <c r="C122">
        <v>20.3</v>
      </c>
      <c r="D122">
        <f t="shared" si="4"/>
        <v>0</v>
      </c>
      <c r="E122">
        <f t="shared" si="5"/>
        <v>0</v>
      </c>
      <c r="F122">
        <f t="shared" si="6"/>
        <v>0</v>
      </c>
      <c r="H122">
        <f t="shared" si="7"/>
        <v>0</v>
      </c>
    </row>
    <row r="123" spans="1:8">
      <c r="A123" t="s">
        <v>227</v>
      </c>
      <c r="B123">
        <v>20.3</v>
      </c>
      <c r="C123">
        <v>20.3</v>
      </c>
      <c r="D123">
        <f t="shared" si="4"/>
        <v>0</v>
      </c>
      <c r="E123">
        <f t="shared" si="5"/>
        <v>0</v>
      </c>
      <c r="F123">
        <f t="shared" si="6"/>
        <v>0</v>
      </c>
      <c r="H123">
        <f t="shared" si="7"/>
        <v>0</v>
      </c>
    </row>
    <row r="124" spans="1:8">
      <c r="A124" t="s">
        <v>464</v>
      </c>
      <c r="B124">
        <v>16.8</v>
      </c>
      <c r="C124">
        <v>20.3</v>
      </c>
      <c r="D124">
        <f t="shared" si="4"/>
        <v>-3.5</v>
      </c>
      <c r="E124">
        <f t="shared" si="5"/>
        <v>-0.20833333333333331</v>
      </c>
      <c r="F124">
        <f t="shared" si="6"/>
        <v>4.3402777777777769E-2</v>
      </c>
      <c r="H124">
        <f t="shared" si="7"/>
        <v>0.20833333333333331</v>
      </c>
    </row>
    <row r="125" spans="1:8">
      <c r="A125" t="s">
        <v>143</v>
      </c>
      <c r="B125">
        <v>20.2</v>
      </c>
      <c r="C125">
        <v>20.2</v>
      </c>
      <c r="D125">
        <f t="shared" si="4"/>
        <v>0</v>
      </c>
      <c r="E125">
        <f t="shared" si="5"/>
        <v>0</v>
      </c>
      <c r="F125">
        <f t="shared" si="6"/>
        <v>0</v>
      </c>
      <c r="H125">
        <f t="shared" si="7"/>
        <v>0</v>
      </c>
    </row>
    <row r="126" spans="1:8">
      <c r="A126" t="s">
        <v>148</v>
      </c>
      <c r="B126">
        <v>20.100000000000001</v>
      </c>
      <c r="C126">
        <v>20.100000000000001</v>
      </c>
      <c r="D126">
        <f t="shared" si="4"/>
        <v>0</v>
      </c>
      <c r="E126">
        <f t="shared" si="5"/>
        <v>0</v>
      </c>
      <c r="F126">
        <f t="shared" si="6"/>
        <v>0</v>
      </c>
      <c r="H126">
        <f t="shared" si="7"/>
        <v>0</v>
      </c>
    </row>
    <row r="127" spans="1:8">
      <c r="A127" t="s">
        <v>195</v>
      </c>
      <c r="B127">
        <v>20.100000000000001</v>
      </c>
      <c r="C127">
        <v>20.100000000000001</v>
      </c>
      <c r="D127">
        <f t="shared" si="4"/>
        <v>0</v>
      </c>
      <c r="E127">
        <f t="shared" si="5"/>
        <v>0</v>
      </c>
      <c r="F127">
        <f t="shared" si="6"/>
        <v>0</v>
      </c>
      <c r="H127">
        <f t="shared" si="7"/>
        <v>0</v>
      </c>
    </row>
    <row r="128" spans="1:8">
      <c r="A128" t="s">
        <v>199</v>
      </c>
      <c r="B128">
        <v>20.100000000000001</v>
      </c>
      <c r="C128">
        <v>20.100000000000001</v>
      </c>
      <c r="D128">
        <f t="shared" si="4"/>
        <v>0</v>
      </c>
      <c r="E128">
        <f t="shared" si="5"/>
        <v>0</v>
      </c>
      <c r="F128">
        <f t="shared" si="6"/>
        <v>0</v>
      </c>
      <c r="H128">
        <f t="shared" si="7"/>
        <v>0</v>
      </c>
    </row>
    <row r="129" spans="1:8">
      <c r="A129" t="s">
        <v>391</v>
      </c>
      <c r="B129">
        <v>20.100000000000001</v>
      </c>
      <c r="C129">
        <v>20.100000000000001</v>
      </c>
      <c r="D129">
        <f t="shared" si="4"/>
        <v>0</v>
      </c>
      <c r="E129">
        <f t="shared" si="5"/>
        <v>0</v>
      </c>
      <c r="F129">
        <f t="shared" si="6"/>
        <v>0</v>
      </c>
      <c r="H129">
        <f t="shared" si="7"/>
        <v>0</v>
      </c>
    </row>
    <row r="130" spans="1:8">
      <c r="A130" t="s">
        <v>174</v>
      </c>
      <c r="B130">
        <v>18.5</v>
      </c>
      <c r="C130">
        <v>20.100000000000001</v>
      </c>
      <c r="D130">
        <f t="shared" si="4"/>
        <v>-1.6000000000000014</v>
      </c>
      <c r="E130">
        <f t="shared" si="5"/>
        <v>-8.6486486486486561E-2</v>
      </c>
      <c r="F130">
        <f t="shared" si="6"/>
        <v>7.4799123447772224E-3</v>
      </c>
      <c r="H130">
        <f t="shared" si="7"/>
        <v>8.6486486486486561E-2</v>
      </c>
    </row>
    <row r="131" spans="1:8">
      <c r="A131" t="s">
        <v>88</v>
      </c>
      <c r="B131">
        <v>19.600000000000001</v>
      </c>
      <c r="C131">
        <v>19.600000000000001</v>
      </c>
      <c r="D131">
        <f t="shared" ref="D131:D194" si="8">B131-C131</f>
        <v>0</v>
      </c>
      <c r="E131">
        <f t="shared" ref="E131:E194" si="9">D131/B131</f>
        <v>0</v>
      </c>
      <c r="F131">
        <f t="shared" ref="F131:F194" si="10">E131^2</f>
        <v>0</v>
      </c>
      <c r="H131">
        <f t="shared" ref="H131:H194" si="11">ABS(E131)</f>
        <v>0</v>
      </c>
    </row>
    <row r="132" spans="1:8">
      <c r="A132" t="s">
        <v>154</v>
      </c>
      <c r="B132">
        <v>19.600000000000001</v>
      </c>
      <c r="C132">
        <v>19.600000000000001</v>
      </c>
      <c r="D132">
        <f t="shared" si="8"/>
        <v>0</v>
      </c>
      <c r="E132">
        <f t="shared" si="9"/>
        <v>0</v>
      </c>
      <c r="F132">
        <f t="shared" si="10"/>
        <v>0</v>
      </c>
      <c r="H132">
        <f t="shared" si="11"/>
        <v>0</v>
      </c>
    </row>
    <row r="133" spans="1:8">
      <c r="A133" t="s">
        <v>231</v>
      </c>
      <c r="B133">
        <v>19.600000000000001</v>
      </c>
      <c r="C133">
        <v>19.600000000000001</v>
      </c>
      <c r="D133">
        <f t="shared" si="8"/>
        <v>0</v>
      </c>
      <c r="E133">
        <f t="shared" si="9"/>
        <v>0</v>
      </c>
      <c r="F133">
        <f t="shared" si="10"/>
        <v>0</v>
      </c>
      <c r="H133">
        <f t="shared" si="11"/>
        <v>0</v>
      </c>
    </row>
    <row r="134" spans="1:8">
      <c r="A134" t="s">
        <v>136</v>
      </c>
      <c r="B134">
        <v>18.3</v>
      </c>
      <c r="C134">
        <v>19.3</v>
      </c>
      <c r="D134">
        <f t="shared" si="8"/>
        <v>-1</v>
      </c>
      <c r="E134">
        <f t="shared" si="9"/>
        <v>-5.4644808743169397E-2</v>
      </c>
      <c r="F134">
        <f t="shared" si="10"/>
        <v>2.9860551225775627E-3</v>
      </c>
      <c r="H134">
        <f t="shared" si="11"/>
        <v>5.4644808743169397E-2</v>
      </c>
    </row>
    <row r="135" spans="1:8">
      <c r="A135" t="s">
        <v>196</v>
      </c>
      <c r="B135">
        <v>19.2</v>
      </c>
      <c r="C135">
        <v>19.2</v>
      </c>
      <c r="D135">
        <f t="shared" si="8"/>
        <v>0</v>
      </c>
      <c r="E135">
        <f t="shared" si="9"/>
        <v>0</v>
      </c>
      <c r="F135">
        <f t="shared" si="10"/>
        <v>0</v>
      </c>
      <c r="H135">
        <f t="shared" si="11"/>
        <v>0</v>
      </c>
    </row>
    <row r="136" spans="1:8">
      <c r="A136" t="s">
        <v>304</v>
      </c>
      <c r="B136">
        <v>19.100000000000001</v>
      </c>
      <c r="C136">
        <v>19.100000000000001</v>
      </c>
      <c r="D136">
        <f t="shared" si="8"/>
        <v>0</v>
      </c>
      <c r="E136">
        <f t="shared" si="9"/>
        <v>0</v>
      </c>
      <c r="F136">
        <f t="shared" si="10"/>
        <v>0</v>
      </c>
      <c r="H136">
        <f t="shared" si="11"/>
        <v>0</v>
      </c>
    </row>
    <row r="137" spans="1:8">
      <c r="A137" t="s">
        <v>162</v>
      </c>
      <c r="B137">
        <v>17</v>
      </c>
      <c r="C137">
        <v>19.100000000000001</v>
      </c>
      <c r="D137">
        <f t="shared" si="8"/>
        <v>-2.1000000000000014</v>
      </c>
      <c r="E137">
        <f t="shared" si="9"/>
        <v>-0.12352941176470597</v>
      </c>
      <c r="F137">
        <f t="shared" si="10"/>
        <v>1.5259515570934279E-2</v>
      </c>
      <c r="H137">
        <f t="shared" si="11"/>
        <v>0.12352941176470597</v>
      </c>
    </row>
    <row r="138" spans="1:8">
      <c r="A138" t="s">
        <v>218</v>
      </c>
      <c r="B138">
        <v>18.899999999999999</v>
      </c>
      <c r="C138">
        <v>18.899999999999999</v>
      </c>
      <c r="D138">
        <f t="shared" si="8"/>
        <v>0</v>
      </c>
      <c r="E138">
        <f t="shared" si="9"/>
        <v>0</v>
      </c>
      <c r="F138">
        <f t="shared" si="10"/>
        <v>0</v>
      </c>
      <c r="H138">
        <f t="shared" si="11"/>
        <v>0</v>
      </c>
    </row>
    <row r="139" spans="1:8">
      <c r="A139" t="s">
        <v>127</v>
      </c>
      <c r="B139">
        <v>18.5</v>
      </c>
      <c r="C139">
        <v>18.5</v>
      </c>
      <c r="D139">
        <f t="shared" si="8"/>
        <v>0</v>
      </c>
      <c r="E139">
        <f t="shared" si="9"/>
        <v>0</v>
      </c>
      <c r="F139">
        <f t="shared" si="10"/>
        <v>0</v>
      </c>
      <c r="H139">
        <f t="shared" si="11"/>
        <v>0</v>
      </c>
    </row>
    <row r="140" spans="1:8">
      <c r="A140" t="s">
        <v>78</v>
      </c>
      <c r="B140">
        <v>18.399999999999999</v>
      </c>
      <c r="C140">
        <v>18.399999999999999</v>
      </c>
      <c r="D140">
        <f t="shared" si="8"/>
        <v>0</v>
      </c>
      <c r="E140">
        <f t="shared" si="9"/>
        <v>0</v>
      </c>
      <c r="F140">
        <f t="shared" si="10"/>
        <v>0</v>
      </c>
      <c r="H140">
        <f t="shared" si="11"/>
        <v>0</v>
      </c>
    </row>
    <row r="141" spans="1:8">
      <c r="A141" t="s">
        <v>133</v>
      </c>
      <c r="B141">
        <v>18.399999999999999</v>
      </c>
      <c r="C141">
        <v>18.399999999999999</v>
      </c>
      <c r="D141">
        <f t="shared" si="8"/>
        <v>0</v>
      </c>
      <c r="E141">
        <f t="shared" si="9"/>
        <v>0</v>
      </c>
      <c r="F141">
        <f t="shared" si="10"/>
        <v>0</v>
      </c>
      <c r="H141">
        <f t="shared" si="11"/>
        <v>0</v>
      </c>
    </row>
    <row r="142" spans="1:8">
      <c r="A142" t="s">
        <v>144</v>
      </c>
      <c r="B142">
        <v>18.399999999999999</v>
      </c>
      <c r="C142">
        <v>18.399999999999999</v>
      </c>
      <c r="D142">
        <f t="shared" si="8"/>
        <v>0</v>
      </c>
      <c r="E142">
        <f t="shared" si="9"/>
        <v>0</v>
      </c>
      <c r="F142">
        <f t="shared" si="10"/>
        <v>0</v>
      </c>
      <c r="H142">
        <f t="shared" si="11"/>
        <v>0</v>
      </c>
    </row>
    <row r="143" spans="1:8">
      <c r="A143" t="s">
        <v>157</v>
      </c>
      <c r="B143">
        <v>18.399999999999999</v>
      </c>
      <c r="C143">
        <v>18.399999999999999</v>
      </c>
      <c r="D143">
        <f t="shared" si="8"/>
        <v>0</v>
      </c>
      <c r="E143">
        <f t="shared" si="9"/>
        <v>0</v>
      </c>
      <c r="F143">
        <f t="shared" si="10"/>
        <v>0</v>
      </c>
      <c r="H143">
        <f t="shared" si="11"/>
        <v>0</v>
      </c>
    </row>
    <row r="144" spans="1:8">
      <c r="A144" t="s">
        <v>96</v>
      </c>
      <c r="B144">
        <v>18.100000000000001</v>
      </c>
      <c r="C144">
        <v>18.100000000000001</v>
      </c>
      <c r="D144">
        <f t="shared" si="8"/>
        <v>0</v>
      </c>
      <c r="E144">
        <f t="shared" si="9"/>
        <v>0</v>
      </c>
      <c r="F144">
        <f t="shared" si="10"/>
        <v>0</v>
      </c>
      <c r="H144">
        <f t="shared" si="11"/>
        <v>0</v>
      </c>
    </row>
    <row r="145" spans="1:8">
      <c r="A145" t="s">
        <v>225</v>
      </c>
      <c r="B145">
        <v>18.100000000000001</v>
      </c>
      <c r="C145">
        <v>18.100000000000001</v>
      </c>
      <c r="D145">
        <f t="shared" si="8"/>
        <v>0</v>
      </c>
      <c r="E145">
        <f t="shared" si="9"/>
        <v>0</v>
      </c>
      <c r="F145">
        <f t="shared" si="10"/>
        <v>0</v>
      </c>
      <c r="H145">
        <f t="shared" si="11"/>
        <v>0</v>
      </c>
    </row>
    <row r="146" spans="1:8">
      <c r="A146" t="s">
        <v>244</v>
      </c>
      <c r="B146">
        <v>18.100000000000001</v>
      </c>
      <c r="C146">
        <v>18.100000000000001</v>
      </c>
      <c r="D146">
        <f t="shared" si="8"/>
        <v>0</v>
      </c>
      <c r="E146">
        <f t="shared" si="9"/>
        <v>0</v>
      </c>
      <c r="F146">
        <f t="shared" si="10"/>
        <v>0</v>
      </c>
      <c r="H146">
        <f t="shared" si="11"/>
        <v>0</v>
      </c>
    </row>
    <row r="147" spans="1:8">
      <c r="A147" t="s">
        <v>317</v>
      </c>
      <c r="B147">
        <v>15.9</v>
      </c>
      <c r="C147">
        <v>17.899999999999999</v>
      </c>
      <c r="D147">
        <f t="shared" si="8"/>
        <v>-1.9999999999999982</v>
      </c>
      <c r="E147">
        <f t="shared" si="9"/>
        <v>-0.12578616352201247</v>
      </c>
      <c r="F147">
        <f t="shared" si="10"/>
        <v>1.5822158933586461E-2</v>
      </c>
      <c r="H147">
        <f t="shared" si="11"/>
        <v>0.12578616352201247</v>
      </c>
    </row>
    <row r="148" spans="1:8">
      <c r="A148" t="s">
        <v>290</v>
      </c>
      <c r="B148">
        <v>17.8</v>
      </c>
      <c r="C148">
        <v>17.8</v>
      </c>
      <c r="D148">
        <f t="shared" si="8"/>
        <v>0</v>
      </c>
      <c r="E148">
        <f t="shared" si="9"/>
        <v>0</v>
      </c>
      <c r="F148">
        <f t="shared" si="10"/>
        <v>0</v>
      </c>
      <c r="H148">
        <f t="shared" si="11"/>
        <v>0</v>
      </c>
    </row>
    <row r="149" spans="1:8">
      <c r="A149" t="s">
        <v>188</v>
      </c>
      <c r="B149">
        <v>17.5</v>
      </c>
      <c r="C149">
        <v>17.5</v>
      </c>
      <c r="D149">
        <f t="shared" si="8"/>
        <v>0</v>
      </c>
      <c r="E149">
        <f t="shared" si="9"/>
        <v>0</v>
      </c>
      <c r="F149">
        <f t="shared" si="10"/>
        <v>0</v>
      </c>
      <c r="H149">
        <f t="shared" si="11"/>
        <v>0</v>
      </c>
    </row>
    <row r="150" spans="1:8">
      <c r="A150" t="s">
        <v>292</v>
      </c>
      <c r="B150">
        <v>17.5</v>
      </c>
      <c r="C150">
        <v>17.5</v>
      </c>
      <c r="D150">
        <f t="shared" si="8"/>
        <v>0</v>
      </c>
      <c r="E150">
        <f t="shared" si="9"/>
        <v>0</v>
      </c>
      <c r="F150">
        <f t="shared" si="10"/>
        <v>0</v>
      </c>
      <c r="H150">
        <f t="shared" si="11"/>
        <v>0</v>
      </c>
    </row>
    <row r="151" spans="1:8">
      <c r="A151" t="s">
        <v>309</v>
      </c>
      <c r="B151">
        <v>17.5</v>
      </c>
      <c r="C151">
        <v>17.5</v>
      </c>
      <c r="D151">
        <f t="shared" si="8"/>
        <v>0</v>
      </c>
      <c r="E151">
        <f t="shared" si="9"/>
        <v>0</v>
      </c>
      <c r="F151">
        <f t="shared" si="10"/>
        <v>0</v>
      </c>
      <c r="H151">
        <f t="shared" si="11"/>
        <v>0</v>
      </c>
    </row>
    <row r="152" spans="1:8">
      <c r="A152" t="s">
        <v>108</v>
      </c>
      <c r="B152">
        <v>17.399999999999999</v>
      </c>
      <c r="C152">
        <v>17.399999999999999</v>
      </c>
      <c r="D152">
        <f t="shared" si="8"/>
        <v>0</v>
      </c>
      <c r="E152">
        <f t="shared" si="9"/>
        <v>0</v>
      </c>
      <c r="F152">
        <f t="shared" si="10"/>
        <v>0</v>
      </c>
      <c r="H152">
        <f t="shared" si="11"/>
        <v>0</v>
      </c>
    </row>
    <row r="153" spans="1:8">
      <c r="A153" t="s">
        <v>111</v>
      </c>
      <c r="B153">
        <v>17.399999999999999</v>
      </c>
      <c r="C153">
        <v>17.399999999999999</v>
      </c>
      <c r="D153">
        <f t="shared" si="8"/>
        <v>0</v>
      </c>
      <c r="E153">
        <f t="shared" si="9"/>
        <v>0</v>
      </c>
      <c r="F153">
        <f t="shared" si="10"/>
        <v>0</v>
      </c>
      <c r="H153">
        <f t="shared" si="11"/>
        <v>0</v>
      </c>
    </row>
    <row r="154" spans="1:8">
      <c r="A154" t="s">
        <v>270</v>
      </c>
      <c r="B154">
        <v>17.399999999999999</v>
      </c>
      <c r="C154">
        <v>17.399999999999999</v>
      </c>
      <c r="D154">
        <f t="shared" si="8"/>
        <v>0</v>
      </c>
      <c r="E154">
        <f t="shared" si="9"/>
        <v>0</v>
      </c>
      <c r="F154">
        <f t="shared" si="10"/>
        <v>0</v>
      </c>
      <c r="H154">
        <f t="shared" si="11"/>
        <v>0</v>
      </c>
    </row>
    <row r="155" spans="1:8">
      <c r="A155" t="s">
        <v>519</v>
      </c>
      <c r="B155">
        <v>17.399999999999999</v>
      </c>
      <c r="C155">
        <v>17.399999999999999</v>
      </c>
      <c r="D155">
        <f t="shared" si="8"/>
        <v>0</v>
      </c>
      <c r="E155">
        <f t="shared" si="9"/>
        <v>0</v>
      </c>
      <c r="F155">
        <f t="shared" si="10"/>
        <v>0</v>
      </c>
      <c r="H155">
        <f t="shared" si="11"/>
        <v>0</v>
      </c>
    </row>
    <row r="156" spans="1:8">
      <c r="A156" t="s">
        <v>433</v>
      </c>
      <c r="B156">
        <v>12.2</v>
      </c>
      <c r="C156">
        <v>17.399999999999999</v>
      </c>
      <c r="D156">
        <f t="shared" si="8"/>
        <v>-5.1999999999999993</v>
      </c>
      <c r="E156">
        <f t="shared" si="9"/>
        <v>-0.42622950819672129</v>
      </c>
      <c r="F156">
        <f t="shared" si="10"/>
        <v>0.1816715936576189</v>
      </c>
      <c r="H156">
        <f t="shared" si="11"/>
        <v>0.42622950819672129</v>
      </c>
    </row>
    <row r="157" spans="1:8">
      <c r="A157" t="s">
        <v>293</v>
      </c>
      <c r="B157">
        <v>17.3</v>
      </c>
      <c r="C157">
        <v>17.3</v>
      </c>
      <c r="D157">
        <f t="shared" si="8"/>
        <v>0</v>
      </c>
      <c r="E157">
        <f t="shared" si="9"/>
        <v>0</v>
      </c>
      <c r="F157">
        <f t="shared" si="10"/>
        <v>0</v>
      </c>
      <c r="H157">
        <f t="shared" si="11"/>
        <v>0</v>
      </c>
    </row>
    <row r="158" spans="1:8">
      <c r="A158" t="s">
        <v>325</v>
      </c>
      <c r="B158">
        <v>17.3</v>
      </c>
      <c r="C158">
        <v>17.3</v>
      </c>
      <c r="D158">
        <f t="shared" si="8"/>
        <v>0</v>
      </c>
      <c r="E158">
        <f t="shared" si="9"/>
        <v>0</v>
      </c>
      <c r="F158">
        <f t="shared" si="10"/>
        <v>0</v>
      </c>
      <c r="H158">
        <f t="shared" si="11"/>
        <v>0</v>
      </c>
    </row>
    <row r="159" spans="1:8">
      <c r="A159" t="s">
        <v>321</v>
      </c>
      <c r="B159">
        <v>17.2</v>
      </c>
      <c r="C159">
        <v>17.2</v>
      </c>
      <c r="D159">
        <f t="shared" si="8"/>
        <v>0</v>
      </c>
      <c r="E159">
        <f t="shared" si="9"/>
        <v>0</v>
      </c>
      <c r="F159">
        <f t="shared" si="10"/>
        <v>0</v>
      </c>
      <c r="H159">
        <f t="shared" si="11"/>
        <v>0</v>
      </c>
    </row>
    <row r="160" spans="1:8">
      <c r="A160" t="s">
        <v>161</v>
      </c>
      <c r="B160">
        <v>15.9</v>
      </c>
      <c r="C160">
        <v>17.2</v>
      </c>
      <c r="D160">
        <f t="shared" si="8"/>
        <v>-1.2999999999999989</v>
      </c>
      <c r="E160">
        <f t="shared" si="9"/>
        <v>-8.1761006289308102E-2</v>
      </c>
      <c r="F160">
        <f t="shared" si="10"/>
        <v>6.6848621494402793E-3</v>
      </c>
      <c r="H160">
        <f t="shared" si="11"/>
        <v>8.1761006289308102E-2</v>
      </c>
    </row>
    <row r="161" spans="1:8">
      <c r="A161" t="s">
        <v>169</v>
      </c>
      <c r="B161">
        <v>17</v>
      </c>
      <c r="C161">
        <v>17</v>
      </c>
      <c r="D161">
        <f t="shared" si="8"/>
        <v>0</v>
      </c>
      <c r="E161">
        <f t="shared" si="9"/>
        <v>0</v>
      </c>
      <c r="F161">
        <f t="shared" si="10"/>
        <v>0</v>
      </c>
      <c r="H161">
        <f t="shared" si="11"/>
        <v>0</v>
      </c>
    </row>
    <row r="162" spans="1:8">
      <c r="A162" t="s">
        <v>59</v>
      </c>
      <c r="B162">
        <v>16.8</v>
      </c>
      <c r="C162">
        <v>16.8</v>
      </c>
      <c r="D162">
        <f t="shared" si="8"/>
        <v>0</v>
      </c>
      <c r="E162">
        <f t="shared" si="9"/>
        <v>0</v>
      </c>
      <c r="F162">
        <f t="shared" si="10"/>
        <v>0</v>
      </c>
      <c r="H162">
        <f t="shared" si="11"/>
        <v>0</v>
      </c>
    </row>
    <row r="163" spans="1:8">
      <c r="A163" t="s">
        <v>134</v>
      </c>
      <c r="B163">
        <v>16.8</v>
      </c>
      <c r="C163">
        <v>16.8</v>
      </c>
      <c r="D163">
        <f t="shared" si="8"/>
        <v>0</v>
      </c>
      <c r="E163">
        <f t="shared" si="9"/>
        <v>0</v>
      </c>
      <c r="F163">
        <f t="shared" si="10"/>
        <v>0</v>
      </c>
      <c r="H163">
        <f t="shared" si="11"/>
        <v>0</v>
      </c>
    </row>
    <row r="164" spans="1:8">
      <c r="A164" t="s">
        <v>273</v>
      </c>
      <c r="B164">
        <v>16.8</v>
      </c>
      <c r="C164">
        <v>16.8</v>
      </c>
      <c r="D164">
        <f t="shared" si="8"/>
        <v>0</v>
      </c>
      <c r="E164">
        <f t="shared" si="9"/>
        <v>0</v>
      </c>
      <c r="F164">
        <f t="shared" si="10"/>
        <v>0</v>
      </c>
      <c r="H164">
        <f t="shared" si="11"/>
        <v>0</v>
      </c>
    </row>
    <row r="165" spans="1:8">
      <c r="A165" t="s">
        <v>308</v>
      </c>
      <c r="B165">
        <v>16.8</v>
      </c>
      <c r="C165">
        <v>16.8</v>
      </c>
      <c r="D165">
        <f t="shared" si="8"/>
        <v>0</v>
      </c>
      <c r="E165">
        <f t="shared" si="9"/>
        <v>0</v>
      </c>
      <c r="F165">
        <f t="shared" si="10"/>
        <v>0</v>
      </c>
      <c r="H165">
        <f t="shared" si="11"/>
        <v>0</v>
      </c>
    </row>
    <row r="166" spans="1:8">
      <c r="A166" t="s">
        <v>313</v>
      </c>
      <c r="B166">
        <v>16.8</v>
      </c>
      <c r="C166">
        <v>16.8</v>
      </c>
      <c r="D166">
        <f t="shared" si="8"/>
        <v>0</v>
      </c>
      <c r="E166">
        <f t="shared" si="9"/>
        <v>0</v>
      </c>
      <c r="F166">
        <f t="shared" si="10"/>
        <v>0</v>
      </c>
      <c r="H166">
        <f t="shared" si="11"/>
        <v>0</v>
      </c>
    </row>
    <row r="167" spans="1:8">
      <c r="A167" t="s">
        <v>128</v>
      </c>
      <c r="B167">
        <v>17.399999999999999</v>
      </c>
      <c r="C167">
        <v>16.3</v>
      </c>
      <c r="D167">
        <f t="shared" si="8"/>
        <v>1.0999999999999979</v>
      </c>
      <c r="E167">
        <f t="shared" si="9"/>
        <v>6.3218390804597582E-2</v>
      </c>
      <c r="F167">
        <f t="shared" si="10"/>
        <v>3.9965649359228281E-3</v>
      </c>
      <c r="H167">
        <f t="shared" si="11"/>
        <v>6.3218390804597582E-2</v>
      </c>
    </row>
    <row r="168" spans="1:8">
      <c r="A168" t="s">
        <v>192</v>
      </c>
      <c r="B168">
        <v>16.3</v>
      </c>
      <c r="C168">
        <v>16.3</v>
      </c>
      <c r="D168">
        <f t="shared" si="8"/>
        <v>0</v>
      </c>
      <c r="E168">
        <f t="shared" si="9"/>
        <v>0</v>
      </c>
      <c r="F168">
        <f t="shared" si="10"/>
        <v>0</v>
      </c>
      <c r="H168">
        <f t="shared" si="11"/>
        <v>0</v>
      </c>
    </row>
    <row r="169" spans="1:8">
      <c r="A169" t="s">
        <v>314</v>
      </c>
      <c r="B169">
        <v>16.3</v>
      </c>
      <c r="C169">
        <v>16.3</v>
      </c>
      <c r="D169">
        <f t="shared" si="8"/>
        <v>0</v>
      </c>
      <c r="E169">
        <f t="shared" si="9"/>
        <v>0</v>
      </c>
      <c r="F169">
        <f t="shared" si="10"/>
        <v>0</v>
      </c>
      <c r="H169">
        <f t="shared" si="11"/>
        <v>0</v>
      </c>
    </row>
    <row r="170" spans="1:8">
      <c r="A170" t="s">
        <v>185</v>
      </c>
      <c r="B170">
        <v>15.1</v>
      </c>
      <c r="C170">
        <v>16.3</v>
      </c>
      <c r="D170">
        <f t="shared" si="8"/>
        <v>-1.2000000000000011</v>
      </c>
      <c r="E170">
        <f t="shared" si="9"/>
        <v>-7.9470198675496762E-2</v>
      </c>
      <c r="F170">
        <f t="shared" si="10"/>
        <v>6.3155124775229271E-3</v>
      </c>
      <c r="H170">
        <f t="shared" si="11"/>
        <v>7.9470198675496762E-2</v>
      </c>
    </row>
    <row r="171" spans="1:8">
      <c r="A171" t="s">
        <v>260</v>
      </c>
      <c r="B171">
        <v>15.1</v>
      </c>
      <c r="C171">
        <v>16.3</v>
      </c>
      <c r="D171">
        <f t="shared" si="8"/>
        <v>-1.2000000000000011</v>
      </c>
      <c r="E171">
        <f t="shared" si="9"/>
        <v>-7.9470198675496762E-2</v>
      </c>
      <c r="F171">
        <f t="shared" si="10"/>
        <v>6.3155124775229271E-3</v>
      </c>
      <c r="H171">
        <f t="shared" si="11"/>
        <v>7.9470198675496762E-2</v>
      </c>
    </row>
    <row r="172" spans="1:8">
      <c r="A172" t="s">
        <v>215</v>
      </c>
      <c r="B172">
        <v>16.2</v>
      </c>
      <c r="C172">
        <v>16.2</v>
      </c>
      <c r="D172">
        <f t="shared" si="8"/>
        <v>0</v>
      </c>
      <c r="E172">
        <f t="shared" si="9"/>
        <v>0</v>
      </c>
      <c r="F172">
        <f t="shared" si="10"/>
        <v>0</v>
      </c>
      <c r="H172">
        <f t="shared" si="11"/>
        <v>0</v>
      </c>
    </row>
    <row r="173" spans="1:8">
      <c r="A173" t="s">
        <v>123</v>
      </c>
      <c r="B173">
        <v>17.899999999999999</v>
      </c>
      <c r="C173">
        <v>15.9</v>
      </c>
      <c r="D173">
        <f t="shared" si="8"/>
        <v>1.9999999999999982</v>
      </c>
      <c r="E173">
        <f t="shared" si="9"/>
        <v>0.1117318435754189</v>
      </c>
      <c r="F173">
        <f t="shared" si="10"/>
        <v>1.2484004868761878E-2</v>
      </c>
      <c r="H173">
        <f t="shared" si="11"/>
        <v>0.1117318435754189</v>
      </c>
    </row>
    <row r="174" spans="1:8">
      <c r="A174" t="s">
        <v>216</v>
      </c>
      <c r="B174">
        <v>17.2</v>
      </c>
      <c r="C174">
        <v>15.9</v>
      </c>
      <c r="D174">
        <f t="shared" si="8"/>
        <v>1.2999999999999989</v>
      </c>
      <c r="E174">
        <f t="shared" si="9"/>
        <v>7.5581395348837149E-2</v>
      </c>
      <c r="F174">
        <f t="shared" si="10"/>
        <v>5.7125473228772216E-3</v>
      </c>
      <c r="H174">
        <f t="shared" si="11"/>
        <v>7.5581395348837149E-2</v>
      </c>
    </row>
    <row r="175" spans="1:8">
      <c r="A175" t="s">
        <v>86</v>
      </c>
      <c r="B175">
        <v>15.9</v>
      </c>
      <c r="C175">
        <v>15.9</v>
      </c>
      <c r="D175">
        <f t="shared" si="8"/>
        <v>0</v>
      </c>
      <c r="E175">
        <f t="shared" si="9"/>
        <v>0</v>
      </c>
      <c r="F175">
        <f t="shared" si="10"/>
        <v>0</v>
      </c>
      <c r="H175">
        <f t="shared" si="11"/>
        <v>0</v>
      </c>
    </row>
    <row r="176" spans="1:8">
      <c r="A176" t="s">
        <v>124</v>
      </c>
      <c r="B176">
        <v>15.9</v>
      </c>
      <c r="C176">
        <v>15.9</v>
      </c>
      <c r="D176">
        <f t="shared" si="8"/>
        <v>0</v>
      </c>
      <c r="E176">
        <f t="shared" si="9"/>
        <v>0</v>
      </c>
      <c r="F176">
        <f t="shared" si="10"/>
        <v>0</v>
      </c>
      <c r="H176">
        <f t="shared" si="11"/>
        <v>0</v>
      </c>
    </row>
    <row r="177" spans="1:8">
      <c r="A177" t="s">
        <v>189</v>
      </c>
      <c r="B177">
        <v>15.9</v>
      </c>
      <c r="C177">
        <v>15.9</v>
      </c>
      <c r="D177">
        <f t="shared" si="8"/>
        <v>0</v>
      </c>
      <c r="E177">
        <f t="shared" si="9"/>
        <v>0</v>
      </c>
      <c r="F177">
        <f t="shared" si="10"/>
        <v>0</v>
      </c>
      <c r="H177">
        <f t="shared" si="11"/>
        <v>0</v>
      </c>
    </row>
    <row r="178" spans="1:8">
      <c r="A178" t="s">
        <v>212</v>
      </c>
      <c r="B178">
        <v>15.9</v>
      </c>
      <c r="C178">
        <v>15.9</v>
      </c>
      <c r="D178">
        <f t="shared" si="8"/>
        <v>0</v>
      </c>
      <c r="E178">
        <f t="shared" si="9"/>
        <v>0</v>
      </c>
      <c r="F178">
        <f t="shared" si="10"/>
        <v>0</v>
      </c>
      <c r="H178">
        <f t="shared" si="11"/>
        <v>0</v>
      </c>
    </row>
    <row r="179" spans="1:8">
      <c r="A179" t="s">
        <v>219</v>
      </c>
      <c r="B179">
        <v>15.9</v>
      </c>
      <c r="C179">
        <v>15.9</v>
      </c>
      <c r="D179">
        <f t="shared" si="8"/>
        <v>0</v>
      </c>
      <c r="E179">
        <f t="shared" si="9"/>
        <v>0</v>
      </c>
      <c r="F179">
        <f t="shared" si="10"/>
        <v>0</v>
      </c>
      <c r="H179">
        <f t="shared" si="11"/>
        <v>0</v>
      </c>
    </row>
    <row r="180" spans="1:8">
      <c r="A180" t="s">
        <v>251</v>
      </c>
      <c r="B180">
        <v>15.9</v>
      </c>
      <c r="C180">
        <v>15.9</v>
      </c>
      <c r="D180">
        <f t="shared" si="8"/>
        <v>0</v>
      </c>
      <c r="E180">
        <f t="shared" si="9"/>
        <v>0</v>
      </c>
      <c r="F180">
        <f t="shared" si="10"/>
        <v>0</v>
      </c>
      <c r="H180">
        <f t="shared" si="11"/>
        <v>0</v>
      </c>
    </row>
    <row r="181" spans="1:8">
      <c r="A181" t="s">
        <v>289</v>
      </c>
      <c r="B181">
        <v>15.9</v>
      </c>
      <c r="C181">
        <v>15.9</v>
      </c>
      <c r="D181">
        <f t="shared" si="8"/>
        <v>0</v>
      </c>
      <c r="E181">
        <f t="shared" si="9"/>
        <v>0</v>
      </c>
      <c r="F181">
        <f t="shared" si="10"/>
        <v>0</v>
      </c>
      <c r="H181">
        <f t="shared" si="11"/>
        <v>0</v>
      </c>
    </row>
    <row r="182" spans="1:8">
      <c r="A182" t="s">
        <v>402</v>
      </c>
      <c r="B182">
        <v>15.9</v>
      </c>
      <c r="C182">
        <v>15.9</v>
      </c>
      <c r="D182">
        <f t="shared" si="8"/>
        <v>0</v>
      </c>
      <c r="E182">
        <f t="shared" si="9"/>
        <v>0</v>
      </c>
      <c r="F182">
        <f t="shared" si="10"/>
        <v>0</v>
      </c>
      <c r="H182">
        <f t="shared" si="11"/>
        <v>0</v>
      </c>
    </row>
    <row r="183" spans="1:8">
      <c r="A183" t="s">
        <v>160</v>
      </c>
      <c r="B183">
        <v>14.3</v>
      </c>
      <c r="C183">
        <v>15.9</v>
      </c>
      <c r="D183">
        <f t="shared" si="8"/>
        <v>-1.5999999999999996</v>
      </c>
      <c r="E183">
        <f t="shared" si="9"/>
        <v>-0.11188811188811186</v>
      </c>
      <c r="F183">
        <f t="shared" si="10"/>
        <v>1.2518949581886639E-2</v>
      </c>
      <c r="H183">
        <f t="shared" si="11"/>
        <v>0.11188811188811186</v>
      </c>
    </row>
    <row r="184" spans="1:8">
      <c r="A184" t="s">
        <v>286</v>
      </c>
      <c r="B184">
        <v>14.3</v>
      </c>
      <c r="C184">
        <v>15.9</v>
      </c>
      <c r="D184">
        <f t="shared" si="8"/>
        <v>-1.5999999999999996</v>
      </c>
      <c r="E184">
        <f t="shared" si="9"/>
        <v>-0.11188811188811186</v>
      </c>
      <c r="F184">
        <f t="shared" si="10"/>
        <v>1.2518949581886639E-2</v>
      </c>
      <c r="H184">
        <f t="shared" si="11"/>
        <v>0.11188811188811186</v>
      </c>
    </row>
    <row r="185" spans="1:8">
      <c r="A185" t="s">
        <v>112</v>
      </c>
      <c r="B185">
        <v>13.9</v>
      </c>
      <c r="C185">
        <v>15.9</v>
      </c>
      <c r="D185">
        <f t="shared" si="8"/>
        <v>-2</v>
      </c>
      <c r="E185">
        <f t="shared" si="9"/>
        <v>-0.14388489208633093</v>
      </c>
      <c r="F185">
        <f t="shared" si="10"/>
        <v>2.0702862170695096E-2</v>
      </c>
      <c r="H185">
        <f t="shared" si="11"/>
        <v>0.14388489208633093</v>
      </c>
    </row>
    <row r="186" spans="1:8">
      <c r="A186" t="s">
        <v>120</v>
      </c>
      <c r="B186">
        <v>16.8</v>
      </c>
      <c r="C186">
        <v>15.2</v>
      </c>
      <c r="D186">
        <f t="shared" si="8"/>
        <v>1.6000000000000014</v>
      </c>
      <c r="E186">
        <f t="shared" si="9"/>
        <v>9.5238095238095316E-2</v>
      </c>
      <c r="F186">
        <f t="shared" si="10"/>
        <v>9.070294784580513E-3</v>
      </c>
      <c r="H186">
        <f t="shared" si="11"/>
        <v>9.5238095238095316E-2</v>
      </c>
    </row>
    <row r="187" spans="1:8">
      <c r="A187" t="s">
        <v>291</v>
      </c>
      <c r="B187">
        <v>16.8</v>
      </c>
      <c r="C187">
        <v>15.2</v>
      </c>
      <c r="D187">
        <f t="shared" si="8"/>
        <v>1.6000000000000014</v>
      </c>
      <c r="E187">
        <f t="shared" si="9"/>
        <v>9.5238095238095316E-2</v>
      </c>
      <c r="F187">
        <f t="shared" si="10"/>
        <v>9.070294784580513E-3</v>
      </c>
      <c r="H187">
        <f t="shared" si="11"/>
        <v>9.5238095238095316E-2</v>
      </c>
    </row>
    <row r="188" spans="1:8">
      <c r="A188" t="s">
        <v>97</v>
      </c>
      <c r="B188">
        <v>15.2</v>
      </c>
      <c r="C188">
        <v>15.2</v>
      </c>
      <c r="D188">
        <f t="shared" si="8"/>
        <v>0</v>
      </c>
      <c r="E188">
        <f t="shared" si="9"/>
        <v>0</v>
      </c>
      <c r="F188">
        <f t="shared" si="10"/>
        <v>0</v>
      </c>
      <c r="H188">
        <f t="shared" si="11"/>
        <v>0</v>
      </c>
    </row>
    <row r="189" spans="1:8">
      <c r="A189" t="s">
        <v>129</v>
      </c>
      <c r="B189">
        <v>15.2</v>
      </c>
      <c r="C189">
        <v>15.2</v>
      </c>
      <c r="D189">
        <f t="shared" si="8"/>
        <v>0</v>
      </c>
      <c r="E189">
        <f t="shared" si="9"/>
        <v>0</v>
      </c>
      <c r="F189">
        <f t="shared" si="10"/>
        <v>0</v>
      </c>
      <c r="H189">
        <f t="shared" si="11"/>
        <v>0</v>
      </c>
    </row>
    <row r="190" spans="1:8">
      <c r="A190" t="s">
        <v>213</v>
      </c>
      <c r="B190">
        <v>15.2</v>
      </c>
      <c r="C190">
        <v>15.2</v>
      </c>
      <c r="D190">
        <f t="shared" si="8"/>
        <v>0</v>
      </c>
      <c r="E190">
        <f t="shared" si="9"/>
        <v>0</v>
      </c>
      <c r="F190">
        <f t="shared" si="10"/>
        <v>0</v>
      </c>
      <c r="H190">
        <f t="shared" si="11"/>
        <v>0</v>
      </c>
    </row>
    <row r="191" spans="1:8">
      <c r="A191" t="s">
        <v>421</v>
      </c>
      <c r="B191">
        <v>15.2</v>
      </c>
      <c r="C191">
        <v>15.2</v>
      </c>
      <c r="D191">
        <f t="shared" si="8"/>
        <v>0</v>
      </c>
      <c r="E191">
        <f t="shared" si="9"/>
        <v>0</v>
      </c>
      <c r="F191">
        <f t="shared" si="10"/>
        <v>0</v>
      </c>
      <c r="H191">
        <f t="shared" si="11"/>
        <v>0</v>
      </c>
    </row>
    <row r="192" spans="1:8">
      <c r="A192" t="s">
        <v>184</v>
      </c>
      <c r="B192">
        <v>15.1</v>
      </c>
      <c r="C192">
        <v>15.1</v>
      </c>
      <c r="D192">
        <f t="shared" si="8"/>
        <v>0</v>
      </c>
      <c r="E192">
        <f t="shared" si="9"/>
        <v>0</v>
      </c>
      <c r="F192">
        <f t="shared" si="10"/>
        <v>0</v>
      </c>
      <c r="H192">
        <f t="shared" si="11"/>
        <v>0</v>
      </c>
    </row>
    <row r="193" spans="1:8">
      <c r="A193" t="s">
        <v>191</v>
      </c>
      <c r="B193">
        <v>15.1</v>
      </c>
      <c r="C193">
        <v>15.1</v>
      </c>
      <c r="D193">
        <f t="shared" si="8"/>
        <v>0</v>
      </c>
      <c r="E193">
        <f t="shared" si="9"/>
        <v>0</v>
      </c>
      <c r="F193">
        <f t="shared" si="10"/>
        <v>0</v>
      </c>
      <c r="H193">
        <f t="shared" si="11"/>
        <v>0</v>
      </c>
    </row>
    <row r="194" spans="1:8">
      <c r="A194" t="s">
        <v>241</v>
      </c>
      <c r="B194">
        <v>15</v>
      </c>
      <c r="C194">
        <v>15</v>
      </c>
      <c r="D194">
        <f t="shared" si="8"/>
        <v>0</v>
      </c>
      <c r="E194">
        <f t="shared" si="9"/>
        <v>0</v>
      </c>
      <c r="F194">
        <f t="shared" si="10"/>
        <v>0</v>
      </c>
      <c r="H194">
        <f t="shared" si="11"/>
        <v>0</v>
      </c>
    </row>
    <row r="195" spans="1:8">
      <c r="A195" t="s">
        <v>158</v>
      </c>
      <c r="B195">
        <v>16.3</v>
      </c>
      <c r="C195">
        <v>14.9</v>
      </c>
      <c r="D195">
        <f t="shared" ref="D195:D258" si="12">B195-C195</f>
        <v>1.4000000000000004</v>
      </c>
      <c r="E195">
        <f t="shared" ref="E195:E258" si="13">D195/B195</f>
        <v>8.5889570552147257E-2</v>
      </c>
      <c r="F195">
        <f t="shared" ref="F195:F258" si="14">E195^2</f>
        <v>7.3770183296322815E-3</v>
      </c>
      <c r="H195">
        <f t="shared" ref="H195:H258" si="15">ABS(E195)</f>
        <v>8.5889570552147257E-2</v>
      </c>
    </row>
    <row r="196" spans="1:8">
      <c r="A196" t="s">
        <v>168</v>
      </c>
      <c r="B196">
        <v>14.9</v>
      </c>
      <c r="C196">
        <v>14.9</v>
      </c>
      <c r="D196">
        <f t="shared" si="12"/>
        <v>0</v>
      </c>
      <c r="E196">
        <f t="shared" si="13"/>
        <v>0</v>
      </c>
      <c r="F196">
        <f t="shared" si="14"/>
        <v>0</v>
      </c>
      <c r="H196">
        <f t="shared" si="15"/>
        <v>0</v>
      </c>
    </row>
    <row r="197" spans="1:8">
      <c r="A197" t="s">
        <v>204</v>
      </c>
      <c r="B197">
        <v>14.9</v>
      </c>
      <c r="C197">
        <v>14.9</v>
      </c>
      <c r="D197">
        <f t="shared" si="12"/>
        <v>0</v>
      </c>
      <c r="E197">
        <f t="shared" si="13"/>
        <v>0</v>
      </c>
      <c r="F197">
        <f t="shared" si="14"/>
        <v>0</v>
      </c>
      <c r="H197">
        <f t="shared" si="15"/>
        <v>0</v>
      </c>
    </row>
    <row r="198" spans="1:8">
      <c r="A198" t="s">
        <v>274</v>
      </c>
      <c r="B198">
        <v>14.9</v>
      </c>
      <c r="C198">
        <v>14.9</v>
      </c>
      <c r="D198">
        <f t="shared" si="12"/>
        <v>0</v>
      </c>
      <c r="E198">
        <f t="shared" si="13"/>
        <v>0</v>
      </c>
      <c r="F198">
        <f t="shared" si="14"/>
        <v>0</v>
      </c>
      <c r="H198">
        <f t="shared" si="15"/>
        <v>0</v>
      </c>
    </row>
    <row r="199" spans="1:8">
      <c r="A199" t="s">
        <v>435</v>
      </c>
      <c r="B199">
        <v>14.9</v>
      </c>
      <c r="C199">
        <v>14.9</v>
      </c>
      <c r="D199">
        <f t="shared" si="12"/>
        <v>0</v>
      </c>
      <c r="E199">
        <f t="shared" si="13"/>
        <v>0</v>
      </c>
      <c r="F199">
        <f t="shared" si="14"/>
        <v>0</v>
      </c>
      <c r="H199">
        <f t="shared" si="15"/>
        <v>0</v>
      </c>
    </row>
    <row r="200" spans="1:8">
      <c r="A200" t="s">
        <v>263</v>
      </c>
      <c r="B200">
        <v>14.8</v>
      </c>
      <c r="C200">
        <v>14.8</v>
      </c>
      <c r="D200">
        <f t="shared" si="12"/>
        <v>0</v>
      </c>
      <c r="E200">
        <f t="shared" si="13"/>
        <v>0</v>
      </c>
      <c r="F200">
        <f t="shared" si="14"/>
        <v>0</v>
      </c>
      <c r="H200">
        <f t="shared" si="15"/>
        <v>0</v>
      </c>
    </row>
    <row r="201" spans="1:8">
      <c r="A201" t="s">
        <v>294</v>
      </c>
      <c r="B201">
        <v>14.8</v>
      </c>
      <c r="C201">
        <v>14.8</v>
      </c>
      <c r="D201">
        <f t="shared" si="12"/>
        <v>0</v>
      </c>
      <c r="E201">
        <f t="shared" si="13"/>
        <v>0</v>
      </c>
      <c r="F201">
        <f t="shared" si="14"/>
        <v>0</v>
      </c>
      <c r="H201">
        <f t="shared" si="15"/>
        <v>0</v>
      </c>
    </row>
    <row r="202" spans="1:8">
      <c r="A202" t="s">
        <v>207</v>
      </c>
      <c r="B202">
        <v>13.2</v>
      </c>
      <c r="C202">
        <v>14.8</v>
      </c>
      <c r="D202">
        <f t="shared" si="12"/>
        <v>-1.6000000000000014</v>
      </c>
      <c r="E202">
        <f t="shared" si="13"/>
        <v>-0.12121212121212133</v>
      </c>
      <c r="F202">
        <f t="shared" si="14"/>
        <v>1.4692378328741993E-2</v>
      </c>
      <c r="H202">
        <f t="shared" si="15"/>
        <v>0.12121212121212133</v>
      </c>
    </row>
    <row r="203" spans="1:8">
      <c r="A203" t="s">
        <v>233</v>
      </c>
      <c r="B203">
        <v>14.6</v>
      </c>
      <c r="C203">
        <v>14.6</v>
      </c>
      <c r="D203">
        <f t="shared" si="12"/>
        <v>0</v>
      </c>
      <c r="E203">
        <f t="shared" si="13"/>
        <v>0</v>
      </c>
      <c r="F203">
        <f t="shared" si="14"/>
        <v>0</v>
      </c>
      <c r="H203">
        <f t="shared" si="15"/>
        <v>0</v>
      </c>
    </row>
    <row r="204" spans="1:8">
      <c r="A204" t="s">
        <v>297</v>
      </c>
      <c r="B204">
        <v>14.6</v>
      </c>
      <c r="C204">
        <v>14.6</v>
      </c>
      <c r="D204">
        <f t="shared" si="12"/>
        <v>0</v>
      </c>
      <c r="E204">
        <f t="shared" si="13"/>
        <v>0</v>
      </c>
      <c r="F204">
        <f t="shared" si="14"/>
        <v>0</v>
      </c>
      <c r="H204">
        <f t="shared" si="15"/>
        <v>0</v>
      </c>
    </row>
    <row r="205" spans="1:8">
      <c r="A205" t="s">
        <v>322</v>
      </c>
      <c r="B205">
        <v>14.6</v>
      </c>
      <c r="C205">
        <v>14.6</v>
      </c>
      <c r="D205">
        <f t="shared" si="12"/>
        <v>0</v>
      </c>
      <c r="E205">
        <f t="shared" si="13"/>
        <v>0</v>
      </c>
      <c r="F205">
        <f t="shared" si="14"/>
        <v>0</v>
      </c>
      <c r="H205">
        <f t="shared" si="15"/>
        <v>0</v>
      </c>
    </row>
    <row r="206" spans="1:8">
      <c r="A206" t="s">
        <v>303</v>
      </c>
      <c r="B206">
        <v>14.3</v>
      </c>
      <c r="C206">
        <v>14.3</v>
      </c>
      <c r="D206">
        <f t="shared" si="12"/>
        <v>0</v>
      </c>
      <c r="E206">
        <f t="shared" si="13"/>
        <v>0</v>
      </c>
      <c r="F206">
        <f t="shared" si="14"/>
        <v>0</v>
      </c>
      <c r="H206">
        <f t="shared" si="15"/>
        <v>0</v>
      </c>
    </row>
    <row r="207" spans="1:8">
      <c r="A207" t="s">
        <v>376</v>
      </c>
      <c r="B207">
        <v>14.3</v>
      </c>
      <c r="C207">
        <v>14.3</v>
      </c>
      <c r="D207">
        <f t="shared" si="12"/>
        <v>0</v>
      </c>
      <c r="E207">
        <f t="shared" si="13"/>
        <v>0</v>
      </c>
      <c r="F207">
        <f t="shared" si="14"/>
        <v>0</v>
      </c>
      <c r="H207">
        <f t="shared" si="15"/>
        <v>0</v>
      </c>
    </row>
    <row r="208" spans="1:8">
      <c r="A208" t="s">
        <v>389</v>
      </c>
      <c r="B208">
        <v>14.3</v>
      </c>
      <c r="C208">
        <v>14.3</v>
      </c>
      <c r="D208">
        <f t="shared" si="12"/>
        <v>0</v>
      </c>
      <c r="E208">
        <f t="shared" si="13"/>
        <v>0</v>
      </c>
      <c r="F208">
        <f t="shared" si="14"/>
        <v>0</v>
      </c>
      <c r="H208">
        <f t="shared" si="15"/>
        <v>0</v>
      </c>
    </row>
    <row r="209" spans="1:8">
      <c r="A209" t="s">
        <v>426</v>
      </c>
      <c r="B209">
        <v>14.3</v>
      </c>
      <c r="C209">
        <v>14.3</v>
      </c>
      <c r="D209">
        <f t="shared" si="12"/>
        <v>0</v>
      </c>
      <c r="E209">
        <f t="shared" si="13"/>
        <v>0</v>
      </c>
      <c r="F209">
        <f t="shared" si="14"/>
        <v>0</v>
      </c>
      <c r="H209">
        <f t="shared" si="15"/>
        <v>0</v>
      </c>
    </row>
    <row r="210" spans="1:8">
      <c r="A210" t="s">
        <v>520</v>
      </c>
      <c r="B210">
        <v>14.3</v>
      </c>
      <c r="C210">
        <v>14.3</v>
      </c>
      <c r="D210">
        <f t="shared" si="12"/>
        <v>0</v>
      </c>
      <c r="E210">
        <f t="shared" si="13"/>
        <v>0</v>
      </c>
      <c r="F210">
        <f t="shared" si="14"/>
        <v>0</v>
      </c>
      <c r="H210">
        <f t="shared" si="15"/>
        <v>0</v>
      </c>
    </row>
    <row r="211" spans="1:8">
      <c r="A211" t="s">
        <v>206</v>
      </c>
      <c r="B211">
        <v>14.2</v>
      </c>
      <c r="C211">
        <v>14.2</v>
      </c>
      <c r="D211">
        <f t="shared" si="12"/>
        <v>0</v>
      </c>
      <c r="E211">
        <f t="shared" si="13"/>
        <v>0</v>
      </c>
      <c r="F211">
        <f t="shared" si="14"/>
        <v>0</v>
      </c>
      <c r="H211">
        <f t="shared" si="15"/>
        <v>0</v>
      </c>
    </row>
    <row r="212" spans="1:8">
      <c r="A212" t="s">
        <v>135</v>
      </c>
      <c r="B212">
        <v>13.9</v>
      </c>
      <c r="C212">
        <v>13.9</v>
      </c>
      <c r="D212">
        <f t="shared" si="12"/>
        <v>0</v>
      </c>
      <c r="E212">
        <f t="shared" si="13"/>
        <v>0</v>
      </c>
      <c r="F212">
        <f t="shared" si="14"/>
        <v>0</v>
      </c>
      <c r="H212">
        <f t="shared" si="15"/>
        <v>0</v>
      </c>
    </row>
    <row r="213" spans="1:8">
      <c r="A213" t="s">
        <v>198</v>
      </c>
      <c r="B213">
        <v>13.9</v>
      </c>
      <c r="C213">
        <v>13.9</v>
      </c>
      <c r="D213">
        <f t="shared" si="12"/>
        <v>0</v>
      </c>
      <c r="E213">
        <f t="shared" si="13"/>
        <v>0</v>
      </c>
      <c r="F213">
        <f t="shared" si="14"/>
        <v>0</v>
      </c>
      <c r="H213">
        <f t="shared" si="15"/>
        <v>0</v>
      </c>
    </row>
    <row r="214" spans="1:8">
      <c r="A214" t="s">
        <v>258</v>
      </c>
      <c r="B214">
        <v>13.9</v>
      </c>
      <c r="C214">
        <v>13.9</v>
      </c>
      <c r="D214">
        <f t="shared" si="12"/>
        <v>0</v>
      </c>
      <c r="E214">
        <f t="shared" si="13"/>
        <v>0</v>
      </c>
      <c r="F214">
        <f t="shared" si="14"/>
        <v>0</v>
      </c>
      <c r="H214">
        <f t="shared" si="15"/>
        <v>0</v>
      </c>
    </row>
    <row r="215" spans="1:8">
      <c r="A215" t="s">
        <v>275</v>
      </c>
      <c r="B215">
        <v>13.9</v>
      </c>
      <c r="C215">
        <v>13.9</v>
      </c>
      <c r="D215">
        <f t="shared" si="12"/>
        <v>0</v>
      </c>
      <c r="E215">
        <f t="shared" si="13"/>
        <v>0</v>
      </c>
      <c r="F215">
        <f t="shared" si="14"/>
        <v>0</v>
      </c>
      <c r="H215">
        <f t="shared" si="15"/>
        <v>0</v>
      </c>
    </row>
    <row r="216" spans="1:8">
      <c r="A216" t="s">
        <v>323</v>
      </c>
      <c r="B216">
        <v>13.9</v>
      </c>
      <c r="C216">
        <v>13.9</v>
      </c>
      <c r="D216">
        <f t="shared" si="12"/>
        <v>0</v>
      </c>
      <c r="E216">
        <f t="shared" si="13"/>
        <v>0</v>
      </c>
      <c r="F216">
        <f t="shared" si="14"/>
        <v>0</v>
      </c>
      <c r="H216">
        <f t="shared" si="15"/>
        <v>0</v>
      </c>
    </row>
    <row r="217" spans="1:8">
      <c r="A217" t="s">
        <v>364</v>
      </c>
      <c r="B217">
        <v>13.9</v>
      </c>
      <c r="C217">
        <v>13.9</v>
      </c>
      <c r="D217">
        <f t="shared" si="12"/>
        <v>0</v>
      </c>
      <c r="E217">
        <f t="shared" si="13"/>
        <v>0</v>
      </c>
      <c r="F217">
        <f t="shared" si="14"/>
        <v>0</v>
      </c>
      <c r="H217">
        <f t="shared" si="15"/>
        <v>0</v>
      </c>
    </row>
    <row r="218" spans="1:8">
      <c r="A218" t="s">
        <v>493</v>
      </c>
      <c r="B218">
        <v>13.9</v>
      </c>
      <c r="C218">
        <v>13.9</v>
      </c>
      <c r="D218">
        <f t="shared" si="12"/>
        <v>0</v>
      </c>
      <c r="E218">
        <f t="shared" si="13"/>
        <v>0</v>
      </c>
      <c r="F218">
        <f t="shared" si="14"/>
        <v>0</v>
      </c>
      <c r="H218">
        <f t="shared" si="15"/>
        <v>0</v>
      </c>
    </row>
    <row r="219" spans="1:8">
      <c r="A219" t="s">
        <v>186</v>
      </c>
      <c r="B219">
        <v>13.8</v>
      </c>
      <c r="C219">
        <v>13.8</v>
      </c>
      <c r="D219">
        <f t="shared" si="12"/>
        <v>0</v>
      </c>
      <c r="E219">
        <f t="shared" si="13"/>
        <v>0</v>
      </c>
      <c r="F219">
        <f t="shared" si="14"/>
        <v>0</v>
      </c>
      <c r="H219">
        <f t="shared" si="15"/>
        <v>0</v>
      </c>
    </row>
    <row r="220" spans="1:8">
      <c r="A220" t="s">
        <v>193</v>
      </c>
      <c r="B220">
        <v>13.8</v>
      </c>
      <c r="C220">
        <v>13.8</v>
      </c>
      <c r="D220">
        <f t="shared" si="12"/>
        <v>0</v>
      </c>
      <c r="E220">
        <f t="shared" si="13"/>
        <v>0</v>
      </c>
      <c r="F220">
        <f t="shared" si="14"/>
        <v>0</v>
      </c>
      <c r="H220">
        <f t="shared" si="15"/>
        <v>0</v>
      </c>
    </row>
    <row r="221" spans="1:8">
      <c r="A221" t="s">
        <v>202</v>
      </c>
      <c r="B221">
        <v>12.2</v>
      </c>
      <c r="C221">
        <v>13.8</v>
      </c>
      <c r="D221">
        <f t="shared" si="12"/>
        <v>-1.6000000000000014</v>
      </c>
      <c r="E221">
        <f t="shared" si="13"/>
        <v>-0.13114754098360668</v>
      </c>
      <c r="F221">
        <f t="shared" si="14"/>
        <v>1.7199677506046791E-2</v>
      </c>
      <c r="H221">
        <f t="shared" si="15"/>
        <v>0.13114754098360668</v>
      </c>
    </row>
    <row r="222" spans="1:8">
      <c r="A222" t="s">
        <v>122</v>
      </c>
      <c r="B222">
        <v>13.6</v>
      </c>
      <c r="C222">
        <v>13.6</v>
      </c>
      <c r="D222">
        <f t="shared" si="12"/>
        <v>0</v>
      </c>
      <c r="E222">
        <f t="shared" si="13"/>
        <v>0</v>
      </c>
      <c r="F222">
        <f t="shared" si="14"/>
        <v>0</v>
      </c>
      <c r="H222">
        <f t="shared" si="15"/>
        <v>0</v>
      </c>
    </row>
    <row r="223" spans="1:8">
      <c r="A223" t="s">
        <v>242</v>
      </c>
      <c r="B223">
        <v>13.6</v>
      </c>
      <c r="C223">
        <v>13.6</v>
      </c>
      <c r="D223">
        <f t="shared" si="12"/>
        <v>0</v>
      </c>
      <c r="E223">
        <f t="shared" si="13"/>
        <v>0</v>
      </c>
      <c r="F223">
        <f t="shared" si="14"/>
        <v>0</v>
      </c>
      <c r="H223">
        <f t="shared" si="15"/>
        <v>0</v>
      </c>
    </row>
    <row r="224" spans="1:8">
      <c r="A224" t="s">
        <v>401</v>
      </c>
      <c r="B224">
        <v>13.6</v>
      </c>
      <c r="C224">
        <v>13.6</v>
      </c>
      <c r="D224">
        <f t="shared" si="12"/>
        <v>0</v>
      </c>
      <c r="E224">
        <f t="shared" si="13"/>
        <v>0</v>
      </c>
      <c r="F224">
        <f t="shared" si="14"/>
        <v>0</v>
      </c>
      <c r="H224">
        <f t="shared" si="15"/>
        <v>0</v>
      </c>
    </row>
    <row r="225" spans="1:8">
      <c r="A225" t="s">
        <v>524</v>
      </c>
      <c r="B225">
        <v>13.6</v>
      </c>
      <c r="C225">
        <v>13.6</v>
      </c>
      <c r="D225">
        <f t="shared" si="12"/>
        <v>0</v>
      </c>
      <c r="E225">
        <f t="shared" si="13"/>
        <v>0</v>
      </c>
      <c r="F225">
        <f t="shared" si="14"/>
        <v>0</v>
      </c>
      <c r="H225">
        <f t="shared" si="15"/>
        <v>0</v>
      </c>
    </row>
    <row r="226" spans="1:8">
      <c r="A226" t="s">
        <v>268</v>
      </c>
      <c r="B226">
        <v>13.3</v>
      </c>
      <c r="C226">
        <v>13.3</v>
      </c>
      <c r="D226">
        <f t="shared" si="12"/>
        <v>0</v>
      </c>
      <c r="E226">
        <f t="shared" si="13"/>
        <v>0</v>
      </c>
      <c r="F226">
        <f t="shared" si="14"/>
        <v>0</v>
      </c>
      <c r="H226">
        <f t="shared" si="15"/>
        <v>0</v>
      </c>
    </row>
    <row r="227" spans="1:8">
      <c r="A227" t="s">
        <v>285</v>
      </c>
      <c r="B227">
        <v>13.3</v>
      </c>
      <c r="C227">
        <v>13.3</v>
      </c>
      <c r="D227">
        <f t="shared" si="12"/>
        <v>0</v>
      </c>
      <c r="E227">
        <f t="shared" si="13"/>
        <v>0</v>
      </c>
      <c r="F227">
        <f t="shared" si="14"/>
        <v>0</v>
      </c>
      <c r="H227">
        <f t="shared" si="15"/>
        <v>0</v>
      </c>
    </row>
    <row r="228" spans="1:8">
      <c r="A228" t="s">
        <v>385</v>
      </c>
      <c r="B228">
        <v>13.3</v>
      </c>
      <c r="C228">
        <v>13.3</v>
      </c>
      <c r="D228">
        <f t="shared" si="12"/>
        <v>0</v>
      </c>
      <c r="E228">
        <f t="shared" si="13"/>
        <v>0</v>
      </c>
      <c r="F228">
        <f t="shared" si="14"/>
        <v>0</v>
      </c>
      <c r="H228">
        <f t="shared" si="15"/>
        <v>0</v>
      </c>
    </row>
    <row r="229" spans="1:8">
      <c r="A229" t="s">
        <v>156</v>
      </c>
      <c r="B229">
        <v>13.1</v>
      </c>
      <c r="C229">
        <v>13.1</v>
      </c>
      <c r="D229">
        <f t="shared" si="12"/>
        <v>0</v>
      </c>
      <c r="E229">
        <f t="shared" si="13"/>
        <v>0</v>
      </c>
      <c r="F229">
        <f t="shared" si="14"/>
        <v>0</v>
      </c>
      <c r="H229">
        <f t="shared" si="15"/>
        <v>0</v>
      </c>
    </row>
    <row r="230" spans="1:8">
      <c r="A230" t="s">
        <v>178</v>
      </c>
      <c r="B230">
        <v>13.1</v>
      </c>
      <c r="C230">
        <v>13.1</v>
      </c>
      <c r="D230">
        <f t="shared" si="12"/>
        <v>0</v>
      </c>
      <c r="E230">
        <f t="shared" si="13"/>
        <v>0</v>
      </c>
      <c r="F230">
        <f t="shared" si="14"/>
        <v>0</v>
      </c>
      <c r="H230">
        <f t="shared" si="15"/>
        <v>0</v>
      </c>
    </row>
    <row r="231" spans="1:8">
      <c r="A231" t="s">
        <v>257</v>
      </c>
      <c r="B231">
        <v>13.1</v>
      </c>
      <c r="C231">
        <v>13.1</v>
      </c>
      <c r="D231">
        <f t="shared" si="12"/>
        <v>0</v>
      </c>
      <c r="E231">
        <f t="shared" si="13"/>
        <v>0</v>
      </c>
      <c r="F231">
        <f t="shared" si="14"/>
        <v>0</v>
      </c>
      <c r="H231">
        <f t="shared" si="15"/>
        <v>0</v>
      </c>
    </row>
    <row r="232" spans="1:8">
      <c r="A232" t="s">
        <v>497</v>
      </c>
      <c r="B232">
        <v>13.1</v>
      </c>
      <c r="C232">
        <v>13.1</v>
      </c>
      <c r="D232">
        <f t="shared" si="12"/>
        <v>0</v>
      </c>
      <c r="E232">
        <f t="shared" si="13"/>
        <v>0</v>
      </c>
      <c r="F232">
        <f t="shared" si="14"/>
        <v>0</v>
      </c>
      <c r="H232">
        <f t="shared" si="15"/>
        <v>0</v>
      </c>
    </row>
    <row r="233" spans="1:8">
      <c r="A233" t="s">
        <v>155</v>
      </c>
      <c r="B233">
        <v>13</v>
      </c>
      <c r="C233">
        <v>13</v>
      </c>
      <c r="D233">
        <f t="shared" si="12"/>
        <v>0</v>
      </c>
      <c r="E233">
        <f t="shared" si="13"/>
        <v>0</v>
      </c>
      <c r="F233">
        <f t="shared" si="14"/>
        <v>0</v>
      </c>
      <c r="H233">
        <f t="shared" si="15"/>
        <v>0</v>
      </c>
    </row>
    <row r="234" spans="1:8">
      <c r="A234" t="s">
        <v>140</v>
      </c>
      <c r="B234">
        <v>12.6</v>
      </c>
      <c r="C234">
        <v>12.6</v>
      </c>
      <c r="D234">
        <f t="shared" si="12"/>
        <v>0</v>
      </c>
      <c r="E234">
        <f t="shared" si="13"/>
        <v>0</v>
      </c>
      <c r="F234">
        <f t="shared" si="14"/>
        <v>0</v>
      </c>
      <c r="H234">
        <f t="shared" si="15"/>
        <v>0</v>
      </c>
    </row>
    <row r="235" spans="1:8">
      <c r="A235" t="s">
        <v>91</v>
      </c>
      <c r="B235">
        <v>12.3</v>
      </c>
      <c r="C235">
        <v>12.3</v>
      </c>
      <c r="D235">
        <f t="shared" si="12"/>
        <v>0</v>
      </c>
      <c r="E235">
        <f t="shared" si="13"/>
        <v>0</v>
      </c>
      <c r="F235">
        <f t="shared" si="14"/>
        <v>0</v>
      </c>
      <c r="H235">
        <f t="shared" si="15"/>
        <v>0</v>
      </c>
    </row>
    <row r="236" spans="1:8">
      <c r="A236" t="s">
        <v>138</v>
      </c>
      <c r="B236">
        <v>12.3</v>
      </c>
      <c r="C236">
        <v>12.3</v>
      </c>
      <c r="D236">
        <f t="shared" si="12"/>
        <v>0</v>
      </c>
      <c r="E236">
        <f t="shared" si="13"/>
        <v>0</v>
      </c>
      <c r="F236">
        <f t="shared" si="14"/>
        <v>0</v>
      </c>
      <c r="H236">
        <f t="shared" si="15"/>
        <v>0</v>
      </c>
    </row>
    <row r="237" spans="1:8">
      <c r="A237" t="s">
        <v>139</v>
      </c>
      <c r="B237">
        <v>12.3</v>
      </c>
      <c r="C237">
        <v>12.3</v>
      </c>
      <c r="D237">
        <f t="shared" si="12"/>
        <v>0</v>
      </c>
      <c r="E237">
        <f t="shared" si="13"/>
        <v>0</v>
      </c>
      <c r="F237">
        <f t="shared" si="14"/>
        <v>0</v>
      </c>
      <c r="H237">
        <f t="shared" si="15"/>
        <v>0</v>
      </c>
    </row>
    <row r="238" spans="1:8">
      <c r="A238" t="s">
        <v>197</v>
      </c>
      <c r="B238">
        <v>12.3</v>
      </c>
      <c r="C238">
        <v>12.3</v>
      </c>
      <c r="D238">
        <f t="shared" si="12"/>
        <v>0</v>
      </c>
      <c r="E238">
        <f t="shared" si="13"/>
        <v>0</v>
      </c>
      <c r="F238">
        <f t="shared" si="14"/>
        <v>0</v>
      </c>
      <c r="H238">
        <f t="shared" si="15"/>
        <v>0</v>
      </c>
    </row>
    <row r="239" spans="1:8">
      <c r="A239" t="s">
        <v>253</v>
      </c>
      <c r="B239">
        <v>12.3</v>
      </c>
      <c r="C239">
        <v>12.3</v>
      </c>
      <c r="D239">
        <f t="shared" si="12"/>
        <v>0</v>
      </c>
      <c r="E239">
        <f t="shared" si="13"/>
        <v>0</v>
      </c>
      <c r="F239">
        <f t="shared" si="14"/>
        <v>0</v>
      </c>
      <c r="H239">
        <f t="shared" si="15"/>
        <v>0</v>
      </c>
    </row>
    <row r="240" spans="1:8">
      <c r="A240" t="s">
        <v>343</v>
      </c>
      <c r="B240">
        <v>12.3</v>
      </c>
      <c r="C240">
        <v>12.3</v>
      </c>
      <c r="D240">
        <f t="shared" si="12"/>
        <v>0</v>
      </c>
      <c r="E240">
        <f t="shared" si="13"/>
        <v>0</v>
      </c>
      <c r="F240">
        <f t="shared" si="14"/>
        <v>0</v>
      </c>
      <c r="H240">
        <f t="shared" si="15"/>
        <v>0</v>
      </c>
    </row>
    <row r="241" spans="1:8">
      <c r="A241" t="s">
        <v>345</v>
      </c>
      <c r="B241">
        <v>12.3</v>
      </c>
      <c r="C241">
        <v>12.3</v>
      </c>
      <c r="D241">
        <f t="shared" si="12"/>
        <v>0</v>
      </c>
      <c r="E241">
        <f t="shared" si="13"/>
        <v>0</v>
      </c>
      <c r="F241">
        <f t="shared" si="14"/>
        <v>0</v>
      </c>
      <c r="H241">
        <f t="shared" si="15"/>
        <v>0</v>
      </c>
    </row>
    <row r="242" spans="1:8">
      <c r="A242" t="s">
        <v>406</v>
      </c>
      <c r="B242">
        <v>12.3</v>
      </c>
      <c r="C242">
        <v>12.3</v>
      </c>
      <c r="D242">
        <f t="shared" si="12"/>
        <v>0</v>
      </c>
      <c r="E242">
        <f t="shared" si="13"/>
        <v>0</v>
      </c>
      <c r="F242">
        <f t="shared" si="14"/>
        <v>0</v>
      </c>
      <c r="H242">
        <f t="shared" si="15"/>
        <v>0</v>
      </c>
    </row>
    <row r="243" spans="1:8">
      <c r="A243" t="s">
        <v>430</v>
      </c>
      <c r="B243">
        <v>12.3</v>
      </c>
      <c r="C243">
        <v>12.3</v>
      </c>
      <c r="D243">
        <f t="shared" si="12"/>
        <v>0</v>
      </c>
      <c r="E243">
        <f t="shared" si="13"/>
        <v>0</v>
      </c>
      <c r="F243">
        <f t="shared" si="14"/>
        <v>0</v>
      </c>
      <c r="H243">
        <f t="shared" si="15"/>
        <v>0</v>
      </c>
    </row>
    <row r="244" spans="1:8">
      <c r="A244" t="s">
        <v>472</v>
      </c>
      <c r="B244">
        <v>12.3</v>
      </c>
      <c r="C244">
        <v>12.3</v>
      </c>
      <c r="D244">
        <f t="shared" si="12"/>
        <v>0</v>
      </c>
      <c r="E244">
        <f t="shared" si="13"/>
        <v>0</v>
      </c>
      <c r="F244">
        <f t="shared" si="14"/>
        <v>0</v>
      </c>
      <c r="H244">
        <f t="shared" si="15"/>
        <v>0</v>
      </c>
    </row>
    <row r="245" spans="1:8">
      <c r="A245" t="s">
        <v>190</v>
      </c>
      <c r="B245">
        <v>10.7</v>
      </c>
      <c r="C245">
        <v>12.3</v>
      </c>
      <c r="D245">
        <f t="shared" si="12"/>
        <v>-1.6000000000000014</v>
      </c>
      <c r="E245">
        <f t="shared" si="13"/>
        <v>-0.14953271028037399</v>
      </c>
      <c r="F245">
        <f t="shared" si="14"/>
        <v>2.2360031443794264E-2</v>
      </c>
      <c r="H245">
        <f t="shared" si="15"/>
        <v>0.14953271028037399</v>
      </c>
    </row>
    <row r="246" spans="1:8">
      <c r="A246" t="s">
        <v>163</v>
      </c>
      <c r="B246">
        <v>12.2</v>
      </c>
      <c r="C246">
        <v>12.2</v>
      </c>
      <c r="D246">
        <f t="shared" si="12"/>
        <v>0</v>
      </c>
      <c r="E246">
        <f t="shared" si="13"/>
        <v>0</v>
      </c>
      <c r="F246">
        <f t="shared" si="14"/>
        <v>0</v>
      </c>
      <c r="H246">
        <f t="shared" si="15"/>
        <v>0</v>
      </c>
    </row>
    <row r="247" spans="1:8">
      <c r="A247" t="s">
        <v>171</v>
      </c>
      <c r="B247">
        <v>12.2</v>
      </c>
      <c r="C247">
        <v>12.2</v>
      </c>
      <c r="D247">
        <f t="shared" si="12"/>
        <v>0</v>
      </c>
      <c r="E247">
        <f t="shared" si="13"/>
        <v>0</v>
      </c>
      <c r="F247">
        <f t="shared" si="14"/>
        <v>0</v>
      </c>
      <c r="H247">
        <f t="shared" si="15"/>
        <v>0</v>
      </c>
    </row>
    <row r="248" spans="1:8">
      <c r="A248" t="s">
        <v>209</v>
      </c>
      <c r="B248">
        <v>12.2</v>
      </c>
      <c r="C248">
        <v>12.2</v>
      </c>
      <c r="D248">
        <f t="shared" si="12"/>
        <v>0</v>
      </c>
      <c r="E248">
        <f t="shared" si="13"/>
        <v>0</v>
      </c>
      <c r="F248">
        <f t="shared" si="14"/>
        <v>0</v>
      </c>
      <c r="H248">
        <f t="shared" si="15"/>
        <v>0</v>
      </c>
    </row>
    <row r="249" spans="1:8">
      <c r="A249" t="s">
        <v>214</v>
      </c>
      <c r="B249">
        <v>12.2</v>
      </c>
      <c r="C249">
        <v>12.2</v>
      </c>
      <c r="D249">
        <f t="shared" si="12"/>
        <v>0</v>
      </c>
      <c r="E249">
        <f t="shared" si="13"/>
        <v>0</v>
      </c>
      <c r="F249">
        <f t="shared" si="14"/>
        <v>0</v>
      </c>
      <c r="H249">
        <f t="shared" si="15"/>
        <v>0</v>
      </c>
    </row>
    <row r="250" spans="1:8">
      <c r="A250" t="s">
        <v>228</v>
      </c>
      <c r="B250">
        <v>12.2</v>
      </c>
      <c r="C250">
        <v>12.2</v>
      </c>
      <c r="D250">
        <f t="shared" si="12"/>
        <v>0</v>
      </c>
      <c r="E250">
        <f t="shared" si="13"/>
        <v>0</v>
      </c>
      <c r="F250">
        <f t="shared" si="14"/>
        <v>0</v>
      </c>
      <c r="H250">
        <f t="shared" si="15"/>
        <v>0</v>
      </c>
    </row>
    <row r="251" spans="1:8">
      <c r="A251" t="s">
        <v>250</v>
      </c>
      <c r="B251">
        <v>12.2</v>
      </c>
      <c r="C251">
        <v>12.2</v>
      </c>
      <c r="D251">
        <f t="shared" si="12"/>
        <v>0</v>
      </c>
      <c r="E251">
        <f t="shared" si="13"/>
        <v>0</v>
      </c>
      <c r="F251">
        <f t="shared" si="14"/>
        <v>0</v>
      </c>
      <c r="H251">
        <f t="shared" si="15"/>
        <v>0</v>
      </c>
    </row>
    <row r="252" spans="1:8">
      <c r="A252" t="s">
        <v>261</v>
      </c>
      <c r="B252">
        <v>12.2</v>
      </c>
      <c r="C252">
        <v>12.2</v>
      </c>
      <c r="D252">
        <f t="shared" si="12"/>
        <v>0</v>
      </c>
      <c r="E252">
        <f t="shared" si="13"/>
        <v>0</v>
      </c>
      <c r="F252">
        <f t="shared" si="14"/>
        <v>0</v>
      </c>
      <c r="H252">
        <f t="shared" si="15"/>
        <v>0</v>
      </c>
    </row>
    <row r="253" spans="1:8">
      <c r="A253" t="s">
        <v>278</v>
      </c>
      <c r="B253">
        <v>12.2</v>
      </c>
      <c r="C253">
        <v>12.2</v>
      </c>
      <c r="D253">
        <f t="shared" si="12"/>
        <v>0</v>
      </c>
      <c r="E253">
        <f t="shared" si="13"/>
        <v>0</v>
      </c>
      <c r="F253">
        <f t="shared" si="14"/>
        <v>0</v>
      </c>
      <c r="H253">
        <f t="shared" si="15"/>
        <v>0</v>
      </c>
    </row>
    <row r="254" spans="1:8">
      <c r="A254" t="s">
        <v>282</v>
      </c>
      <c r="B254">
        <v>12.2</v>
      </c>
      <c r="C254">
        <v>12.2</v>
      </c>
      <c r="D254">
        <f t="shared" si="12"/>
        <v>0</v>
      </c>
      <c r="E254">
        <f t="shared" si="13"/>
        <v>0</v>
      </c>
      <c r="F254">
        <f t="shared" si="14"/>
        <v>0</v>
      </c>
      <c r="H254">
        <f t="shared" si="15"/>
        <v>0</v>
      </c>
    </row>
    <row r="255" spans="1:8">
      <c r="A255" t="s">
        <v>287</v>
      </c>
      <c r="B255">
        <v>12.2</v>
      </c>
      <c r="C255">
        <v>12.2</v>
      </c>
      <c r="D255">
        <f t="shared" si="12"/>
        <v>0</v>
      </c>
      <c r="E255">
        <f t="shared" si="13"/>
        <v>0</v>
      </c>
      <c r="F255">
        <f t="shared" si="14"/>
        <v>0</v>
      </c>
      <c r="H255">
        <f t="shared" si="15"/>
        <v>0</v>
      </c>
    </row>
    <row r="256" spans="1:8">
      <c r="A256" t="s">
        <v>311</v>
      </c>
      <c r="B256">
        <v>12.2</v>
      </c>
      <c r="C256">
        <v>12.2</v>
      </c>
      <c r="D256">
        <f t="shared" si="12"/>
        <v>0</v>
      </c>
      <c r="E256">
        <f t="shared" si="13"/>
        <v>0</v>
      </c>
      <c r="F256">
        <f t="shared" si="14"/>
        <v>0</v>
      </c>
      <c r="H256">
        <f t="shared" si="15"/>
        <v>0</v>
      </c>
    </row>
    <row r="257" spans="1:8">
      <c r="A257" t="s">
        <v>333</v>
      </c>
      <c r="B257">
        <v>12.2</v>
      </c>
      <c r="C257">
        <v>12.2</v>
      </c>
      <c r="D257">
        <f t="shared" si="12"/>
        <v>0</v>
      </c>
      <c r="E257">
        <f t="shared" si="13"/>
        <v>0</v>
      </c>
      <c r="F257">
        <f t="shared" si="14"/>
        <v>0</v>
      </c>
      <c r="H257">
        <f t="shared" si="15"/>
        <v>0</v>
      </c>
    </row>
    <row r="258" spans="1:8">
      <c r="A258" t="s">
        <v>396</v>
      </c>
      <c r="B258">
        <v>12.2</v>
      </c>
      <c r="C258">
        <v>12.2</v>
      </c>
      <c r="D258">
        <f t="shared" si="12"/>
        <v>0</v>
      </c>
      <c r="E258">
        <f t="shared" si="13"/>
        <v>0</v>
      </c>
      <c r="F258">
        <f t="shared" si="14"/>
        <v>0</v>
      </c>
      <c r="H258">
        <f t="shared" si="15"/>
        <v>0</v>
      </c>
    </row>
    <row r="259" spans="1:8">
      <c r="A259" t="s">
        <v>431</v>
      </c>
      <c r="B259">
        <v>12.2</v>
      </c>
      <c r="C259">
        <v>12.2</v>
      </c>
      <c r="D259">
        <f t="shared" ref="D259:D322" si="16">B259-C259</f>
        <v>0</v>
      </c>
      <c r="E259">
        <f t="shared" ref="E259:E322" si="17">D259/B259</f>
        <v>0</v>
      </c>
      <c r="F259">
        <f t="shared" ref="F259:F322" si="18">E259^2</f>
        <v>0</v>
      </c>
      <c r="H259">
        <f t="shared" ref="H259:H322" si="19">ABS(E259)</f>
        <v>0</v>
      </c>
    </row>
    <row r="260" spans="1:8">
      <c r="A260" t="s">
        <v>446</v>
      </c>
      <c r="B260">
        <v>12.2</v>
      </c>
      <c r="C260">
        <v>12.2</v>
      </c>
      <c r="D260">
        <f t="shared" si="16"/>
        <v>0</v>
      </c>
      <c r="E260">
        <f t="shared" si="17"/>
        <v>0</v>
      </c>
      <c r="F260">
        <f t="shared" si="18"/>
        <v>0</v>
      </c>
      <c r="H260">
        <f t="shared" si="19"/>
        <v>0</v>
      </c>
    </row>
    <row r="261" spans="1:8">
      <c r="A261" t="s">
        <v>450</v>
      </c>
      <c r="B261">
        <v>12.2</v>
      </c>
      <c r="C261">
        <v>12.2</v>
      </c>
      <c r="D261">
        <f t="shared" si="16"/>
        <v>0</v>
      </c>
      <c r="E261">
        <f t="shared" si="17"/>
        <v>0</v>
      </c>
      <c r="F261">
        <f t="shared" si="18"/>
        <v>0</v>
      </c>
      <c r="H261">
        <f t="shared" si="19"/>
        <v>0</v>
      </c>
    </row>
    <row r="262" spans="1:8">
      <c r="A262" t="s">
        <v>498</v>
      </c>
      <c r="B262">
        <v>12.2</v>
      </c>
      <c r="C262">
        <v>12.2</v>
      </c>
      <c r="D262">
        <f t="shared" si="16"/>
        <v>0</v>
      </c>
      <c r="E262">
        <f t="shared" si="17"/>
        <v>0</v>
      </c>
      <c r="F262">
        <f t="shared" si="18"/>
        <v>0</v>
      </c>
      <c r="H262">
        <f t="shared" si="19"/>
        <v>0</v>
      </c>
    </row>
    <row r="263" spans="1:8">
      <c r="A263" t="s">
        <v>499</v>
      </c>
      <c r="B263">
        <v>12.2</v>
      </c>
      <c r="C263">
        <v>12.2</v>
      </c>
      <c r="D263">
        <f t="shared" si="16"/>
        <v>0</v>
      </c>
      <c r="E263">
        <f t="shared" si="17"/>
        <v>0</v>
      </c>
      <c r="F263">
        <f t="shared" si="18"/>
        <v>0</v>
      </c>
      <c r="H263">
        <f t="shared" si="19"/>
        <v>0</v>
      </c>
    </row>
    <row r="264" spans="1:8">
      <c r="A264" t="s">
        <v>410</v>
      </c>
      <c r="B264">
        <v>12.1</v>
      </c>
      <c r="C264">
        <v>12.1</v>
      </c>
      <c r="D264">
        <f t="shared" si="16"/>
        <v>0</v>
      </c>
      <c r="E264">
        <f t="shared" si="17"/>
        <v>0</v>
      </c>
      <c r="F264">
        <f t="shared" si="18"/>
        <v>0</v>
      </c>
      <c r="H264">
        <f t="shared" si="19"/>
        <v>0</v>
      </c>
    </row>
    <row r="265" spans="1:8">
      <c r="A265" t="s">
        <v>237</v>
      </c>
      <c r="B265">
        <v>12</v>
      </c>
      <c r="C265">
        <v>12</v>
      </c>
      <c r="D265">
        <f t="shared" si="16"/>
        <v>0</v>
      </c>
      <c r="E265">
        <f t="shared" si="17"/>
        <v>0</v>
      </c>
      <c r="F265">
        <f t="shared" si="18"/>
        <v>0</v>
      </c>
      <c r="H265">
        <f t="shared" si="19"/>
        <v>0</v>
      </c>
    </row>
    <row r="266" spans="1:8">
      <c r="A266" t="s">
        <v>444</v>
      </c>
      <c r="B266">
        <v>11.8</v>
      </c>
      <c r="C266">
        <v>11.8</v>
      </c>
      <c r="D266">
        <f t="shared" si="16"/>
        <v>0</v>
      </c>
      <c r="E266">
        <f t="shared" si="17"/>
        <v>0</v>
      </c>
      <c r="F266">
        <f t="shared" si="18"/>
        <v>0</v>
      </c>
      <c r="H266">
        <f t="shared" si="19"/>
        <v>0</v>
      </c>
    </row>
    <row r="267" spans="1:8">
      <c r="A267" t="s">
        <v>324</v>
      </c>
      <c r="B267">
        <v>11.4</v>
      </c>
      <c r="C267">
        <v>11.4</v>
      </c>
      <c r="D267">
        <f t="shared" si="16"/>
        <v>0</v>
      </c>
      <c r="E267">
        <f t="shared" si="17"/>
        <v>0</v>
      </c>
      <c r="F267">
        <f t="shared" si="18"/>
        <v>0</v>
      </c>
      <c r="H267">
        <f t="shared" si="19"/>
        <v>0</v>
      </c>
    </row>
    <row r="268" spans="1:8">
      <c r="A268" t="s">
        <v>208</v>
      </c>
      <c r="B268">
        <v>11.3</v>
      </c>
      <c r="C268">
        <v>11.3</v>
      </c>
      <c r="D268">
        <f t="shared" si="16"/>
        <v>0</v>
      </c>
      <c r="E268">
        <f t="shared" si="17"/>
        <v>0</v>
      </c>
      <c r="F268">
        <f t="shared" si="18"/>
        <v>0</v>
      </c>
      <c r="H268">
        <f t="shared" si="19"/>
        <v>0</v>
      </c>
    </row>
    <row r="269" spans="1:8">
      <c r="A269" t="s">
        <v>222</v>
      </c>
      <c r="B269">
        <v>11.3</v>
      </c>
      <c r="C269">
        <v>11.3</v>
      </c>
      <c r="D269">
        <f t="shared" si="16"/>
        <v>0</v>
      </c>
      <c r="E269">
        <f t="shared" si="17"/>
        <v>0</v>
      </c>
      <c r="F269">
        <f t="shared" si="18"/>
        <v>0</v>
      </c>
      <c r="H269">
        <f t="shared" si="19"/>
        <v>0</v>
      </c>
    </row>
    <row r="270" spans="1:8">
      <c r="A270" t="s">
        <v>295</v>
      </c>
      <c r="B270">
        <v>11.3</v>
      </c>
      <c r="C270">
        <v>11.3</v>
      </c>
      <c r="D270">
        <f t="shared" si="16"/>
        <v>0</v>
      </c>
      <c r="E270">
        <f t="shared" si="17"/>
        <v>0</v>
      </c>
      <c r="F270">
        <f t="shared" si="18"/>
        <v>0</v>
      </c>
      <c r="H270">
        <f t="shared" si="19"/>
        <v>0</v>
      </c>
    </row>
    <row r="271" spans="1:8">
      <c r="A271" t="s">
        <v>383</v>
      </c>
      <c r="B271">
        <v>11.3</v>
      </c>
      <c r="C271">
        <v>11.3</v>
      </c>
      <c r="D271">
        <f t="shared" si="16"/>
        <v>0</v>
      </c>
      <c r="E271">
        <f t="shared" si="17"/>
        <v>0</v>
      </c>
      <c r="F271">
        <f t="shared" si="18"/>
        <v>0</v>
      </c>
      <c r="H271">
        <f t="shared" si="19"/>
        <v>0</v>
      </c>
    </row>
    <row r="272" spans="1:8">
      <c r="A272" t="s">
        <v>386</v>
      </c>
      <c r="B272">
        <v>11.3</v>
      </c>
      <c r="C272">
        <v>11.3</v>
      </c>
      <c r="D272">
        <f t="shared" si="16"/>
        <v>0</v>
      </c>
      <c r="E272">
        <f t="shared" si="17"/>
        <v>0</v>
      </c>
      <c r="F272">
        <f t="shared" si="18"/>
        <v>0</v>
      </c>
      <c r="H272">
        <f t="shared" si="19"/>
        <v>0</v>
      </c>
    </row>
    <row r="273" spans="1:8">
      <c r="A273" t="s">
        <v>438</v>
      </c>
      <c r="B273">
        <v>12.2</v>
      </c>
      <c r="C273">
        <v>11.2</v>
      </c>
      <c r="D273">
        <f t="shared" si="16"/>
        <v>1</v>
      </c>
      <c r="E273">
        <f t="shared" si="17"/>
        <v>8.1967213114754106E-2</v>
      </c>
      <c r="F273">
        <f t="shared" si="18"/>
        <v>6.7186240257995173E-3</v>
      </c>
      <c r="H273">
        <f t="shared" si="19"/>
        <v>8.1967213114754106E-2</v>
      </c>
    </row>
    <row r="274" spans="1:8">
      <c r="A274" t="s">
        <v>137</v>
      </c>
      <c r="B274">
        <v>11.2</v>
      </c>
      <c r="C274">
        <v>11.2</v>
      </c>
      <c r="D274">
        <f t="shared" si="16"/>
        <v>0</v>
      </c>
      <c r="E274">
        <f t="shared" si="17"/>
        <v>0</v>
      </c>
      <c r="F274">
        <f t="shared" si="18"/>
        <v>0</v>
      </c>
      <c r="H274">
        <f t="shared" si="19"/>
        <v>0</v>
      </c>
    </row>
    <row r="275" spans="1:8">
      <c r="A275" t="s">
        <v>179</v>
      </c>
      <c r="B275">
        <v>11.2</v>
      </c>
      <c r="C275">
        <v>11.2</v>
      </c>
      <c r="D275">
        <f t="shared" si="16"/>
        <v>0</v>
      </c>
      <c r="E275">
        <f t="shared" si="17"/>
        <v>0</v>
      </c>
      <c r="F275">
        <f t="shared" si="18"/>
        <v>0</v>
      </c>
      <c r="H275">
        <f t="shared" si="19"/>
        <v>0</v>
      </c>
    </row>
    <row r="276" spans="1:8">
      <c r="A276" t="s">
        <v>351</v>
      </c>
      <c r="B276">
        <v>11.1</v>
      </c>
      <c r="C276">
        <v>11.1</v>
      </c>
      <c r="D276">
        <f t="shared" si="16"/>
        <v>0</v>
      </c>
      <c r="E276">
        <f t="shared" si="17"/>
        <v>0</v>
      </c>
      <c r="F276">
        <f t="shared" si="18"/>
        <v>0</v>
      </c>
      <c r="H276">
        <f t="shared" si="19"/>
        <v>0</v>
      </c>
    </row>
    <row r="277" spans="1:8">
      <c r="A277" t="s">
        <v>509</v>
      </c>
      <c r="B277">
        <v>12.3</v>
      </c>
      <c r="C277">
        <v>10.7</v>
      </c>
      <c r="D277">
        <f t="shared" si="16"/>
        <v>1.6000000000000014</v>
      </c>
      <c r="E277">
        <f t="shared" si="17"/>
        <v>0.13008130081300823</v>
      </c>
      <c r="F277">
        <f t="shared" si="18"/>
        <v>1.6921144821204336E-2</v>
      </c>
      <c r="H277">
        <f t="shared" si="19"/>
        <v>0.13008130081300823</v>
      </c>
    </row>
    <row r="278" spans="1:8">
      <c r="A278" t="s">
        <v>243</v>
      </c>
      <c r="B278">
        <v>10.7</v>
      </c>
      <c r="C278">
        <v>10.7</v>
      </c>
      <c r="D278">
        <f t="shared" si="16"/>
        <v>0</v>
      </c>
      <c r="E278">
        <f t="shared" si="17"/>
        <v>0</v>
      </c>
      <c r="F278">
        <f t="shared" si="18"/>
        <v>0</v>
      </c>
      <c r="H278">
        <f t="shared" si="19"/>
        <v>0</v>
      </c>
    </row>
    <row r="279" spans="1:8">
      <c r="A279" t="s">
        <v>277</v>
      </c>
      <c r="B279">
        <v>10.7</v>
      </c>
      <c r="C279">
        <v>10.7</v>
      </c>
      <c r="D279">
        <f t="shared" si="16"/>
        <v>0</v>
      </c>
      <c r="E279">
        <f t="shared" si="17"/>
        <v>0</v>
      </c>
      <c r="F279">
        <f t="shared" si="18"/>
        <v>0</v>
      </c>
      <c r="H279">
        <f t="shared" si="19"/>
        <v>0</v>
      </c>
    </row>
    <row r="280" spans="1:8">
      <c r="A280" t="s">
        <v>280</v>
      </c>
      <c r="B280">
        <v>10.7</v>
      </c>
      <c r="C280">
        <v>10.7</v>
      </c>
      <c r="D280">
        <f t="shared" si="16"/>
        <v>0</v>
      </c>
      <c r="E280">
        <f t="shared" si="17"/>
        <v>0</v>
      </c>
      <c r="F280">
        <f t="shared" si="18"/>
        <v>0</v>
      </c>
      <c r="H280">
        <f t="shared" si="19"/>
        <v>0</v>
      </c>
    </row>
    <row r="281" spans="1:8">
      <c r="A281" t="s">
        <v>284</v>
      </c>
      <c r="B281">
        <v>10.7</v>
      </c>
      <c r="C281">
        <v>10.7</v>
      </c>
      <c r="D281">
        <f t="shared" si="16"/>
        <v>0</v>
      </c>
      <c r="E281">
        <f t="shared" si="17"/>
        <v>0</v>
      </c>
      <c r="F281">
        <f t="shared" si="18"/>
        <v>0</v>
      </c>
      <c r="H281">
        <f t="shared" si="19"/>
        <v>0</v>
      </c>
    </row>
    <row r="282" spans="1:8">
      <c r="A282" t="s">
        <v>366</v>
      </c>
      <c r="B282">
        <v>10.7</v>
      </c>
      <c r="C282">
        <v>10.7</v>
      </c>
      <c r="D282">
        <f t="shared" si="16"/>
        <v>0</v>
      </c>
      <c r="E282">
        <f t="shared" si="17"/>
        <v>0</v>
      </c>
      <c r="F282">
        <f t="shared" si="18"/>
        <v>0</v>
      </c>
      <c r="H282">
        <f t="shared" si="19"/>
        <v>0</v>
      </c>
    </row>
    <row r="283" spans="1:8">
      <c r="A283" t="s">
        <v>481</v>
      </c>
      <c r="B283">
        <v>10.7</v>
      </c>
      <c r="C283">
        <v>10.7</v>
      </c>
      <c r="D283">
        <f t="shared" si="16"/>
        <v>0</v>
      </c>
      <c r="E283">
        <f t="shared" si="17"/>
        <v>0</v>
      </c>
      <c r="F283">
        <f t="shared" si="18"/>
        <v>0</v>
      </c>
      <c r="H283">
        <f t="shared" si="19"/>
        <v>0</v>
      </c>
    </row>
    <row r="284" spans="1:8">
      <c r="A284" t="s">
        <v>500</v>
      </c>
      <c r="B284">
        <v>10.7</v>
      </c>
      <c r="C284">
        <v>10.7</v>
      </c>
      <c r="D284">
        <f t="shared" si="16"/>
        <v>0</v>
      </c>
      <c r="E284">
        <f t="shared" si="17"/>
        <v>0</v>
      </c>
      <c r="F284">
        <f t="shared" si="18"/>
        <v>0</v>
      </c>
      <c r="H284">
        <f t="shared" si="19"/>
        <v>0</v>
      </c>
    </row>
    <row r="285" spans="1:8">
      <c r="A285" t="s">
        <v>369</v>
      </c>
      <c r="B285">
        <v>10.6</v>
      </c>
      <c r="C285">
        <v>10.6</v>
      </c>
      <c r="D285">
        <f t="shared" si="16"/>
        <v>0</v>
      </c>
      <c r="E285">
        <f t="shared" si="17"/>
        <v>0</v>
      </c>
      <c r="F285">
        <f t="shared" si="18"/>
        <v>0</v>
      </c>
      <c r="H285">
        <f t="shared" si="19"/>
        <v>0</v>
      </c>
    </row>
    <row r="286" spans="1:8">
      <c r="A286" t="s">
        <v>373</v>
      </c>
      <c r="B286">
        <v>10.4</v>
      </c>
      <c r="C286">
        <v>10.4</v>
      </c>
      <c r="D286">
        <f t="shared" si="16"/>
        <v>0</v>
      </c>
      <c r="E286">
        <f t="shared" si="17"/>
        <v>0</v>
      </c>
      <c r="F286">
        <f t="shared" si="18"/>
        <v>0</v>
      </c>
      <c r="H286">
        <f t="shared" si="19"/>
        <v>0</v>
      </c>
    </row>
    <row r="287" spans="1:8">
      <c r="A287" t="s">
        <v>248</v>
      </c>
      <c r="B287">
        <v>10.1</v>
      </c>
      <c r="C287">
        <v>10.1</v>
      </c>
      <c r="D287">
        <f t="shared" si="16"/>
        <v>0</v>
      </c>
      <c r="E287">
        <f t="shared" si="17"/>
        <v>0</v>
      </c>
      <c r="F287">
        <f t="shared" si="18"/>
        <v>0</v>
      </c>
      <c r="H287">
        <f t="shared" si="19"/>
        <v>0</v>
      </c>
    </row>
    <row r="288" spans="1:8">
      <c r="A288" t="s">
        <v>252</v>
      </c>
      <c r="B288">
        <v>10.1</v>
      </c>
      <c r="C288">
        <v>10.1</v>
      </c>
      <c r="D288">
        <f t="shared" si="16"/>
        <v>0</v>
      </c>
      <c r="E288">
        <f t="shared" si="17"/>
        <v>0</v>
      </c>
      <c r="F288">
        <f t="shared" si="18"/>
        <v>0</v>
      </c>
      <c r="H288">
        <f t="shared" si="19"/>
        <v>0</v>
      </c>
    </row>
    <row r="289" spans="1:8">
      <c r="A289" t="s">
        <v>272</v>
      </c>
      <c r="B289">
        <v>10.1</v>
      </c>
      <c r="C289">
        <v>10.1</v>
      </c>
      <c r="D289">
        <f t="shared" si="16"/>
        <v>0</v>
      </c>
      <c r="E289">
        <f t="shared" si="17"/>
        <v>0</v>
      </c>
      <c r="F289">
        <f t="shared" si="18"/>
        <v>0</v>
      </c>
      <c r="H289">
        <f t="shared" si="19"/>
        <v>0</v>
      </c>
    </row>
    <row r="290" spans="1:8">
      <c r="A290" t="s">
        <v>299</v>
      </c>
      <c r="B290">
        <v>10.1</v>
      </c>
      <c r="C290">
        <v>10.1</v>
      </c>
      <c r="D290">
        <f t="shared" si="16"/>
        <v>0</v>
      </c>
      <c r="E290">
        <f t="shared" si="17"/>
        <v>0</v>
      </c>
      <c r="F290">
        <f t="shared" si="18"/>
        <v>0</v>
      </c>
      <c r="H290">
        <f t="shared" si="19"/>
        <v>0</v>
      </c>
    </row>
    <row r="291" spans="1:8">
      <c r="A291" t="s">
        <v>310</v>
      </c>
      <c r="B291">
        <v>10.1</v>
      </c>
      <c r="C291">
        <v>10.1</v>
      </c>
      <c r="D291">
        <f t="shared" si="16"/>
        <v>0</v>
      </c>
      <c r="E291">
        <f t="shared" si="17"/>
        <v>0</v>
      </c>
      <c r="F291">
        <f t="shared" si="18"/>
        <v>0</v>
      </c>
      <c r="H291">
        <f t="shared" si="19"/>
        <v>0</v>
      </c>
    </row>
    <row r="292" spans="1:8">
      <c r="A292" t="s">
        <v>316</v>
      </c>
      <c r="B292">
        <v>10.1</v>
      </c>
      <c r="C292">
        <v>10.1</v>
      </c>
      <c r="D292">
        <f t="shared" si="16"/>
        <v>0</v>
      </c>
      <c r="E292">
        <f t="shared" si="17"/>
        <v>0</v>
      </c>
      <c r="F292">
        <f t="shared" si="18"/>
        <v>0</v>
      </c>
      <c r="H292">
        <f t="shared" si="19"/>
        <v>0</v>
      </c>
    </row>
    <row r="293" spans="1:8">
      <c r="A293" t="s">
        <v>346</v>
      </c>
      <c r="B293">
        <v>10.1</v>
      </c>
      <c r="C293">
        <v>10.1</v>
      </c>
      <c r="D293">
        <f t="shared" si="16"/>
        <v>0</v>
      </c>
      <c r="E293">
        <f t="shared" si="17"/>
        <v>0</v>
      </c>
      <c r="F293">
        <f t="shared" si="18"/>
        <v>0</v>
      </c>
      <c r="H293">
        <f t="shared" si="19"/>
        <v>0</v>
      </c>
    </row>
    <row r="294" spans="1:8">
      <c r="A294" t="s">
        <v>360</v>
      </c>
      <c r="B294">
        <v>10.1</v>
      </c>
      <c r="C294">
        <v>10.1</v>
      </c>
      <c r="D294">
        <f t="shared" si="16"/>
        <v>0</v>
      </c>
      <c r="E294">
        <f t="shared" si="17"/>
        <v>0</v>
      </c>
      <c r="F294">
        <f t="shared" si="18"/>
        <v>0</v>
      </c>
      <c r="H294">
        <f t="shared" si="19"/>
        <v>0</v>
      </c>
    </row>
    <row r="295" spans="1:8">
      <c r="A295" t="s">
        <v>390</v>
      </c>
      <c r="B295">
        <v>10.1</v>
      </c>
      <c r="C295">
        <v>10.1</v>
      </c>
      <c r="D295">
        <f t="shared" si="16"/>
        <v>0</v>
      </c>
      <c r="E295">
        <f t="shared" si="17"/>
        <v>0</v>
      </c>
      <c r="F295">
        <f t="shared" si="18"/>
        <v>0</v>
      </c>
      <c r="H295">
        <f t="shared" si="19"/>
        <v>0</v>
      </c>
    </row>
    <row r="296" spans="1:8">
      <c r="A296" t="s">
        <v>425</v>
      </c>
      <c r="B296">
        <v>10.1</v>
      </c>
      <c r="C296">
        <v>10.1</v>
      </c>
      <c r="D296">
        <f t="shared" si="16"/>
        <v>0</v>
      </c>
      <c r="E296">
        <f t="shared" si="17"/>
        <v>0</v>
      </c>
      <c r="F296">
        <f t="shared" si="18"/>
        <v>0</v>
      </c>
      <c r="H296">
        <f t="shared" si="19"/>
        <v>0</v>
      </c>
    </row>
    <row r="297" spans="1:8">
      <c r="A297" t="s">
        <v>511</v>
      </c>
      <c r="B297">
        <v>10.1</v>
      </c>
      <c r="C297">
        <v>10.1</v>
      </c>
      <c r="D297">
        <f t="shared" si="16"/>
        <v>0</v>
      </c>
      <c r="E297">
        <f t="shared" si="17"/>
        <v>0</v>
      </c>
      <c r="F297">
        <f t="shared" si="18"/>
        <v>0</v>
      </c>
      <c r="H297">
        <f t="shared" si="19"/>
        <v>0</v>
      </c>
    </row>
    <row r="298" spans="1:8">
      <c r="A298" t="s">
        <v>362</v>
      </c>
      <c r="B298">
        <v>5.0999999999999996</v>
      </c>
      <c r="C298">
        <v>10.1</v>
      </c>
      <c r="D298">
        <f t="shared" si="16"/>
        <v>-5</v>
      </c>
      <c r="E298">
        <f t="shared" si="17"/>
        <v>-0.98039215686274517</v>
      </c>
      <c r="F298">
        <f t="shared" si="18"/>
        <v>0.96116878123798555</v>
      </c>
      <c r="H298">
        <f t="shared" si="19"/>
        <v>0.98039215686274517</v>
      </c>
    </row>
    <row r="299" spans="1:8">
      <c r="A299" t="s">
        <v>147</v>
      </c>
      <c r="B299">
        <v>10</v>
      </c>
      <c r="C299">
        <v>10</v>
      </c>
      <c r="D299">
        <f t="shared" si="16"/>
        <v>0</v>
      </c>
      <c r="E299">
        <f t="shared" si="17"/>
        <v>0</v>
      </c>
      <c r="F299">
        <f t="shared" si="18"/>
        <v>0</v>
      </c>
      <c r="H299">
        <f t="shared" si="19"/>
        <v>0</v>
      </c>
    </row>
    <row r="300" spans="1:8">
      <c r="A300" t="s">
        <v>427</v>
      </c>
      <c r="B300">
        <v>10</v>
      </c>
      <c r="C300">
        <v>10</v>
      </c>
      <c r="D300">
        <f t="shared" si="16"/>
        <v>0</v>
      </c>
      <c r="E300">
        <f t="shared" si="17"/>
        <v>0</v>
      </c>
      <c r="F300">
        <f t="shared" si="18"/>
        <v>0</v>
      </c>
      <c r="H300">
        <f t="shared" si="19"/>
        <v>0</v>
      </c>
    </row>
    <row r="301" spans="1:8">
      <c r="A301" t="s">
        <v>336</v>
      </c>
      <c r="B301">
        <v>8.6999999999999993</v>
      </c>
      <c r="C301">
        <v>10</v>
      </c>
      <c r="D301">
        <f t="shared" si="16"/>
        <v>-1.3000000000000007</v>
      </c>
      <c r="E301">
        <f t="shared" si="17"/>
        <v>-0.14942528735632193</v>
      </c>
      <c r="F301">
        <f t="shared" si="18"/>
        <v>2.2327916501519385E-2</v>
      </c>
      <c r="H301">
        <f t="shared" si="19"/>
        <v>0.14942528735632193</v>
      </c>
    </row>
    <row r="302" spans="1:8">
      <c r="A302" t="s">
        <v>165</v>
      </c>
      <c r="B302">
        <v>9.6</v>
      </c>
      <c r="C302">
        <v>9.6</v>
      </c>
      <c r="D302">
        <f t="shared" si="16"/>
        <v>0</v>
      </c>
      <c r="E302">
        <f t="shared" si="17"/>
        <v>0</v>
      </c>
      <c r="F302">
        <f t="shared" si="18"/>
        <v>0</v>
      </c>
      <c r="H302">
        <f t="shared" si="19"/>
        <v>0</v>
      </c>
    </row>
    <row r="303" spans="1:8">
      <c r="A303" t="s">
        <v>302</v>
      </c>
      <c r="B303">
        <v>8.9</v>
      </c>
      <c r="C303">
        <v>8.9</v>
      </c>
      <c r="D303">
        <f t="shared" si="16"/>
        <v>0</v>
      </c>
      <c r="E303">
        <f t="shared" si="17"/>
        <v>0</v>
      </c>
      <c r="F303">
        <f t="shared" si="18"/>
        <v>0</v>
      </c>
      <c r="H303">
        <f t="shared" si="19"/>
        <v>0</v>
      </c>
    </row>
    <row r="304" spans="1:8">
      <c r="A304" t="s">
        <v>335</v>
      </c>
      <c r="B304">
        <v>8.9</v>
      </c>
      <c r="C304">
        <v>8.9</v>
      </c>
      <c r="D304">
        <f t="shared" si="16"/>
        <v>0</v>
      </c>
      <c r="E304">
        <f t="shared" si="17"/>
        <v>0</v>
      </c>
      <c r="F304">
        <f t="shared" si="18"/>
        <v>0</v>
      </c>
      <c r="H304">
        <f t="shared" si="19"/>
        <v>0</v>
      </c>
    </row>
    <row r="305" spans="1:8">
      <c r="A305" t="s">
        <v>392</v>
      </c>
      <c r="B305">
        <v>8.9</v>
      </c>
      <c r="C305">
        <v>8.9</v>
      </c>
      <c r="D305">
        <f t="shared" si="16"/>
        <v>0</v>
      </c>
      <c r="E305">
        <f t="shared" si="17"/>
        <v>0</v>
      </c>
      <c r="F305">
        <f t="shared" si="18"/>
        <v>0</v>
      </c>
      <c r="H305">
        <f t="shared" si="19"/>
        <v>0</v>
      </c>
    </row>
    <row r="306" spans="1:8">
      <c r="A306" t="s">
        <v>235</v>
      </c>
      <c r="B306">
        <v>10</v>
      </c>
      <c r="C306">
        <v>8.6999999999999993</v>
      </c>
      <c r="D306">
        <f t="shared" si="16"/>
        <v>1.3000000000000007</v>
      </c>
      <c r="E306">
        <f t="shared" si="17"/>
        <v>0.13000000000000006</v>
      </c>
      <c r="F306">
        <f t="shared" si="18"/>
        <v>1.6900000000000016E-2</v>
      </c>
      <c r="H306">
        <f t="shared" si="19"/>
        <v>0.13000000000000006</v>
      </c>
    </row>
    <row r="307" spans="1:8">
      <c r="A307" t="s">
        <v>240</v>
      </c>
      <c r="B307">
        <v>8.6999999999999993</v>
      </c>
      <c r="C307">
        <v>8.6999999999999993</v>
      </c>
      <c r="D307">
        <f t="shared" si="16"/>
        <v>0</v>
      </c>
      <c r="E307">
        <f t="shared" si="17"/>
        <v>0</v>
      </c>
      <c r="F307">
        <f t="shared" si="18"/>
        <v>0</v>
      </c>
      <c r="H307">
        <f t="shared" si="19"/>
        <v>0</v>
      </c>
    </row>
    <row r="308" spans="1:8">
      <c r="A308" t="s">
        <v>266</v>
      </c>
      <c r="B308">
        <v>8.6999999999999993</v>
      </c>
      <c r="C308">
        <v>8.6999999999999993</v>
      </c>
      <c r="D308">
        <f t="shared" si="16"/>
        <v>0</v>
      </c>
      <c r="E308">
        <f t="shared" si="17"/>
        <v>0</v>
      </c>
      <c r="F308">
        <f t="shared" si="18"/>
        <v>0</v>
      </c>
      <c r="H308">
        <f t="shared" si="19"/>
        <v>0</v>
      </c>
    </row>
    <row r="309" spans="1:8">
      <c r="A309" t="s">
        <v>328</v>
      </c>
      <c r="B309">
        <v>8.6999999999999993</v>
      </c>
      <c r="C309">
        <v>8.6999999999999993</v>
      </c>
      <c r="D309">
        <f t="shared" si="16"/>
        <v>0</v>
      </c>
      <c r="E309">
        <f t="shared" si="17"/>
        <v>0</v>
      </c>
      <c r="F309">
        <f t="shared" si="18"/>
        <v>0</v>
      </c>
      <c r="H309">
        <f t="shared" si="19"/>
        <v>0</v>
      </c>
    </row>
    <row r="310" spans="1:8">
      <c r="A310" t="s">
        <v>353</v>
      </c>
      <c r="B310">
        <v>8.6999999999999993</v>
      </c>
      <c r="C310">
        <v>8.6999999999999993</v>
      </c>
      <c r="D310">
        <f t="shared" si="16"/>
        <v>0</v>
      </c>
      <c r="E310">
        <f t="shared" si="17"/>
        <v>0</v>
      </c>
      <c r="F310">
        <f t="shared" si="18"/>
        <v>0</v>
      </c>
      <c r="H310">
        <f t="shared" si="19"/>
        <v>0</v>
      </c>
    </row>
    <row r="311" spans="1:8">
      <c r="A311" t="s">
        <v>381</v>
      </c>
      <c r="B311">
        <v>8.6999999999999993</v>
      </c>
      <c r="C311">
        <v>8.6999999999999993</v>
      </c>
      <c r="D311">
        <f t="shared" si="16"/>
        <v>0</v>
      </c>
      <c r="E311">
        <f t="shared" si="17"/>
        <v>0</v>
      </c>
      <c r="F311">
        <f t="shared" si="18"/>
        <v>0</v>
      </c>
      <c r="H311">
        <f t="shared" si="19"/>
        <v>0</v>
      </c>
    </row>
    <row r="312" spans="1:8">
      <c r="A312" t="s">
        <v>341</v>
      </c>
      <c r="B312">
        <v>7.1</v>
      </c>
      <c r="C312">
        <v>8.6999999999999993</v>
      </c>
      <c r="D312">
        <f t="shared" si="16"/>
        <v>-1.5999999999999996</v>
      </c>
      <c r="E312">
        <f t="shared" si="17"/>
        <v>-0.22535211267605629</v>
      </c>
      <c r="F312">
        <f t="shared" si="18"/>
        <v>5.0783574687561971E-2</v>
      </c>
      <c r="H312">
        <f t="shared" si="19"/>
        <v>0.22535211267605629</v>
      </c>
    </row>
    <row r="313" spans="1:8">
      <c r="A313" t="s">
        <v>203</v>
      </c>
      <c r="B313">
        <v>8.6</v>
      </c>
      <c r="C313">
        <v>8.6</v>
      </c>
      <c r="D313">
        <f t="shared" si="16"/>
        <v>0</v>
      </c>
      <c r="E313">
        <f t="shared" si="17"/>
        <v>0</v>
      </c>
      <c r="F313">
        <f t="shared" si="18"/>
        <v>0</v>
      </c>
      <c r="H313">
        <f t="shared" si="19"/>
        <v>0</v>
      </c>
    </row>
    <row r="314" spans="1:8">
      <c r="A314" t="s">
        <v>230</v>
      </c>
      <c r="B314">
        <v>8.6</v>
      </c>
      <c r="C314">
        <v>8.6</v>
      </c>
      <c r="D314">
        <f t="shared" si="16"/>
        <v>0</v>
      </c>
      <c r="E314">
        <f t="shared" si="17"/>
        <v>0</v>
      </c>
      <c r="F314">
        <f t="shared" si="18"/>
        <v>0</v>
      </c>
      <c r="H314">
        <f t="shared" si="19"/>
        <v>0</v>
      </c>
    </row>
    <row r="315" spans="1:8">
      <c r="A315" t="s">
        <v>245</v>
      </c>
      <c r="B315">
        <v>8.6</v>
      </c>
      <c r="C315">
        <v>8.6</v>
      </c>
      <c r="D315">
        <f t="shared" si="16"/>
        <v>0</v>
      </c>
      <c r="E315">
        <f t="shared" si="17"/>
        <v>0</v>
      </c>
      <c r="F315">
        <f t="shared" si="18"/>
        <v>0</v>
      </c>
      <c r="H315">
        <f t="shared" si="19"/>
        <v>0</v>
      </c>
    </row>
    <row r="316" spans="1:8">
      <c r="A316" t="s">
        <v>312</v>
      </c>
      <c r="B316">
        <v>8.6</v>
      </c>
      <c r="C316">
        <v>8.6</v>
      </c>
      <c r="D316">
        <f t="shared" si="16"/>
        <v>0</v>
      </c>
      <c r="E316">
        <f t="shared" si="17"/>
        <v>0</v>
      </c>
      <c r="F316">
        <f t="shared" si="18"/>
        <v>0</v>
      </c>
      <c r="H316">
        <f t="shared" si="19"/>
        <v>0</v>
      </c>
    </row>
    <row r="317" spans="1:8">
      <c r="A317" t="s">
        <v>320</v>
      </c>
      <c r="B317">
        <v>8.6</v>
      </c>
      <c r="C317">
        <v>8.6</v>
      </c>
      <c r="D317">
        <f t="shared" si="16"/>
        <v>0</v>
      </c>
      <c r="E317">
        <f t="shared" si="17"/>
        <v>0</v>
      </c>
      <c r="F317">
        <f t="shared" si="18"/>
        <v>0</v>
      </c>
      <c r="H317">
        <f t="shared" si="19"/>
        <v>0</v>
      </c>
    </row>
    <row r="318" spans="1:8">
      <c r="A318" t="s">
        <v>330</v>
      </c>
      <c r="B318">
        <v>8.6</v>
      </c>
      <c r="C318">
        <v>8.6</v>
      </c>
      <c r="D318">
        <f t="shared" si="16"/>
        <v>0</v>
      </c>
      <c r="E318">
        <f t="shared" si="17"/>
        <v>0</v>
      </c>
      <c r="F318">
        <f t="shared" si="18"/>
        <v>0</v>
      </c>
      <c r="H318">
        <f t="shared" si="19"/>
        <v>0</v>
      </c>
    </row>
    <row r="319" spans="1:8">
      <c r="A319" t="s">
        <v>331</v>
      </c>
      <c r="B319">
        <v>8.6</v>
      </c>
      <c r="C319">
        <v>8.6</v>
      </c>
      <c r="D319">
        <f t="shared" si="16"/>
        <v>0</v>
      </c>
      <c r="E319">
        <f t="shared" si="17"/>
        <v>0</v>
      </c>
      <c r="F319">
        <f t="shared" si="18"/>
        <v>0</v>
      </c>
      <c r="H319">
        <f t="shared" si="19"/>
        <v>0</v>
      </c>
    </row>
    <row r="320" spans="1:8">
      <c r="A320" t="s">
        <v>370</v>
      </c>
      <c r="B320">
        <v>8.6</v>
      </c>
      <c r="C320">
        <v>8.6</v>
      </c>
      <c r="D320">
        <f t="shared" si="16"/>
        <v>0</v>
      </c>
      <c r="E320">
        <f t="shared" si="17"/>
        <v>0</v>
      </c>
      <c r="F320">
        <f t="shared" si="18"/>
        <v>0</v>
      </c>
      <c r="H320">
        <f t="shared" si="19"/>
        <v>0</v>
      </c>
    </row>
    <row r="321" spans="1:8">
      <c r="A321" t="s">
        <v>405</v>
      </c>
      <c r="B321">
        <v>8.6</v>
      </c>
      <c r="C321">
        <v>8.6</v>
      </c>
      <c r="D321">
        <f t="shared" si="16"/>
        <v>0</v>
      </c>
      <c r="E321">
        <f t="shared" si="17"/>
        <v>0</v>
      </c>
      <c r="F321">
        <f t="shared" si="18"/>
        <v>0</v>
      </c>
      <c r="H321">
        <f t="shared" si="19"/>
        <v>0</v>
      </c>
    </row>
    <row r="322" spans="1:8">
      <c r="A322" t="s">
        <v>417</v>
      </c>
      <c r="B322">
        <v>8.6</v>
      </c>
      <c r="C322">
        <v>8.6</v>
      </c>
      <c r="D322">
        <f t="shared" si="16"/>
        <v>0</v>
      </c>
      <c r="E322">
        <f t="shared" si="17"/>
        <v>0</v>
      </c>
      <c r="F322">
        <f t="shared" si="18"/>
        <v>0</v>
      </c>
      <c r="H322">
        <f t="shared" si="19"/>
        <v>0</v>
      </c>
    </row>
    <row r="323" spans="1:8">
      <c r="A323" t="s">
        <v>441</v>
      </c>
      <c r="B323">
        <v>8.6</v>
      </c>
      <c r="C323">
        <v>8.6</v>
      </c>
      <c r="D323">
        <f t="shared" ref="D323:D386" si="20">B323-C323</f>
        <v>0</v>
      </c>
      <c r="E323">
        <f t="shared" ref="E323:E386" si="21">D323/B323</f>
        <v>0</v>
      </c>
      <c r="F323">
        <f t="shared" ref="F323:F386" si="22">E323^2</f>
        <v>0</v>
      </c>
      <c r="H323">
        <f t="shared" ref="H323:H386" si="23">ABS(E323)</f>
        <v>0</v>
      </c>
    </row>
    <row r="324" spans="1:8">
      <c r="A324" t="s">
        <v>445</v>
      </c>
      <c r="B324">
        <v>8.6</v>
      </c>
      <c r="C324">
        <v>8.6</v>
      </c>
      <c r="D324">
        <f t="shared" si="20"/>
        <v>0</v>
      </c>
      <c r="E324">
        <f t="shared" si="21"/>
        <v>0</v>
      </c>
      <c r="F324">
        <f t="shared" si="22"/>
        <v>0</v>
      </c>
      <c r="H324">
        <f t="shared" si="23"/>
        <v>0</v>
      </c>
    </row>
    <row r="325" spans="1:8">
      <c r="A325" t="s">
        <v>475</v>
      </c>
      <c r="B325">
        <v>8.6</v>
      </c>
      <c r="C325">
        <v>8.6</v>
      </c>
      <c r="D325">
        <f t="shared" si="20"/>
        <v>0</v>
      </c>
      <c r="E325">
        <f t="shared" si="21"/>
        <v>0</v>
      </c>
      <c r="F325">
        <f t="shared" si="22"/>
        <v>0</v>
      </c>
      <c r="H325">
        <f t="shared" si="23"/>
        <v>0</v>
      </c>
    </row>
    <row r="326" spans="1:8">
      <c r="A326" t="s">
        <v>503</v>
      </c>
      <c r="B326">
        <v>8.6</v>
      </c>
      <c r="C326">
        <v>8.6</v>
      </c>
      <c r="D326">
        <f t="shared" si="20"/>
        <v>0</v>
      </c>
      <c r="E326">
        <f t="shared" si="21"/>
        <v>0</v>
      </c>
      <c r="F326">
        <f t="shared" si="22"/>
        <v>0</v>
      </c>
      <c r="H326">
        <f t="shared" si="23"/>
        <v>0</v>
      </c>
    </row>
    <row r="327" spans="1:8">
      <c r="A327" t="s">
        <v>510</v>
      </c>
      <c r="B327">
        <v>8.6</v>
      </c>
      <c r="C327">
        <v>8.6</v>
      </c>
      <c r="D327">
        <f t="shared" si="20"/>
        <v>0</v>
      </c>
      <c r="E327">
        <f t="shared" si="21"/>
        <v>0</v>
      </c>
      <c r="F327">
        <f t="shared" si="22"/>
        <v>0</v>
      </c>
      <c r="H327">
        <f t="shared" si="23"/>
        <v>0</v>
      </c>
    </row>
    <row r="328" spans="1:8">
      <c r="A328" t="s">
        <v>515</v>
      </c>
      <c r="B328">
        <v>8.6</v>
      </c>
      <c r="C328">
        <v>8.6</v>
      </c>
      <c r="D328">
        <f t="shared" si="20"/>
        <v>0</v>
      </c>
      <c r="E328">
        <f t="shared" si="21"/>
        <v>0</v>
      </c>
      <c r="F328">
        <f t="shared" si="22"/>
        <v>0</v>
      </c>
      <c r="H328">
        <f t="shared" si="23"/>
        <v>0</v>
      </c>
    </row>
    <row r="329" spans="1:8">
      <c r="A329" t="s">
        <v>530</v>
      </c>
      <c r="B329">
        <v>8.6</v>
      </c>
      <c r="C329">
        <v>8.6</v>
      </c>
      <c r="D329">
        <f t="shared" si="20"/>
        <v>0</v>
      </c>
      <c r="E329">
        <f t="shared" si="21"/>
        <v>0</v>
      </c>
      <c r="F329">
        <f t="shared" si="22"/>
        <v>0</v>
      </c>
      <c r="H329">
        <f t="shared" si="23"/>
        <v>0</v>
      </c>
    </row>
    <row r="330" spans="1:8">
      <c r="A330" t="s">
        <v>534</v>
      </c>
      <c r="B330">
        <v>8.6</v>
      </c>
      <c r="C330">
        <v>8.6</v>
      </c>
      <c r="D330">
        <f t="shared" si="20"/>
        <v>0</v>
      </c>
      <c r="E330">
        <f t="shared" si="21"/>
        <v>0</v>
      </c>
      <c r="F330">
        <f t="shared" si="22"/>
        <v>0</v>
      </c>
      <c r="H330">
        <f t="shared" si="23"/>
        <v>0</v>
      </c>
    </row>
    <row r="331" spans="1:8">
      <c r="A331" t="s">
        <v>332</v>
      </c>
      <c r="B331">
        <v>3.6</v>
      </c>
      <c r="C331">
        <v>8.6</v>
      </c>
      <c r="D331">
        <f t="shared" si="20"/>
        <v>-5</v>
      </c>
      <c r="E331">
        <f t="shared" si="21"/>
        <v>-1.3888888888888888</v>
      </c>
      <c r="F331">
        <f t="shared" si="22"/>
        <v>1.9290123456790123</v>
      </c>
      <c r="H331">
        <f t="shared" si="23"/>
        <v>1.3888888888888888</v>
      </c>
    </row>
    <row r="332" spans="1:8">
      <c r="A332" t="s">
        <v>539</v>
      </c>
      <c r="B332">
        <v>3.6</v>
      </c>
      <c r="C332">
        <v>8.6</v>
      </c>
      <c r="D332">
        <f t="shared" si="20"/>
        <v>-5</v>
      </c>
      <c r="E332">
        <f t="shared" si="21"/>
        <v>-1.3888888888888888</v>
      </c>
      <c r="F332">
        <f t="shared" si="22"/>
        <v>1.9290123456790123</v>
      </c>
      <c r="H332">
        <f t="shared" si="23"/>
        <v>1.3888888888888888</v>
      </c>
    </row>
    <row r="333" spans="1:8">
      <c r="A333" t="s">
        <v>239</v>
      </c>
      <c r="B333">
        <v>8.3000000000000007</v>
      </c>
      <c r="C333">
        <v>8.3000000000000007</v>
      </c>
      <c r="D333">
        <f t="shared" si="20"/>
        <v>0</v>
      </c>
      <c r="E333">
        <f t="shared" si="21"/>
        <v>0</v>
      </c>
      <c r="F333">
        <f t="shared" si="22"/>
        <v>0</v>
      </c>
      <c r="H333">
        <f t="shared" si="23"/>
        <v>0</v>
      </c>
    </row>
    <row r="334" spans="1:8">
      <c r="A334" t="s">
        <v>412</v>
      </c>
      <c r="B334">
        <v>8.1</v>
      </c>
      <c r="C334">
        <v>8.1</v>
      </c>
      <c r="D334">
        <f t="shared" si="20"/>
        <v>0</v>
      </c>
      <c r="E334">
        <f t="shared" si="21"/>
        <v>0</v>
      </c>
      <c r="F334">
        <f t="shared" si="22"/>
        <v>0</v>
      </c>
      <c r="H334">
        <f t="shared" si="23"/>
        <v>0</v>
      </c>
    </row>
    <row r="335" spans="1:8">
      <c r="A335" t="s">
        <v>488</v>
      </c>
      <c r="B335">
        <v>8.1</v>
      </c>
      <c r="C335">
        <v>8.1</v>
      </c>
      <c r="D335">
        <f t="shared" si="20"/>
        <v>0</v>
      </c>
      <c r="E335">
        <f t="shared" si="21"/>
        <v>0</v>
      </c>
      <c r="F335">
        <f t="shared" si="22"/>
        <v>0</v>
      </c>
      <c r="H335">
        <f t="shared" si="23"/>
        <v>0</v>
      </c>
    </row>
    <row r="336" spans="1:8">
      <c r="A336" t="s">
        <v>403</v>
      </c>
      <c r="B336">
        <v>8</v>
      </c>
      <c r="C336">
        <v>8</v>
      </c>
      <c r="D336">
        <f t="shared" si="20"/>
        <v>0</v>
      </c>
      <c r="E336">
        <f t="shared" si="21"/>
        <v>0</v>
      </c>
      <c r="F336">
        <f t="shared" si="22"/>
        <v>0</v>
      </c>
      <c r="H336">
        <f t="shared" si="23"/>
        <v>0</v>
      </c>
    </row>
    <row r="337" spans="1:8">
      <c r="A337" t="s">
        <v>423</v>
      </c>
      <c r="B337">
        <v>7.9</v>
      </c>
      <c r="C337">
        <v>7.9</v>
      </c>
      <c r="D337">
        <f t="shared" si="20"/>
        <v>0</v>
      </c>
      <c r="E337">
        <f t="shared" si="21"/>
        <v>0</v>
      </c>
      <c r="F337">
        <f t="shared" si="22"/>
        <v>0</v>
      </c>
      <c r="H337">
        <f t="shared" si="23"/>
        <v>0</v>
      </c>
    </row>
    <row r="338" spans="1:8">
      <c r="A338" t="s">
        <v>384</v>
      </c>
      <c r="B338">
        <v>7.8</v>
      </c>
      <c r="C338">
        <v>7.8</v>
      </c>
      <c r="D338">
        <f t="shared" si="20"/>
        <v>0</v>
      </c>
      <c r="E338">
        <f t="shared" si="21"/>
        <v>0</v>
      </c>
      <c r="F338">
        <f t="shared" si="22"/>
        <v>0</v>
      </c>
      <c r="H338">
        <f t="shared" si="23"/>
        <v>0</v>
      </c>
    </row>
    <row r="339" spans="1:8">
      <c r="A339" t="s">
        <v>540</v>
      </c>
      <c r="B339">
        <v>7.6</v>
      </c>
      <c r="C339">
        <v>7.6</v>
      </c>
      <c r="D339">
        <f t="shared" si="20"/>
        <v>0</v>
      </c>
      <c r="E339">
        <f t="shared" si="21"/>
        <v>0</v>
      </c>
      <c r="F339">
        <f t="shared" si="22"/>
        <v>0</v>
      </c>
      <c r="H339">
        <f t="shared" si="23"/>
        <v>0</v>
      </c>
    </row>
    <row r="340" spans="1:8">
      <c r="A340" t="s">
        <v>126</v>
      </c>
      <c r="B340">
        <v>7.2</v>
      </c>
      <c r="C340">
        <v>7.2</v>
      </c>
      <c r="D340">
        <f t="shared" si="20"/>
        <v>0</v>
      </c>
      <c r="E340">
        <f t="shared" si="21"/>
        <v>0</v>
      </c>
      <c r="F340">
        <f t="shared" si="22"/>
        <v>0</v>
      </c>
      <c r="H340">
        <f t="shared" si="23"/>
        <v>0</v>
      </c>
    </row>
    <row r="341" spans="1:8">
      <c r="A341" t="s">
        <v>210</v>
      </c>
      <c r="B341">
        <v>7.2</v>
      </c>
      <c r="C341">
        <v>7.2</v>
      </c>
      <c r="D341">
        <f t="shared" si="20"/>
        <v>0</v>
      </c>
      <c r="E341">
        <f t="shared" si="21"/>
        <v>0</v>
      </c>
      <c r="F341">
        <f t="shared" si="22"/>
        <v>0</v>
      </c>
      <c r="H341">
        <f t="shared" si="23"/>
        <v>0</v>
      </c>
    </row>
    <row r="342" spans="1:8">
      <c r="A342" t="s">
        <v>357</v>
      </c>
      <c r="B342">
        <v>7.2</v>
      </c>
      <c r="C342">
        <v>7.2</v>
      </c>
      <c r="D342">
        <f t="shared" si="20"/>
        <v>0</v>
      </c>
      <c r="E342">
        <f t="shared" si="21"/>
        <v>0</v>
      </c>
      <c r="F342">
        <f t="shared" si="22"/>
        <v>0</v>
      </c>
      <c r="H342">
        <f t="shared" si="23"/>
        <v>0</v>
      </c>
    </row>
    <row r="343" spans="1:8">
      <c r="A343" t="s">
        <v>377</v>
      </c>
      <c r="B343">
        <v>7.2</v>
      </c>
      <c r="C343">
        <v>7.2</v>
      </c>
      <c r="D343">
        <f t="shared" si="20"/>
        <v>0</v>
      </c>
      <c r="E343">
        <f t="shared" si="21"/>
        <v>0</v>
      </c>
      <c r="F343">
        <f t="shared" si="22"/>
        <v>0</v>
      </c>
      <c r="H343">
        <f t="shared" si="23"/>
        <v>0</v>
      </c>
    </row>
    <row r="344" spans="1:8">
      <c r="A344" t="s">
        <v>424</v>
      </c>
      <c r="B344">
        <v>7.2</v>
      </c>
      <c r="C344">
        <v>7.2</v>
      </c>
      <c r="D344">
        <f t="shared" si="20"/>
        <v>0</v>
      </c>
      <c r="E344">
        <f t="shared" si="21"/>
        <v>0</v>
      </c>
      <c r="F344">
        <f t="shared" si="22"/>
        <v>0</v>
      </c>
      <c r="H344">
        <f t="shared" si="23"/>
        <v>0</v>
      </c>
    </row>
    <row r="345" spans="1:8">
      <c r="A345" t="s">
        <v>442</v>
      </c>
      <c r="B345">
        <v>7.2</v>
      </c>
      <c r="C345">
        <v>7.2</v>
      </c>
      <c r="D345">
        <f t="shared" si="20"/>
        <v>0</v>
      </c>
      <c r="E345">
        <f t="shared" si="21"/>
        <v>0</v>
      </c>
      <c r="F345">
        <f t="shared" si="22"/>
        <v>0</v>
      </c>
      <c r="H345">
        <f t="shared" si="23"/>
        <v>0</v>
      </c>
    </row>
    <row r="346" spans="1:8">
      <c r="A346" t="s">
        <v>468</v>
      </c>
      <c r="B346">
        <v>7.2</v>
      </c>
      <c r="C346">
        <v>7.2</v>
      </c>
      <c r="D346">
        <f t="shared" si="20"/>
        <v>0</v>
      </c>
      <c r="E346">
        <f t="shared" si="21"/>
        <v>0</v>
      </c>
      <c r="F346">
        <f t="shared" si="22"/>
        <v>0</v>
      </c>
      <c r="H346">
        <f t="shared" si="23"/>
        <v>0</v>
      </c>
    </row>
    <row r="347" spans="1:8">
      <c r="A347" t="s">
        <v>220</v>
      </c>
      <c r="B347">
        <v>7.1</v>
      </c>
      <c r="C347">
        <v>7.1</v>
      </c>
      <c r="D347">
        <f t="shared" si="20"/>
        <v>0</v>
      </c>
      <c r="E347">
        <f t="shared" si="21"/>
        <v>0</v>
      </c>
      <c r="F347">
        <f t="shared" si="22"/>
        <v>0</v>
      </c>
      <c r="H347">
        <f t="shared" si="23"/>
        <v>0</v>
      </c>
    </row>
    <row r="348" spans="1:8">
      <c r="A348" t="s">
        <v>318</v>
      </c>
      <c r="B348">
        <v>7.1</v>
      </c>
      <c r="C348">
        <v>7.1</v>
      </c>
      <c r="D348">
        <f t="shared" si="20"/>
        <v>0</v>
      </c>
      <c r="E348">
        <f t="shared" si="21"/>
        <v>0</v>
      </c>
      <c r="F348">
        <f t="shared" si="22"/>
        <v>0</v>
      </c>
      <c r="H348">
        <f t="shared" si="23"/>
        <v>0</v>
      </c>
    </row>
    <row r="349" spans="1:8">
      <c r="A349" t="s">
        <v>334</v>
      </c>
      <c r="B349">
        <v>7.1</v>
      </c>
      <c r="C349">
        <v>7.1</v>
      </c>
      <c r="D349">
        <f t="shared" si="20"/>
        <v>0</v>
      </c>
      <c r="E349">
        <f t="shared" si="21"/>
        <v>0</v>
      </c>
      <c r="F349">
        <f t="shared" si="22"/>
        <v>0</v>
      </c>
      <c r="H349">
        <f t="shared" si="23"/>
        <v>0</v>
      </c>
    </row>
    <row r="350" spans="1:8">
      <c r="A350" t="s">
        <v>358</v>
      </c>
      <c r="B350">
        <v>7.1</v>
      </c>
      <c r="C350">
        <v>7.1</v>
      </c>
      <c r="D350">
        <f t="shared" si="20"/>
        <v>0</v>
      </c>
      <c r="E350">
        <f t="shared" si="21"/>
        <v>0</v>
      </c>
      <c r="F350">
        <f t="shared" si="22"/>
        <v>0</v>
      </c>
      <c r="H350">
        <f t="shared" si="23"/>
        <v>0</v>
      </c>
    </row>
    <row r="351" spans="1:8">
      <c r="A351" t="s">
        <v>365</v>
      </c>
      <c r="B351">
        <v>7.1</v>
      </c>
      <c r="C351">
        <v>7.1</v>
      </c>
      <c r="D351">
        <f t="shared" si="20"/>
        <v>0</v>
      </c>
      <c r="E351">
        <f t="shared" si="21"/>
        <v>0</v>
      </c>
      <c r="F351">
        <f t="shared" si="22"/>
        <v>0</v>
      </c>
      <c r="H351">
        <f t="shared" si="23"/>
        <v>0</v>
      </c>
    </row>
    <row r="352" spans="1:8">
      <c r="A352" t="s">
        <v>367</v>
      </c>
      <c r="B352">
        <v>7.1</v>
      </c>
      <c r="C352">
        <v>7.1</v>
      </c>
      <c r="D352">
        <f t="shared" si="20"/>
        <v>0</v>
      </c>
      <c r="E352">
        <f t="shared" si="21"/>
        <v>0</v>
      </c>
      <c r="F352">
        <f t="shared" si="22"/>
        <v>0</v>
      </c>
      <c r="H352">
        <f t="shared" si="23"/>
        <v>0</v>
      </c>
    </row>
    <row r="353" spans="1:8">
      <c r="A353" t="s">
        <v>372</v>
      </c>
      <c r="B353">
        <v>7.1</v>
      </c>
      <c r="C353">
        <v>7.1</v>
      </c>
      <c r="D353">
        <f t="shared" si="20"/>
        <v>0</v>
      </c>
      <c r="E353">
        <f t="shared" si="21"/>
        <v>0</v>
      </c>
      <c r="F353">
        <f t="shared" si="22"/>
        <v>0</v>
      </c>
      <c r="H353">
        <f t="shared" si="23"/>
        <v>0</v>
      </c>
    </row>
    <row r="354" spans="1:8">
      <c r="A354" t="s">
        <v>380</v>
      </c>
      <c r="B354">
        <v>7.1</v>
      </c>
      <c r="C354">
        <v>7.1</v>
      </c>
      <c r="D354">
        <f t="shared" si="20"/>
        <v>0</v>
      </c>
      <c r="E354">
        <f t="shared" si="21"/>
        <v>0</v>
      </c>
      <c r="F354">
        <f t="shared" si="22"/>
        <v>0</v>
      </c>
      <c r="H354">
        <f t="shared" si="23"/>
        <v>0</v>
      </c>
    </row>
    <row r="355" spans="1:8">
      <c r="A355" t="s">
        <v>407</v>
      </c>
      <c r="B355">
        <v>7.1</v>
      </c>
      <c r="C355">
        <v>7.1</v>
      </c>
      <c r="D355">
        <f t="shared" si="20"/>
        <v>0</v>
      </c>
      <c r="E355">
        <f t="shared" si="21"/>
        <v>0</v>
      </c>
      <c r="F355">
        <f t="shared" si="22"/>
        <v>0</v>
      </c>
      <c r="H355">
        <f t="shared" si="23"/>
        <v>0</v>
      </c>
    </row>
    <row r="356" spans="1:8">
      <c r="A356" t="s">
        <v>462</v>
      </c>
      <c r="B356">
        <v>7.1</v>
      </c>
      <c r="C356">
        <v>7.1</v>
      </c>
      <c r="D356">
        <f t="shared" si="20"/>
        <v>0</v>
      </c>
      <c r="E356">
        <f t="shared" si="21"/>
        <v>0</v>
      </c>
      <c r="F356">
        <f t="shared" si="22"/>
        <v>0</v>
      </c>
      <c r="H356">
        <f t="shared" si="23"/>
        <v>0</v>
      </c>
    </row>
    <row r="357" spans="1:8">
      <c r="A357" t="s">
        <v>501</v>
      </c>
      <c r="B357">
        <v>7.1</v>
      </c>
      <c r="C357">
        <v>7.1</v>
      </c>
      <c r="D357">
        <f t="shared" si="20"/>
        <v>0</v>
      </c>
      <c r="E357">
        <f t="shared" si="21"/>
        <v>0</v>
      </c>
      <c r="F357">
        <f t="shared" si="22"/>
        <v>0</v>
      </c>
      <c r="H357">
        <f t="shared" si="23"/>
        <v>0</v>
      </c>
    </row>
    <row r="358" spans="1:8">
      <c r="A358" t="s">
        <v>531</v>
      </c>
      <c r="B358">
        <v>7.1</v>
      </c>
      <c r="C358">
        <v>7.1</v>
      </c>
      <c r="D358">
        <f t="shared" si="20"/>
        <v>0</v>
      </c>
      <c r="E358">
        <f t="shared" si="21"/>
        <v>0</v>
      </c>
      <c r="F358">
        <f t="shared" si="22"/>
        <v>0</v>
      </c>
      <c r="H358">
        <f t="shared" si="23"/>
        <v>0</v>
      </c>
    </row>
    <row r="359" spans="1:8">
      <c r="A359" t="s">
        <v>532</v>
      </c>
      <c r="B359">
        <v>5</v>
      </c>
      <c r="C359">
        <v>7.1</v>
      </c>
      <c r="D359">
        <f t="shared" si="20"/>
        <v>-2.0999999999999996</v>
      </c>
      <c r="E359">
        <f t="shared" si="21"/>
        <v>-0.41999999999999993</v>
      </c>
      <c r="F359">
        <f t="shared" si="22"/>
        <v>0.17639999999999995</v>
      </c>
      <c r="H359">
        <f t="shared" si="23"/>
        <v>0.41999999999999993</v>
      </c>
    </row>
    <row r="360" spans="1:8">
      <c r="A360" t="s">
        <v>269</v>
      </c>
      <c r="B360">
        <v>6.3</v>
      </c>
      <c r="C360">
        <v>6.3</v>
      </c>
      <c r="D360">
        <f t="shared" si="20"/>
        <v>0</v>
      </c>
      <c r="E360">
        <f t="shared" si="21"/>
        <v>0</v>
      </c>
      <c r="F360">
        <f t="shared" si="22"/>
        <v>0</v>
      </c>
      <c r="H360">
        <f t="shared" si="23"/>
        <v>0</v>
      </c>
    </row>
    <row r="361" spans="1:8">
      <c r="A361" t="s">
        <v>329</v>
      </c>
      <c r="B361">
        <v>6.3</v>
      </c>
      <c r="C361">
        <v>6.3</v>
      </c>
      <c r="D361">
        <f t="shared" si="20"/>
        <v>0</v>
      </c>
      <c r="E361">
        <f t="shared" si="21"/>
        <v>0</v>
      </c>
      <c r="F361">
        <f t="shared" si="22"/>
        <v>0</v>
      </c>
      <c r="H361">
        <f t="shared" si="23"/>
        <v>0</v>
      </c>
    </row>
    <row r="362" spans="1:8">
      <c r="A362" t="s">
        <v>428</v>
      </c>
      <c r="B362">
        <v>6.3</v>
      </c>
      <c r="C362">
        <v>6.3</v>
      </c>
      <c r="D362">
        <f t="shared" si="20"/>
        <v>0</v>
      </c>
      <c r="E362">
        <f t="shared" si="21"/>
        <v>0</v>
      </c>
      <c r="F362">
        <f t="shared" si="22"/>
        <v>0</v>
      </c>
      <c r="H362">
        <f t="shared" si="23"/>
        <v>0</v>
      </c>
    </row>
    <row r="363" spans="1:8">
      <c r="A363" t="s">
        <v>455</v>
      </c>
      <c r="B363">
        <v>6.3</v>
      </c>
      <c r="C363">
        <v>6.3</v>
      </c>
      <c r="D363">
        <f t="shared" si="20"/>
        <v>0</v>
      </c>
      <c r="E363">
        <f t="shared" si="21"/>
        <v>0</v>
      </c>
      <c r="F363">
        <f t="shared" si="22"/>
        <v>0</v>
      </c>
      <c r="H363">
        <f t="shared" si="23"/>
        <v>0</v>
      </c>
    </row>
    <row r="364" spans="1:8">
      <c r="A364" t="s">
        <v>523</v>
      </c>
      <c r="B364">
        <v>6.3</v>
      </c>
      <c r="C364">
        <v>6.3</v>
      </c>
      <c r="D364">
        <f t="shared" si="20"/>
        <v>0</v>
      </c>
      <c r="E364">
        <f t="shared" si="21"/>
        <v>0</v>
      </c>
      <c r="F364">
        <f t="shared" si="22"/>
        <v>0</v>
      </c>
      <c r="H364">
        <f t="shared" si="23"/>
        <v>0</v>
      </c>
    </row>
    <row r="365" spans="1:8">
      <c r="A365" t="s">
        <v>84</v>
      </c>
      <c r="B365">
        <v>11.2</v>
      </c>
      <c r="C365">
        <v>6.2</v>
      </c>
      <c r="D365">
        <f t="shared" si="20"/>
        <v>4.9999999999999991</v>
      </c>
      <c r="E365">
        <f t="shared" si="21"/>
        <v>0.4464285714285714</v>
      </c>
      <c r="F365">
        <f t="shared" si="22"/>
        <v>0.19929846938775508</v>
      </c>
      <c r="H365">
        <f t="shared" si="23"/>
        <v>0.4464285714285714</v>
      </c>
    </row>
    <row r="366" spans="1:8">
      <c r="A366" t="s">
        <v>404</v>
      </c>
      <c r="B366">
        <v>6.1</v>
      </c>
      <c r="C366">
        <v>6.1</v>
      </c>
      <c r="D366">
        <f t="shared" si="20"/>
        <v>0</v>
      </c>
      <c r="E366">
        <f t="shared" si="21"/>
        <v>0</v>
      </c>
      <c r="F366">
        <f t="shared" si="22"/>
        <v>0</v>
      </c>
      <c r="H366">
        <f t="shared" si="23"/>
        <v>0</v>
      </c>
    </row>
    <row r="367" spans="1:8">
      <c r="A367" t="s">
        <v>319</v>
      </c>
      <c r="B367">
        <v>5.8</v>
      </c>
      <c r="C367">
        <v>5.8</v>
      </c>
      <c r="D367">
        <f t="shared" si="20"/>
        <v>0</v>
      </c>
      <c r="E367">
        <f t="shared" si="21"/>
        <v>0</v>
      </c>
      <c r="F367">
        <f t="shared" si="22"/>
        <v>0</v>
      </c>
      <c r="H367">
        <f t="shared" si="23"/>
        <v>0</v>
      </c>
    </row>
    <row r="368" spans="1:8">
      <c r="A368" t="s">
        <v>437</v>
      </c>
      <c r="B368">
        <v>5.5</v>
      </c>
      <c r="C368">
        <v>5.5</v>
      </c>
      <c r="D368">
        <f t="shared" si="20"/>
        <v>0</v>
      </c>
      <c r="E368">
        <f t="shared" si="21"/>
        <v>0</v>
      </c>
      <c r="F368">
        <f t="shared" si="22"/>
        <v>0</v>
      </c>
      <c r="H368">
        <f t="shared" si="23"/>
        <v>0</v>
      </c>
    </row>
    <row r="369" spans="1:8">
      <c r="A369" t="s">
        <v>172</v>
      </c>
      <c r="B369">
        <v>5.0999999999999996</v>
      </c>
      <c r="C369">
        <v>5.0999999999999996</v>
      </c>
      <c r="D369">
        <f t="shared" si="20"/>
        <v>0</v>
      </c>
      <c r="E369">
        <f t="shared" si="21"/>
        <v>0</v>
      </c>
      <c r="F369">
        <f t="shared" si="22"/>
        <v>0</v>
      </c>
      <c r="H369">
        <f t="shared" si="23"/>
        <v>0</v>
      </c>
    </row>
    <row r="370" spans="1:8">
      <c r="A370" t="s">
        <v>238</v>
      </c>
      <c r="B370">
        <v>5.0999999999999996</v>
      </c>
      <c r="C370">
        <v>5.0999999999999996</v>
      </c>
      <c r="D370">
        <f t="shared" si="20"/>
        <v>0</v>
      </c>
      <c r="E370">
        <f t="shared" si="21"/>
        <v>0</v>
      </c>
      <c r="F370">
        <f t="shared" si="22"/>
        <v>0</v>
      </c>
      <c r="H370">
        <f t="shared" si="23"/>
        <v>0</v>
      </c>
    </row>
    <row r="371" spans="1:8">
      <c r="A371" t="s">
        <v>249</v>
      </c>
      <c r="B371">
        <v>5.0999999999999996</v>
      </c>
      <c r="C371">
        <v>5.0999999999999996</v>
      </c>
      <c r="D371">
        <f t="shared" si="20"/>
        <v>0</v>
      </c>
      <c r="E371">
        <f t="shared" si="21"/>
        <v>0</v>
      </c>
      <c r="F371">
        <f t="shared" si="22"/>
        <v>0</v>
      </c>
      <c r="H371">
        <f t="shared" si="23"/>
        <v>0</v>
      </c>
    </row>
    <row r="372" spans="1:8">
      <c r="A372" t="s">
        <v>339</v>
      </c>
      <c r="B372">
        <v>5.0999999999999996</v>
      </c>
      <c r="C372">
        <v>5.0999999999999996</v>
      </c>
      <c r="D372">
        <f t="shared" si="20"/>
        <v>0</v>
      </c>
      <c r="E372">
        <f t="shared" si="21"/>
        <v>0</v>
      </c>
      <c r="F372">
        <f t="shared" si="22"/>
        <v>0</v>
      </c>
      <c r="H372">
        <f t="shared" si="23"/>
        <v>0</v>
      </c>
    </row>
    <row r="373" spans="1:8">
      <c r="A373" t="s">
        <v>344</v>
      </c>
      <c r="B373">
        <v>5.0999999999999996</v>
      </c>
      <c r="C373">
        <v>5.0999999999999996</v>
      </c>
      <c r="D373">
        <f t="shared" si="20"/>
        <v>0</v>
      </c>
      <c r="E373">
        <f t="shared" si="21"/>
        <v>0</v>
      </c>
      <c r="F373">
        <f t="shared" si="22"/>
        <v>0</v>
      </c>
      <c r="H373">
        <f t="shared" si="23"/>
        <v>0</v>
      </c>
    </row>
    <row r="374" spans="1:8">
      <c r="A374" t="s">
        <v>350</v>
      </c>
      <c r="B374">
        <v>5.0999999999999996</v>
      </c>
      <c r="C374">
        <v>5.0999999999999996</v>
      </c>
      <c r="D374">
        <f t="shared" si="20"/>
        <v>0</v>
      </c>
      <c r="E374">
        <f t="shared" si="21"/>
        <v>0</v>
      </c>
      <c r="F374">
        <f t="shared" si="22"/>
        <v>0</v>
      </c>
      <c r="H374">
        <f t="shared" si="23"/>
        <v>0</v>
      </c>
    </row>
    <row r="375" spans="1:8">
      <c r="A375" t="s">
        <v>398</v>
      </c>
      <c r="B375">
        <v>5.0999999999999996</v>
      </c>
      <c r="C375">
        <v>5.0999999999999996</v>
      </c>
      <c r="D375">
        <f t="shared" si="20"/>
        <v>0</v>
      </c>
      <c r="E375">
        <f t="shared" si="21"/>
        <v>0</v>
      </c>
      <c r="F375">
        <f t="shared" si="22"/>
        <v>0</v>
      </c>
      <c r="H375">
        <f t="shared" si="23"/>
        <v>0</v>
      </c>
    </row>
    <row r="376" spans="1:8">
      <c r="A376" t="s">
        <v>429</v>
      </c>
      <c r="B376">
        <v>5.0999999999999996</v>
      </c>
      <c r="C376">
        <v>5.0999999999999996</v>
      </c>
      <c r="D376">
        <f t="shared" si="20"/>
        <v>0</v>
      </c>
      <c r="E376">
        <f t="shared" si="21"/>
        <v>0</v>
      </c>
      <c r="F376">
        <f t="shared" si="22"/>
        <v>0</v>
      </c>
      <c r="H376">
        <f t="shared" si="23"/>
        <v>0</v>
      </c>
    </row>
    <row r="377" spans="1:8">
      <c r="A377" t="s">
        <v>461</v>
      </c>
      <c r="B377">
        <v>5.0999999999999996</v>
      </c>
      <c r="C377">
        <v>5.0999999999999996</v>
      </c>
      <c r="D377">
        <f t="shared" si="20"/>
        <v>0</v>
      </c>
      <c r="E377">
        <f t="shared" si="21"/>
        <v>0</v>
      </c>
      <c r="F377">
        <f t="shared" si="22"/>
        <v>0</v>
      </c>
      <c r="H377">
        <f t="shared" si="23"/>
        <v>0</v>
      </c>
    </row>
    <row r="378" spans="1:8">
      <c r="A378" t="s">
        <v>482</v>
      </c>
      <c r="B378">
        <v>5.0999999999999996</v>
      </c>
      <c r="C378">
        <v>5.0999999999999996</v>
      </c>
      <c r="D378">
        <f t="shared" si="20"/>
        <v>0</v>
      </c>
      <c r="E378">
        <f t="shared" si="21"/>
        <v>0</v>
      </c>
      <c r="F378">
        <f t="shared" si="22"/>
        <v>0</v>
      </c>
      <c r="H378">
        <f t="shared" si="23"/>
        <v>0</v>
      </c>
    </row>
    <row r="379" spans="1:8">
      <c r="A379" t="s">
        <v>485</v>
      </c>
      <c r="B379">
        <v>5.0999999999999996</v>
      </c>
      <c r="C379">
        <v>5.0999999999999996</v>
      </c>
      <c r="D379">
        <f t="shared" si="20"/>
        <v>0</v>
      </c>
      <c r="E379">
        <f t="shared" si="21"/>
        <v>0</v>
      </c>
      <c r="F379">
        <f t="shared" si="22"/>
        <v>0</v>
      </c>
      <c r="H379">
        <f t="shared" si="23"/>
        <v>0</v>
      </c>
    </row>
    <row r="380" spans="1:8">
      <c r="A380" t="s">
        <v>502</v>
      </c>
      <c r="B380">
        <v>5.0999999999999996</v>
      </c>
      <c r="C380">
        <v>5.0999999999999996</v>
      </c>
      <c r="D380">
        <f t="shared" si="20"/>
        <v>0</v>
      </c>
      <c r="E380">
        <f t="shared" si="21"/>
        <v>0</v>
      </c>
      <c r="F380">
        <f t="shared" si="22"/>
        <v>0</v>
      </c>
      <c r="H380">
        <f t="shared" si="23"/>
        <v>0</v>
      </c>
    </row>
    <row r="381" spans="1:8">
      <c r="A381" t="s">
        <v>522</v>
      </c>
      <c r="B381">
        <v>5.0999999999999996</v>
      </c>
      <c r="C381">
        <v>5.0999999999999996</v>
      </c>
      <c r="D381">
        <f t="shared" si="20"/>
        <v>0</v>
      </c>
      <c r="E381">
        <f t="shared" si="21"/>
        <v>0</v>
      </c>
      <c r="F381">
        <f t="shared" si="22"/>
        <v>0</v>
      </c>
      <c r="H381">
        <f t="shared" si="23"/>
        <v>0</v>
      </c>
    </row>
    <row r="382" spans="1:8">
      <c r="A382" t="s">
        <v>221</v>
      </c>
      <c r="B382">
        <v>5</v>
      </c>
      <c r="C382">
        <v>5</v>
      </c>
      <c r="D382">
        <f t="shared" si="20"/>
        <v>0</v>
      </c>
      <c r="E382">
        <f t="shared" si="21"/>
        <v>0</v>
      </c>
      <c r="F382">
        <f t="shared" si="22"/>
        <v>0</v>
      </c>
      <c r="H382">
        <f t="shared" si="23"/>
        <v>0</v>
      </c>
    </row>
    <row r="383" spans="1:8">
      <c r="A383" t="s">
        <v>223</v>
      </c>
      <c r="B383">
        <v>5</v>
      </c>
      <c r="C383">
        <v>5</v>
      </c>
      <c r="D383">
        <f t="shared" si="20"/>
        <v>0</v>
      </c>
      <c r="E383">
        <f t="shared" si="21"/>
        <v>0</v>
      </c>
      <c r="F383">
        <f t="shared" si="22"/>
        <v>0</v>
      </c>
      <c r="H383">
        <f t="shared" si="23"/>
        <v>0</v>
      </c>
    </row>
    <row r="384" spans="1:8">
      <c r="A384" t="s">
        <v>254</v>
      </c>
      <c r="B384">
        <v>5</v>
      </c>
      <c r="C384">
        <v>5</v>
      </c>
      <c r="D384">
        <f t="shared" si="20"/>
        <v>0</v>
      </c>
      <c r="E384">
        <f t="shared" si="21"/>
        <v>0</v>
      </c>
      <c r="F384">
        <f t="shared" si="22"/>
        <v>0</v>
      </c>
      <c r="H384">
        <f t="shared" si="23"/>
        <v>0</v>
      </c>
    </row>
    <row r="385" spans="1:8">
      <c r="A385" t="s">
        <v>300</v>
      </c>
      <c r="B385">
        <v>5</v>
      </c>
      <c r="C385">
        <v>5</v>
      </c>
      <c r="D385">
        <f t="shared" si="20"/>
        <v>0</v>
      </c>
      <c r="E385">
        <f t="shared" si="21"/>
        <v>0</v>
      </c>
      <c r="F385">
        <f t="shared" si="22"/>
        <v>0</v>
      </c>
      <c r="H385">
        <f t="shared" si="23"/>
        <v>0</v>
      </c>
    </row>
    <row r="386" spans="1:8">
      <c r="A386" t="s">
        <v>342</v>
      </c>
      <c r="B386">
        <v>5</v>
      </c>
      <c r="C386">
        <v>5</v>
      </c>
      <c r="D386">
        <f t="shared" si="20"/>
        <v>0</v>
      </c>
      <c r="E386">
        <f t="shared" si="21"/>
        <v>0</v>
      </c>
      <c r="F386">
        <f t="shared" si="22"/>
        <v>0</v>
      </c>
      <c r="H386">
        <f t="shared" si="23"/>
        <v>0</v>
      </c>
    </row>
    <row r="387" spans="1:8">
      <c r="A387" t="s">
        <v>363</v>
      </c>
      <c r="B387">
        <v>5</v>
      </c>
      <c r="C387">
        <v>5</v>
      </c>
      <c r="D387">
        <f t="shared" ref="D387:D450" si="24">B387-C387</f>
        <v>0</v>
      </c>
      <c r="E387">
        <f t="shared" ref="E387:E428" si="25">D387/B387</f>
        <v>0</v>
      </c>
      <c r="F387">
        <f t="shared" ref="F387:F428" si="26">E387^2</f>
        <v>0</v>
      </c>
      <c r="H387">
        <f t="shared" ref="H387:H428" si="27">ABS(E387)</f>
        <v>0</v>
      </c>
    </row>
    <row r="388" spans="1:8">
      <c r="A388" t="s">
        <v>368</v>
      </c>
      <c r="B388">
        <v>5</v>
      </c>
      <c r="C388">
        <v>5</v>
      </c>
      <c r="D388">
        <f t="shared" si="24"/>
        <v>0</v>
      </c>
      <c r="E388">
        <f t="shared" si="25"/>
        <v>0</v>
      </c>
      <c r="F388">
        <f t="shared" si="26"/>
        <v>0</v>
      </c>
      <c r="H388">
        <f t="shared" si="27"/>
        <v>0</v>
      </c>
    </row>
    <row r="389" spans="1:8">
      <c r="A389" t="s">
        <v>411</v>
      </c>
      <c r="B389">
        <v>5</v>
      </c>
      <c r="C389">
        <v>5</v>
      </c>
      <c r="D389">
        <f t="shared" si="24"/>
        <v>0</v>
      </c>
      <c r="E389">
        <f t="shared" si="25"/>
        <v>0</v>
      </c>
      <c r="F389">
        <f t="shared" si="26"/>
        <v>0</v>
      </c>
      <c r="H389">
        <f t="shared" si="27"/>
        <v>0</v>
      </c>
    </row>
    <row r="390" spans="1:8">
      <c r="A390" t="s">
        <v>413</v>
      </c>
      <c r="B390">
        <v>5</v>
      </c>
      <c r="C390">
        <v>5</v>
      </c>
      <c r="D390">
        <f t="shared" si="24"/>
        <v>0</v>
      </c>
      <c r="E390">
        <f t="shared" si="25"/>
        <v>0</v>
      </c>
      <c r="F390">
        <f t="shared" si="26"/>
        <v>0</v>
      </c>
      <c r="H390">
        <f t="shared" si="27"/>
        <v>0</v>
      </c>
    </row>
    <row r="391" spans="1:8">
      <c r="A391" t="s">
        <v>457</v>
      </c>
      <c r="B391">
        <v>5</v>
      </c>
      <c r="C391">
        <v>5</v>
      </c>
      <c r="D391">
        <f t="shared" si="24"/>
        <v>0</v>
      </c>
      <c r="E391">
        <f t="shared" si="25"/>
        <v>0</v>
      </c>
      <c r="F391">
        <f t="shared" si="26"/>
        <v>0</v>
      </c>
      <c r="H391">
        <f t="shared" si="27"/>
        <v>0</v>
      </c>
    </row>
    <row r="392" spans="1:8">
      <c r="A392" t="s">
        <v>458</v>
      </c>
      <c r="B392">
        <v>5</v>
      </c>
      <c r="C392">
        <v>5</v>
      </c>
      <c r="D392">
        <f t="shared" si="24"/>
        <v>0</v>
      </c>
      <c r="E392">
        <f t="shared" si="25"/>
        <v>0</v>
      </c>
      <c r="F392">
        <f t="shared" si="26"/>
        <v>0</v>
      </c>
      <c r="H392">
        <f t="shared" si="27"/>
        <v>0</v>
      </c>
    </row>
    <row r="393" spans="1:8">
      <c r="A393" t="s">
        <v>478</v>
      </c>
      <c r="B393">
        <v>5</v>
      </c>
      <c r="C393">
        <v>5</v>
      </c>
      <c r="D393">
        <f t="shared" si="24"/>
        <v>0</v>
      </c>
      <c r="E393">
        <f t="shared" si="25"/>
        <v>0</v>
      </c>
      <c r="F393">
        <f t="shared" si="26"/>
        <v>0</v>
      </c>
      <c r="H393">
        <f t="shared" si="27"/>
        <v>0</v>
      </c>
    </row>
    <row r="394" spans="1:8">
      <c r="A394" t="s">
        <v>486</v>
      </c>
      <c r="B394">
        <v>5</v>
      </c>
      <c r="C394">
        <v>5</v>
      </c>
      <c r="D394">
        <f t="shared" si="24"/>
        <v>0</v>
      </c>
      <c r="E394">
        <f t="shared" si="25"/>
        <v>0</v>
      </c>
      <c r="F394">
        <f t="shared" si="26"/>
        <v>0</v>
      </c>
      <c r="H394">
        <f t="shared" si="27"/>
        <v>0</v>
      </c>
    </row>
    <row r="395" spans="1:8">
      <c r="A395" t="s">
        <v>525</v>
      </c>
      <c r="B395">
        <v>5</v>
      </c>
      <c r="C395">
        <v>5</v>
      </c>
      <c r="D395">
        <f t="shared" si="24"/>
        <v>0</v>
      </c>
      <c r="E395">
        <f t="shared" si="25"/>
        <v>0</v>
      </c>
      <c r="F395">
        <f t="shared" si="26"/>
        <v>0</v>
      </c>
      <c r="H395">
        <f t="shared" si="27"/>
        <v>0</v>
      </c>
    </row>
    <row r="396" spans="1:8">
      <c r="A396" t="s">
        <v>538</v>
      </c>
      <c r="B396">
        <v>5</v>
      </c>
      <c r="C396">
        <v>5</v>
      </c>
      <c r="D396">
        <f t="shared" si="24"/>
        <v>0</v>
      </c>
      <c r="E396">
        <f t="shared" si="25"/>
        <v>0</v>
      </c>
      <c r="F396">
        <f t="shared" si="26"/>
        <v>0</v>
      </c>
      <c r="H396">
        <f t="shared" si="27"/>
        <v>0</v>
      </c>
    </row>
    <row r="397" spans="1:8">
      <c r="A397" t="s">
        <v>440</v>
      </c>
      <c r="B397">
        <v>4.9000000000000004</v>
      </c>
      <c r="C397">
        <v>4.9000000000000004</v>
      </c>
      <c r="D397">
        <f t="shared" si="24"/>
        <v>0</v>
      </c>
      <c r="E397">
        <f t="shared" si="25"/>
        <v>0</v>
      </c>
      <c r="F397">
        <f t="shared" si="26"/>
        <v>0</v>
      </c>
      <c r="H397">
        <f t="shared" si="27"/>
        <v>0</v>
      </c>
    </row>
    <row r="398" spans="1:8">
      <c r="A398" t="s">
        <v>356</v>
      </c>
      <c r="B398">
        <v>4.8</v>
      </c>
      <c r="C398">
        <v>4.8</v>
      </c>
      <c r="D398">
        <f t="shared" si="24"/>
        <v>0</v>
      </c>
      <c r="E398">
        <f t="shared" si="25"/>
        <v>0</v>
      </c>
      <c r="F398">
        <f t="shared" si="26"/>
        <v>0</v>
      </c>
      <c r="H398">
        <f t="shared" si="27"/>
        <v>0</v>
      </c>
    </row>
    <row r="399" spans="1:8">
      <c r="A399" t="s">
        <v>315</v>
      </c>
      <c r="B399">
        <v>3.8</v>
      </c>
      <c r="C399">
        <v>3.8</v>
      </c>
      <c r="D399">
        <f t="shared" si="24"/>
        <v>0</v>
      </c>
      <c r="E399">
        <f t="shared" si="25"/>
        <v>0</v>
      </c>
      <c r="F399">
        <f t="shared" si="26"/>
        <v>0</v>
      </c>
      <c r="H399">
        <f t="shared" si="27"/>
        <v>0</v>
      </c>
    </row>
    <row r="400" spans="1:8">
      <c r="A400" t="s">
        <v>394</v>
      </c>
      <c r="B400">
        <v>8.6</v>
      </c>
      <c r="C400">
        <v>3.6</v>
      </c>
      <c r="D400">
        <f t="shared" si="24"/>
        <v>5</v>
      </c>
      <c r="E400">
        <f t="shared" si="25"/>
        <v>0.58139534883720934</v>
      </c>
      <c r="F400">
        <f t="shared" si="26"/>
        <v>0.33802055164954031</v>
      </c>
      <c r="H400">
        <f t="shared" si="27"/>
        <v>0.58139534883720934</v>
      </c>
    </row>
    <row r="401" spans="1:8">
      <c r="A401" t="s">
        <v>415</v>
      </c>
      <c r="B401">
        <v>8.6</v>
      </c>
      <c r="C401">
        <v>3.6</v>
      </c>
      <c r="D401">
        <f t="shared" si="24"/>
        <v>5</v>
      </c>
      <c r="E401">
        <f t="shared" si="25"/>
        <v>0.58139534883720934</v>
      </c>
      <c r="F401">
        <f t="shared" si="26"/>
        <v>0.33802055164954031</v>
      </c>
      <c r="H401">
        <f t="shared" si="27"/>
        <v>0.58139534883720934</v>
      </c>
    </row>
    <row r="402" spans="1:8">
      <c r="A402" t="s">
        <v>232</v>
      </c>
      <c r="B402">
        <v>3.6</v>
      </c>
      <c r="C402">
        <v>3.6</v>
      </c>
      <c r="D402">
        <f t="shared" si="24"/>
        <v>0</v>
      </c>
      <c r="E402">
        <f t="shared" si="25"/>
        <v>0</v>
      </c>
      <c r="F402">
        <f t="shared" si="26"/>
        <v>0</v>
      </c>
      <c r="H402">
        <f t="shared" si="27"/>
        <v>0</v>
      </c>
    </row>
    <row r="403" spans="1:8">
      <c r="A403" t="s">
        <v>296</v>
      </c>
      <c r="B403">
        <v>3.6</v>
      </c>
      <c r="C403">
        <v>3.6</v>
      </c>
      <c r="D403">
        <f t="shared" si="24"/>
        <v>0</v>
      </c>
      <c r="E403">
        <f t="shared" si="25"/>
        <v>0</v>
      </c>
      <c r="F403">
        <f t="shared" si="26"/>
        <v>0</v>
      </c>
      <c r="H403">
        <f t="shared" si="27"/>
        <v>0</v>
      </c>
    </row>
    <row r="404" spans="1:8">
      <c r="A404" t="s">
        <v>305</v>
      </c>
      <c r="B404">
        <v>3.6</v>
      </c>
      <c r="C404">
        <v>3.6</v>
      </c>
      <c r="D404">
        <f t="shared" si="24"/>
        <v>0</v>
      </c>
      <c r="E404">
        <f t="shared" si="25"/>
        <v>0</v>
      </c>
      <c r="F404">
        <f t="shared" si="26"/>
        <v>0</v>
      </c>
      <c r="H404">
        <f t="shared" si="27"/>
        <v>0</v>
      </c>
    </row>
    <row r="405" spans="1:8">
      <c r="A405" t="s">
        <v>348</v>
      </c>
      <c r="B405">
        <v>3.6</v>
      </c>
      <c r="C405">
        <v>3.6</v>
      </c>
      <c r="D405">
        <f t="shared" si="24"/>
        <v>0</v>
      </c>
      <c r="E405">
        <f t="shared" si="25"/>
        <v>0</v>
      </c>
      <c r="F405">
        <f t="shared" si="26"/>
        <v>0</v>
      </c>
      <c r="H405">
        <f t="shared" si="27"/>
        <v>0</v>
      </c>
    </row>
    <row r="406" spans="1:8">
      <c r="A406" t="s">
        <v>352</v>
      </c>
      <c r="B406">
        <v>3.6</v>
      </c>
      <c r="C406">
        <v>3.6</v>
      </c>
      <c r="D406">
        <f t="shared" si="24"/>
        <v>0</v>
      </c>
      <c r="E406">
        <f t="shared" si="25"/>
        <v>0</v>
      </c>
      <c r="F406">
        <f t="shared" si="26"/>
        <v>0</v>
      </c>
      <c r="H406">
        <f t="shared" si="27"/>
        <v>0</v>
      </c>
    </row>
    <row r="407" spans="1:8">
      <c r="A407" t="s">
        <v>359</v>
      </c>
      <c r="B407">
        <v>3.6</v>
      </c>
      <c r="C407">
        <v>3.6</v>
      </c>
      <c r="D407">
        <f t="shared" si="24"/>
        <v>0</v>
      </c>
      <c r="E407">
        <f t="shared" si="25"/>
        <v>0</v>
      </c>
      <c r="F407">
        <f t="shared" si="26"/>
        <v>0</v>
      </c>
      <c r="H407">
        <f t="shared" si="27"/>
        <v>0</v>
      </c>
    </row>
    <row r="408" spans="1:8">
      <c r="A408" t="s">
        <v>400</v>
      </c>
      <c r="B408">
        <v>3.6</v>
      </c>
      <c r="C408">
        <v>3.6</v>
      </c>
      <c r="D408">
        <f t="shared" si="24"/>
        <v>0</v>
      </c>
      <c r="E408">
        <f t="shared" si="25"/>
        <v>0</v>
      </c>
      <c r="F408">
        <f t="shared" si="26"/>
        <v>0</v>
      </c>
      <c r="H408">
        <f t="shared" si="27"/>
        <v>0</v>
      </c>
    </row>
    <row r="409" spans="1:8">
      <c r="A409" t="s">
        <v>408</v>
      </c>
      <c r="B409">
        <v>3.6</v>
      </c>
      <c r="C409">
        <v>3.6</v>
      </c>
      <c r="D409">
        <f t="shared" si="24"/>
        <v>0</v>
      </c>
      <c r="E409">
        <f t="shared" si="25"/>
        <v>0</v>
      </c>
      <c r="F409">
        <f t="shared" si="26"/>
        <v>0</v>
      </c>
      <c r="H409">
        <f t="shared" si="27"/>
        <v>0</v>
      </c>
    </row>
    <row r="410" spans="1:8">
      <c r="A410" t="s">
        <v>436</v>
      </c>
      <c r="B410">
        <v>3.6</v>
      </c>
      <c r="C410">
        <v>3.6</v>
      </c>
      <c r="D410">
        <f t="shared" si="24"/>
        <v>0</v>
      </c>
      <c r="E410">
        <f t="shared" si="25"/>
        <v>0</v>
      </c>
      <c r="F410">
        <f t="shared" si="26"/>
        <v>0</v>
      </c>
      <c r="H410">
        <f t="shared" si="27"/>
        <v>0</v>
      </c>
    </row>
    <row r="411" spans="1:8">
      <c r="A411" t="s">
        <v>443</v>
      </c>
      <c r="B411">
        <v>3.6</v>
      </c>
      <c r="C411">
        <v>3.6</v>
      </c>
      <c r="D411">
        <f t="shared" si="24"/>
        <v>0</v>
      </c>
      <c r="E411">
        <f t="shared" si="25"/>
        <v>0</v>
      </c>
      <c r="F411">
        <f t="shared" si="26"/>
        <v>0</v>
      </c>
      <c r="H411">
        <f t="shared" si="27"/>
        <v>0</v>
      </c>
    </row>
    <row r="412" spans="1:8">
      <c r="A412" t="s">
        <v>451</v>
      </c>
      <c r="B412">
        <v>3.6</v>
      </c>
      <c r="C412">
        <v>3.6</v>
      </c>
      <c r="D412">
        <f t="shared" si="24"/>
        <v>0</v>
      </c>
      <c r="E412">
        <f t="shared" si="25"/>
        <v>0</v>
      </c>
      <c r="F412">
        <f t="shared" si="26"/>
        <v>0</v>
      </c>
      <c r="H412">
        <f t="shared" si="27"/>
        <v>0</v>
      </c>
    </row>
    <row r="413" spans="1:8">
      <c r="A413" t="s">
        <v>453</v>
      </c>
      <c r="B413">
        <v>3.6</v>
      </c>
      <c r="C413">
        <v>3.6</v>
      </c>
      <c r="D413">
        <f t="shared" si="24"/>
        <v>0</v>
      </c>
      <c r="E413">
        <f t="shared" si="25"/>
        <v>0</v>
      </c>
      <c r="F413">
        <f t="shared" si="26"/>
        <v>0</v>
      </c>
      <c r="H413">
        <f t="shared" si="27"/>
        <v>0</v>
      </c>
    </row>
    <row r="414" spans="1:8">
      <c r="A414" t="s">
        <v>454</v>
      </c>
      <c r="B414">
        <v>3.6</v>
      </c>
      <c r="C414">
        <v>3.6</v>
      </c>
      <c r="D414">
        <f t="shared" si="24"/>
        <v>0</v>
      </c>
      <c r="E414">
        <f t="shared" si="25"/>
        <v>0</v>
      </c>
      <c r="F414">
        <f t="shared" si="26"/>
        <v>0</v>
      </c>
      <c r="H414">
        <f t="shared" si="27"/>
        <v>0</v>
      </c>
    </row>
    <row r="415" spans="1:8">
      <c r="A415" t="s">
        <v>467</v>
      </c>
      <c r="B415">
        <v>3.6</v>
      </c>
      <c r="C415">
        <v>3.6</v>
      </c>
      <c r="D415">
        <f t="shared" si="24"/>
        <v>0</v>
      </c>
      <c r="E415">
        <f t="shared" si="25"/>
        <v>0</v>
      </c>
      <c r="F415">
        <f t="shared" si="26"/>
        <v>0</v>
      </c>
      <c r="H415">
        <f t="shared" si="27"/>
        <v>0</v>
      </c>
    </row>
    <row r="416" spans="1:8">
      <c r="A416" t="s">
        <v>474</v>
      </c>
      <c r="B416">
        <v>3.6</v>
      </c>
      <c r="C416">
        <v>3.6</v>
      </c>
      <c r="D416">
        <f t="shared" si="24"/>
        <v>0</v>
      </c>
      <c r="E416">
        <f t="shared" si="25"/>
        <v>0</v>
      </c>
      <c r="F416">
        <f t="shared" si="26"/>
        <v>0</v>
      </c>
      <c r="H416">
        <f t="shared" si="27"/>
        <v>0</v>
      </c>
    </row>
    <row r="417" spans="1:8">
      <c r="A417" t="s">
        <v>489</v>
      </c>
      <c r="B417">
        <v>3.6</v>
      </c>
      <c r="C417">
        <v>3.6</v>
      </c>
      <c r="D417">
        <f t="shared" si="24"/>
        <v>0</v>
      </c>
      <c r="E417">
        <f t="shared" si="25"/>
        <v>0</v>
      </c>
      <c r="F417">
        <f t="shared" si="26"/>
        <v>0</v>
      </c>
      <c r="H417">
        <f t="shared" si="27"/>
        <v>0</v>
      </c>
    </row>
    <row r="418" spans="1:8">
      <c r="A418" t="s">
        <v>490</v>
      </c>
      <c r="B418">
        <v>3.6</v>
      </c>
      <c r="C418">
        <v>3.6</v>
      </c>
      <c r="D418">
        <f t="shared" si="24"/>
        <v>0</v>
      </c>
      <c r="E418">
        <f t="shared" si="25"/>
        <v>0</v>
      </c>
      <c r="F418">
        <f t="shared" si="26"/>
        <v>0</v>
      </c>
      <c r="H418">
        <f t="shared" si="27"/>
        <v>0</v>
      </c>
    </row>
    <row r="419" spans="1:8">
      <c r="A419" t="s">
        <v>517</v>
      </c>
      <c r="B419">
        <v>3.6</v>
      </c>
      <c r="C419">
        <v>3.6</v>
      </c>
      <c r="D419">
        <f t="shared" si="24"/>
        <v>0</v>
      </c>
      <c r="E419">
        <f t="shared" si="25"/>
        <v>0</v>
      </c>
      <c r="F419">
        <f t="shared" si="26"/>
        <v>0</v>
      </c>
      <c r="H419">
        <f t="shared" si="27"/>
        <v>0</v>
      </c>
    </row>
    <row r="420" spans="1:8">
      <c r="A420" t="s">
        <v>521</v>
      </c>
      <c r="B420">
        <v>3.6</v>
      </c>
      <c r="C420">
        <v>3.6</v>
      </c>
      <c r="D420">
        <f t="shared" si="24"/>
        <v>0</v>
      </c>
      <c r="E420">
        <f t="shared" si="25"/>
        <v>0</v>
      </c>
      <c r="F420">
        <f t="shared" si="26"/>
        <v>0</v>
      </c>
      <c r="H420">
        <f t="shared" si="27"/>
        <v>0</v>
      </c>
    </row>
    <row r="421" spans="1:8">
      <c r="A421" t="s">
        <v>526</v>
      </c>
      <c r="B421">
        <v>3.6</v>
      </c>
      <c r="C421">
        <v>3.6</v>
      </c>
      <c r="D421">
        <f t="shared" si="24"/>
        <v>0</v>
      </c>
      <c r="E421">
        <f t="shared" si="25"/>
        <v>0</v>
      </c>
      <c r="F421">
        <f t="shared" si="26"/>
        <v>0</v>
      </c>
      <c r="H421">
        <f t="shared" si="27"/>
        <v>0</v>
      </c>
    </row>
    <row r="422" spans="1:8">
      <c r="A422" t="s">
        <v>528</v>
      </c>
      <c r="B422">
        <v>3.6</v>
      </c>
      <c r="C422">
        <v>3.6</v>
      </c>
      <c r="D422">
        <f t="shared" si="24"/>
        <v>0</v>
      </c>
      <c r="E422">
        <f t="shared" si="25"/>
        <v>0</v>
      </c>
      <c r="F422">
        <f t="shared" si="26"/>
        <v>0</v>
      </c>
      <c r="H422">
        <f t="shared" si="27"/>
        <v>0</v>
      </c>
    </row>
    <row r="423" spans="1:8">
      <c r="A423" t="s">
        <v>529</v>
      </c>
      <c r="B423">
        <v>3.6</v>
      </c>
      <c r="C423">
        <v>3.6</v>
      </c>
      <c r="D423">
        <f t="shared" si="24"/>
        <v>0</v>
      </c>
      <c r="E423">
        <f t="shared" si="25"/>
        <v>0</v>
      </c>
      <c r="F423">
        <f t="shared" si="26"/>
        <v>0</v>
      </c>
      <c r="H423">
        <f t="shared" si="27"/>
        <v>0</v>
      </c>
    </row>
    <row r="424" spans="1:8">
      <c r="A424" t="s">
        <v>535</v>
      </c>
      <c r="B424">
        <v>3.6</v>
      </c>
      <c r="C424">
        <v>3.6</v>
      </c>
      <c r="D424">
        <f t="shared" si="24"/>
        <v>0</v>
      </c>
      <c r="E424">
        <f t="shared" si="25"/>
        <v>0</v>
      </c>
      <c r="F424">
        <f t="shared" si="26"/>
        <v>0</v>
      </c>
      <c r="H424">
        <f t="shared" si="27"/>
        <v>0</v>
      </c>
    </row>
    <row r="425" spans="1:8">
      <c r="A425" t="s">
        <v>537</v>
      </c>
      <c r="B425">
        <v>3.6</v>
      </c>
      <c r="C425">
        <v>3.6</v>
      </c>
      <c r="D425">
        <f t="shared" si="24"/>
        <v>0</v>
      </c>
      <c r="E425">
        <f t="shared" si="25"/>
        <v>0</v>
      </c>
      <c r="F425">
        <f t="shared" si="26"/>
        <v>0</v>
      </c>
      <c r="H425">
        <f t="shared" si="27"/>
        <v>0</v>
      </c>
    </row>
    <row r="426" spans="1:8">
      <c r="A426" t="s">
        <v>541</v>
      </c>
      <c r="B426">
        <v>3.6</v>
      </c>
      <c r="C426">
        <v>3.6</v>
      </c>
      <c r="D426">
        <f t="shared" si="24"/>
        <v>0</v>
      </c>
      <c r="E426">
        <f t="shared" si="25"/>
        <v>0</v>
      </c>
      <c r="F426">
        <f t="shared" si="26"/>
        <v>0</v>
      </c>
      <c r="H426">
        <f t="shared" si="27"/>
        <v>0</v>
      </c>
    </row>
    <row r="427" spans="1:8">
      <c r="A427" t="s">
        <v>247</v>
      </c>
      <c r="B427">
        <v>3.3</v>
      </c>
      <c r="C427">
        <v>3.3</v>
      </c>
      <c r="D427">
        <f t="shared" si="24"/>
        <v>0</v>
      </c>
      <c r="E427">
        <f t="shared" si="25"/>
        <v>0</v>
      </c>
      <c r="F427">
        <f t="shared" si="26"/>
        <v>0</v>
      </c>
      <c r="H427">
        <f t="shared" si="27"/>
        <v>0</v>
      </c>
    </row>
    <row r="428" spans="1:8">
      <c r="A428" t="s">
        <v>246</v>
      </c>
      <c r="B428">
        <v>0.7</v>
      </c>
      <c r="C428">
        <v>0.7</v>
      </c>
      <c r="D428">
        <f t="shared" si="24"/>
        <v>0</v>
      </c>
      <c r="E428">
        <f t="shared" si="25"/>
        <v>0</v>
      </c>
      <c r="F428">
        <f t="shared" si="26"/>
        <v>0</v>
      </c>
      <c r="H428">
        <f t="shared" si="27"/>
        <v>0</v>
      </c>
    </row>
    <row r="429" spans="1:8">
      <c r="A429" t="s">
        <v>298</v>
      </c>
      <c r="B429">
        <v>5</v>
      </c>
      <c r="C429">
        <v>0</v>
      </c>
      <c r="D429">
        <f t="shared" si="24"/>
        <v>5</v>
      </c>
      <c r="F429">
        <f>SUM(F2:F428)</f>
        <v>6.5566952535981251</v>
      </c>
      <c r="H429">
        <f>SUM(H2:H428)</f>
        <v>10.826940344552602</v>
      </c>
    </row>
    <row r="430" spans="1:8">
      <c r="A430" t="s">
        <v>101</v>
      </c>
      <c r="B430">
        <v>0</v>
      </c>
      <c r="C430">
        <v>0</v>
      </c>
      <c r="D430">
        <f t="shared" si="24"/>
        <v>0</v>
      </c>
      <c r="F430">
        <f>F429/427</f>
        <v>1.5355258205147835E-2</v>
      </c>
      <c r="H430">
        <f>H429/427</f>
        <v>2.535583218864778E-2</v>
      </c>
    </row>
    <row r="431" spans="1:8">
      <c r="A431" t="s">
        <v>194</v>
      </c>
      <c r="B431">
        <v>0</v>
      </c>
      <c r="C431">
        <v>0</v>
      </c>
      <c r="D431">
        <f t="shared" si="24"/>
        <v>0</v>
      </c>
      <c r="F431">
        <f>SQRT(F430)</f>
        <v>0.12391633550564604</v>
      </c>
    </row>
    <row r="432" spans="1:8">
      <c r="A432" t="s">
        <v>224</v>
      </c>
      <c r="B432">
        <v>0</v>
      </c>
      <c r="C432">
        <v>0</v>
      </c>
      <c r="D432">
        <f t="shared" si="24"/>
        <v>0</v>
      </c>
    </row>
    <row r="433" spans="1:4">
      <c r="A433" t="s">
        <v>226</v>
      </c>
      <c r="B433">
        <v>0</v>
      </c>
      <c r="C433">
        <v>0</v>
      </c>
      <c r="D433">
        <f t="shared" si="24"/>
        <v>0</v>
      </c>
    </row>
    <row r="434" spans="1:4">
      <c r="A434" t="s">
        <v>236</v>
      </c>
      <c r="B434">
        <v>0</v>
      </c>
      <c r="C434">
        <v>0</v>
      </c>
      <c r="D434">
        <f t="shared" si="24"/>
        <v>0</v>
      </c>
    </row>
    <row r="435" spans="1:4">
      <c r="A435" t="s">
        <v>267</v>
      </c>
      <c r="B435">
        <v>0</v>
      </c>
      <c r="C435">
        <v>0</v>
      </c>
      <c r="D435">
        <f t="shared" si="24"/>
        <v>0</v>
      </c>
    </row>
    <row r="436" spans="1:4">
      <c r="A436" t="s">
        <v>301</v>
      </c>
      <c r="B436">
        <v>0</v>
      </c>
      <c r="C436">
        <v>0</v>
      </c>
      <c r="D436">
        <f t="shared" si="24"/>
        <v>0</v>
      </c>
    </row>
    <row r="437" spans="1:4">
      <c r="A437" t="s">
        <v>337</v>
      </c>
      <c r="B437">
        <v>0</v>
      </c>
      <c r="C437">
        <v>0</v>
      </c>
      <c r="D437">
        <f t="shared" si="24"/>
        <v>0</v>
      </c>
    </row>
    <row r="438" spans="1:4">
      <c r="A438" t="s">
        <v>340</v>
      </c>
      <c r="B438">
        <v>0</v>
      </c>
      <c r="C438">
        <v>0</v>
      </c>
      <c r="D438">
        <f t="shared" si="24"/>
        <v>0</v>
      </c>
    </row>
    <row r="439" spans="1:4">
      <c r="A439" t="s">
        <v>347</v>
      </c>
      <c r="B439">
        <v>0</v>
      </c>
      <c r="C439">
        <v>0</v>
      </c>
      <c r="D439">
        <f t="shared" si="24"/>
        <v>0</v>
      </c>
    </row>
    <row r="440" spans="1:4">
      <c r="A440" t="s">
        <v>349</v>
      </c>
      <c r="B440">
        <v>0</v>
      </c>
      <c r="C440">
        <v>0</v>
      </c>
      <c r="D440">
        <f t="shared" si="24"/>
        <v>0</v>
      </c>
    </row>
    <row r="441" spans="1:4">
      <c r="A441" t="s">
        <v>354</v>
      </c>
      <c r="B441">
        <v>0</v>
      </c>
      <c r="C441">
        <v>0</v>
      </c>
      <c r="D441">
        <f t="shared" si="24"/>
        <v>0</v>
      </c>
    </row>
    <row r="442" spans="1:4">
      <c r="A442" t="s">
        <v>361</v>
      </c>
      <c r="B442">
        <v>0</v>
      </c>
      <c r="C442">
        <v>0</v>
      </c>
      <c r="D442">
        <f t="shared" si="24"/>
        <v>0</v>
      </c>
    </row>
    <row r="443" spans="1:4">
      <c r="A443" t="s">
        <v>374</v>
      </c>
      <c r="B443">
        <v>0</v>
      </c>
      <c r="C443">
        <v>0</v>
      </c>
      <c r="D443">
        <f t="shared" si="24"/>
        <v>0</v>
      </c>
    </row>
    <row r="444" spans="1:4">
      <c r="A444" t="s">
        <v>375</v>
      </c>
      <c r="B444">
        <v>0</v>
      </c>
      <c r="C444">
        <v>0</v>
      </c>
      <c r="D444">
        <f t="shared" si="24"/>
        <v>0</v>
      </c>
    </row>
    <row r="445" spans="1:4">
      <c r="A445" t="s">
        <v>378</v>
      </c>
      <c r="B445">
        <v>0</v>
      </c>
      <c r="C445">
        <v>0</v>
      </c>
      <c r="D445">
        <f t="shared" si="24"/>
        <v>0</v>
      </c>
    </row>
    <row r="446" spans="1:4">
      <c r="A446" t="s">
        <v>379</v>
      </c>
      <c r="B446">
        <v>0</v>
      </c>
      <c r="C446">
        <v>0</v>
      </c>
      <c r="D446">
        <f t="shared" si="24"/>
        <v>0</v>
      </c>
    </row>
    <row r="447" spans="1:4">
      <c r="A447" t="s">
        <v>395</v>
      </c>
      <c r="B447">
        <v>0</v>
      </c>
      <c r="C447">
        <v>0</v>
      </c>
      <c r="D447">
        <f t="shared" si="24"/>
        <v>0</v>
      </c>
    </row>
    <row r="448" spans="1:4">
      <c r="A448" t="s">
        <v>397</v>
      </c>
      <c r="B448">
        <v>0</v>
      </c>
      <c r="C448">
        <v>0</v>
      </c>
      <c r="D448">
        <f t="shared" si="24"/>
        <v>0</v>
      </c>
    </row>
    <row r="449" spans="1:4">
      <c r="A449" t="s">
        <v>399</v>
      </c>
      <c r="B449">
        <v>0</v>
      </c>
      <c r="C449">
        <v>0</v>
      </c>
      <c r="D449">
        <f t="shared" si="24"/>
        <v>0</v>
      </c>
    </row>
    <row r="450" spans="1:4">
      <c r="A450" t="s">
        <v>420</v>
      </c>
      <c r="B450">
        <v>0</v>
      </c>
      <c r="C450">
        <v>0</v>
      </c>
      <c r="D450">
        <f t="shared" si="24"/>
        <v>0</v>
      </c>
    </row>
    <row r="451" spans="1:4">
      <c r="A451" t="s">
        <v>422</v>
      </c>
      <c r="B451">
        <v>0</v>
      </c>
      <c r="C451">
        <v>0</v>
      </c>
      <c r="D451">
        <f t="shared" ref="D451:D473" si="28">B451-C451</f>
        <v>0</v>
      </c>
    </row>
    <row r="452" spans="1:4">
      <c r="A452" t="s">
        <v>432</v>
      </c>
      <c r="B452">
        <v>0</v>
      </c>
      <c r="C452">
        <v>0</v>
      </c>
      <c r="D452">
        <f t="shared" si="28"/>
        <v>0</v>
      </c>
    </row>
    <row r="453" spans="1:4">
      <c r="A453" t="s">
        <v>439</v>
      </c>
      <c r="B453">
        <v>0</v>
      </c>
      <c r="C453">
        <v>0</v>
      </c>
      <c r="D453">
        <f t="shared" si="28"/>
        <v>0</v>
      </c>
    </row>
    <row r="454" spans="1:4">
      <c r="A454" t="s">
        <v>447</v>
      </c>
      <c r="B454">
        <v>0</v>
      </c>
      <c r="C454">
        <v>0</v>
      </c>
      <c r="D454">
        <f t="shared" si="28"/>
        <v>0</v>
      </c>
    </row>
    <row r="455" spans="1:4">
      <c r="A455" t="s">
        <v>452</v>
      </c>
      <c r="B455">
        <v>0</v>
      </c>
      <c r="C455">
        <v>0</v>
      </c>
      <c r="D455">
        <f t="shared" si="28"/>
        <v>0</v>
      </c>
    </row>
    <row r="456" spans="1:4">
      <c r="A456" t="s">
        <v>456</v>
      </c>
      <c r="B456">
        <v>0</v>
      </c>
      <c r="C456">
        <v>0</v>
      </c>
      <c r="D456">
        <f t="shared" si="28"/>
        <v>0</v>
      </c>
    </row>
    <row r="457" spans="1:4">
      <c r="A457" t="s">
        <v>459</v>
      </c>
      <c r="B457">
        <v>0</v>
      </c>
      <c r="C457">
        <v>0</v>
      </c>
      <c r="D457">
        <f t="shared" si="28"/>
        <v>0</v>
      </c>
    </row>
    <row r="458" spans="1:4">
      <c r="A458" t="s">
        <v>460</v>
      </c>
      <c r="B458">
        <v>0</v>
      </c>
      <c r="C458">
        <v>0</v>
      </c>
      <c r="D458">
        <f t="shared" si="28"/>
        <v>0</v>
      </c>
    </row>
    <row r="459" spans="1:4">
      <c r="A459" t="s">
        <v>469</v>
      </c>
      <c r="B459">
        <v>0</v>
      </c>
      <c r="C459">
        <v>0</v>
      </c>
      <c r="D459">
        <f t="shared" si="28"/>
        <v>0</v>
      </c>
    </row>
    <row r="460" spans="1:4">
      <c r="A460" t="s">
        <v>470</v>
      </c>
      <c r="B460">
        <v>0</v>
      </c>
      <c r="C460">
        <v>0</v>
      </c>
      <c r="D460">
        <f t="shared" si="28"/>
        <v>0</v>
      </c>
    </row>
    <row r="461" spans="1:4">
      <c r="A461" t="s">
        <v>477</v>
      </c>
      <c r="B461">
        <v>0</v>
      </c>
      <c r="C461">
        <v>0</v>
      </c>
      <c r="D461">
        <f t="shared" si="28"/>
        <v>0</v>
      </c>
    </row>
    <row r="462" spans="1:4">
      <c r="A462" t="s">
        <v>484</v>
      </c>
      <c r="B462">
        <v>0</v>
      </c>
      <c r="C462">
        <v>0</v>
      </c>
      <c r="D462">
        <f t="shared" si="28"/>
        <v>0</v>
      </c>
    </row>
    <row r="463" spans="1:4">
      <c r="A463" t="s">
        <v>487</v>
      </c>
      <c r="B463">
        <v>0</v>
      </c>
      <c r="C463">
        <v>0</v>
      </c>
      <c r="D463">
        <f t="shared" si="28"/>
        <v>0</v>
      </c>
    </row>
    <row r="464" spans="1:4">
      <c r="A464" t="s">
        <v>494</v>
      </c>
      <c r="B464">
        <v>0</v>
      </c>
      <c r="C464">
        <v>0</v>
      </c>
      <c r="D464">
        <f t="shared" si="28"/>
        <v>0</v>
      </c>
    </row>
    <row r="465" spans="1:4">
      <c r="A465" t="s">
        <v>504</v>
      </c>
      <c r="B465">
        <v>0</v>
      </c>
      <c r="C465">
        <v>0</v>
      </c>
      <c r="D465">
        <f t="shared" si="28"/>
        <v>0</v>
      </c>
    </row>
    <row r="466" spans="1:4">
      <c r="A466" t="s">
        <v>507</v>
      </c>
      <c r="B466">
        <v>0</v>
      </c>
      <c r="C466">
        <v>0</v>
      </c>
      <c r="D466">
        <f t="shared" si="28"/>
        <v>0</v>
      </c>
    </row>
    <row r="467" spans="1:4">
      <c r="A467" t="s">
        <v>508</v>
      </c>
      <c r="B467">
        <v>0</v>
      </c>
      <c r="C467">
        <v>0</v>
      </c>
      <c r="D467">
        <f t="shared" si="28"/>
        <v>0</v>
      </c>
    </row>
    <row r="468" spans="1:4">
      <c r="A468" t="s">
        <v>514</v>
      </c>
      <c r="B468">
        <v>0</v>
      </c>
      <c r="C468">
        <v>0</v>
      </c>
      <c r="D468">
        <f t="shared" si="28"/>
        <v>0</v>
      </c>
    </row>
    <row r="469" spans="1:4">
      <c r="A469" t="s">
        <v>516</v>
      </c>
      <c r="B469">
        <v>0</v>
      </c>
      <c r="C469">
        <v>0</v>
      </c>
      <c r="D469">
        <f t="shared" si="28"/>
        <v>0</v>
      </c>
    </row>
    <row r="470" spans="1:4">
      <c r="A470" t="s">
        <v>518</v>
      </c>
      <c r="B470">
        <v>0</v>
      </c>
      <c r="C470">
        <v>0</v>
      </c>
      <c r="D470">
        <f t="shared" si="28"/>
        <v>0</v>
      </c>
    </row>
    <row r="471" spans="1:4">
      <c r="A471" t="s">
        <v>527</v>
      </c>
      <c r="B471">
        <v>0</v>
      </c>
      <c r="C471">
        <v>0</v>
      </c>
      <c r="D471">
        <f t="shared" si="28"/>
        <v>0</v>
      </c>
    </row>
    <row r="472" spans="1:4">
      <c r="A472" t="s">
        <v>543</v>
      </c>
      <c r="B472">
        <v>0</v>
      </c>
      <c r="C472">
        <v>0</v>
      </c>
      <c r="D472">
        <f t="shared" si="28"/>
        <v>0</v>
      </c>
    </row>
    <row r="473" spans="1:4">
      <c r="A473" t="s">
        <v>545</v>
      </c>
      <c r="B473">
        <v>0</v>
      </c>
      <c r="C473">
        <v>0</v>
      </c>
      <c r="D473">
        <f t="shared" si="28"/>
        <v>0</v>
      </c>
    </row>
  </sheetData>
  <sortState ref="A2:C530">
    <sortCondition descending="1" ref="C47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74"/>
  <sheetViews>
    <sheetView topLeftCell="A458" workbookViewId="0">
      <selection activeCell="E478" sqref="E473:I478"/>
    </sheetView>
  </sheetViews>
  <sheetFormatPr defaultRowHeight="15"/>
  <sheetData>
    <row r="1" spans="1:8">
      <c r="A1" t="s">
        <v>547</v>
      </c>
      <c r="B1" t="s">
        <v>5</v>
      </c>
      <c r="C1" t="s">
        <v>14</v>
      </c>
    </row>
    <row r="2" spans="1:8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20</v>
      </c>
      <c r="B3">
        <v>73.599999999999994</v>
      </c>
      <c r="C3">
        <v>73.099999999999994</v>
      </c>
      <c r="D3">
        <f t="shared" ref="D3:D66" si="0">B3-C3</f>
        <v>0.5</v>
      </c>
      <c r="E3">
        <f t="shared" ref="E3:E66" si="1">D3/B3</f>
        <v>6.7934782608695659E-3</v>
      </c>
      <c r="F3">
        <f t="shared" ref="F3:F66" si="2">E3^2</f>
        <v>4.6151346880907379E-5</v>
      </c>
      <c r="H3">
        <f t="shared" ref="H3:H66" si="3">ABS(E3)</f>
        <v>6.7934782608695659E-3</v>
      </c>
    </row>
    <row r="4" spans="1:8">
      <c r="A4" t="s">
        <v>19</v>
      </c>
      <c r="B4">
        <v>71.099999999999994</v>
      </c>
      <c r="C4">
        <v>70.099999999999994</v>
      </c>
      <c r="D4">
        <f t="shared" si="0"/>
        <v>1</v>
      </c>
      <c r="E4">
        <f t="shared" si="1"/>
        <v>1.4064697609001408E-2</v>
      </c>
      <c r="F4">
        <f t="shared" si="2"/>
        <v>1.978157188326499E-4</v>
      </c>
      <c r="H4">
        <f t="shared" si="3"/>
        <v>1.4064697609001408E-2</v>
      </c>
    </row>
    <row r="5" spans="1:8">
      <c r="A5" t="s">
        <v>21</v>
      </c>
      <c r="B5">
        <v>67.5</v>
      </c>
      <c r="C5">
        <v>65.599999999999994</v>
      </c>
      <c r="D5">
        <f t="shared" si="0"/>
        <v>1.9000000000000057</v>
      </c>
      <c r="E5">
        <f t="shared" si="1"/>
        <v>2.8148148148148231E-2</v>
      </c>
      <c r="F5">
        <f t="shared" si="2"/>
        <v>7.9231824417010067E-4</v>
      </c>
      <c r="H5">
        <f t="shared" si="3"/>
        <v>2.8148148148148231E-2</v>
      </c>
    </row>
    <row r="6" spans="1:8">
      <c r="A6" t="s">
        <v>28</v>
      </c>
      <c r="B6">
        <v>61.5</v>
      </c>
      <c r="C6">
        <v>58.8</v>
      </c>
      <c r="D6">
        <f t="shared" si="0"/>
        <v>2.7000000000000028</v>
      </c>
      <c r="E6">
        <f t="shared" si="1"/>
        <v>4.390243902439029E-2</v>
      </c>
      <c r="F6">
        <f t="shared" si="2"/>
        <v>1.9274241522903074E-3</v>
      </c>
      <c r="H6">
        <f t="shared" si="3"/>
        <v>4.390243902439029E-2</v>
      </c>
    </row>
    <row r="7" spans="1:8">
      <c r="A7" t="s">
        <v>24</v>
      </c>
      <c r="B7">
        <v>60</v>
      </c>
      <c r="C7">
        <v>56.4</v>
      </c>
      <c r="D7">
        <f t="shared" si="0"/>
        <v>3.6000000000000014</v>
      </c>
      <c r="E7">
        <f t="shared" si="1"/>
        <v>6.0000000000000026E-2</v>
      </c>
      <c r="F7">
        <f t="shared" si="2"/>
        <v>3.6000000000000029E-3</v>
      </c>
      <c r="H7">
        <f t="shared" si="3"/>
        <v>6.0000000000000026E-2</v>
      </c>
    </row>
    <row r="8" spans="1:8">
      <c r="A8" t="s">
        <v>22</v>
      </c>
      <c r="B8">
        <v>56.2</v>
      </c>
      <c r="C8">
        <v>55.6</v>
      </c>
      <c r="D8">
        <f t="shared" si="0"/>
        <v>0.60000000000000142</v>
      </c>
      <c r="E8">
        <f t="shared" si="1"/>
        <v>1.0676156583629918E-2</v>
      </c>
      <c r="F8">
        <f t="shared" si="2"/>
        <v>1.1398031939818444E-4</v>
      </c>
      <c r="H8">
        <f t="shared" si="3"/>
        <v>1.0676156583629918E-2</v>
      </c>
    </row>
    <row r="9" spans="1:8">
      <c r="A9" t="s">
        <v>31</v>
      </c>
      <c r="B9">
        <v>55.7</v>
      </c>
      <c r="C9">
        <v>55.1</v>
      </c>
      <c r="D9">
        <f t="shared" si="0"/>
        <v>0.60000000000000142</v>
      </c>
      <c r="E9">
        <f t="shared" si="1"/>
        <v>1.0771992818671479E-2</v>
      </c>
      <c r="F9">
        <f t="shared" si="2"/>
        <v>1.1603582928550991E-4</v>
      </c>
      <c r="H9">
        <f t="shared" si="3"/>
        <v>1.0771992818671479E-2</v>
      </c>
    </row>
    <row r="10" spans="1:8">
      <c r="A10" t="s">
        <v>35</v>
      </c>
      <c r="B10">
        <v>56.5</v>
      </c>
      <c r="C10">
        <v>53.5</v>
      </c>
      <c r="D10">
        <f t="shared" si="0"/>
        <v>3</v>
      </c>
      <c r="E10">
        <f t="shared" si="1"/>
        <v>5.3097345132743362E-2</v>
      </c>
      <c r="F10">
        <f t="shared" si="2"/>
        <v>2.8193280601456652E-3</v>
      </c>
      <c r="H10">
        <f t="shared" si="3"/>
        <v>5.3097345132743362E-2</v>
      </c>
    </row>
    <row r="11" spans="1:8">
      <c r="A11" t="s">
        <v>25</v>
      </c>
      <c r="B11">
        <v>55</v>
      </c>
      <c r="C11">
        <v>51.9</v>
      </c>
      <c r="D11">
        <f t="shared" si="0"/>
        <v>3.1000000000000014</v>
      </c>
      <c r="E11">
        <f t="shared" si="1"/>
        <v>5.6363636363636387E-2</v>
      </c>
      <c r="F11">
        <f t="shared" si="2"/>
        <v>3.176859504132234E-3</v>
      </c>
      <c r="H11">
        <f t="shared" si="3"/>
        <v>5.6363636363636387E-2</v>
      </c>
    </row>
    <row r="12" spans="1:8">
      <c r="A12" t="s">
        <v>27</v>
      </c>
      <c r="B12">
        <v>52.7</v>
      </c>
      <c r="C12">
        <v>51.9</v>
      </c>
      <c r="D12">
        <f t="shared" si="0"/>
        <v>0.80000000000000426</v>
      </c>
      <c r="E12">
        <f t="shared" si="1"/>
        <v>1.5180265654649036E-2</v>
      </c>
      <c r="F12">
        <f t="shared" si="2"/>
        <v>2.3044046534571714E-4</v>
      </c>
      <c r="H12">
        <f t="shared" si="3"/>
        <v>1.5180265654649036E-2</v>
      </c>
    </row>
    <row r="13" spans="1:8">
      <c r="A13" t="s">
        <v>32</v>
      </c>
      <c r="B13">
        <v>53.1</v>
      </c>
      <c r="C13">
        <v>51.7</v>
      </c>
      <c r="D13">
        <f t="shared" si="0"/>
        <v>1.3999999999999986</v>
      </c>
      <c r="E13">
        <f t="shared" si="1"/>
        <v>2.6365348399246678E-2</v>
      </c>
      <c r="F13">
        <f t="shared" si="2"/>
        <v>6.9513159621365937E-4</v>
      </c>
      <c r="H13">
        <f t="shared" si="3"/>
        <v>2.6365348399246678E-2</v>
      </c>
    </row>
    <row r="14" spans="1:8">
      <c r="A14" t="s">
        <v>38</v>
      </c>
      <c r="B14">
        <v>52.6</v>
      </c>
      <c r="C14">
        <v>48.6</v>
      </c>
      <c r="D14">
        <f t="shared" si="0"/>
        <v>4</v>
      </c>
      <c r="E14">
        <f t="shared" si="1"/>
        <v>7.6045627376425853E-2</v>
      </c>
      <c r="F14">
        <f t="shared" si="2"/>
        <v>5.7829374430742094E-3</v>
      </c>
      <c r="H14">
        <f t="shared" si="3"/>
        <v>7.6045627376425853E-2</v>
      </c>
    </row>
    <row r="15" spans="1:8">
      <c r="A15" t="s">
        <v>29</v>
      </c>
      <c r="B15">
        <v>50.9</v>
      </c>
      <c r="C15">
        <v>47.2</v>
      </c>
      <c r="D15">
        <f t="shared" si="0"/>
        <v>3.6999999999999957</v>
      </c>
      <c r="E15">
        <f t="shared" si="1"/>
        <v>7.2691552062868287E-2</v>
      </c>
      <c r="F15">
        <f t="shared" si="2"/>
        <v>5.2840617413086903E-3</v>
      </c>
      <c r="H15">
        <f t="shared" si="3"/>
        <v>7.2691552062868287E-2</v>
      </c>
    </row>
    <row r="16" spans="1:8">
      <c r="A16" t="s">
        <v>36</v>
      </c>
      <c r="B16">
        <v>46.7</v>
      </c>
      <c r="C16">
        <v>45.9</v>
      </c>
      <c r="D16">
        <f t="shared" si="0"/>
        <v>0.80000000000000426</v>
      </c>
      <c r="E16">
        <f t="shared" si="1"/>
        <v>1.7130620985010798E-2</v>
      </c>
      <c r="F16">
        <f t="shared" si="2"/>
        <v>2.9345817533209229E-4</v>
      </c>
      <c r="H16">
        <f t="shared" si="3"/>
        <v>1.7130620985010798E-2</v>
      </c>
    </row>
    <row r="17" spans="1:8">
      <c r="A17" t="s">
        <v>30</v>
      </c>
      <c r="B17">
        <v>46.9</v>
      </c>
      <c r="C17">
        <v>45.3</v>
      </c>
      <c r="D17">
        <f t="shared" si="0"/>
        <v>1.6000000000000014</v>
      </c>
      <c r="E17">
        <f t="shared" si="1"/>
        <v>3.4115138592750567E-2</v>
      </c>
      <c r="F17">
        <f t="shared" si="2"/>
        <v>1.1638426812025792E-3</v>
      </c>
      <c r="H17">
        <f t="shared" si="3"/>
        <v>3.4115138592750567E-2</v>
      </c>
    </row>
    <row r="18" spans="1:8">
      <c r="A18" t="s">
        <v>33</v>
      </c>
      <c r="B18">
        <v>47.8</v>
      </c>
      <c r="C18">
        <v>44.9</v>
      </c>
      <c r="D18">
        <f t="shared" si="0"/>
        <v>2.8999999999999986</v>
      </c>
      <c r="E18">
        <f t="shared" si="1"/>
        <v>6.0669456066945578E-2</v>
      </c>
      <c r="F18">
        <f t="shared" si="2"/>
        <v>3.6807828994590394E-3</v>
      </c>
      <c r="H18">
        <f t="shared" si="3"/>
        <v>6.0669456066945578E-2</v>
      </c>
    </row>
    <row r="19" spans="1:8">
      <c r="A19" t="s">
        <v>23</v>
      </c>
      <c r="B19">
        <v>46.2</v>
      </c>
      <c r="C19">
        <v>43</v>
      </c>
      <c r="D19">
        <f t="shared" si="0"/>
        <v>3.2000000000000028</v>
      </c>
      <c r="E19">
        <f t="shared" si="1"/>
        <v>6.926406926406932E-2</v>
      </c>
      <c r="F19">
        <f t="shared" si="2"/>
        <v>4.7975112910177923E-3</v>
      </c>
      <c r="H19">
        <f t="shared" si="3"/>
        <v>6.926406926406932E-2</v>
      </c>
    </row>
    <row r="20" spans="1:8">
      <c r="A20" t="s">
        <v>26</v>
      </c>
      <c r="B20">
        <v>43</v>
      </c>
      <c r="C20">
        <v>42.9</v>
      </c>
      <c r="D20">
        <f t="shared" si="0"/>
        <v>0.10000000000000142</v>
      </c>
      <c r="E20">
        <f t="shared" si="1"/>
        <v>2.3255813953488701E-3</v>
      </c>
      <c r="F20">
        <f t="shared" si="2"/>
        <v>5.4083288263927977E-6</v>
      </c>
      <c r="H20">
        <f t="shared" si="3"/>
        <v>2.3255813953488701E-3</v>
      </c>
    </row>
    <row r="21" spans="1:8">
      <c r="A21" t="s">
        <v>49</v>
      </c>
      <c r="B21">
        <v>44.2</v>
      </c>
      <c r="C21">
        <v>41.8</v>
      </c>
      <c r="D21">
        <f t="shared" si="0"/>
        <v>2.4000000000000057</v>
      </c>
      <c r="E21">
        <f t="shared" si="1"/>
        <v>5.4298642533936778E-2</v>
      </c>
      <c r="F21">
        <f t="shared" si="2"/>
        <v>2.9483425810282481E-3</v>
      </c>
      <c r="H21">
        <f t="shared" si="3"/>
        <v>5.4298642533936778E-2</v>
      </c>
    </row>
    <row r="22" spans="1:8">
      <c r="A22" t="s">
        <v>40</v>
      </c>
      <c r="B22">
        <v>42.4</v>
      </c>
      <c r="C22">
        <v>41.3</v>
      </c>
      <c r="D22">
        <f t="shared" si="0"/>
        <v>1.1000000000000014</v>
      </c>
      <c r="E22">
        <f t="shared" si="1"/>
        <v>2.594339622641513E-2</v>
      </c>
      <c r="F22">
        <f t="shared" si="2"/>
        <v>6.7305980776077086E-4</v>
      </c>
      <c r="H22">
        <f t="shared" si="3"/>
        <v>2.594339622641513E-2</v>
      </c>
    </row>
    <row r="23" spans="1:8">
      <c r="A23" t="s">
        <v>50</v>
      </c>
      <c r="B23">
        <v>44.2</v>
      </c>
      <c r="C23">
        <v>40.9</v>
      </c>
      <c r="D23">
        <f t="shared" si="0"/>
        <v>3.3000000000000043</v>
      </c>
      <c r="E23">
        <f t="shared" si="1"/>
        <v>7.4660633484162992E-2</v>
      </c>
      <c r="F23">
        <f t="shared" si="2"/>
        <v>5.5742101922565202E-3</v>
      </c>
      <c r="H23">
        <f t="shared" si="3"/>
        <v>7.4660633484162992E-2</v>
      </c>
    </row>
    <row r="24" spans="1:8">
      <c r="A24" t="s">
        <v>37</v>
      </c>
      <c r="B24">
        <v>40.700000000000003</v>
      </c>
      <c r="C24">
        <v>40.6</v>
      </c>
      <c r="D24">
        <f t="shared" si="0"/>
        <v>0.10000000000000142</v>
      </c>
      <c r="E24">
        <f t="shared" si="1"/>
        <v>2.4570024570024916E-3</v>
      </c>
      <c r="F24">
        <f t="shared" si="2"/>
        <v>6.036861073716281E-6</v>
      </c>
      <c r="H24">
        <f t="shared" si="3"/>
        <v>2.4570024570024916E-3</v>
      </c>
    </row>
    <row r="25" spans="1:8">
      <c r="A25" t="s">
        <v>44</v>
      </c>
      <c r="B25">
        <v>42.4</v>
      </c>
      <c r="C25">
        <v>40.299999999999997</v>
      </c>
      <c r="D25">
        <f t="shared" si="0"/>
        <v>2.1000000000000014</v>
      </c>
      <c r="E25">
        <f t="shared" si="1"/>
        <v>4.952830188679249E-2</v>
      </c>
      <c r="F25">
        <f t="shared" si="2"/>
        <v>2.4530526877892525E-3</v>
      </c>
      <c r="H25">
        <f t="shared" si="3"/>
        <v>4.952830188679249E-2</v>
      </c>
    </row>
    <row r="26" spans="1:8">
      <c r="A26" t="s">
        <v>34</v>
      </c>
      <c r="B26">
        <v>44.6</v>
      </c>
      <c r="C26">
        <v>39.6</v>
      </c>
      <c r="D26">
        <f t="shared" si="0"/>
        <v>5</v>
      </c>
      <c r="E26">
        <f t="shared" si="1"/>
        <v>0.11210762331838564</v>
      </c>
      <c r="F26">
        <f t="shared" si="2"/>
        <v>1.2568119206097043E-2</v>
      </c>
      <c r="H26">
        <f t="shared" si="3"/>
        <v>0.11210762331838564</v>
      </c>
    </row>
    <row r="27" spans="1:8">
      <c r="A27" t="s">
        <v>48</v>
      </c>
      <c r="B27">
        <v>40.6</v>
      </c>
      <c r="C27">
        <v>39</v>
      </c>
      <c r="D27">
        <f t="shared" si="0"/>
        <v>1.6000000000000014</v>
      </c>
      <c r="E27">
        <f t="shared" si="1"/>
        <v>3.9408866995073927E-2</v>
      </c>
      <c r="F27">
        <f t="shared" si="2"/>
        <v>1.553058797835427E-3</v>
      </c>
      <c r="H27">
        <f t="shared" si="3"/>
        <v>3.9408866995073927E-2</v>
      </c>
    </row>
    <row r="28" spans="1:8">
      <c r="A28" t="s">
        <v>41</v>
      </c>
      <c r="B28">
        <v>42.2</v>
      </c>
      <c r="C28">
        <v>38.6</v>
      </c>
      <c r="D28">
        <f t="shared" si="0"/>
        <v>3.6000000000000014</v>
      </c>
      <c r="E28">
        <f t="shared" si="1"/>
        <v>8.5308056872037949E-2</v>
      </c>
      <c r="F28">
        <f t="shared" si="2"/>
        <v>7.2774645672828613E-3</v>
      </c>
      <c r="H28">
        <f t="shared" si="3"/>
        <v>8.5308056872037949E-2</v>
      </c>
    </row>
    <row r="29" spans="1:8">
      <c r="A29" t="s">
        <v>56</v>
      </c>
      <c r="B29">
        <v>36.299999999999997</v>
      </c>
      <c r="C29">
        <v>37.5</v>
      </c>
      <c r="D29">
        <f t="shared" si="0"/>
        <v>-1.2000000000000028</v>
      </c>
      <c r="E29">
        <f t="shared" si="1"/>
        <v>-3.3057851239669506E-2</v>
      </c>
      <c r="F29">
        <f t="shared" si="2"/>
        <v>1.0928215285841186E-3</v>
      </c>
      <c r="H29">
        <f t="shared" si="3"/>
        <v>3.3057851239669506E-2</v>
      </c>
    </row>
    <row r="30" spans="1:8">
      <c r="A30" t="s">
        <v>45</v>
      </c>
      <c r="B30">
        <v>39.5</v>
      </c>
      <c r="C30">
        <v>37</v>
      </c>
      <c r="D30">
        <f t="shared" si="0"/>
        <v>2.5</v>
      </c>
      <c r="E30">
        <f t="shared" si="1"/>
        <v>6.3291139240506333E-2</v>
      </c>
      <c r="F30">
        <f t="shared" si="2"/>
        <v>4.0057683063611602E-3</v>
      </c>
      <c r="H30">
        <f t="shared" si="3"/>
        <v>6.3291139240506333E-2</v>
      </c>
    </row>
    <row r="31" spans="1:8">
      <c r="A31" t="s">
        <v>51</v>
      </c>
      <c r="B31">
        <v>40.1</v>
      </c>
      <c r="C31">
        <v>36</v>
      </c>
      <c r="D31">
        <f t="shared" si="0"/>
        <v>4.1000000000000014</v>
      </c>
      <c r="E31">
        <f t="shared" si="1"/>
        <v>0.10224438902743145</v>
      </c>
      <c r="F31">
        <f t="shared" si="2"/>
        <v>1.0453915087592745E-2</v>
      </c>
      <c r="H31">
        <f t="shared" si="3"/>
        <v>0.10224438902743145</v>
      </c>
    </row>
    <row r="32" spans="1:8">
      <c r="A32" t="s">
        <v>42</v>
      </c>
      <c r="B32">
        <v>37.4</v>
      </c>
      <c r="C32">
        <v>35.700000000000003</v>
      </c>
      <c r="D32">
        <f t="shared" si="0"/>
        <v>1.6999999999999957</v>
      </c>
      <c r="E32">
        <f t="shared" si="1"/>
        <v>4.5454545454545345E-2</v>
      </c>
      <c r="F32">
        <f t="shared" si="2"/>
        <v>2.0661157024793289E-3</v>
      </c>
      <c r="H32">
        <f t="shared" si="3"/>
        <v>4.5454545454545345E-2</v>
      </c>
    </row>
    <row r="33" spans="1:8">
      <c r="A33" t="s">
        <v>63</v>
      </c>
      <c r="B33">
        <v>37.200000000000003</v>
      </c>
      <c r="C33">
        <v>35.6</v>
      </c>
      <c r="D33">
        <f t="shared" si="0"/>
        <v>1.6000000000000014</v>
      </c>
      <c r="E33">
        <f t="shared" si="1"/>
        <v>4.3010752688172081E-2</v>
      </c>
      <c r="F33">
        <f t="shared" si="2"/>
        <v>1.849924846803102E-3</v>
      </c>
      <c r="H33">
        <f t="shared" si="3"/>
        <v>4.3010752688172081E-2</v>
      </c>
    </row>
    <row r="34" spans="1:8">
      <c r="A34" t="s">
        <v>169</v>
      </c>
      <c r="B34">
        <v>34.4</v>
      </c>
      <c r="C34">
        <v>34.700000000000003</v>
      </c>
      <c r="D34">
        <f t="shared" si="0"/>
        <v>-0.30000000000000426</v>
      </c>
      <c r="E34">
        <f t="shared" si="1"/>
        <v>-8.7209302325582643E-3</v>
      </c>
      <c r="F34">
        <f t="shared" si="2"/>
        <v>7.6054624121148738E-5</v>
      </c>
      <c r="H34">
        <f t="shared" si="3"/>
        <v>8.7209302325582643E-3</v>
      </c>
    </row>
    <row r="35" spans="1:8">
      <c r="A35" t="s">
        <v>39</v>
      </c>
      <c r="B35">
        <v>38</v>
      </c>
      <c r="C35">
        <v>34.5</v>
      </c>
      <c r="D35">
        <f t="shared" si="0"/>
        <v>3.5</v>
      </c>
      <c r="E35">
        <f t="shared" si="1"/>
        <v>9.2105263157894732E-2</v>
      </c>
      <c r="F35">
        <f t="shared" si="2"/>
        <v>8.4833795013850403E-3</v>
      </c>
      <c r="H35">
        <f t="shared" si="3"/>
        <v>9.2105263157894732E-2</v>
      </c>
    </row>
    <row r="36" spans="1:8">
      <c r="A36" t="s">
        <v>57</v>
      </c>
      <c r="B36">
        <v>32</v>
      </c>
      <c r="C36">
        <v>34</v>
      </c>
      <c r="D36">
        <f t="shared" si="0"/>
        <v>-2</v>
      </c>
      <c r="E36">
        <f t="shared" si="1"/>
        <v>-6.25E-2</v>
      </c>
      <c r="F36">
        <f t="shared" si="2"/>
        <v>3.90625E-3</v>
      </c>
      <c r="H36">
        <f t="shared" si="3"/>
        <v>6.25E-2</v>
      </c>
    </row>
    <row r="37" spans="1:8">
      <c r="A37" t="s">
        <v>110</v>
      </c>
      <c r="B37">
        <v>34.299999999999997</v>
      </c>
      <c r="C37">
        <v>33.9</v>
      </c>
      <c r="D37">
        <f t="shared" si="0"/>
        <v>0.39999999999999858</v>
      </c>
      <c r="E37">
        <f t="shared" si="1"/>
        <v>1.1661807580174887E-2</v>
      </c>
      <c r="F37">
        <f t="shared" si="2"/>
        <v>1.3599775603702444E-4</v>
      </c>
      <c r="H37">
        <f t="shared" si="3"/>
        <v>1.1661807580174887E-2</v>
      </c>
    </row>
    <row r="38" spans="1:8">
      <c r="A38" t="s">
        <v>53</v>
      </c>
      <c r="B38">
        <v>36.299999999999997</v>
      </c>
      <c r="C38">
        <v>33.5</v>
      </c>
      <c r="D38">
        <f t="shared" si="0"/>
        <v>2.7999999999999972</v>
      </c>
      <c r="E38">
        <f t="shared" si="1"/>
        <v>7.713498622589525E-2</v>
      </c>
      <c r="F38">
        <f t="shared" si="2"/>
        <v>5.9498061000690496E-3</v>
      </c>
      <c r="H38">
        <f t="shared" si="3"/>
        <v>7.713498622589525E-2</v>
      </c>
    </row>
    <row r="39" spans="1:8">
      <c r="A39" t="s">
        <v>72</v>
      </c>
      <c r="B39">
        <v>35.1</v>
      </c>
      <c r="C39">
        <v>33</v>
      </c>
      <c r="D39">
        <f t="shared" si="0"/>
        <v>2.1000000000000014</v>
      </c>
      <c r="E39">
        <f t="shared" si="1"/>
        <v>5.9829059829059866E-2</v>
      </c>
      <c r="F39">
        <f t="shared" si="2"/>
        <v>3.5795164000292251E-3</v>
      </c>
      <c r="H39">
        <f t="shared" si="3"/>
        <v>5.9829059829059866E-2</v>
      </c>
    </row>
    <row r="40" spans="1:8">
      <c r="A40" t="s">
        <v>43</v>
      </c>
      <c r="B40">
        <v>35</v>
      </c>
      <c r="C40">
        <v>32.6</v>
      </c>
      <c r="D40">
        <f t="shared" si="0"/>
        <v>2.3999999999999986</v>
      </c>
      <c r="E40">
        <f t="shared" si="1"/>
        <v>6.8571428571428533E-2</v>
      </c>
      <c r="F40">
        <f t="shared" si="2"/>
        <v>4.7020408163265257E-3</v>
      </c>
      <c r="H40">
        <f t="shared" si="3"/>
        <v>6.8571428571428533E-2</v>
      </c>
    </row>
    <row r="41" spans="1:8">
      <c r="A41" t="s">
        <v>47</v>
      </c>
      <c r="B41">
        <v>34.5</v>
      </c>
      <c r="C41">
        <v>32.5</v>
      </c>
      <c r="D41">
        <f t="shared" si="0"/>
        <v>2</v>
      </c>
      <c r="E41">
        <f t="shared" si="1"/>
        <v>5.7971014492753624E-2</v>
      </c>
      <c r="F41">
        <f t="shared" si="2"/>
        <v>3.3606385213190509E-3</v>
      </c>
      <c r="H41">
        <f t="shared" si="3"/>
        <v>5.7971014492753624E-2</v>
      </c>
    </row>
    <row r="42" spans="1:8">
      <c r="A42" t="s">
        <v>46</v>
      </c>
      <c r="B42">
        <v>36</v>
      </c>
      <c r="C42">
        <v>32.4</v>
      </c>
      <c r="D42">
        <f t="shared" si="0"/>
        <v>3.6000000000000014</v>
      </c>
      <c r="E42">
        <f t="shared" si="1"/>
        <v>0.10000000000000003</v>
      </c>
      <c r="F42">
        <f t="shared" si="2"/>
        <v>1.0000000000000007E-2</v>
      </c>
      <c r="H42">
        <f t="shared" si="3"/>
        <v>0.10000000000000003</v>
      </c>
    </row>
    <row r="43" spans="1:8">
      <c r="A43" t="s">
        <v>80</v>
      </c>
      <c r="B43">
        <v>34.200000000000003</v>
      </c>
      <c r="C43">
        <v>32.4</v>
      </c>
      <c r="D43">
        <f t="shared" si="0"/>
        <v>1.8000000000000043</v>
      </c>
      <c r="E43">
        <f t="shared" si="1"/>
        <v>5.2631578947368543E-2</v>
      </c>
      <c r="F43">
        <f t="shared" si="2"/>
        <v>2.7700831024930878E-3</v>
      </c>
      <c r="H43">
        <f t="shared" si="3"/>
        <v>5.2631578947368543E-2</v>
      </c>
    </row>
    <row r="44" spans="1:8">
      <c r="A44" t="s">
        <v>54</v>
      </c>
      <c r="B44">
        <v>34</v>
      </c>
      <c r="C44">
        <v>32</v>
      </c>
      <c r="D44">
        <f t="shared" si="0"/>
        <v>2</v>
      </c>
      <c r="E44">
        <f t="shared" si="1"/>
        <v>5.8823529411764705E-2</v>
      </c>
      <c r="F44">
        <f t="shared" si="2"/>
        <v>3.4602076124567475E-3</v>
      </c>
      <c r="H44">
        <f t="shared" si="3"/>
        <v>5.8823529411764705E-2</v>
      </c>
    </row>
    <row r="45" spans="1:8">
      <c r="A45" t="s">
        <v>75</v>
      </c>
      <c r="B45">
        <v>33</v>
      </c>
      <c r="C45">
        <v>31.6</v>
      </c>
      <c r="D45">
        <f t="shared" si="0"/>
        <v>1.3999999999999986</v>
      </c>
      <c r="E45">
        <f t="shared" si="1"/>
        <v>4.2424242424242378E-2</v>
      </c>
      <c r="F45">
        <f t="shared" si="2"/>
        <v>1.7998163452708868E-3</v>
      </c>
      <c r="H45">
        <f t="shared" si="3"/>
        <v>4.2424242424242378E-2</v>
      </c>
    </row>
    <row r="46" spans="1:8">
      <c r="A46" t="s">
        <v>60</v>
      </c>
      <c r="B46">
        <v>32.5</v>
      </c>
      <c r="C46">
        <v>31.6</v>
      </c>
      <c r="D46">
        <f t="shared" si="0"/>
        <v>0.89999999999999858</v>
      </c>
      <c r="E46">
        <f t="shared" si="1"/>
        <v>2.7692307692307648E-2</v>
      </c>
      <c r="F46">
        <f t="shared" si="2"/>
        <v>7.6686390532544136E-4</v>
      </c>
      <c r="H46">
        <f t="shared" si="3"/>
        <v>2.7692307692307648E-2</v>
      </c>
    </row>
    <row r="47" spans="1:8">
      <c r="A47" t="s">
        <v>62</v>
      </c>
      <c r="B47">
        <v>32.5</v>
      </c>
      <c r="C47">
        <v>30.5</v>
      </c>
      <c r="D47">
        <f t="shared" si="0"/>
        <v>2</v>
      </c>
      <c r="E47">
        <f t="shared" si="1"/>
        <v>6.1538461538461542E-2</v>
      </c>
      <c r="F47">
        <f t="shared" si="2"/>
        <v>3.7869822485207105E-3</v>
      </c>
      <c r="H47">
        <f t="shared" si="3"/>
        <v>6.1538461538461542E-2</v>
      </c>
    </row>
    <row r="48" spans="1:8">
      <c r="A48" t="s">
        <v>168</v>
      </c>
      <c r="B48">
        <v>32.200000000000003</v>
      </c>
      <c r="C48">
        <v>30.2</v>
      </c>
      <c r="D48">
        <f t="shared" si="0"/>
        <v>2.0000000000000036</v>
      </c>
      <c r="E48">
        <f t="shared" si="1"/>
        <v>6.2111801242236128E-2</v>
      </c>
      <c r="F48">
        <f t="shared" si="2"/>
        <v>3.8578758535550454E-3</v>
      </c>
      <c r="H48">
        <f t="shared" si="3"/>
        <v>6.2111801242236128E-2</v>
      </c>
    </row>
    <row r="49" spans="1:8">
      <c r="A49" t="s">
        <v>52</v>
      </c>
      <c r="B49">
        <v>30.2</v>
      </c>
      <c r="C49">
        <v>29.8</v>
      </c>
      <c r="D49">
        <f t="shared" si="0"/>
        <v>0.39999999999999858</v>
      </c>
      <c r="E49">
        <f t="shared" si="1"/>
        <v>1.3245033112582735E-2</v>
      </c>
      <c r="F49">
        <f t="shared" si="2"/>
        <v>1.7543090215341308E-4</v>
      </c>
      <c r="H49">
        <f t="shared" si="3"/>
        <v>1.3245033112582735E-2</v>
      </c>
    </row>
    <row r="50" spans="1:8">
      <c r="A50" t="s">
        <v>66</v>
      </c>
      <c r="B50">
        <v>27.5</v>
      </c>
      <c r="C50">
        <v>29.4</v>
      </c>
      <c r="D50">
        <f t="shared" si="0"/>
        <v>-1.8999999999999986</v>
      </c>
      <c r="E50">
        <f t="shared" si="1"/>
        <v>-6.9090909090909036E-2</v>
      </c>
      <c r="F50">
        <f t="shared" si="2"/>
        <v>4.7735537190082573E-3</v>
      </c>
      <c r="H50">
        <f t="shared" si="3"/>
        <v>6.9090909090909036E-2</v>
      </c>
    </row>
    <row r="51" spans="1:8">
      <c r="A51" t="s">
        <v>121</v>
      </c>
      <c r="B51">
        <v>29.8</v>
      </c>
      <c r="C51">
        <v>29.2</v>
      </c>
      <c r="D51">
        <f t="shared" si="0"/>
        <v>0.60000000000000142</v>
      </c>
      <c r="E51">
        <f t="shared" si="1"/>
        <v>2.013422818791951E-2</v>
      </c>
      <c r="F51">
        <f t="shared" si="2"/>
        <v>4.0538714472321258E-4</v>
      </c>
      <c r="H51">
        <f t="shared" si="3"/>
        <v>2.013422818791951E-2</v>
      </c>
    </row>
    <row r="52" spans="1:8">
      <c r="A52" t="s">
        <v>114</v>
      </c>
      <c r="B52">
        <v>29.5</v>
      </c>
      <c r="C52">
        <v>29.2</v>
      </c>
      <c r="D52">
        <f t="shared" si="0"/>
        <v>0.30000000000000071</v>
      </c>
      <c r="E52">
        <f t="shared" si="1"/>
        <v>1.0169491525423752E-2</v>
      </c>
      <c r="F52">
        <f t="shared" si="2"/>
        <v>1.0341855788566551E-4</v>
      </c>
      <c r="H52">
        <f t="shared" si="3"/>
        <v>1.0169491525423752E-2</v>
      </c>
    </row>
    <row r="53" spans="1:8">
      <c r="A53" t="s">
        <v>73</v>
      </c>
      <c r="B53">
        <v>29.3</v>
      </c>
      <c r="C53">
        <v>29</v>
      </c>
      <c r="D53">
        <f t="shared" si="0"/>
        <v>0.30000000000000071</v>
      </c>
      <c r="E53">
        <f t="shared" si="1"/>
        <v>1.0238907849829375E-2</v>
      </c>
      <c r="F53">
        <f t="shared" si="2"/>
        <v>1.0483523395729761E-4</v>
      </c>
      <c r="H53">
        <f t="shared" si="3"/>
        <v>1.0238907849829375E-2</v>
      </c>
    </row>
    <row r="54" spans="1:8">
      <c r="A54" t="s">
        <v>67</v>
      </c>
      <c r="B54">
        <v>31.7</v>
      </c>
      <c r="C54">
        <v>28.9</v>
      </c>
      <c r="D54">
        <f t="shared" si="0"/>
        <v>2.8000000000000007</v>
      </c>
      <c r="E54">
        <f t="shared" si="1"/>
        <v>8.83280757097792E-2</v>
      </c>
      <c r="F54">
        <f t="shared" si="2"/>
        <v>7.8018489585924859E-3</v>
      </c>
      <c r="H54">
        <f t="shared" si="3"/>
        <v>8.83280757097792E-2</v>
      </c>
    </row>
    <row r="55" spans="1:8">
      <c r="A55" t="s">
        <v>65</v>
      </c>
      <c r="B55">
        <v>31.5</v>
      </c>
      <c r="C55">
        <v>28.9</v>
      </c>
      <c r="D55">
        <f t="shared" si="0"/>
        <v>2.6000000000000014</v>
      </c>
      <c r="E55">
        <f t="shared" si="1"/>
        <v>8.253968253968258E-2</v>
      </c>
      <c r="F55">
        <f t="shared" si="2"/>
        <v>6.8127991937515812E-3</v>
      </c>
      <c r="H55">
        <f t="shared" si="3"/>
        <v>8.253968253968258E-2</v>
      </c>
    </row>
    <row r="56" spans="1:8">
      <c r="A56" t="s">
        <v>166</v>
      </c>
      <c r="B56">
        <v>27.9</v>
      </c>
      <c r="C56">
        <v>27.7</v>
      </c>
      <c r="D56">
        <f t="shared" si="0"/>
        <v>0.19999999999999929</v>
      </c>
      <c r="E56">
        <f t="shared" si="1"/>
        <v>7.168458781361982E-3</v>
      </c>
      <c r="F56">
        <f t="shared" si="2"/>
        <v>5.1386801300085711E-5</v>
      </c>
      <c r="H56">
        <f t="shared" si="3"/>
        <v>7.168458781361982E-3</v>
      </c>
    </row>
    <row r="57" spans="1:8">
      <c r="A57" t="s">
        <v>83</v>
      </c>
      <c r="B57">
        <v>29</v>
      </c>
      <c r="C57">
        <v>27.6</v>
      </c>
      <c r="D57">
        <f t="shared" si="0"/>
        <v>1.3999999999999986</v>
      </c>
      <c r="E57">
        <f t="shared" si="1"/>
        <v>4.8275862068965468E-2</v>
      </c>
      <c r="F57">
        <f t="shared" si="2"/>
        <v>2.3305588585017787E-3</v>
      </c>
      <c r="H57">
        <f t="shared" si="3"/>
        <v>4.8275862068965468E-2</v>
      </c>
    </row>
    <row r="58" spans="1:8">
      <c r="A58" t="s">
        <v>103</v>
      </c>
      <c r="B58">
        <v>30.7</v>
      </c>
      <c r="C58">
        <v>27.5</v>
      </c>
      <c r="D58">
        <f t="shared" si="0"/>
        <v>3.1999999999999993</v>
      </c>
      <c r="E58">
        <f t="shared" si="1"/>
        <v>0.10423452768729639</v>
      </c>
      <c r="F58">
        <f t="shared" si="2"/>
        <v>1.0864836762193759E-2</v>
      </c>
      <c r="H58">
        <f t="shared" si="3"/>
        <v>0.10423452768729639</v>
      </c>
    </row>
    <row r="59" spans="1:8">
      <c r="A59" t="s">
        <v>58</v>
      </c>
      <c r="B59">
        <v>28.8</v>
      </c>
      <c r="C59">
        <v>27.5</v>
      </c>
      <c r="D59">
        <f t="shared" si="0"/>
        <v>1.3000000000000007</v>
      </c>
      <c r="E59">
        <f t="shared" si="1"/>
        <v>4.5138888888888916E-2</v>
      </c>
      <c r="F59">
        <f t="shared" si="2"/>
        <v>2.0375192901234593E-3</v>
      </c>
      <c r="H59">
        <f t="shared" si="3"/>
        <v>4.5138888888888916E-2</v>
      </c>
    </row>
    <row r="60" spans="1:8">
      <c r="A60" t="s">
        <v>85</v>
      </c>
      <c r="B60">
        <v>27.1</v>
      </c>
      <c r="C60">
        <v>27.3</v>
      </c>
      <c r="D60">
        <f t="shared" si="0"/>
        <v>-0.19999999999999929</v>
      </c>
      <c r="E60">
        <f t="shared" si="1"/>
        <v>-7.3800738007379811E-3</v>
      </c>
      <c r="F60">
        <f t="shared" si="2"/>
        <v>5.4465489304339154E-5</v>
      </c>
      <c r="H60">
        <f t="shared" si="3"/>
        <v>7.3800738007379811E-3</v>
      </c>
    </row>
    <row r="61" spans="1:8">
      <c r="A61" t="s">
        <v>147</v>
      </c>
      <c r="B61">
        <v>26.2</v>
      </c>
      <c r="C61">
        <v>26.8</v>
      </c>
      <c r="D61">
        <f t="shared" si="0"/>
        <v>-0.60000000000000142</v>
      </c>
      <c r="E61">
        <f t="shared" si="1"/>
        <v>-2.2900763358778681E-2</v>
      </c>
      <c r="F61">
        <f t="shared" si="2"/>
        <v>5.2444496241478024E-4</v>
      </c>
      <c r="H61">
        <f t="shared" si="3"/>
        <v>2.2900763358778681E-2</v>
      </c>
    </row>
    <row r="62" spans="1:8">
      <c r="A62" t="s">
        <v>95</v>
      </c>
      <c r="B62">
        <v>29.9</v>
      </c>
      <c r="C62">
        <v>26.7</v>
      </c>
      <c r="D62">
        <f t="shared" si="0"/>
        <v>3.1999999999999993</v>
      </c>
      <c r="E62">
        <f t="shared" si="1"/>
        <v>0.10702341137123744</v>
      </c>
      <c r="F62">
        <f t="shared" si="2"/>
        <v>1.1454010581537116E-2</v>
      </c>
      <c r="H62">
        <f t="shared" si="3"/>
        <v>0.10702341137123744</v>
      </c>
    </row>
    <row r="63" spans="1:8">
      <c r="A63" t="s">
        <v>89</v>
      </c>
      <c r="B63">
        <v>27</v>
      </c>
      <c r="C63">
        <v>26.3</v>
      </c>
      <c r="D63">
        <f t="shared" si="0"/>
        <v>0.69999999999999929</v>
      </c>
      <c r="E63">
        <f t="shared" si="1"/>
        <v>2.5925925925925901E-2</v>
      </c>
      <c r="F63">
        <f t="shared" si="2"/>
        <v>6.7215363511659678E-4</v>
      </c>
      <c r="H63">
        <f t="shared" si="3"/>
        <v>2.5925925925925901E-2</v>
      </c>
    </row>
    <row r="64" spans="1:8">
      <c r="A64" t="s">
        <v>55</v>
      </c>
      <c r="B64">
        <v>28.2</v>
      </c>
      <c r="C64">
        <v>26.1</v>
      </c>
      <c r="D64">
        <f t="shared" si="0"/>
        <v>2.0999999999999979</v>
      </c>
      <c r="E64">
        <f t="shared" si="1"/>
        <v>7.4468085106382906E-2</v>
      </c>
      <c r="F64">
        <f t="shared" si="2"/>
        <v>5.5454956994114872E-3</v>
      </c>
      <c r="H64">
        <f t="shared" si="3"/>
        <v>7.4468085106382906E-2</v>
      </c>
    </row>
    <row r="65" spans="1:8">
      <c r="A65" t="s">
        <v>91</v>
      </c>
      <c r="B65">
        <v>26.7</v>
      </c>
      <c r="C65">
        <v>25.8</v>
      </c>
      <c r="D65">
        <f t="shared" si="0"/>
        <v>0.89999999999999858</v>
      </c>
      <c r="E65">
        <f t="shared" si="1"/>
        <v>3.3707865168539276E-2</v>
      </c>
      <c r="F65">
        <f t="shared" si="2"/>
        <v>1.1362201742204233E-3</v>
      </c>
      <c r="H65">
        <f t="shared" si="3"/>
        <v>3.3707865168539276E-2</v>
      </c>
    </row>
    <row r="66" spans="1:8">
      <c r="A66" t="s">
        <v>105</v>
      </c>
      <c r="B66">
        <v>27.3</v>
      </c>
      <c r="C66">
        <v>25.5</v>
      </c>
      <c r="D66">
        <f t="shared" si="0"/>
        <v>1.8000000000000007</v>
      </c>
      <c r="E66">
        <f t="shared" si="1"/>
        <v>6.5934065934065963E-2</v>
      </c>
      <c r="F66">
        <f t="shared" si="2"/>
        <v>4.3473010505977574E-3</v>
      </c>
      <c r="H66">
        <f t="shared" si="3"/>
        <v>6.5934065934065963E-2</v>
      </c>
    </row>
    <row r="67" spans="1:8">
      <c r="A67" t="s">
        <v>104</v>
      </c>
      <c r="B67">
        <v>27.2</v>
      </c>
      <c r="C67">
        <v>25.5</v>
      </c>
      <c r="D67">
        <f t="shared" ref="D67:D130" si="4">B67-C67</f>
        <v>1.6999999999999993</v>
      </c>
      <c r="E67">
        <f t="shared" ref="E67:E130" si="5">D67/B67</f>
        <v>6.2499999999999972E-2</v>
      </c>
      <c r="F67">
        <f t="shared" ref="F67:F130" si="6">E67^2</f>
        <v>3.9062499999999965E-3</v>
      </c>
      <c r="H67">
        <f t="shared" ref="H67:H130" si="7">ABS(E67)</f>
        <v>6.2499999999999972E-2</v>
      </c>
    </row>
    <row r="68" spans="1:8">
      <c r="A68" t="s">
        <v>74</v>
      </c>
      <c r="B68">
        <v>24.6</v>
      </c>
      <c r="C68">
        <v>25.4</v>
      </c>
      <c r="D68">
        <f t="shared" si="4"/>
        <v>-0.79999999999999716</v>
      </c>
      <c r="E68">
        <f t="shared" si="5"/>
        <v>-3.2520325203251918E-2</v>
      </c>
      <c r="F68">
        <f t="shared" si="6"/>
        <v>1.0575715513252619E-3</v>
      </c>
      <c r="H68">
        <f t="shared" si="7"/>
        <v>3.2520325203251918E-2</v>
      </c>
    </row>
    <row r="69" spans="1:8">
      <c r="A69" t="s">
        <v>61</v>
      </c>
      <c r="B69">
        <v>26.7</v>
      </c>
      <c r="C69">
        <v>25.3</v>
      </c>
      <c r="D69">
        <f t="shared" si="4"/>
        <v>1.3999999999999986</v>
      </c>
      <c r="E69">
        <f t="shared" si="5"/>
        <v>5.2434456928838899E-2</v>
      </c>
      <c r="F69">
        <f t="shared" si="6"/>
        <v>2.7493722734222618E-3</v>
      </c>
      <c r="H69">
        <f t="shared" si="7"/>
        <v>5.2434456928838899E-2</v>
      </c>
    </row>
    <row r="70" spans="1:8">
      <c r="A70" t="s">
        <v>92</v>
      </c>
      <c r="B70">
        <v>26.7</v>
      </c>
      <c r="C70">
        <v>25.1</v>
      </c>
      <c r="D70">
        <f t="shared" si="4"/>
        <v>1.5999999999999979</v>
      </c>
      <c r="E70">
        <f t="shared" si="5"/>
        <v>5.9925093632958726E-2</v>
      </c>
      <c r="F70">
        <f t="shared" si="6"/>
        <v>3.5910168469188704E-3</v>
      </c>
      <c r="H70">
        <f t="shared" si="7"/>
        <v>5.9925093632958726E-2</v>
      </c>
    </row>
    <row r="71" spans="1:8">
      <c r="A71" t="s">
        <v>77</v>
      </c>
      <c r="B71">
        <v>25.8</v>
      </c>
      <c r="C71">
        <v>25.1</v>
      </c>
      <c r="D71">
        <f t="shared" si="4"/>
        <v>0.69999999999999929</v>
      </c>
      <c r="E71">
        <f t="shared" si="5"/>
        <v>2.7131782945736406E-2</v>
      </c>
      <c r="F71">
        <f t="shared" si="6"/>
        <v>7.3613364581455291E-4</v>
      </c>
      <c r="H71">
        <f t="shared" si="7"/>
        <v>2.7131782945736406E-2</v>
      </c>
    </row>
    <row r="72" spans="1:8">
      <c r="A72" t="s">
        <v>173</v>
      </c>
      <c r="B72">
        <v>25.2</v>
      </c>
      <c r="C72">
        <v>25</v>
      </c>
      <c r="D72">
        <f t="shared" si="4"/>
        <v>0.19999999999999929</v>
      </c>
      <c r="E72">
        <f t="shared" si="5"/>
        <v>7.9365079365079083E-3</v>
      </c>
      <c r="F72">
        <f t="shared" si="6"/>
        <v>6.2988158226253023E-5</v>
      </c>
      <c r="H72">
        <f t="shared" si="7"/>
        <v>7.9365079365079083E-3</v>
      </c>
    </row>
    <row r="73" spans="1:8">
      <c r="A73" t="s">
        <v>160</v>
      </c>
      <c r="B73">
        <v>28.4</v>
      </c>
      <c r="C73">
        <v>24.9</v>
      </c>
      <c r="D73">
        <f t="shared" si="4"/>
        <v>3.5</v>
      </c>
      <c r="E73">
        <f t="shared" si="5"/>
        <v>0.12323943661971831</v>
      </c>
      <c r="F73">
        <f t="shared" si="6"/>
        <v>1.5187958738345567E-2</v>
      </c>
      <c r="H73">
        <f t="shared" si="7"/>
        <v>0.12323943661971831</v>
      </c>
    </row>
    <row r="74" spans="1:8">
      <c r="A74" t="s">
        <v>69</v>
      </c>
      <c r="B74">
        <v>30.1</v>
      </c>
      <c r="C74">
        <v>24.8</v>
      </c>
      <c r="D74">
        <f t="shared" si="4"/>
        <v>5.3000000000000007</v>
      </c>
      <c r="E74">
        <f t="shared" si="5"/>
        <v>0.17607973421926912</v>
      </c>
      <c r="F74">
        <f t="shared" si="6"/>
        <v>3.1004072802728454E-2</v>
      </c>
      <c r="H74">
        <f t="shared" si="7"/>
        <v>0.17607973421926912</v>
      </c>
    </row>
    <row r="75" spans="1:8">
      <c r="A75" t="s">
        <v>78</v>
      </c>
      <c r="B75">
        <v>25.8</v>
      </c>
      <c r="C75">
        <v>24.6</v>
      </c>
      <c r="D75">
        <f t="shared" si="4"/>
        <v>1.1999999999999993</v>
      </c>
      <c r="E75">
        <f t="shared" si="5"/>
        <v>4.6511627906976716E-2</v>
      </c>
      <c r="F75">
        <f t="shared" si="6"/>
        <v>2.1633315305570554E-3</v>
      </c>
      <c r="H75">
        <f t="shared" si="7"/>
        <v>4.6511627906976716E-2</v>
      </c>
    </row>
    <row r="76" spans="1:8">
      <c r="A76" t="s">
        <v>155</v>
      </c>
      <c r="B76">
        <v>25</v>
      </c>
      <c r="C76">
        <v>24.4</v>
      </c>
      <c r="D76">
        <f t="shared" si="4"/>
        <v>0.60000000000000142</v>
      </c>
      <c r="E76">
        <f t="shared" si="5"/>
        <v>2.4000000000000056E-2</v>
      </c>
      <c r="F76">
        <f t="shared" si="6"/>
        <v>5.7600000000000273E-4</v>
      </c>
      <c r="H76">
        <f t="shared" si="7"/>
        <v>2.4000000000000056E-2</v>
      </c>
    </row>
    <row r="77" spans="1:8">
      <c r="A77" t="s">
        <v>102</v>
      </c>
      <c r="B77">
        <v>21.7</v>
      </c>
      <c r="C77">
        <v>24</v>
      </c>
      <c r="D77">
        <f t="shared" si="4"/>
        <v>-2.3000000000000007</v>
      </c>
      <c r="E77">
        <f t="shared" si="5"/>
        <v>-0.10599078341013829</v>
      </c>
      <c r="F77">
        <f t="shared" si="6"/>
        <v>1.1234046167894847E-2</v>
      </c>
      <c r="H77">
        <f t="shared" si="7"/>
        <v>0.10599078341013829</v>
      </c>
    </row>
    <row r="78" spans="1:8">
      <c r="A78" t="s">
        <v>153</v>
      </c>
      <c r="B78">
        <v>27.2</v>
      </c>
      <c r="C78">
        <v>23.9</v>
      </c>
      <c r="D78">
        <f t="shared" si="4"/>
        <v>3.3000000000000007</v>
      </c>
      <c r="E78">
        <f t="shared" si="5"/>
        <v>0.12132352941176473</v>
      </c>
      <c r="F78">
        <f t="shared" si="6"/>
        <v>1.4719398788927342E-2</v>
      </c>
      <c r="H78">
        <f t="shared" si="7"/>
        <v>0.12132352941176473</v>
      </c>
    </row>
    <row r="79" spans="1:8">
      <c r="A79" t="s">
        <v>64</v>
      </c>
      <c r="B79">
        <v>22.4</v>
      </c>
      <c r="C79">
        <v>23.5</v>
      </c>
      <c r="D79">
        <f t="shared" si="4"/>
        <v>-1.1000000000000014</v>
      </c>
      <c r="E79">
        <f t="shared" si="5"/>
        <v>-4.9107142857142926E-2</v>
      </c>
      <c r="F79">
        <f t="shared" si="6"/>
        <v>2.4115114795918435E-3</v>
      </c>
      <c r="H79">
        <f t="shared" si="7"/>
        <v>4.9107142857142926E-2</v>
      </c>
    </row>
    <row r="80" spans="1:8">
      <c r="A80" t="s">
        <v>70</v>
      </c>
      <c r="B80">
        <v>23.7</v>
      </c>
      <c r="C80">
        <v>23.2</v>
      </c>
      <c r="D80">
        <f t="shared" si="4"/>
        <v>0.5</v>
      </c>
      <c r="E80">
        <f t="shared" si="5"/>
        <v>2.1097046413502109E-2</v>
      </c>
      <c r="F80">
        <f t="shared" si="6"/>
        <v>4.4508536737346218E-4</v>
      </c>
      <c r="H80">
        <f t="shared" si="7"/>
        <v>2.1097046413502109E-2</v>
      </c>
    </row>
    <row r="81" spans="1:8">
      <c r="A81" t="s">
        <v>199</v>
      </c>
      <c r="B81">
        <v>23.8</v>
      </c>
      <c r="C81">
        <v>22.9</v>
      </c>
      <c r="D81">
        <f t="shared" si="4"/>
        <v>0.90000000000000213</v>
      </c>
      <c r="E81">
        <f t="shared" si="5"/>
        <v>3.7815126050420256E-2</v>
      </c>
      <c r="F81">
        <f t="shared" si="6"/>
        <v>1.4299837582091727E-3</v>
      </c>
      <c r="H81">
        <f t="shared" si="7"/>
        <v>3.7815126050420256E-2</v>
      </c>
    </row>
    <row r="82" spans="1:8">
      <c r="A82" t="s">
        <v>81</v>
      </c>
      <c r="B82">
        <v>25.5</v>
      </c>
      <c r="C82">
        <v>22.8</v>
      </c>
      <c r="D82">
        <f t="shared" si="4"/>
        <v>2.6999999999999993</v>
      </c>
      <c r="E82">
        <f t="shared" si="5"/>
        <v>0.10588235294117644</v>
      </c>
      <c r="F82">
        <f t="shared" si="6"/>
        <v>1.1211072664359856E-2</v>
      </c>
      <c r="H82">
        <f t="shared" si="7"/>
        <v>0.10588235294117644</v>
      </c>
    </row>
    <row r="83" spans="1:8">
      <c r="A83" t="s">
        <v>99</v>
      </c>
      <c r="B83">
        <v>24.6</v>
      </c>
      <c r="C83">
        <v>22.8</v>
      </c>
      <c r="D83">
        <f t="shared" si="4"/>
        <v>1.8000000000000007</v>
      </c>
      <c r="E83">
        <f t="shared" si="5"/>
        <v>7.3170731707317097E-2</v>
      </c>
      <c r="F83">
        <f t="shared" si="6"/>
        <v>5.3539559785841795E-3</v>
      </c>
      <c r="H83">
        <f t="shared" si="7"/>
        <v>7.3170731707317097E-2</v>
      </c>
    </row>
    <row r="84" spans="1:8">
      <c r="A84" t="s">
        <v>119</v>
      </c>
      <c r="B84">
        <v>23.2</v>
      </c>
      <c r="C84">
        <v>22.7</v>
      </c>
      <c r="D84">
        <f t="shared" si="4"/>
        <v>0.5</v>
      </c>
      <c r="E84">
        <f t="shared" si="5"/>
        <v>2.1551724137931036E-2</v>
      </c>
      <c r="F84">
        <f t="shared" si="6"/>
        <v>4.6447681331747924E-4</v>
      </c>
      <c r="H84">
        <f t="shared" si="7"/>
        <v>2.1551724137931036E-2</v>
      </c>
    </row>
    <row r="85" spans="1:8">
      <c r="A85" t="s">
        <v>133</v>
      </c>
      <c r="B85">
        <v>22.9</v>
      </c>
      <c r="C85">
        <v>22.6</v>
      </c>
      <c r="D85">
        <f t="shared" si="4"/>
        <v>0.29999999999999716</v>
      </c>
      <c r="E85">
        <f t="shared" si="5"/>
        <v>1.3100436681222584E-2</v>
      </c>
      <c r="F85">
        <f t="shared" si="6"/>
        <v>1.7162144123872218E-4</v>
      </c>
      <c r="H85">
        <f t="shared" si="7"/>
        <v>1.3100436681222584E-2</v>
      </c>
    </row>
    <row r="86" spans="1:8">
      <c r="A86" t="s">
        <v>117</v>
      </c>
      <c r="B86">
        <v>22.2</v>
      </c>
      <c r="C86">
        <v>22.4</v>
      </c>
      <c r="D86">
        <f t="shared" si="4"/>
        <v>-0.19999999999999929</v>
      </c>
      <c r="E86">
        <f t="shared" si="5"/>
        <v>-9.0090090090089777E-3</v>
      </c>
      <c r="F86">
        <f t="shared" si="6"/>
        <v>8.1162243324404916E-5</v>
      </c>
      <c r="H86">
        <f t="shared" si="7"/>
        <v>9.0090090090089777E-3</v>
      </c>
    </row>
    <row r="87" spans="1:8">
      <c r="A87" t="s">
        <v>90</v>
      </c>
      <c r="B87">
        <v>20</v>
      </c>
      <c r="C87">
        <v>22.4</v>
      </c>
      <c r="D87">
        <f t="shared" si="4"/>
        <v>-2.3999999999999986</v>
      </c>
      <c r="E87">
        <f t="shared" si="5"/>
        <v>-0.11999999999999993</v>
      </c>
      <c r="F87">
        <f t="shared" si="6"/>
        <v>1.4399999999999982E-2</v>
      </c>
      <c r="H87">
        <f t="shared" si="7"/>
        <v>0.11999999999999993</v>
      </c>
    </row>
    <row r="88" spans="1:8">
      <c r="A88" t="s">
        <v>68</v>
      </c>
      <c r="B88">
        <v>22.8</v>
      </c>
      <c r="C88">
        <v>22.1</v>
      </c>
      <c r="D88">
        <f t="shared" si="4"/>
        <v>0.69999999999999929</v>
      </c>
      <c r="E88">
        <f t="shared" si="5"/>
        <v>3.0701754385964879E-2</v>
      </c>
      <c r="F88">
        <f t="shared" si="6"/>
        <v>9.4259772237611367E-4</v>
      </c>
      <c r="H88">
        <f t="shared" si="7"/>
        <v>3.0701754385964879E-2</v>
      </c>
    </row>
    <row r="89" spans="1:8">
      <c r="A89" t="s">
        <v>181</v>
      </c>
      <c r="B89">
        <v>22.3</v>
      </c>
      <c r="C89">
        <v>22.1</v>
      </c>
      <c r="D89">
        <f t="shared" si="4"/>
        <v>0.19999999999999929</v>
      </c>
      <c r="E89">
        <f t="shared" si="5"/>
        <v>8.9686098654708207E-3</v>
      </c>
      <c r="F89">
        <f t="shared" si="6"/>
        <v>8.0435962919020532E-5</v>
      </c>
      <c r="H89">
        <f t="shared" si="7"/>
        <v>8.9686098654708207E-3</v>
      </c>
    </row>
    <row r="90" spans="1:8">
      <c r="A90" t="s">
        <v>94</v>
      </c>
      <c r="B90">
        <v>23.7</v>
      </c>
      <c r="C90">
        <v>22</v>
      </c>
      <c r="D90">
        <f t="shared" si="4"/>
        <v>1.6999999999999993</v>
      </c>
      <c r="E90">
        <f t="shared" si="5"/>
        <v>7.1729957805907144E-2</v>
      </c>
      <c r="F90">
        <f t="shared" si="6"/>
        <v>5.1451868468372188E-3</v>
      </c>
      <c r="H90">
        <f t="shared" si="7"/>
        <v>7.1729957805907144E-2</v>
      </c>
    </row>
    <row r="91" spans="1:8">
      <c r="A91" t="s">
        <v>125</v>
      </c>
      <c r="B91">
        <v>23.7</v>
      </c>
      <c r="C91">
        <v>22</v>
      </c>
      <c r="D91">
        <f t="shared" si="4"/>
        <v>1.6999999999999993</v>
      </c>
      <c r="E91">
        <f t="shared" si="5"/>
        <v>7.1729957805907144E-2</v>
      </c>
      <c r="F91">
        <f t="shared" si="6"/>
        <v>5.1451868468372188E-3</v>
      </c>
      <c r="H91">
        <f t="shared" si="7"/>
        <v>7.1729957805907144E-2</v>
      </c>
    </row>
    <row r="92" spans="1:8">
      <c r="A92" t="s">
        <v>204</v>
      </c>
      <c r="B92">
        <v>23.3</v>
      </c>
      <c r="C92">
        <v>22</v>
      </c>
      <c r="D92">
        <f t="shared" si="4"/>
        <v>1.3000000000000007</v>
      </c>
      <c r="E92">
        <f t="shared" si="5"/>
        <v>5.5793991416309044E-2</v>
      </c>
      <c r="F92">
        <f t="shared" si="6"/>
        <v>3.1129694781631672E-3</v>
      </c>
      <c r="H92">
        <f t="shared" si="7"/>
        <v>5.5793991416309044E-2</v>
      </c>
    </row>
    <row r="93" spans="1:8">
      <c r="A93" t="s">
        <v>128</v>
      </c>
      <c r="B93">
        <v>22.4</v>
      </c>
      <c r="C93">
        <v>21.9</v>
      </c>
      <c r="D93">
        <f t="shared" si="4"/>
        <v>0.5</v>
      </c>
      <c r="E93">
        <f t="shared" si="5"/>
        <v>2.2321428571428572E-2</v>
      </c>
      <c r="F93">
        <f t="shared" si="6"/>
        <v>4.9824617346938777E-4</v>
      </c>
      <c r="H93">
        <f t="shared" si="7"/>
        <v>2.2321428571428572E-2</v>
      </c>
    </row>
    <row r="94" spans="1:8">
      <c r="A94" t="s">
        <v>127</v>
      </c>
      <c r="B94">
        <v>21.4</v>
      </c>
      <c r="C94">
        <v>21.9</v>
      </c>
      <c r="D94">
        <f t="shared" si="4"/>
        <v>-0.5</v>
      </c>
      <c r="E94">
        <f t="shared" si="5"/>
        <v>-2.3364485981308414E-2</v>
      </c>
      <c r="F94">
        <f t="shared" si="6"/>
        <v>5.4589920517075742E-4</v>
      </c>
      <c r="H94">
        <f t="shared" si="7"/>
        <v>2.3364485981308414E-2</v>
      </c>
    </row>
    <row r="95" spans="1:8">
      <c r="A95" t="s">
        <v>71</v>
      </c>
      <c r="B95">
        <v>22.8</v>
      </c>
      <c r="C95">
        <v>21.8</v>
      </c>
      <c r="D95">
        <f t="shared" si="4"/>
        <v>1</v>
      </c>
      <c r="E95">
        <f t="shared" si="5"/>
        <v>4.3859649122807015E-2</v>
      </c>
      <c r="F95">
        <f t="shared" si="6"/>
        <v>1.9236688211757462E-3</v>
      </c>
      <c r="H95">
        <f t="shared" si="7"/>
        <v>4.3859649122807015E-2</v>
      </c>
    </row>
    <row r="96" spans="1:8">
      <c r="A96" t="s">
        <v>132</v>
      </c>
      <c r="B96">
        <v>21.3</v>
      </c>
      <c r="C96">
        <v>21.8</v>
      </c>
      <c r="D96">
        <f t="shared" si="4"/>
        <v>-0.5</v>
      </c>
      <c r="E96">
        <f t="shared" si="5"/>
        <v>-2.3474178403755867E-2</v>
      </c>
      <c r="F96">
        <f t="shared" si="6"/>
        <v>5.5103705173135834E-4</v>
      </c>
      <c r="H96">
        <f t="shared" si="7"/>
        <v>2.3474178403755867E-2</v>
      </c>
    </row>
    <row r="97" spans="1:8">
      <c r="A97" t="s">
        <v>329</v>
      </c>
      <c r="B97">
        <v>21.8</v>
      </c>
      <c r="C97">
        <v>21.7</v>
      </c>
      <c r="D97">
        <f t="shared" si="4"/>
        <v>0.10000000000000142</v>
      </c>
      <c r="E97">
        <f t="shared" si="5"/>
        <v>4.5871559633028176E-3</v>
      </c>
      <c r="F97">
        <f t="shared" si="6"/>
        <v>2.1041999831664602E-5</v>
      </c>
      <c r="H97">
        <f t="shared" si="7"/>
        <v>4.5871559633028176E-3</v>
      </c>
    </row>
    <row r="98" spans="1:8">
      <c r="A98" t="s">
        <v>198</v>
      </c>
      <c r="B98">
        <v>20</v>
      </c>
      <c r="C98">
        <v>21.7</v>
      </c>
      <c r="D98">
        <f t="shared" si="4"/>
        <v>-1.6999999999999993</v>
      </c>
      <c r="E98">
        <f t="shared" si="5"/>
        <v>-8.4999999999999964E-2</v>
      </c>
      <c r="F98">
        <f t="shared" si="6"/>
        <v>7.2249999999999936E-3</v>
      </c>
      <c r="H98">
        <f t="shared" si="7"/>
        <v>8.4999999999999964E-2</v>
      </c>
    </row>
    <row r="99" spans="1:8">
      <c r="A99" t="s">
        <v>88</v>
      </c>
      <c r="B99">
        <v>21.3</v>
      </c>
      <c r="C99">
        <v>21.5</v>
      </c>
      <c r="D99">
        <f t="shared" si="4"/>
        <v>-0.19999999999999929</v>
      </c>
      <c r="E99">
        <f t="shared" si="5"/>
        <v>-9.3896713615023129E-3</v>
      </c>
      <c r="F99">
        <f t="shared" si="6"/>
        <v>8.8165928277016703E-5</v>
      </c>
      <c r="H99">
        <f t="shared" si="7"/>
        <v>9.3896713615023129E-3</v>
      </c>
    </row>
    <row r="100" spans="1:8">
      <c r="A100" t="s">
        <v>137</v>
      </c>
      <c r="B100">
        <v>20.2</v>
      </c>
      <c r="C100">
        <v>21.5</v>
      </c>
      <c r="D100">
        <f t="shared" si="4"/>
        <v>-1.3000000000000007</v>
      </c>
      <c r="E100">
        <f t="shared" si="5"/>
        <v>-6.43564356435644E-2</v>
      </c>
      <c r="F100">
        <f t="shared" si="6"/>
        <v>4.1417508087442465E-3</v>
      </c>
      <c r="H100">
        <f t="shared" si="7"/>
        <v>6.43564356435644E-2</v>
      </c>
    </row>
    <row r="101" spans="1:8">
      <c r="A101" t="s">
        <v>145</v>
      </c>
      <c r="B101">
        <v>21.2</v>
      </c>
      <c r="C101">
        <v>21.4</v>
      </c>
      <c r="D101">
        <f t="shared" si="4"/>
        <v>-0.19999999999999929</v>
      </c>
      <c r="E101">
        <f t="shared" si="5"/>
        <v>-9.4339622641509101E-3</v>
      </c>
      <c r="F101">
        <f t="shared" si="6"/>
        <v>8.8999644001423362E-5</v>
      </c>
      <c r="H101">
        <f t="shared" si="7"/>
        <v>9.4339622641509101E-3</v>
      </c>
    </row>
    <row r="102" spans="1:8">
      <c r="A102" t="s">
        <v>108</v>
      </c>
      <c r="B102">
        <v>20.8</v>
      </c>
      <c r="C102">
        <v>21.4</v>
      </c>
      <c r="D102">
        <f t="shared" si="4"/>
        <v>-0.59999999999999787</v>
      </c>
      <c r="E102">
        <f t="shared" si="5"/>
        <v>-2.8846153846153744E-2</v>
      </c>
      <c r="F102">
        <f t="shared" si="6"/>
        <v>8.3210059171597039E-4</v>
      </c>
      <c r="H102">
        <f t="shared" si="7"/>
        <v>2.8846153846153744E-2</v>
      </c>
    </row>
    <row r="103" spans="1:8">
      <c r="A103" t="s">
        <v>154</v>
      </c>
      <c r="B103">
        <v>21.8</v>
      </c>
      <c r="C103">
        <v>21.2</v>
      </c>
      <c r="D103">
        <f t="shared" si="4"/>
        <v>0.60000000000000142</v>
      </c>
      <c r="E103">
        <f t="shared" si="5"/>
        <v>2.7522935779816578E-2</v>
      </c>
      <c r="F103">
        <f t="shared" si="6"/>
        <v>7.5751199393990758E-4</v>
      </c>
      <c r="H103">
        <f t="shared" si="7"/>
        <v>2.7522935779816578E-2</v>
      </c>
    </row>
    <row r="104" spans="1:8">
      <c r="A104" t="s">
        <v>182</v>
      </c>
      <c r="B104">
        <v>20.8</v>
      </c>
      <c r="C104">
        <v>21.2</v>
      </c>
      <c r="D104">
        <f t="shared" si="4"/>
        <v>-0.39999999999999858</v>
      </c>
      <c r="E104">
        <f t="shared" si="5"/>
        <v>-1.9230769230769162E-2</v>
      </c>
      <c r="F104">
        <f t="shared" si="6"/>
        <v>3.6982248520709798E-4</v>
      </c>
      <c r="H104">
        <f t="shared" si="7"/>
        <v>1.9230769230769162E-2</v>
      </c>
    </row>
    <row r="105" spans="1:8">
      <c r="A105" t="s">
        <v>111</v>
      </c>
      <c r="B105">
        <v>21.9</v>
      </c>
      <c r="C105">
        <v>21.1</v>
      </c>
      <c r="D105">
        <f t="shared" si="4"/>
        <v>0.79999999999999716</v>
      </c>
      <c r="E105">
        <f t="shared" si="5"/>
        <v>3.6529680365296677E-2</v>
      </c>
      <c r="F105">
        <f t="shared" si="6"/>
        <v>1.3344175475907415E-3</v>
      </c>
      <c r="H105">
        <f t="shared" si="7"/>
        <v>3.6529680365296677E-2</v>
      </c>
    </row>
    <row r="106" spans="1:8">
      <c r="A106" t="s">
        <v>216</v>
      </c>
      <c r="B106">
        <v>21.9</v>
      </c>
      <c r="C106">
        <v>21.1</v>
      </c>
      <c r="D106">
        <f t="shared" si="4"/>
        <v>0.79999999999999716</v>
      </c>
      <c r="E106">
        <f t="shared" si="5"/>
        <v>3.6529680365296677E-2</v>
      </c>
      <c r="F106">
        <f t="shared" si="6"/>
        <v>1.3344175475907415E-3</v>
      </c>
      <c r="H106">
        <f t="shared" si="7"/>
        <v>3.6529680365296677E-2</v>
      </c>
    </row>
    <row r="107" spans="1:8">
      <c r="A107" t="s">
        <v>98</v>
      </c>
      <c r="B107">
        <v>22</v>
      </c>
      <c r="C107">
        <v>21</v>
      </c>
      <c r="D107">
        <f t="shared" si="4"/>
        <v>1</v>
      </c>
      <c r="E107">
        <f t="shared" si="5"/>
        <v>4.5454545454545456E-2</v>
      </c>
      <c r="F107">
        <f t="shared" si="6"/>
        <v>2.0661157024793389E-3</v>
      </c>
      <c r="H107">
        <f t="shared" si="7"/>
        <v>4.5454545454545456E-2</v>
      </c>
    </row>
    <row r="108" spans="1:8">
      <c r="A108" t="s">
        <v>146</v>
      </c>
      <c r="B108">
        <v>21.8</v>
      </c>
      <c r="C108">
        <v>21</v>
      </c>
      <c r="D108">
        <f t="shared" si="4"/>
        <v>0.80000000000000071</v>
      </c>
      <c r="E108">
        <f t="shared" si="5"/>
        <v>3.6697247706422048E-2</v>
      </c>
      <c r="F108">
        <f t="shared" si="6"/>
        <v>1.3466879892264983E-3</v>
      </c>
      <c r="H108">
        <f t="shared" si="7"/>
        <v>3.6697247706422048E-2</v>
      </c>
    </row>
    <row r="109" spans="1:8">
      <c r="A109" t="s">
        <v>100</v>
      </c>
      <c r="B109">
        <v>19.899999999999999</v>
      </c>
      <c r="C109">
        <v>21</v>
      </c>
      <c r="D109">
        <f t="shared" si="4"/>
        <v>-1.1000000000000014</v>
      </c>
      <c r="E109">
        <f t="shared" si="5"/>
        <v>-5.5276381909547811E-2</v>
      </c>
      <c r="F109">
        <f t="shared" si="6"/>
        <v>3.0554783970101846E-3</v>
      </c>
      <c r="H109">
        <f t="shared" si="7"/>
        <v>5.5276381909547811E-2</v>
      </c>
    </row>
    <row r="110" spans="1:8">
      <c r="A110" t="s">
        <v>109</v>
      </c>
      <c r="B110">
        <v>24</v>
      </c>
      <c r="C110">
        <v>20.8</v>
      </c>
      <c r="D110">
        <f t="shared" si="4"/>
        <v>3.1999999999999993</v>
      </c>
      <c r="E110">
        <f t="shared" si="5"/>
        <v>0.1333333333333333</v>
      </c>
      <c r="F110">
        <f t="shared" si="6"/>
        <v>1.7777777777777771E-2</v>
      </c>
      <c r="H110">
        <f t="shared" si="7"/>
        <v>0.1333333333333333</v>
      </c>
    </row>
    <row r="111" spans="1:8">
      <c r="A111" t="s">
        <v>136</v>
      </c>
      <c r="B111">
        <v>20.2</v>
      </c>
      <c r="C111">
        <v>20.3</v>
      </c>
      <c r="D111">
        <f t="shared" si="4"/>
        <v>-0.10000000000000142</v>
      </c>
      <c r="E111">
        <f t="shared" si="5"/>
        <v>-4.9504950495050208E-3</v>
      </c>
      <c r="F111">
        <f t="shared" si="6"/>
        <v>2.4507401235173719E-5</v>
      </c>
      <c r="H111">
        <f t="shared" si="7"/>
        <v>4.9504950495050208E-3</v>
      </c>
    </row>
    <row r="112" spans="1:8">
      <c r="A112" t="s">
        <v>120</v>
      </c>
      <c r="B112">
        <v>19.5</v>
      </c>
      <c r="C112">
        <v>20.3</v>
      </c>
      <c r="D112">
        <f t="shared" si="4"/>
        <v>-0.80000000000000071</v>
      </c>
      <c r="E112">
        <f t="shared" si="5"/>
        <v>-4.102564102564106E-2</v>
      </c>
      <c r="F112">
        <f t="shared" si="6"/>
        <v>1.6831032215647629E-3</v>
      </c>
      <c r="H112">
        <f t="shared" si="7"/>
        <v>4.102564102564106E-2</v>
      </c>
    </row>
    <row r="113" spans="1:8">
      <c r="A113" t="s">
        <v>253</v>
      </c>
      <c r="B113">
        <v>20.6</v>
      </c>
      <c r="C113">
        <v>20.2</v>
      </c>
      <c r="D113">
        <f t="shared" si="4"/>
        <v>0.40000000000000213</v>
      </c>
      <c r="E113">
        <f t="shared" si="5"/>
        <v>1.9417475728155442E-2</v>
      </c>
      <c r="F113">
        <f t="shared" si="6"/>
        <v>3.770383636535057E-4</v>
      </c>
      <c r="H113">
        <f t="shared" si="7"/>
        <v>1.9417475728155442E-2</v>
      </c>
    </row>
    <row r="114" spans="1:8">
      <c r="A114" t="s">
        <v>93</v>
      </c>
      <c r="B114">
        <v>22.8</v>
      </c>
      <c r="C114">
        <v>20.100000000000001</v>
      </c>
      <c r="D114">
        <f t="shared" si="4"/>
        <v>2.6999999999999993</v>
      </c>
      <c r="E114">
        <f t="shared" si="5"/>
        <v>0.11842105263157891</v>
      </c>
      <c r="F114">
        <f t="shared" si="6"/>
        <v>1.4023545706371182E-2</v>
      </c>
      <c r="H114">
        <f t="shared" si="7"/>
        <v>0.11842105263157891</v>
      </c>
    </row>
    <row r="115" spans="1:8">
      <c r="A115" t="s">
        <v>156</v>
      </c>
      <c r="B115">
        <v>17.899999999999999</v>
      </c>
      <c r="C115">
        <v>20</v>
      </c>
      <c r="D115">
        <f t="shared" si="4"/>
        <v>-2.1000000000000014</v>
      </c>
      <c r="E115">
        <f t="shared" si="5"/>
        <v>-0.11731843575419003</v>
      </c>
      <c r="F115">
        <f t="shared" si="6"/>
        <v>1.3763615367810013E-2</v>
      </c>
      <c r="H115">
        <f t="shared" si="7"/>
        <v>0.11731843575419003</v>
      </c>
    </row>
    <row r="116" spans="1:8">
      <c r="A116" t="s">
        <v>167</v>
      </c>
      <c r="B116">
        <v>19.899999999999999</v>
      </c>
      <c r="C116">
        <v>19.8</v>
      </c>
      <c r="D116">
        <f t="shared" si="4"/>
        <v>9.9999999999997868E-2</v>
      </c>
      <c r="E116">
        <f t="shared" si="5"/>
        <v>5.0251256281405969E-3</v>
      </c>
      <c r="F116">
        <f t="shared" si="6"/>
        <v>2.5251887578595429E-5</v>
      </c>
      <c r="H116">
        <f t="shared" si="7"/>
        <v>5.0251256281405969E-3</v>
      </c>
    </row>
    <row r="117" spans="1:8">
      <c r="A117" t="s">
        <v>164</v>
      </c>
      <c r="B117">
        <v>21.3</v>
      </c>
      <c r="C117">
        <v>19.5</v>
      </c>
      <c r="D117">
        <f t="shared" si="4"/>
        <v>1.8000000000000007</v>
      </c>
      <c r="E117">
        <f t="shared" si="5"/>
        <v>8.4507042253521153E-2</v>
      </c>
      <c r="F117">
        <f t="shared" si="6"/>
        <v>7.1414401904384096E-3</v>
      </c>
      <c r="H117">
        <f t="shared" si="7"/>
        <v>8.4507042253521153E-2</v>
      </c>
    </row>
    <row r="118" spans="1:8">
      <c r="A118" t="s">
        <v>84</v>
      </c>
      <c r="B118">
        <v>16.8</v>
      </c>
      <c r="C118">
        <v>19.5</v>
      </c>
      <c r="D118">
        <f t="shared" si="4"/>
        <v>-2.6999999999999993</v>
      </c>
      <c r="E118">
        <f t="shared" si="5"/>
        <v>-0.16071428571428567</v>
      </c>
      <c r="F118">
        <f t="shared" si="6"/>
        <v>2.5829081632653048E-2</v>
      </c>
      <c r="H118">
        <f t="shared" si="7"/>
        <v>0.16071428571428567</v>
      </c>
    </row>
    <row r="119" spans="1:8">
      <c r="A119" t="s">
        <v>96</v>
      </c>
      <c r="B119">
        <v>20.3</v>
      </c>
      <c r="C119">
        <v>19.399999999999999</v>
      </c>
      <c r="D119">
        <f t="shared" si="4"/>
        <v>0.90000000000000213</v>
      </c>
      <c r="E119">
        <f t="shared" si="5"/>
        <v>4.4334975369458234E-2</v>
      </c>
      <c r="F119">
        <f t="shared" si="6"/>
        <v>1.9655900410104682E-3</v>
      </c>
      <c r="H119">
        <f t="shared" si="7"/>
        <v>4.4334975369458234E-2</v>
      </c>
    </row>
    <row r="120" spans="1:8">
      <c r="A120" t="s">
        <v>138</v>
      </c>
      <c r="B120">
        <v>18.100000000000001</v>
      </c>
      <c r="C120">
        <v>19.3</v>
      </c>
      <c r="D120">
        <f t="shared" si="4"/>
        <v>-1.1999999999999993</v>
      </c>
      <c r="E120">
        <f t="shared" si="5"/>
        <v>-6.629834254143642E-2</v>
      </c>
      <c r="F120">
        <f t="shared" si="6"/>
        <v>4.3954702237416383E-3</v>
      </c>
      <c r="H120">
        <f t="shared" si="7"/>
        <v>6.629834254143642E-2</v>
      </c>
    </row>
    <row r="121" spans="1:8">
      <c r="A121" t="s">
        <v>203</v>
      </c>
      <c r="B121">
        <v>17.5</v>
      </c>
      <c r="C121">
        <v>19.3</v>
      </c>
      <c r="D121">
        <f t="shared" si="4"/>
        <v>-1.8000000000000007</v>
      </c>
      <c r="E121">
        <f t="shared" si="5"/>
        <v>-0.1028571428571429</v>
      </c>
      <c r="F121">
        <f t="shared" si="6"/>
        <v>1.0579591836734702E-2</v>
      </c>
      <c r="H121">
        <f t="shared" si="7"/>
        <v>0.1028571428571429</v>
      </c>
    </row>
    <row r="122" spans="1:8">
      <c r="A122" t="s">
        <v>192</v>
      </c>
      <c r="B122">
        <v>21.7</v>
      </c>
      <c r="C122">
        <v>19.2</v>
      </c>
      <c r="D122">
        <f t="shared" si="4"/>
        <v>2.5</v>
      </c>
      <c r="E122">
        <f t="shared" si="5"/>
        <v>0.1152073732718894</v>
      </c>
      <c r="F122">
        <f t="shared" si="6"/>
        <v>1.3272738856208456E-2</v>
      </c>
      <c r="H122">
        <f t="shared" si="7"/>
        <v>0.1152073732718894</v>
      </c>
    </row>
    <row r="123" spans="1:8">
      <c r="A123" t="s">
        <v>150</v>
      </c>
      <c r="B123">
        <v>20.100000000000001</v>
      </c>
      <c r="C123">
        <v>19.2</v>
      </c>
      <c r="D123">
        <f t="shared" si="4"/>
        <v>0.90000000000000213</v>
      </c>
      <c r="E123">
        <f t="shared" si="5"/>
        <v>4.4776119402985176E-2</v>
      </c>
      <c r="F123">
        <f t="shared" si="6"/>
        <v>2.0049008687903856E-3</v>
      </c>
      <c r="H123">
        <f t="shared" si="7"/>
        <v>4.4776119402985176E-2</v>
      </c>
    </row>
    <row r="124" spans="1:8">
      <c r="A124" t="s">
        <v>82</v>
      </c>
      <c r="B124">
        <v>19.2</v>
      </c>
      <c r="C124">
        <v>19.2</v>
      </c>
      <c r="D124">
        <f t="shared" si="4"/>
        <v>0</v>
      </c>
      <c r="E124">
        <f t="shared" si="5"/>
        <v>0</v>
      </c>
      <c r="F124">
        <f t="shared" si="6"/>
        <v>0</v>
      </c>
      <c r="H124">
        <f t="shared" si="7"/>
        <v>0</v>
      </c>
    </row>
    <row r="125" spans="1:8">
      <c r="A125" t="s">
        <v>123</v>
      </c>
      <c r="B125">
        <v>22</v>
      </c>
      <c r="C125">
        <v>19</v>
      </c>
      <c r="D125">
        <f t="shared" si="4"/>
        <v>3</v>
      </c>
      <c r="E125">
        <f t="shared" si="5"/>
        <v>0.13636363636363635</v>
      </c>
      <c r="F125">
        <f t="shared" si="6"/>
        <v>1.8595041322314047E-2</v>
      </c>
      <c r="H125">
        <f t="shared" si="7"/>
        <v>0.13636363636363635</v>
      </c>
    </row>
    <row r="126" spans="1:8">
      <c r="A126" t="s">
        <v>112</v>
      </c>
      <c r="B126">
        <v>17.7</v>
      </c>
      <c r="C126">
        <v>19</v>
      </c>
      <c r="D126">
        <f t="shared" si="4"/>
        <v>-1.3000000000000007</v>
      </c>
      <c r="E126">
        <f t="shared" si="5"/>
        <v>-7.3446327683615864E-2</v>
      </c>
      <c r="F126">
        <f t="shared" si="6"/>
        <v>5.3943630502090783E-3</v>
      </c>
      <c r="H126">
        <f t="shared" si="7"/>
        <v>7.3446327683615864E-2</v>
      </c>
    </row>
    <row r="127" spans="1:8">
      <c r="A127" t="s">
        <v>201</v>
      </c>
      <c r="B127">
        <v>21.2</v>
      </c>
      <c r="C127">
        <v>18.8</v>
      </c>
      <c r="D127">
        <f t="shared" si="4"/>
        <v>2.3999999999999986</v>
      </c>
      <c r="E127">
        <f t="shared" si="5"/>
        <v>0.11320754716981125</v>
      </c>
      <c r="F127">
        <f t="shared" si="6"/>
        <v>1.281594873620504E-2</v>
      </c>
      <c r="H127">
        <f t="shared" si="7"/>
        <v>0.11320754716981125</v>
      </c>
    </row>
    <row r="128" spans="1:8">
      <c r="A128" t="s">
        <v>332</v>
      </c>
      <c r="B128">
        <v>20.3</v>
      </c>
      <c r="C128">
        <v>18.8</v>
      </c>
      <c r="D128">
        <f t="shared" si="4"/>
        <v>1.5</v>
      </c>
      <c r="E128">
        <f t="shared" si="5"/>
        <v>7.389162561576354E-2</v>
      </c>
      <c r="F128">
        <f t="shared" si="6"/>
        <v>5.4599723361401621E-3</v>
      </c>
      <c r="H128">
        <f t="shared" si="7"/>
        <v>7.389162561576354E-2</v>
      </c>
    </row>
    <row r="129" spans="1:8">
      <c r="A129" t="s">
        <v>151</v>
      </c>
      <c r="B129">
        <v>19.5</v>
      </c>
      <c r="C129">
        <v>18.8</v>
      </c>
      <c r="D129">
        <f t="shared" si="4"/>
        <v>0.69999999999999929</v>
      </c>
      <c r="E129">
        <f t="shared" si="5"/>
        <v>3.589743589743586E-2</v>
      </c>
      <c r="F129">
        <f t="shared" si="6"/>
        <v>1.2886259040105167E-3</v>
      </c>
      <c r="H129">
        <f t="shared" si="7"/>
        <v>3.589743589743586E-2</v>
      </c>
    </row>
    <row r="130" spans="1:8">
      <c r="A130" t="s">
        <v>226</v>
      </c>
      <c r="B130">
        <v>17.399999999999999</v>
      </c>
      <c r="C130">
        <v>18.8</v>
      </c>
      <c r="D130">
        <f t="shared" si="4"/>
        <v>-1.4000000000000021</v>
      </c>
      <c r="E130">
        <f t="shared" si="5"/>
        <v>-8.0459770114942653E-2</v>
      </c>
      <c r="F130">
        <f t="shared" si="6"/>
        <v>6.4737746069494185E-3</v>
      </c>
      <c r="H130">
        <f t="shared" si="7"/>
        <v>8.0459770114942653E-2</v>
      </c>
    </row>
    <row r="131" spans="1:8">
      <c r="A131" t="s">
        <v>158</v>
      </c>
      <c r="B131">
        <v>19.399999999999999</v>
      </c>
      <c r="C131">
        <v>18.600000000000001</v>
      </c>
      <c r="D131">
        <f t="shared" ref="D131:D194" si="8">B131-C131</f>
        <v>0.79999999999999716</v>
      </c>
      <c r="E131">
        <f t="shared" ref="E131:E194" si="9">D131/B131</f>
        <v>4.1237113402061709E-2</v>
      </c>
      <c r="F131">
        <f t="shared" ref="F131:F194" si="10">E131^2</f>
        <v>1.7004995217344975E-3</v>
      </c>
      <c r="H131">
        <f t="shared" ref="H131:H194" si="11">ABS(E131)</f>
        <v>4.1237113402061709E-2</v>
      </c>
    </row>
    <row r="132" spans="1:8">
      <c r="A132" t="s">
        <v>113</v>
      </c>
      <c r="B132">
        <v>19.100000000000001</v>
      </c>
      <c r="C132">
        <v>18.600000000000001</v>
      </c>
      <c r="D132">
        <f t="shared" si="8"/>
        <v>0.5</v>
      </c>
      <c r="E132">
        <f t="shared" si="9"/>
        <v>2.6178010471204185E-2</v>
      </c>
      <c r="F132">
        <f t="shared" si="10"/>
        <v>6.8528823223047599E-4</v>
      </c>
      <c r="H132">
        <f t="shared" si="11"/>
        <v>2.6178010471204185E-2</v>
      </c>
    </row>
    <row r="133" spans="1:8">
      <c r="A133" t="s">
        <v>294</v>
      </c>
      <c r="B133">
        <v>17.100000000000001</v>
      </c>
      <c r="C133">
        <v>18.600000000000001</v>
      </c>
      <c r="D133">
        <f t="shared" si="8"/>
        <v>-1.5</v>
      </c>
      <c r="E133">
        <f t="shared" si="9"/>
        <v>-8.771929824561403E-2</v>
      </c>
      <c r="F133">
        <f t="shared" si="10"/>
        <v>7.6946752847029849E-3</v>
      </c>
      <c r="H133">
        <f t="shared" si="11"/>
        <v>8.771929824561403E-2</v>
      </c>
    </row>
    <row r="134" spans="1:8">
      <c r="A134" t="s">
        <v>297</v>
      </c>
      <c r="B134">
        <v>18.8</v>
      </c>
      <c r="C134">
        <v>18.5</v>
      </c>
      <c r="D134">
        <f t="shared" si="8"/>
        <v>0.30000000000000071</v>
      </c>
      <c r="E134">
        <f t="shared" si="9"/>
        <v>1.5957446808510675E-2</v>
      </c>
      <c r="F134">
        <f t="shared" si="10"/>
        <v>2.5464010864644751E-4</v>
      </c>
      <c r="H134">
        <f t="shared" si="11"/>
        <v>1.5957446808510675E-2</v>
      </c>
    </row>
    <row r="135" spans="1:8">
      <c r="A135" t="s">
        <v>142</v>
      </c>
      <c r="B135">
        <v>18.7</v>
      </c>
      <c r="C135">
        <v>18.5</v>
      </c>
      <c r="D135">
        <f t="shared" si="8"/>
        <v>0.19999999999999929</v>
      </c>
      <c r="E135">
        <f t="shared" si="9"/>
        <v>1.0695187165775364E-2</v>
      </c>
      <c r="F135">
        <f t="shared" si="10"/>
        <v>1.1438702851096606E-4</v>
      </c>
      <c r="H135">
        <f t="shared" si="11"/>
        <v>1.0695187165775364E-2</v>
      </c>
    </row>
    <row r="136" spans="1:8">
      <c r="A136" t="s">
        <v>157</v>
      </c>
      <c r="B136">
        <v>20.5</v>
      </c>
      <c r="C136">
        <v>18.399999999999999</v>
      </c>
      <c r="D136">
        <f t="shared" si="8"/>
        <v>2.1000000000000014</v>
      </c>
      <c r="E136">
        <f t="shared" si="9"/>
        <v>0.10243902439024397</v>
      </c>
      <c r="F136">
        <f t="shared" si="10"/>
        <v>1.0493753718024999E-2</v>
      </c>
      <c r="H136">
        <f t="shared" si="11"/>
        <v>0.10243902439024397</v>
      </c>
    </row>
    <row r="137" spans="1:8">
      <c r="A137" t="s">
        <v>263</v>
      </c>
      <c r="B137">
        <v>18.899999999999999</v>
      </c>
      <c r="C137">
        <v>18.399999999999999</v>
      </c>
      <c r="D137">
        <f t="shared" si="8"/>
        <v>0.5</v>
      </c>
      <c r="E137">
        <f t="shared" si="9"/>
        <v>2.6455026455026457E-2</v>
      </c>
      <c r="F137">
        <f t="shared" si="10"/>
        <v>6.9986842473614976E-4</v>
      </c>
      <c r="H137">
        <f t="shared" si="11"/>
        <v>2.6455026455026457E-2</v>
      </c>
    </row>
    <row r="138" spans="1:8">
      <c r="A138" t="s">
        <v>290</v>
      </c>
      <c r="B138">
        <v>18.8</v>
      </c>
      <c r="C138">
        <v>18.399999999999999</v>
      </c>
      <c r="D138">
        <f t="shared" si="8"/>
        <v>0.40000000000000213</v>
      </c>
      <c r="E138">
        <f t="shared" si="9"/>
        <v>2.1276595744680965E-2</v>
      </c>
      <c r="F138">
        <f t="shared" si="10"/>
        <v>4.5269352648257617E-4</v>
      </c>
      <c r="H138">
        <f t="shared" si="11"/>
        <v>2.1276595744680965E-2</v>
      </c>
    </row>
    <row r="139" spans="1:8">
      <c r="A139" t="s">
        <v>87</v>
      </c>
      <c r="B139">
        <v>19.600000000000001</v>
      </c>
      <c r="C139">
        <v>18.3</v>
      </c>
      <c r="D139">
        <f t="shared" si="8"/>
        <v>1.3000000000000007</v>
      </c>
      <c r="E139">
        <f t="shared" si="9"/>
        <v>6.632653061224493E-2</v>
      </c>
      <c r="F139">
        <f t="shared" si="10"/>
        <v>4.3992086630570641E-3</v>
      </c>
      <c r="H139">
        <f t="shared" si="11"/>
        <v>6.632653061224493E-2</v>
      </c>
    </row>
    <row r="140" spans="1:8">
      <c r="A140" t="s">
        <v>97</v>
      </c>
      <c r="B140">
        <v>19.100000000000001</v>
      </c>
      <c r="C140">
        <v>18.3</v>
      </c>
      <c r="D140">
        <f t="shared" si="8"/>
        <v>0.80000000000000071</v>
      </c>
      <c r="E140">
        <f t="shared" si="9"/>
        <v>4.1884816753926739E-2</v>
      </c>
      <c r="F140">
        <f t="shared" si="10"/>
        <v>1.754337874510022E-3</v>
      </c>
      <c r="H140">
        <f t="shared" si="11"/>
        <v>4.1884816753926739E-2</v>
      </c>
    </row>
    <row r="141" spans="1:8">
      <c r="A141" t="s">
        <v>76</v>
      </c>
      <c r="B141">
        <v>19.3</v>
      </c>
      <c r="C141">
        <v>18.2</v>
      </c>
      <c r="D141">
        <f t="shared" si="8"/>
        <v>1.1000000000000014</v>
      </c>
      <c r="E141">
        <f t="shared" si="9"/>
        <v>5.6994818652849812E-2</v>
      </c>
      <c r="F141">
        <f t="shared" si="10"/>
        <v>3.2484093532712368E-3</v>
      </c>
      <c r="H141">
        <f t="shared" si="11"/>
        <v>5.6994818652849812E-2</v>
      </c>
    </row>
    <row r="142" spans="1:8">
      <c r="A142" t="s">
        <v>86</v>
      </c>
      <c r="B142">
        <v>16.5</v>
      </c>
      <c r="C142">
        <v>18.2</v>
      </c>
      <c r="D142">
        <f t="shared" si="8"/>
        <v>-1.6999999999999993</v>
      </c>
      <c r="E142">
        <f t="shared" si="9"/>
        <v>-0.10303030303030299</v>
      </c>
      <c r="F142">
        <f t="shared" si="10"/>
        <v>1.0615243342516061E-2</v>
      </c>
      <c r="H142">
        <f t="shared" si="11"/>
        <v>0.10303030303030299</v>
      </c>
    </row>
    <row r="143" spans="1:8">
      <c r="A143" t="s">
        <v>230</v>
      </c>
      <c r="B143">
        <v>18.3</v>
      </c>
      <c r="C143">
        <v>18.100000000000001</v>
      </c>
      <c r="D143">
        <f t="shared" si="8"/>
        <v>0.19999999999999929</v>
      </c>
      <c r="E143">
        <f t="shared" si="9"/>
        <v>1.092896174863384E-2</v>
      </c>
      <c r="F143">
        <f t="shared" si="10"/>
        <v>1.1944220490310163E-4</v>
      </c>
      <c r="H143">
        <f t="shared" si="11"/>
        <v>1.092896174863384E-2</v>
      </c>
    </row>
    <row r="144" spans="1:8">
      <c r="A144" t="s">
        <v>165</v>
      </c>
      <c r="B144">
        <v>17.899999999999999</v>
      </c>
      <c r="C144">
        <v>18.100000000000001</v>
      </c>
      <c r="D144">
        <f t="shared" si="8"/>
        <v>-0.20000000000000284</v>
      </c>
      <c r="E144">
        <f t="shared" si="9"/>
        <v>-1.1173184357542059E-2</v>
      </c>
      <c r="F144">
        <f t="shared" si="10"/>
        <v>1.2484004868762257E-4</v>
      </c>
      <c r="H144">
        <f t="shared" si="11"/>
        <v>1.1173184357542059E-2</v>
      </c>
    </row>
    <row r="145" spans="1:8">
      <c r="A145" t="s">
        <v>118</v>
      </c>
      <c r="B145">
        <v>17.5</v>
      </c>
      <c r="C145">
        <v>18</v>
      </c>
      <c r="D145">
        <f t="shared" si="8"/>
        <v>-0.5</v>
      </c>
      <c r="E145">
        <f t="shared" si="9"/>
        <v>-2.8571428571428571E-2</v>
      </c>
      <c r="F145">
        <f t="shared" si="10"/>
        <v>8.1632653061224482E-4</v>
      </c>
      <c r="H145">
        <f t="shared" si="11"/>
        <v>2.8571428571428571E-2</v>
      </c>
    </row>
    <row r="146" spans="1:8">
      <c r="A146" t="s">
        <v>139</v>
      </c>
      <c r="B146">
        <v>18.899999999999999</v>
      </c>
      <c r="C146">
        <v>17.899999999999999</v>
      </c>
      <c r="D146">
        <f t="shared" si="8"/>
        <v>1</v>
      </c>
      <c r="E146">
        <f t="shared" si="9"/>
        <v>5.2910052910052914E-2</v>
      </c>
      <c r="F146">
        <f t="shared" si="10"/>
        <v>2.7994736989445991E-3</v>
      </c>
      <c r="H146">
        <f t="shared" si="11"/>
        <v>5.2910052910052914E-2</v>
      </c>
    </row>
    <row r="147" spans="1:8">
      <c r="A147" t="s">
        <v>286</v>
      </c>
      <c r="B147">
        <v>16.600000000000001</v>
      </c>
      <c r="C147">
        <v>17.899999999999999</v>
      </c>
      <c r="D147">
        <f t="shared" si="8"/>
        <v>-1.2999999999999972</v>
      </c>
      <c r="E147">
        <f t="shared" si="9"/>
        <v>-7.8313253012048015E-2</v>
      </c>
      <c r="F147">
        <f t="shared" si="10"/>
        <v>6.1329655973290471E-3</v>
      </c>
      <c r="H147">
        <f t="shared" si="11"/>
        <v>7.8313253012048015E-2</v>
      </c>
    </row>
    <row r="148" spans="1:8">
      <c r="A148" t="s">
        <v>122</v>
      </c>
      <c r="B148">
        <v>18.8</v>
      </c>
      <c r="C148">
        <v>17.8</v>
      </c>
      <c r="D148">
        <f t="shared" si="8"/>
        <v>1</v>
      </c>
      <c r="E148">
        <f t="shared" si="9"/>
        <v>5.3191489361702128E-2</v>
      </c>
      <c r="F148">
        <f t="shared" si="10"/>
        <v>2.8293345405160705E-3</v>
      </c>
      <c r="H148">
        <f t="shared" si="11"/>
        <v>5.3191489361702128E-2</v>
      </c>
    </row>
    <row r="149" spans="1:8">
      <c r="A149" t="s">
        <v>143</v>
      </c>
      <c r="B149">
        <v>17.3</v>
      </c>
      <c r="C149">
        <v>17.8</v>
      </c>
      <c r="D149">
        <f t="shared" si="8"/>
        <v>-0.5</v>
      </c>
      <c r="E149">
        <f t="shared" si="9"/>
        <v>-2.8901734104046242E-2</v>
      </c>
      <c r="F149">
        <f t="shared" si="10"/>
        <v>8.3531023422098963E-4</v>
      </c>
      <c r="H149">
        <f t="shared" si="11"/>
        <v>2.8901734104046242E-2</v>
      </c>
    </row>
    <row r="150" spans="1:8">
      <c r="A150" t="s">
        <v>134</v>
      </c>
      <c r="B150">
        <v>18</v>
      </c>
      <c r="C150">
        <v>17.7</v>
      </c>
      <c r="D150">
        <f t="shared" si="8"/>
        <v>0.30000000000000071</v>
      </c>
      <c r="E150">
        <f t="shared" si="9"/>
        <v>1.6666666666666705E-2</v>
      </c>
      <c r="F150">
        <f t="shared" si="10"/>
        <v>2.7777777777777902E-4</v>
      </c>
      <c r="H150">
        <f t="shared" si="11"/>
        <v>1.6666666666666705E-2</v>
      </c>
    </row>
    <row r="151" spans="1:8">
      <c r="A151" t="s">
        <v>315</v>
      </c>
      <c r="B151">
        <v>17.7</v>
      </c>
      <c r="C151">
        <v>17.5</v>
      </c>
      <c r="D151">
        <f t="shared" si="8"/>
        <v>0.19999999999999929</v>
      </c>
      <c r="E151">
        <f t="shared" si="9"/>
        <v>1.1299435028248548E-2</v>
      </c>
      <c r="F151">
        <f t="shared" si="10"/>
        <v>1.2767723195761027E-4</v>
      </c>
      <c r="H151">
        <f t="shared" si="11"/>
        <v>1.1299435028248548E-2</v>
      </c>
    </row>
    <row r="152" spans="1:8">
      <c r="A152" t="s">
        <v>144</v>
      </c>
      <c r="B152">
        <v>17.399999999999999</v>
      </c>
      <c r="C152">
        <v>17.5</v>
      </c>
      <c r="D152">
        <f t="shared" si="8"/>
        <v>-0.10000000000000142</v>
      </c>
      <c r="E152">
        <f t="shared" si="9"/>
        <v>-5.7471264367816915E-3</v>
      </c>
      <c r="F152">
        <f t="shared" si="10"/>
        <v>3.3029462280355019E-5</v>
      </c>
      <c r="H152">
        <f t="shared" si="11"/>
        <v>5.7471264367816915E-3</v>
      </c>
    </row>
    <row r="153" spans="1:8">
      <c r="A153" t="s">
        <v>214</v>
      </c>
      <c r="B153">
        <v>18.7</v>
      </c>
      <c r="C153">
        <v>17.399999999999999</v>
      </c>
      <c r="D153">
        <f t="shared" si="8"/>
        <v>1.3000000000000007</v>
      </c>
      <c r="E153">
        <f t="shared" si="9"/>
        <v>6.9518716577540149E-2</v>
      </c>
      <c r="F153">
        <f t="shared" si="10"/>
        <v>4.8328519545883554E-3</v>
      </c>
      <c r="H153">
        <f t="shared" si="11"/>
        <v>6.9518716577540149E-2</v>
      </c>
    </row>
    <row r="154" spans="1:8">
      <c r="A154" t="s">
        <v>59</v>
      </c>
      <c r="B154">
        <v>18.5</v>
      </c>
      <c r="C154">
        <v>17.399999999999999</v>
      </c>
      <c r="D154">
        <f t="shared" si="8"/>
        <v>1.1000000000000014</v>
      </c>
      <c r="E154">
        <f t="shared" si="9"/>
        <v>5.9459459459459539E-2</v>
      </c>
      <c r="F154">
        <f t="shared" si="10"/>
        <v>3.5354273192111127E-3</v>
      </c>
      <c r="H154">
        <f t="shared" si="11"/>
        <v>5.9459459459459539E-2</v>
      </c>
    </row>
    <row r="155" spans="1:8">
      <c r="A155" t="s">
        <v>161</v>
      </c>
      <c r="B155">
        <v>17.5</v>
      </c>
      <c r="C155">
        <v>17.3</v>
      </c>
      <c r="D155">
        <f t="shared" si="8"/>
        <v>0.19999999999999929</v>
      </c>
      <c r="E155">
        <f t="shared" si="9"/>
        <v>1.1428571428571389E-2</v>
      </c>
      <c r="F155">
        <f t="shared" si="10"/>
        <v>1.3061224489795828E-4</v>
      </c>
      <c r="H155">
        <f t="shared" si="11"/>
        <v>1.1428571428571389E-2</v>
      </c>
    </row>
    <row r="156" spans="1:8">
      <c r="A156" t="s">
        <v>174</v>
      </c>
      <c r="B156">
        <v>20</v>
      </c>
      <c r="C156">
        <v>17.100000000000001</v>
      </c>
      <c r="D156">
        <f t="shared" si="8"/>
        <v>2.8999999999999986</v>
      </c>
      <c r="E156">
        <f t="shared" si="9"/>
        <v>0.14499999999999993</v>
      </c>
      <c r="F156">
        <f t="shared" si="10"/>
        <v>2.1024999999999981E-2</v>
      </c>
      <c r="H156">
        <f t="shared" si="11"/>
        <v>0.14499999999999993</v>
      </c>
    </row>
    <row r="157" spans="1:8">
      <c r="A157" t="s">
        <v>159</v>
      </c>
      <c r="B157">
        <v>17.3</v>
      </c>
      <c r="C157">
        <v>16.899999999999999</v>
      </c>
      <c r="D157">
        <f t="shared" si="8"/>
        <v>0.40000000000000213</v>
      </c>
      <c r="E157">
        <f t="shared" si="9"/>
        <v>2.3121387283237118E-2</v>
      </c>
      <c r="F157">
        <f t="shared" si="10"/>
        <v>5.3459854990143912E-4</v>
      </c>
      <c r="H157">
        <f t="shared" si="11"/>
        <v>2.3121387283237118E-2</v>
      </c>
    </row>
    <row r="158" spans="1:8">
      <c r="A158" t="s">
        <v>273</v>
      </c>
      <c r="B158">
        <v>16</v>
      </c>
      <c r="C158">
        <v>16.899999999999999</v>
      </c>
      <c r="D158">
        <f t="shared" si="8"/>
        <v>-0.89999999999999858</v>
      </c>
      <c r="E158">
        <f t="shared" si="9"/>
        <v>-5.6249999999999911E-2</v>
      </c>
      <c r="F158">
        <f t="shared" si="10"/>
        <v>3.1640624999999898E-3</v>
      </c>
      <c r="H158">
        <f t="shared" si="11"/>
        <v>5.6249999999999911E-2</v>
      </c>
    </row>
    <row r="159" spans="1:8">
      <c r="A159" t="s">
        <v>274</v>
      </c>
      <c r="B159">
        <v>16.8</v>
      </c>
      <c r="C159">
        <v>16.8</v>
      </c>
      <c r="D159">
        <f t="shared" si="8"/>
        <v>0</v>
      </c>
      <c r="E159">
        <f t="shared" si="9"/>
        <v>0</v>
      </c>
      <c r="F159">
        <f t="shared" si="10"/>
        <v>0</v>
      </c>
      <c r="H159">
        <f t="shared" si="11"/>
        <v>0</v>
      </c>
    </row>
    <row r="160" spans="1:8">
      <c r="A160" t="s">
        <v>187</v>
      </c>
      <c r="B160">
        <v>20.6</v>
      </c>
      <c r="C160">
        <v>16.7</v>
      </c>
      <c r="D160">
        <f t="shared" si="8"/>
        <v>3.9000000000000021</v>
      </c>
      <c r="E160">
        <f t="shared" si="9"/>
        <v>0.18932038834951465</v>
      </c>
      <c r="F160">
        <f t="shared" si="10"/>
        <v>3.5842209444811042E-2</v>
      </c>
      <c r="H160">
        <f t="shared" si="11"/>
        <v>0.18932038834951465</v>
      </c>
    </row>
    <row r="161" spans="1:8">
      <c r="A161" t="s">
        <v>251</v>
      </c>
      <c r="B161">
        <v>18.100000000000001</v>
      </c>
      <c r="C161">
        <v>16.5</v>
      </c>
      <c r="D161">
        <f t="shared" si="8"/>
        <v>1.6000000000000014</v>
      </c>
      <c r="E161">
        <f t="shared" si="9"/>
        <v>8.8397790055248684E-2</v>
      </c>
      <c r="F161">
        <f t="shared" si="10"/>
        <v>7.8141692866518231E-3</v>
      </c>
      <c r="H161">
        <f t="shared" si="11"/>
        <v>8.8397790055248684E-2</v>
      </c>
    </row>
    <row r="162" spans="1:8">
      <c r="A162" t="s">
        <v>284</v>
      </c>
      <c r="B162">
        <v>14.6</v>
      </c>
      <c r="C162">
        <v>16.5</v>
      </c>
      <c r="D162">
        <f t="shared" si="8"/>
        <v>-1.9000000000000004</v>
      </c>
      <c r="E162">
        <f t="shared" si="9"/>
        <v>-0.13013698630136988</v>
      </c>
      <c r="F162">
        <f t="shared" si="10"/>
        <v>1.6935635203602934E-2</v>
      </c>
      <c r="H162">
        <f t="shared" si="11"/>
        <v>0.13013698630136988</v>
      </c>
    </row>
    <row r="163" spans="1:8">
      <c r="A163" t="s">
        <v>521</v>
      </c>
      <c r="B163">
        <v>14.9</v>
      </c>
      <c r="C163">
        <v>16.3</v>
      </c>
      <c r="D163">
        <f t="shared" si="8"/>
        <v>-1.4000000000000004</v>
      </c>
      <c r="E163">
        <f t="shared" si="9"/>
        <v>-9.3959731543624178E-2</v>
      </c>
      <c r="F163">
        <f t="shared" si="10"/>
        <v>8.8284311517499246E-3</v>
      </c>
      <c r="H163">
        <f t="shared" si="11"/>
        <v>9.3959731543624178E-2</v>
      </c>
    </row>
    <row r="164" spans="1:8">
      <c r="A164" t="s">
        <v>130</v>
      </c>
      <c r="B164">
        <v>14.7</v>
      </c>
      <c r="C164">
        <v>16.3</v>
      </c>
      <c r="D164">
        <f t="shared" si="8"/>
        <v>-1.6000000000000014</v>
      </c>
      <c r="E164">
        <f t="shared" si="9"/>
        <v>-0.10884353741496609</v>
      </c>
      <c r="F164">
        <f t="shared" si="10"/>
        <v>1.1846915637003123E-2</v>
      </c>
      <c r="H164">
        <f t="shared" si="11"/>
        <v>0.10884353741496609</v>
      </c>
    </row>
    <row r="165" spans="1:8">
      <c r="A165" t="s">
        <v>233</v>
      </c>
      <c r="B165">
        <v>16</v>
      </c>
      <c r="C165">
        <v>16.2</v>
      </c>
      <c r="D165">
        <f t="shared" si="8"/>
        <v>-0.19999999999999929</v>
      </c>
      <c r="E165">
        <f t="shared" si="9"/>
        <v>-1.2499999999999956E-2</v>
      </c>
      <c r="F165">
        <f t="shared" si="10"/>
        <v>1.5624999999999889E-4</v>
      </c>
      <c r="H165">
        <f t="shared" si="11"/>
        <v>1.2499999999999956E-2</v>
      </c>
    </row>
    <row r="166" spans="1:8">
      <c r="A166" t="s">
        <v>208</v>
      </c>
      <c r="B166">
        <v>17.7</v>
      </c>
      <c r="C166">
        <v>16.100000000000001</v>
      </c>
      <c r="D166">
        <f t="shared" si="8"/>
        <v>1.5999999999999979</v>
      </c>
      <c r="E166">
        <f t="shared" si="9"/>
        <v>9.0395480225988589E-2</v>
      </c>
      <c r="F166">
        <f t="shared" si="10"/>
        <v>8.1713428452870936E-3</v>
      </c>
      <c r="H166">
        <f t="shared" si="11"/>
        <v>9.0395480225988589E-2</v>
      </c>
    </row>
    <row r="167" spans="1:8">
      <c r="A167" t="s">
        <v>162</v>
      </c>
      <c r="B167">
        <v>17.3</v>
      </c>
      <c r="C167">
        <v>15.9</v>
      </c>
      <c r="D167">
        <f t="shared" si="8"/>
        <v>1.4000000000000004</v>
      </c>
      <c r="E167">
        <f t="shared" si="9"/>
        <v>8.0924855491329495E-2</v>
      </c>
      <c r="F167">
        <f t="shared" si="10"/>
        <v>6.5488322362925611E-3</v>
      </c>
      <c r="H167">
        <f t="shared" si="11"/>
        <v>8.0924855491329495E-2</v>
      </c>
    </row>
    <row r="168" spans="1:8">
      <c r="A168" t="s">
        <v>302</v>
      </c>
      <c r="B168">
        <v>16.8</v>
      </c>
      <c r="C168">
        <v>15.9</v>
      </c>
      <c r="D168">
        <f t="shared" si="8"/>
        <v>0.90000000000000036</v>
      </c>
      <c r="E168">
        <f t="shared" si="9"/>
        <v>5.3571428571428589E-2</v>
      </c>
      <c r="F168">
        <f t="shared" si="10"/>
        <v>2.8698979591836754E-3</v>
      </c>
      <c r="H168">
        <f t="shared" si="11"/>
        <v>5.3571428571428589E-2</v>
      </c>
    </row>
    <row r="169" spans="1:8">
      <c r="A169" t="s">
        <v>318</v>
      </c>
      <c r="B169">
        <v>16.3</v>
      </c>
      <c r="C169">
        <v>15.8</v>
      </c>
      <c r="D169">
        <f t="shared" si="8"/>
        <v>0.5</v>
      </c>
      <c r="E169">
        <f t="shared" si="9"/>
        <v>3.0674846625766871E-2</v>
      </c>
      <c r="F169">
        <f t="shared" si="10"/>
        <v>9.4094621551432125E-4</v>
      </c>
      <c r="H169">
        <f t="shared" si="11"/>
        <v>3.0674846625766871E-2</v>
      </c>
    </row>
    <row r="170" spans="1:8">
      <c r="A170" t="s">
        <v>126</v>
      </c>
      <c r="B170">
        <v>16.600000000000001</v>
      </c>
      <c r="C170">
        <v>15.6</v>
      </c>
      <c r="D170">
        <f t="shared" si="8"/>
        <v>1.0000000000000018</v>
      </c>
      <c r="E170">
        <f t="shared" si="9"/>
        <v>6.024096385542179E-2</v>
      </c>
      <c r="F170">
        <f t="shared" si="10"/>
        <v>3.6289737262302346E-3</v>
      </c>
      <c r="H170">
        <f t="shared" si="11"/>
        <v>6.024096385542179E-2</v>
      </c>
    </row>
    <row r="171" spans="1:8">
      <c r="A171" t="s">
        <v>196</v>
      </c>
      <c r="B171">
        <v>15.4</v>
      </c>
      <c r="C171">
        <v>15.6</v>
      </c>
      <c r="D171">
        <f t="shared" si="8"/>
        <v>-0.19999999999999929</v>
      </c>
      <c r="E171">
        <f t="shared" si="9"/>
        <v>-1.2987012987012941E-2</v>
      </c>
      <c r="F171">
        <f t="shared" si="10"/>
        <v>1.6866250632484279E-4</v>
      </c>
      <c r="H171">
        <f t="shared" si="11"/>
        <v>1.2987012987012941E-2</v>
      </c>
    </row>
    <row r="172" spans="1:8">
      <c r="A172" t="s">
        <v>148</v>
      </c>
      <c r="B172">
        <v>16.399999999999999</v>
      </c>
      <c r="C172">
        <v>15.4</v>
      </c>
      <c r="D172">
        <f t="shared" si="8"/>
        <v>0.99999999999999822</v>
      </c>
      <c r="E172">
        <f t="shared" si="9"/>
        <v>6.0975609756097456E-2</v>
      </c>
      <c r="F172">
        <f t="shared" si="10"/>
        <v>3.7180249851278871E-3</v>
      </c>
      <c r="H172">
        <f t="shared" si="11"/>
        <v>6.0975609756097456E-2</v>
      </c>
    </row>
    <row r="173" spans="1:8">
      <c r="A173" t="s">
        <v>360</v>
      </c>
      <c r="B173">
        <v>15.7</v>
      </c>
      <c r="C173">
        <v>15.4</v>
      </c>
      <c r="D173">
        <f t="shared" si="8"/>
        <v>0.29999999999999893</v>
      </c>
      <c r="E173">
        <f t="shared" si="9"/>
        <v>1.9108280254777003E-2</v>
      </c>
      <c r="F173">
        <f t="shared" si="10"/>
        <v>3.6512637429510068E-4</v>
      </c>
      <c r="H173">
        <f t="shared" si="11"/>
        <v>1.9108280254777003E-2</v>
      </c>
    </row>
    <row r="174" spans="1:8">
      <c r="A174" t="s">
        <v>189</v>
      </c>
      <c r="B174">
        <v>17.600000000000001</v>
      </c>
      <c r="C174">
        <v>15.3</v>
      </c>
      <c r="D174">
        <f t="shared" si="8"/>
        <v>2.3000000000000007</v>
      </c>
      <c r="E174">
        <f t="shared" si="9"/>
        <v>0.1306818181818182</v>
      </c>
      <c r="F174">
        <f t="shared" si="10"/>
        <v>1.707773760330579E-2</v>
      </c>
      <c r="H174">
        <f t="shared" si="11"/>
        <v>0.1306818181818182</v>
      </c>
    </row>
    <row r="175" spans="1:8">
      <c r="A175" t="s">
        <v>323</v>
      </c>
      <c r="B175">
        <v>16.2</v>
      </c>
      <c r="C175">
        <v>15.2</v>
      </c>
      <c r="D175">
        <f t="shared" si="8"/>
        <v>1</v>
      </c>
      <c r="E175">
        <f t="shared" si="9"/>
        <v>6.1728395061728399E-2</v>
      </c>
      <c r="F175">
        <f t="shared" si="10"/>
        <v>3.8103947568968151E-3</v>
      </c>
      <c r="H175">
        <f t="shared" si="11"/>
        <v>6.1728395061728399E-2</v>
      </c>
    </row>
    <row r="176" spans="1:8">
      <c r="A176" t="s">
        <v>250</v>
      </c>
      <c r="B176">
        <v>16</v>
      </c>
      <c r="C176">
        <v>15.2</v>
      </c>
      <c r="D176">
        <f t="shared" si="8"/>
        <v>0.80000000000000071</v>
      </c>
      <c r="E176">
        <f t="shared" si="9"/>
        <v>5.0000000000000044E-2</v>
      </c>
      <c r="F176">
        <f t="shared" si="10"/>
        <v>2.5000000000000044E-3</v>
      </c>
      <c r="H176">
        <f t="shared" si="11"/>
        <v>5.0000000000000044E-2</v>
      </c>
    </row>
    <row r="177" spans="1:8">
      <c r="A177" t="s">
        <v>79</v>
      </c>
      <c r="B177">
        <v>15.6</v>
      </c>
      <c r="C177">
        <v>15.2</v>
      </c>
      <c r="D177">
        <f t="shared" si="8"/>
        <v>0.40000000000000036</v>
      </c>
      <c r="E177">
        <f t="shared" si="9"/>
        <v>2.5641025641025664E-2</v>
      </c>
      <c r="F177">
        <f t="shared" si="10"/>
        <v>6.5746219592373561E-4</v>
      </c>
      <c r="H177">
        <f t="shared" si="11"/>
        <v>2.5641025641025664E-2</v>
      </c>
    </row>
    <row r="178" spans="1:8">
      <c r="A178" t="s">
        <v>425</v>
      </c>
      <c r="B178">
        <v>15.6</v>
      </c>
      <c r="C178">
        <v>15.1</v>
      </c>
      <c r="D178">
        <f t="shared" si="8"/>
        <v>0.5</v>
      </c>
      <c r="E178">
        <f t="shared" si="9"/>
        <v>3.2051282051282055E-2</v>
      </c>
      <c r="F178">
        <f t="shared" si="10"/>
        <v>1.0272846811308352E-3</v>
      </c>
      <c r="H178">
        <f t="shared" si="11"/>
        <v>3.2051282051282055E-2</v>
      </c>
    </row>
    <row r="179" spans="1:8">
      <c r="A179" t="s">
        <v>107</v>
      </c>
      <c r="B179">
        <v>15.5</v>
      </c>
      <c r="C179">
        <v>15.1</v>
      </c>
      <c r="D179">
        <f t="shared" si="8"/>
        <v>0.40000000000000036</v>
      </c>
      <c r="E179">
        <f t="shared" si="9"/>
        <v>2.580645161290325E-2</v>
      </c>
      <c r="F179">
        <f t="shared" si="10"/>
        <v>6.6597294484911672E-4</v>
      </c>
      <c r="H179">
        <f t="shared" si="11"/>
        <v>2.580645161290325E-2</v>
      </c>
    </row>
    <row r="180" spans="1:8">
      <c r="A180" t="s">
        <v>218</v>
      </c>
      <c r="B180">
        <v>15</v>
      </c>
      <c r="C180">
        <v>15</v>
      </c>
      <c r="D180">
        <f t="shared" si="8"/>
        <v>0</v>
      </c>
      <c r="E180">
        <f t="shared" si="9"/>
        <v>0</v>
      </c>
      <c r="F180">
        <f t="shared" si="10"/>
        <v>0</v>
      </c>
      <c r="H180">
        <f t="shared" si="11"/>
        <v>0</v>
      </c>
    </row>
    <row r="181" spans="1:8">
      <c r="A181" t="s">
        <v>237</v>
      </c>
      <c r="B181">
        <v>15.1</v>
      </c>
      <c r="C181">
        <v>14.9</v>
      </c>
      <c r="D181">
        <f t="shared" si="8"/>
        <v>0.19999999999999929</v>
      </c>
      <c r="E181">
        <f t="shared" si="9"/>
        <v>1.3245033112582735E-2</v>
      </c>
      <c r="F181">
        <f t="shared" si="10"/>
        <v>1.7543090215341308E-4</v>
      </c>
      <c r="H181">
        <f t="shared" si="11"/>
        <v>1.3245033112582735E-2</v>
      </c>
    </row>
    <row r="182" spans="1:8">
      <c r="A182" t="s">
        <v>312</v>
      </c>
      <c r="B182">
        <v>13.4</v>
      </c>
      <c r="C182">
        <v>14.9</v>
      </c>
      <c r="D182">
        <f t="shared" si="8"/>
        <v>-1.5</v>
      </c>
      <c r="E182">
        <f t="shared" si="9"/>
        <v>-0.11194029850746269</v>
      </c>
      <c r="F182">
        <f t="shared" si="10"/>
        <v>1.2530630429939854E-2</v>
      </c>
      <c r="H182">
        <f t="shared" si="11"/>
        <v>0.11194029850746269</v>
      </c>
    </row>
    <row r="183" spans="1:8">
      <c r="A183" t="s">
        <v>310</v>
      </c>
      <c r="B183">
        <v>17</v>
      </c>
      <c r="C183">
        <v>14.8</v>
      </c>
      <c r="D183">
        <f t="shared" si="8"/>
        <v>2.1999999999999993</v>
      </c>
      <c r="E183">
        <f t="shared" si="9"/>
        <v>0.12941176470588231</v>
      </c>
      <c r="F183">
        <f t="shared" si="10"/>
        <v>1.6747404844290645E-2</v>
      </c>
      <c r="H183">
        <f t="shared" si="11"/>
        <v>0.12941176470588231</v>
      </c>
    </row>
    <row r="184" spans="1:8">
      <c r="A184" t="s">
        <v>183</v>
      </c>
      <c r="B184">
        <v>14.4</v>
      </c>
      <c r="C184">
        <v>14.8</v>
      </c>
      <c r="D184">
        <f t="shared" si="8"/>
        <v>-0.40000000000000036</v>
      </c>
      <c r="E184">
        <f t="shared" si="9"/>
        <v>-2.7777777777777801E-2</v>
      </c>
      <c r="F184">
        <f t="shared" si="10"/>
        <v>7.716049382716062E-4</v>
      </c>
      <c r="H184">
        <f t="shared" si="11"/>
        <v>2.7777777777777801E-2</v>
      </c>
    </row>
    <row r="185" spans="1:8">
      <c r="A185" t="s">
        <v>205</v>
      </c>
      <c r="B185">
        <v>18.899999999999999</v>
      </c>
      <c r="C185">
        <v>14.7</v>
      </c>
      <c r="D185">
        <f t="shared" si="8"/>
        <v>4.1999999999999993</v>
      </c>
      <c r="E185">
        <f t="shared" si="9"/>
        <v>0.22222222222222221</v>
      </c>
      <c r="F185">
        <f t="shared" si="10"/>
        <v>4.9382716049382713E-2</v>
      </c>
      <c r="H185">
        <f t="shared" si="11"/>
        <v>0.22222222222222221</v>
      </c>
    </row>
    <row r="186" spans="1:8">
      <c r="A186" t="s">
        <v>207</v>
      </c>
      <c r="B186">
        <v>15.2</v>
      </c>
      <c r="C186">
        <v>14.7</v>
      </c>
      <c r="D186">
        <f t="shared" si="8"/>
        <v>0.5</v>
      </c>
      <c r="E186">
        <f t="shared" si="9"/>
        <v>3.2894736842105261E-2</v>
      </c>
      <c r="F186">
        <f t="shared" si="10"/>
        <v>1.0820637119113572E-3</v>
      </c>
      <c r="H186">
        <f t="shared" si="11"/>
        <v>3.2894736842105261E-2</v>
      </c>
    </row>
    <row r="187" spans="1:8">
      <c r="A187" t="s">
        <v>277</v>
      </c>
      <c r="B187">
        <v>16</v>
      </c>
      <c r="C187">
        <v>14.6</v>
      </c>
      <c r="D187">
        <f t="shared" si="8"/>
        <v>1.4000000000000004</v>
      </c>
      <c r="E187">
        <f t="shared" si="9"/>
        <v>8.7500000000000022E-2</v>
      </c>
      <c r="F187">
        <f t="shared" si="10"/>
        <v>7.6562500000000042E-3</v>
      </c>
      <c r="H187">
        <f t="shared" si="11"/>
        <v>8.7500000000000022E-2</v>
      </c>
    </row>
    <row r="188" spans="1:8">
      <c r="A188" t="s">
        <v>141</v>
      </c>
      <c r="B188">
        <v>15.5</v>
      </c>
      <c r="C188">
        <v>14.6</v>
      </c>
      <c r="D188">
        <f t="shared" si="8"/>
        <v>0.90000000000000036</v>
      </c>
      <c r="E188">
        <f t="shared" si="9"/>
        <v>5.8064516129032281E-2</v>
      </c>
      <c r="F188">
        <f t="shared" si="10"/>
        <v>3.37148803329865E-3</v>
      </c>
      <c r="H188">
        <f t="shared" si="11"/>
        <v>5.8064516129032281E-2</v>
      </c>
    </row>
    <row r="189" spans="1:8">
      <c r="A189" t="s">
        <v>231</v>
      </c>
      <c r="B189">
        <v>15.5</v>
      </c>
      <c r="C189">
        <v>14.6</v>
      </c>
      <c r="D189">
        <f t="shared" si="8"/>
        <v>0.90000000000000036</v>
      </c>
      <c r="E189">
        <f t="shared" si="9"/>
        <v>5.8064516129032281E-2</v>
      </c>
      <c r="F189">
        <f t="shared" si="10"/>
        <v>3.37148803329865E-3</v>
      </c>
      <c r="H189">
        <f t="shared" si="11"/>
        <v>5.8064516129032281E-2</v>
      </c>
    </row>
    <row r="190" spans="1:8">
      <c r="A190" t="s">
        <v>106</v>
      </c>
      <c r="B190">
        <v>15.3</v>
      </c>
      <c r="C190">
        <v>14.5</v>
      </c>
      <c r="D190">
        <f t="shared" si="8"/>
        <v>0.80000000000000071</v>
      </c>
      <c r="E190">
        <f t="shared" si="9"/>
        <v>5.2287581699346448E-2</v>
      </c>
      <c r="F190">
        <f t="shared" si="10"/>
        <v>2.7339911999658298E-3</v>
      </c>
      <c r="H190">
        <f t="shared" si="11"/>
        <v>5.2287581699346448E-2</v>
      </c>
    </row>
    <row r="191" spans="1:8">
      <c r="A191" t="s">
        <v>289</v>
      </c>
      <c r="B191">
        <v>14.6</v>
      </c>
      <c r="C191">
        <v>14.5</v>
      </c>
      <c r="D191">
        <f t="shared" si="8"/>
        <v>9.9999999999999645E-2</v>
      </c>
      <c r="E191">
        <f t="shared" si="9"/>
        <v>6.8493150684931269E-3</v>
      </c>
      <c r="F191">
        <f t="shared" si="10"/>
        <v>4.691311690748701E-5</v>
      </c>
      <c r="H191">
        <f t="shared" si="11"/>
        <v>6.8493150684931269E-3</v>
      </c>
    </row>
    <row r="192" spans="1:8">
      <c r="A192" t="s">
        <v>200</v>
      </c>
      <c r="B192">
        <v>14.4</v>
      </c>
      <c r="C192">
        <v>14.5</v>
      </c>
      <c r="D192">
        <f t="shared" si="8"/>
        <v>-9.9999999999999645E-2</v>
      </c>
      <c r="E192">
        <f t="shared" si="9"/>
        <v>-6.9444444444444198E-3</v>
      </c>
      <c r="F192">
        <f t="shared" si="10"/>
        <v>4.8225308641974967E-5</v>
      </c>
      <c r="H192">
        <f t="shared" si="11"/>
        <v>6.9444444444444198E-3</v>
      </c>
    </row>
    <row r="193" spans="1:8">
      <c r="A193" t="s">
        <v>197</v>
      </c>
      <c r="B193">
        <v>13.9</v>
      </c>
      <c r="C193">
        <v>14.5</v>
      </c>
      <c r="D193">
        <f t="shared" si="8"/>
        <v>-0.59999999999999964</v>
      </c>
      <c r="E193">
        <f t="shared" si="9"/>
        <v>-4.3165467625899255E-2</v>
      </c>
      <c r="F193">
        <f t="shared" si="10"/>
        <v>1.8632575953625567E-3</v>
      </c>
      <c r="H193">
        <f t="shared" si="11"/>
        <v>4.3165467625899255E-2</v>
      </c>
    </row>
    <row r="194" spans="1:8">
      <c r="A194" t="s">
        <v>232</v>
      </c>
      <c r="B194">
        <v>11.7</v>
      </c>
      <c r="C194">
        <v>14.5</v>
      </c>
      <c r="D194">
        <f t="shared" si="8"/>
        <v>-2.8000000000000007</v>
      </c>
      <c r="E194">
        <f t="shared" si="9"/>
        <v>-0.23931623931623938</v>
      </c>
      <c r="F194">
        <f t="shared" si="10"/>
        <v>5.7272262400467559E-2</v>
      </c>
      <c r="H194">
        <f t="shared" si="11"/>
        <v>0.23931623931623938</v>
      </c>
    </row>
    <row r="195" spans="1:8">
      <c r="A195" t="s">
        <v>539</v>
      </c>
      <c r="B195">
        <v>15.5</v>
      </c>
      <c r="C195">
        <v>14.4</v>
      </c>
      <c r="D195">
        <f t="shared" ref="D195:D258" si="12">B195-C195</f>
        <v>1.0999999999999996</v>
      </c>
      <c r="E195">
        <f t="shared" ref="E195:E258" si="13">D195/B195</f>
        <v>7.0967741935483844E-2</v>
      </c>
      <c r="F195">
        <f t="shared" ref="F195:F258" si="14">E195^2</f>
        <v>5.0364203954214324E-3</v>
      </c>
      <c r="H195">
        <f t="shared" ref="H195:H258" si="15">ABS(E195)</f>
        <v>7.0967741935483844E-2</v>
      </c>
    </row>
    <row r="196" spans="1:8">
      <c r="A196" t="s">
        <v>229</v>
      </c>
      <c r="B196">
        <v>14.1</v>
      </c>
      <c r="C196">
        <v>14.4</v>
      </c>
      <c r="D196">
        <f t="shared" si="12"/>
        <v>-0.30000000000000071</v>
      </c>
      <c r="E196">
        <f t="shared" si="13"/>
        <v>-2.1276595744680903E-2</v>
      </c>
      <c r="F196">
        <f t="shared" si="14"/>
        <v>4.5269352648257352E-4</v>
      </c>
      <c r="H196">
        <f t="shared" si="15"/>
        <v>2.1276595744680903E-2</v>
      </c>
    </row>
    <row r="197" spans="1:8">
      <c r="A197" t="s">
        <v>268</v>
      </c>
      <c r="B197">
        <v>13.3</v>
      </c>
      <c r="C197">
        <v>14.3</v>
      </c>
      <c r="D197">
        <f t="shared" si="12"/>
        <v>-1</v>
      </c>
      <c r="E197">
        <f t="shared" si="13"/>
        <v>-7.5187969924812026E-2</v>
      </c>
      <c r="F197">
        <f t="shared" si="14"/>
        <v>5.6532308214144377E-3</v>
      </c>
      <c r="H197">
        <f t="shared" si="15"/>
        <v>7.5187969924812026E-2</v>
      </c>
    </row>
    <row r="198" spans="1:8">
      <c r="A198" t="s">
        <v>242</v>
      </c>
      <c r="B198">
        <v>12.6</v>
      </c>
      <c r="C198">
        <v>14.3</v>
      </c>
      <c r="D198">
        <f t="shared" si="12"/>
        <v>-1.7000000000000011</v>
      </c>
      <c r="E198">
        <f t="shared" si="13"/>
        <v>-0.134920634920635</v>
      </c>
      <c r="F198">
        <f t="shared" si="14"/>
        <v>1.8203577727387271E-2</v>
      </c>
      <c r="H198">
        <f t="shared" si="15"/>
        <v>0.134920634920635</v>
      </c>
    </row>
    <row r="199" spans="1:8">
      <c r="A199" t="s">
        <v>188</v>
      </c>
      <c r="B199">
        <v>15.5</v>
      </c>
      <c r="C199">
        <v>14.2</v>
      </c>
      <c r="D199">
        <f t="shared" si="12"/>
        <v>1.3000000000000007</v>
      </c>
      <c r="E199">
        <f t="shared" si="13"/>
        <v>8.3870967741935532E-2</v>
      </c>
      <c r="F199">
        <f t="shared" si="14"/>
        <v>7.0343392299687902E-3</v>
      </c>
      <c r="H199">
        <f t="shared" si="15"/>
        <v>8.3870967741935532E-2</v>
      </c>
    </row>
    <row r="200" spans="1:8">
      <c r="A200" t="s">
        <v>227</v>
      </c>
      <c r="B200">
        <v>13.6</v>
      </c>
      <c r="C200">
        <v>14.2</v>
      </c>
      <c r="D200">
        <f t="shared" si="12"/>
        <v>-0.59999999999999964</v>
      </c>
      <c r="E200">
        <f t="shared" si="13"/>
        <v>-4.4117647058823505E-2</v>
      </c>
      <c r="F200">
        <f t="shared" si="14"/>
        <v>1.9463667820069181E-3</v>
      </c>
      <c r="H200">
        <f t="shared" si="15"/>
        <v>4.4117647058823505E-2</v>
      </c>
    </row>
    <row r="201" spans="1:8">
      <c r="A201" t="s">
        <v>317</v>
      </c>
      <c r="B201">
        <v>13.1</v>
      </c>
      <c r="C201">
        <v>14.2</v>
      </c>
      <c r="D201">
        <f t="shared" si="12"/>
        <v>-1.0999999999999996</v>
      </c>
      <c r="E201">
        <f t="shared" si="13"/>
        <v>-8.3969465648854935E-2</v>
      </c>
      <c r="F201">
        <f t="shared" si="14"/>
        <v>7.0508711613542288E-3</v>
      </c>
      <c r="H201">
        <f t="shared" si="15"/>
        <v>8.3969465648854935E-2</v>
      </c>
    </row>
    <row r="202" spans="1:8">
      <c r="A202" t="s">
        <v>239</v>
      </c>
      <c r="B202">
        <v>16.8</v>
      </c>
      <c r="C202">
        <v>14.1</v>
      </c>
      <c r="D202">
        <f t="shared" si="12"/>
        <v>2.7000000000000011</v>
      </c>
      <c r="E202">
        <f t="shared" si="13"/>
        <v>0.16071428571428578</v>
      </c>
      <c r="F202">
        <f t="shared" si="14"/>
        <v>2.5829081632653083E-2</v>
      </c>
      <c r="H202">
        <f t="shared" si="15"/>
        <v>0.16071428571428578</v>
      </c>
    </row>
    <row r="203" spans="1:8">
      <c r="A203" t="s">
        <v>295</v>
      </c>
      <c r="B203">
        <v>13.3</v>
      </c>
      <c r="C203">
        <v>14.1</v>
      </c>
      <c r="D203">
        <f t="shared" si="12"/>
        <v>-0.79999999999999893</v>
      </c>
      <c r="E203">
        <f t="shared" si="13"/>
        <v>-6.0150375939849537E-2</v>
      </c>
      <c r="F203">
        <f t="shared" si="14"/>
        <v>3.6180677257052303E-3</v>
      </c>
      <c r="H203">
        <f t="shared" si="15"/>
        <v>6.0150375939849537E-2</v>
      </c>
    </row>
    <row r="204" spans="1:8">
      <c r="A204" t="s">
        <v>504</v>
      </c>
      <c r="B204">
        <v>13.1</v>
      </c>
      <c r="C204">
        <v>14.1</v>
      </c>
      <c r="D204">
        <f t="shared" si="12"/>
        <v>-1</v>
      </c>
      <c r="E204">
        <f t="shared" si="13"/>
        <v>-7.6335877862595422E-2</v>
      </c>
      <c r="F204">
        <f t="shared" si="14"/>
        <v>5.8271662490530863E-3</v>
      </c>
      <c r="H204">
        <f t="shared" si="15"/>
        <v>7.6335877862595422E-2</v>
      </c>
    </row>
    <row r="205" spans="1:8">
      <c r="A205" t="s">
        <v>445</v>
      </c>
      <c r="B205">
        <v>12.9</v>
      </c>
      <c r="C205">
        <v>14.1</v>
      </c>
      <c r="D205">
        <f t="shared" si="12"/>
        <v>-1.1999999999999993</v>
      </c>
      <c r="E205">
        <f t="shared" si="13"/>
        <v>-9.3023255813953432E-2</v>
      </c>
      <c r="F205">
        <f t="shared" si="14"/>
        <v>8.6533261222282217E-3</v>
      </c>
      <c r="H205">
        <f t="shared" si="15"/>
        <v>9.3023255813953432E-2</v>
      </c>
    </row>
    <row r="206" spans="1:8">
      <c r="A206" t="s">
        <v>217</v>
      </c>
      <c r="B206">
        <v>13.1</v>
      </c>
      <c r="C206">
        <v>14</v>
      </c>
      <c r="D206">
        <f t="shared" si="12"/>
        <v>-0.90000000000000036</v>
      </c>
      <c r="E206">
        <f t="shared" si="13"/>
        <v>-6.8702290076335909E-2</v>
      </c>
      <c r="F206">
        <f t="shared" si="14"/>
        <v>4.7200046617330033E-3</v>
      </c>
      <c r="H206">
        <f t="shared" si="15"/>
        <v>6.8702290076335909E-2</v>
      </c>
    </row>
    <row r="207" spans="1:8">
      <c r="A207" t="s">
        <v>212</v>
      </c>
      <c r="B207">
        <v>15.2</v>
      </c>
      <c r="C207">
        <v>13.9</v>
      </c>
      <c r="D207">
        <f t="shared" si="12"/>
        <v>1.2999999999999989</v>
      </c>
      <c r="E207">
        <f t="shared" si="13"/>
        <v>8.5526315789473617E-2</v>
      </c>
      <c r="F207">
        <f t="shared" si="14"/>
        <v>7.3147506925207639E-3</v>
      </c>
      <c r="H207">
        <f t="shared" si="15"/>
        <v>8.5526315789473617E-2</v>
      </c>
    </row>
    <row r="208" spans="1:8">
      <c r="A208" t="s">
        <v>528</v>
      </c>
      <c r="B208">
        <v>13.9</v>
      </c>
      <c r="C208">
        <v>13.9</v>
      </c>
      <c r="D208">
        <f t="shared" si="12"/>
        <v>0</v>
      </c>
      <c r="E208">
        <f t="shared" si="13"/>
        <v>0</v>
      </c>
      <c r="F208">
        <f t="shared" si="14"/>
        <v>0</v>
      </c>
      <c r="H208">
        <f t="shared" si="15"/>
        <v>0</v>
      </c>
    </row>
    <row r="209" spans="1:8">
      <c r="A209" t="s">
        <v>337</v>
      </c>
      <c r="B209">
        <v>13.1</v>
      </c>
      <c r="C209">
        <v>13.9</v>
      </c>
      <c r="D209">
        <f t="shared" si="12"/>
        <v>-0.80000000000000071</v>
      </c>
      <c r="E209">
        <f t="shared" si="13"/>
        <v>-6.1068702290076389E-2</v>
      </c>
      <c r="F209">
        <f t="shared" si="14"/>
        <v>3.7293863993939813E-3</v>
      </c>
      <c r="H209">
        <f t="shared" si="15"/>
        <v>6.1068702290076389E-2</v>
      </c>
    </row>
    <row r="210" spans="1:8">
      <c r="A210" t="s">
        <v>309</v>
      </c>
      <c r="B210">
        <v>13</v>
      </c>
      <c r="C210">
        <v>13.9</v>
      </c>
      <c r="D210">
        <f t="shared" si="12"/>
        <v>-0.90000000000000036</v>
      </c>
      <c r="E210">
        <f t="shared" si="13"/>
        <v>-6.9230769230769262E-2</v>
      </c>
      <c r="F210">
        <f t="shared" si="14"/>
        <v>4.7928994082840279E-3</v>
      </c>
      <c r="H210">
        <f t="shared" si="15"/>
        <v>6.9230769230769262E-2</v>
      </c>
    </row>
    <row r="211" spans="1:8">
      <c r="A211" t="s">
        <v>322</v>
      </c>
      <c r="B211">
        <v>12.6</v>
      </c>
      <c r="C211">
        <v>13.8</v>
      </c>
      <c r="D211">
        <f t="shared" si="12"/>
        <v>-1.2000000000000011</v>
      </c>
      <c r="E211">
        <f t="shared" si="13"/>
        <v>-9.523809523809533E-2</v>
      </c>
      <c r="F211">
        <f t="shared" si="14"/>
        <v>9.0702947845805165E-3</v>
      </c>
      <c r="H211">
        <f t="shared" si="15"/>
        <v>9.523809523809533E-2</v>
      </c>
    </row>
    <row r="212" spans="1:8">
      <c r="A212" t="s">
        <v>202</v>
      </c>
      <c r="B212">
        <v>13.4</v>
      </c>
      <c r="C212">
        <v>13.7</v>
      </c>
      <c r="D212">
        <f t="shared" si="12"/>
        <v>-0.29999999999999893</v>
      </c>
      <c r="E212">
        <f t="shared" si="13"/>
        <v>-2.2388059701492456E-2</v>
      </c>
      <c r="F212">
        <f t="shared" si="14"/>
        <v>5.0122521719759053E-4</v>
      </c>
      <c r="H212">
        <f t="shared" si="15"/>
        <v>2.2388059701492456E-2</v>
      </c>
    </row>
    <row r="213" spans="1:8">
      <c r="A213" t="s">
        <v>304</v>
      </c>
      <c r="B213">
        <v>15.6</v>
      </c>
      <c r="C213">
        <v>13.6</v>
      </c>
      <c r="D213">
        <f t="shared" si="12"/>
        <v>2</v>
      </c>
      <c r="E213">
        <f t="shared" si="13"/>
        <v>0.12820512820512822</v>
      </c>
      <c r="F213">
        <f t="shared" si="14"/>
        <v>1.6436554898093363E-2</v>
      </c>
      <c r="H213">
        <f t="shared" si="15"/>
        <v>0.12820512820512822</v>
      </c>
    </row>
    <row r="214" spans="1:8">
      <c r="A214" t="s">
        <v>186</v>
      </c>
      <c r="B214">
        <v>15.3</v>
      </c>
      <c r="C214">
        <v>13.6</v>
      </c>
      <c r="D214">
        <f t="shared" si="12"/>
        <v>1.7000000000000011</v>
      </c>
      <c r="E214">
        <f t="shared" si="13"/>
        <v>0.11111111111111117</v>
      </c>
      <c r="F214">
        <f t="shared" si="14"/>
        <v>1.2345679012345692E-2</v>
      </c>
      <c r="H214">
        <f t="shared" si="15"/>
        <v>0.11111111111111117</v>
      </c>
    </row>
    <row r="215" spans="1:8">
      <c r="A215" t="s">
        <v>209</v>
      </c>
      <c r="B215">
        <v>16.2</v>
      </c>
      <c r="C215">
        <v>13.5</v>
      </c>
      <c r="D215">
        <f t="shared" si="12"/>
        <v>2.6999999999999993</v>
      </c>
      <c r="E215">
        <f t="shared" si="13"/>
        <v>0.16666666666666663</v>
      </c>
      <c r="F215">
        <f t="shared" si="14"/>
        <v>2.7777777777777766E-2</v>
      </c>
      <c r="H215">
        <f t="shared" si="15"/>
        <v>0.16666666666666663</v>
      </c>
    </row>
    <row r="216" spans="1:8">
      <c r="A216" t="s">
        <v>299</v>
      </c>
      <c r="B216">
        <v>14.6</v>
      </c>
      <c r="C216">
        <v>13.5</v>
      </c>
      <c r="D216">
        <f t="shared" si="12"/>
        <v>1.0999999999999996</v>
      </c>
      <c r="E216">
        <f t="shared" si="13"/>
        <v>7.5342465753424639E-2</v>
      </c>
      <c r="F216">
        <f t="shared" si="14"/>
        <v>5.6764871458059646E-3</v>
      </c>
      <c r="H216">
        <f t="shared" si="15"/>
        <v>7.5342465753424639E-2</v>
      </c>
    </row>
    <row r="217" spans="1:8">
      <c r="A217" t="s">
        <v>220</v>
      </c>
      <c r="B217">
        <v>12.5</v>
      </c>
      <c r="C217">
        <v>13.5</v>
      </c>
      <c r="D217">
        <f t="shared" si="12"/>
        <v>-1</v>
      </c>
      <c r="E217">
        <f t="shared" si="13"/>
        <v>-0.08</v>
      </c>
      <c r="F217">
        <f t="shared" si="14"/>
        <v>6.4000000000000003E-3</v>
      </c>
      <c r="H217">
        <f t="shared" si="15"/>
        <v>0.08</v>
      </c>
    </row>
    <row r="218" spans="1:8">
      <c r="A218" t="s">
        <v>303</v>
      </c>
      <c r="B218">
        <v>12.1</v>
      </c>
      <c r="C218">
        <v>13.4</v>
      </c>
      <c r="D218">
        <f t="shared" si="12"/>
        <v>-1.3000000000000007</v>
      </c>
      <c r="E218">
        <f t="shared" si="13"/>
        <v>-0.10743801652892568</v>
      </c>
      <c r="F218">
        <f t="shared" si="14"/>
        <v>1.1542927395669707E-2</v>
      </c>
      <c r="H218">
        <f t="shared" si="15"/>
        <v>0.10743801652892568</v>
      </c>
    </row>
    <row r="219" spans="1:8">
      <c r="A219" t="s">
        <v>293</v>
      </c>
      <c r="B219">
        <v>11.4</v>
      </c>
      <c r="C219">
        <v>13.4</v>
      </c>
      <c r="D219">
        <f t="shared" si="12"/>
        <v>-2</v>
      </c>
      <c r="E219">
        <f t="shared" si="13"/>
        <v>-0.17543859649122806</v>
      </c>
      <c r="F219">
        <f t="shared" si="14"/>
        <v>3.077870113881194E-2</v>
      </c>
      <c r="H219">
        <f t="shared" si="15"/>
        <v>0.17543859649122806</v>
      </c>
    </row>
    <row r="220" spans="1:8">
      <c r="A220" t="s">
        <v>503</v>
      </c>
      <c r="B220">
        <v>14.9</v>
      </c>
      <c r="C220">
        <v>13.3</v>
      </c>
      <c r="D220">
        <f t="shared" si="12"/>
        <v>1.5999999999999996</v>
      </c>
      <c r="E220">
        <f t="shared" si="13"/>
        <v>0.10738255033557044</v>
      </c>
      <c r="F220">
        <f t="shared" si="14"/>
        <v>1.1531012116571319E-2</v>
      </c>
      <c r="H220">
        <f t="shared" si="15"/>
        <v>0.10738255033557044</v>
      </c>
    </row>
    <row r="221" spans="1:8">
      <c r="A221" t="s">
        <v>261</v>
      </c>
      <c r="B221">
        <v>12.9</v>
      </c>
      <c r="C221">
        <v>13.2</v>
      </c>
      <c r="D221">
        <f t="shared" si="12"/>
        <v>-0.29999999999999893</v>
      </c>
      <c r="E221">
        <f t="shared" si="13"/>
        <v>-2.3255813953488289E-2</v>
      </c>
      <c r="F221">
        <f t="shared" si="14"/>
        <v>5.408328826392606E-4</v>
      </c>
      <c r="H221">
        <f t="shared" si="15"/>
        <v>2.3255813953488289E-2</v>
      </c>
    </row>
    <row r="222" spans="1:8">
      <c r="A222" t="s">
        <v>228</v>
      </c>
      <c r="B222">
        <v>15.2</v>
      </c>
      <c r="C222">
        <v>13.1</v>
      </c>
      <c r="D222">
        <f t="shared" si="12"/>
        <v>2.0999999999999996</v>
      </c>
      <c r="E222">
        <f t="shared" si="13"/>
        <v>0.13815789473684209</v>
      </c>
      <c r="F222">
        <f t="shared" si="14"/>
        <v>1.9087603878116338E-2</v>
      </c>
      <c r="H222">
        <f t="shared" si="15"/>
        <v>0.13815789473684209</v>
      </c>
    </row>
    <row r="223" spans="1:8">
      <c r="A223" t="s">
        <v>171</v>
      </c>
      <c r="B223">
        <v>15</v>
      </c>
      <c r="C223">
        <v>13.1</v>
      </c>
      <c r="D223">
        <f t="shared" si="12"/>
        <v>1.9000000000000004</v>
      </c>
      <c r="E223">
        <f t="shared" si="13"/>
        <v>0.12666666666666668</v>
      </c>
      <c r="F223">
        <f t="shared" si="14"/>
        <v>1.6044444444444448E-2</v>
      </c>
      <c r="H223">
        <f t="shared" si="15"/>
        <v>0.12666666666666668</v>
      </c>
    </row>
    <row r="224" spans="1:8">
      <c r="A224" t="s">
        <v>190</v>
      </c>
      <c r="B224">
        <v>13.2</v>
      </c>
      <c r="C224">
        <v>13.1</v>
      </c>
      <c r="D224">
        <f t="shared" si="12"/>
        <v>9.9999999999999645E-2</v>
      </c>
      <c r="E224">
        <f t="shared" si="13"/>
        <v>7.5757575757575491E-3</v>
      </c>
      <c r="F224">
        <f t="shared" si="14"/>
        <v>5.7392102846647894E-5</v>
      </c>
      <c r="H224">
        <f t="shared" si="15"/>
        <v>7.5757575757575491E-3</v>
      </c>
    </row>
    <row r="225" spans="1:8">
      <c r="A225" t="s">
        <v>244</v>
      </c>
      <c r="B225">
        <v>13</v>
      </c>
      <c r="C225">
        <v>13.1</v>
      </c>
      <c r="D225">
        <f t="shared" si="12"/>
        <v>-9.9999999999999645E-2</v>
      </c>
      <c r="E225">
        <f t="shared" si="13"/>
        <v>-7.692307692307665E-3</v>
      </c>
      <c r="F225">
        <f t="shared" si="14"/>
        <v>5.9171597633135674E-5</v>
      </c>
      <c r="H225">
        <f t="shared" si="15"/>
        <v>7.692307692307665E-3</v>
      </c>
    </row>
    <row r="226" spans="1:8">
      <c r="A226" t="s">
        <v>221</v>
      </c>
      <c r="B226">
        <v>13.7</v>
      </c>
      <c r="C226">
        <v>12.9</v>
      </c>
      <c r="D226">
        <f t="shared" si="12"/>
        <v>0.79999999999999893</v>
      </c>
      <c r="E226">
        <f t="shared" si="13"/>
        <v>5.8394160583941535E-2</v>
      </c>
      <c r="F226">
        <f t="shared" si="14"/>
        <v>3.4098779903031511E-3</v>
      </c>
      <c r="H226">
        <f t="shared" si="15"/>
        <v>5.8394160583941535E-2</v>
      </c>
    </row>
    <row r="227" spans="1:8">
      <c r="A227" t="s">
        <v>252</v>
      </c>
      <c r="B227">
        <v>13.4</v>
      </c>
      <c r="C227">
        <v>12.9</v>
      </c>
      <c r="D227">
        <f t="shared" si="12"/>
        <v>0.5</v>
      </c>
      <c r="E227">
        <f t="shared" si="13"/>
        <v>3.7313432835820892E-2</v>
      </c>
      <c r="F227">
        <f t="shared" si="14"/>
        <v>1.3922922699933168E-3</v>
      </c>
      <c r="H227">
        <f t="shared" si="15"/>
        <v>3.7313432835820892E-2</v>
      </c>
    </row>
    <row r="228" spans="1:8">
      <c r="A228" t="s">
        <v>249</v>
      </c>
      <c r="B228">
        <v>12.6</v>
      </c>
      <c r="C228">
        <v>12.9</v>
      </c>
      <c r="D228">
        <f t="shared" si="12"/>
        <v>-0.30000000000000071</v>
      </c>
      <c r="E228">
        <f t="shared" si="13"/>
        <v>-2.3809523809523867E-2</v>
      </c>
      <c r="F228">
        <f t="shared" si="14"/>
        <v>5.668934240362839E-4</v>
      </c>
      <c r="H228">
        <f t="shared" si="15"/>
        <v>2.3809523809523867E-2</v>
      </c>
    </row>
    <row r="229" spans="1:8">
      <c r="A229" t="s">
        <v>185</v>
      </c>
      <c r="B229">
        <v>10.9</v>
      </c>
      <c r="C229">
        <v>12.9</v>
      </c>
      <c r="D229">
        <f t="shared" si="12"/>
        <v>-2</v>
      </c>
      <c r="E229">
        <f t="shared" si="13"/>
        <v>-0.18348623853211007</v>
      </c>
      <c r="F229">
        <f t="shared" si="14"/>
        <v>3.3667199730662394E-2</v>
      </c>
      <c r="H229">
        <f t="shared" si="15"/>
        <v>0.18348623853211007</v>
      </c>
    </row>
    <row r="230" spans="1:8">
      <c r="A230" t="s">
        <v>180</v>
      </c>
      <c r="B230">
        <v>14.6</v>
      </c>
      <c r="C230">
        <v>12.8</v>
      </c>
      <c r="D230">
        <f t="shared" si="12"/>
        <v>1.7999999999999989</v>
      </c>
      <c r="E230">
        <f t="shared" si="13"/>
        <v>0.12328767123287664</v>
      </c>
      <c r="F230">
        <f t="shared" si="14"/>
        <v>1.5199849878025877E-2</v>
      </c>
      <c r="H230">
        <f t="shared" si="15"/>
        <v>0.12328767123287664</v>
      </c>
    </row>
    <row r="231" spans="1:8">
      <c r="A231" t="s">
        <v>131</v>
      </c>
      <c r="B231">
        <v>14.1</v>
      </c>
      <c r="C231">
        <v>12.8</v>
      </c>
      <c r="D231">
        <f t="shared" si="12"/>
        <v>1.2999999999999989</v>
      </c>
      <c r="E231">
        <f t="shared" si="13"/>
        <v>9.2198581560283613E-2</v>
      </c>
      <c r="F231">
        <f t="shared" si="14"/>
        <v>8.5005784417282702E-3</v>
      </c>
      <c r="H231">
        <f t="shared" si="15"/>
        <v>9.2198581560283613E-2</v>
      </c>
    </row>
    <row r="232" spans="1:8">
      <c r="A232" t="s">
        <v>358</v>
      </c>
      <c r="B232">
        <v>11.9</v>
      </c>
      <c r="C232">
        <v>12.8</v>
      </c>
      <c r="D232">
        <f t="shared" si="12"/>
        <v>-0.90000000000000036</v>
      </c>
      <c r="E232">
        <f t="shared" si="13"/>
        <v>-7.5630252100840359E-2</v>
      </c>
      <c r="F232">
        <f t="shared" si="14"/>
        <v>5.7199350328366672E-3</v>
      </c>
      <c r="H232">
        <f t="shared" si="15"/>
        <v>7.5630252100840359E-2</v>
      </c>
    </row>
    <row r="233" spans="1:8">
      <c r="A233" t="s">
        <v>152</v>
      </c>
      <c r="B233">
        <v>14.5</v>
      </c>
      <c r="C233">
        <v>12.7</v>
      </c>
      <c r="D233">
        <f t="shared" si="12"/>
        <v>1.8000000000000007</v>
      </c>
      <c r="E233">
        <f t="shared" si="13"/>
        <v>0.12413793103448281</v>
      </c>
      <c r="F233">
        <f t="shared" si="14"/>
        <v>1.5410225921522011E-2</v>
      </c>
      <c r="H233">
        <f t="shared" si="15"/>
        <v>0.12413793103448281</v>
      </c>
    </row>
    <row r="234" spans="1:8">
      <c r="A234" t="s">
        <v>430</v>
      </c>
      <c r="B234">
        <v>12.5</v>
      </c>
      <c r="C234">
        <v>12.6</v>
      </c>
      <c r="D234">
        <f t="shared" si="12"/>
        <v>-9.9999999999999645E-2</v>
      </c>
      <c r="E234">
        <f t="shared" si="13"/>
        <v>-7.9999999999999724E-3</v>
      </c>
      <c r="F234">
        <f t="shared" si="14"/>
        <v>6.3999999999999563E-5</v>
      </c>
      <c r="H234">
        <f t="shared" si="15"/>
        <v>7.9999999999999724E-3</v>
      </c>
    </row>
    <row r="235" spans="1:8">
      <c r="A235" t="s">
        <v>305</v>
      </c>
      <c r="B235">
        <v>15.2</v>
      </c>
      <c r="C235">
        <v>12.5</v>
      </c>
      <c r="D235">
        <f t="shared" si="12"/>
        <v>2.6999999999999993</v>
      </c>
      <c r="E235">
        <f t="shared" si="13"/>
        <v>0.17763157894736839</v>
      </c>
      <c r="F235">
        <f t="shared" si="14"/>
        <v>3.1552977839335167E-2</v>
      </c>
      <c r="H235">
        <f t="shared" si="15"/>
        <v>0.17763157894736839</v>
      </c>
    </row>
    <row r="236" spans="1:8">
      <c r="A236" t="s">
        <v>282</v>
      </c>
      <c r="B236">
        <v>12.6</v>
      </c>
      <c r="C236">
        <v>12.5</v>
      </c>
      <c r="D236">
        <f t="shared" si="12"/>
        <v>9.9999999999999645E-2</v>
      </c>
      <c r="E236">
        <f t="shared" si="13"/>
        <v>7.9365079365079083E-3</v>
      </c>
      <c r="F236">
        <f t="shared" si="14"/>
        <v>6.2988158226253023E-5</v>
      </c>
      <c r="H236">
        <f t="shared" si="15"/>
        <v>7.9365079365079083E-3</v>
      </c>
    </row>
    <row r="237" spans="1:8">
      <c r="A237" t="s">
        <v>300</v>
      </c>
      <c r="B237">
        <v>10.8</v>
      </c>
      <c r="C237">
        <v>12.5</v>
      </c>
      <c r="D237">
        <f t="shared" si="12"/>
        <v>-1.6999999999999993</v>
      </c>
      <c r="E237">
        <f t="shared" si="13"/>
        <v>-0.15740740740740733</v>
      </c>
      <c r="F237">
        <f t="shared" si="14"/>
        <v>2.4777091906721511E-2</v>
      </c>
      <c r="H237">
        <f t="shared" si="15"/>
        <v>0.15740740740740733</v>
      </c>
    </row>
    <row r="238" spans="1:8">
      <c r="A238" t="s">
        <v>178</v>
      </c>
      <c r="B238">
        <v>14.8</v>
      </c>
      <c r="C238">
        <v>12.3</v>
      </c>
      <c r="D238">
        <f t="shared" si="12"/>
        <v>2.5</v>
      </c>
      <c r="E238">
        <f t="shared" si="13"/>
        <v>0.16891891891891891</v>
      </c>
      <c r="F238">
        <f t="shared" si="14"/>
        <v>2.8533601168736301E-2</v>
      </c>
      <c r="H238">
        <f t="shared" si="15"/>
        <v>0.16891891891891891</v>
      </c>
    </row>
    <row r="239" spans="1:8">
      <c r="A239" t="s">
        <v>362</v>
      </c>
      <c r="B239">
        <v>13</v>
      </c>
      <c r="C239">
        <v>12.2</v>
      </c>
      <c r="D239">
        <f t="shared" si="12"/>
        <v>0.80000000000000071</v>
      </c>
      <c r="E239">
        <f t="shared" si="13"/>
        <v>6.153846153846159E-2</v>
      </c>
      <c r="F239">
        <f t="shared" si="14"/>
        <v>3.7869822485207165E-3</v>
      </c>
      <c r="H239">
        <f t="shared" si="15"/>
        <v>6.153846153846159E-2</v>
      </c>
    </row>
    <row r="240" spans="1:8">
      <c r="A240" t="s">
        <v>316</v>
      </c>
      <c r="B240">
        <v>11.7</v>
      </c>
      <c r="C240">
        <v>12.2</v>
      </c>
      <c r="D240">
        <f t="shared" si="12"/>
        <v>-0.5</v>
      </c>
      <c r="E240">
        <f t="shared" si="13"/>
        <v>-4.2735042735042736E-2</v>
      </c>
      <c r="F240">
        <f t="shared" si="14"/>
        <v>1.8262838775659289E-3</v>
      </c>
      <c r="H240">
        <f t="shared" si="15"/>
        <v>4.2735042735042736E-2</v>
      </c>
    </row>
    <row r="241" spans="1:8">
      <c r="A241" t="s">
        <v>543</v>
      </c>
      <c r="B241">
        <v>10.3</v>
      </c>
      <c r="C241">
        <v>12.2</v>
      </c>
      <c r="D241">
        <f t="shared" si="12"/>
        <v>-1.8999999999999986</v>
      </c>
      <c r="E241">
        <f t="shared" si="13"/>
        <v>-0.18446601941747559</v>
      </c>
      <c r="F241">
        <f t="shared" si="14"/>
        <v>3.4027712319728481E-2</v>
      </c>
      <c r="H241">
        <f t="shared" si="15"/>
        <v>0.18446601941747559</v>
      </c>
    </row>
    <row r="242" spans="1:8">
      <c r="A242" t="s">
        <v>213</v>
      </c>
      <c r="B242">
        <v>13.5</v>
      </c>
      <c r="C242">
        <v>12.1</v>
      </c>
      <c r="D242">
        <f t="shared" si="12"/>
        <v>1.4000000000000004</v>
      </c>
      <c r="E242">
        <f t="shared" si="13"/>
        <v>0.10370370370370373</v>
      </c>
      <c r="F242">
        <f t="shared" si="14"/>
        <v>1.0754458161865574E-2</v>
      </c>
      <c r="H242">
        <f t="shared" si="15"/>
        <v>0.10370370370370373</v>
      </c>
    </row>
    <row r="243" spans="1:8">
      <c r="A243" t="s">
        <v>296</v>
      </c>
      <c r="B243">
        <v>12.5</v>
      </c>
      <c r="C243">
        <v>12.1</v>
      </c>
      <c r="D243">
        <f t="shared" si="12"/>
        <v>0.40000000000000036</v>
      </c>
      <c r="E243">
        <f t="shared" si="13"/>
        <v>3.2000000000000028E-2</v>
      </c>
      <c r="F243">
        <f t="shared" si="14"/>
        <v>1.0240000000000019E-3</v>
      </c>
      <c r="H243">
        <f t="shared" si="15"/>
        <v>3.2000000000000028E-2</v>
      </c>
    </row>
    <row r="244" spans="1:8">
      <c r="A244" t="s">
        <v>163</v>
      </c>
      <c r="B244">
        <v>12</v>
      </c>
      <c r="C244">
        <v>12.1</v>
      </c>
      <c r="D244">
        <f t="shared" si="12"/>
        <v>-9.9999999999999645E-2</v>
      </c>
      <c r="E244">
        <f t="shared" si="13"/>
        <v>-8.3333333333333037E-3</v>
      </c>
      <c r="F244">
        <f t="shared" si="14"/>
        <v>6.9444444444443956E-5</v>
      </c>
      <c r="H244">
        <f t="shared" si="15"/>
        <v>8.3333333333333037E-3</v>
      </c>
    </row>
    <row r="245" spans="1:8">
      <c r="A245" t="s">
        <v>258</v>
      </c>
      <c r="B245">
        <v>12.2</v>
      </c>
      <c r="C245">
        <v>12</v>
      </c>
      <c r="D245">
        <f t="shared" si="12"/>
        <v>0.19999999999999929</v>
      </c>
      <c r="E245">
        <f t="shared" si="13"/>
        <v>1.6393442622950762E-2</v>
      </c>
      <c r="F245">
        <f t="shared" si="14"/>
        <v>2.6874496103197873E-4</v>
      </c>
      <c r="H245">
        <f t="shared" si="15"/>
        <v>1.6393442622950762E-2</v>
      </c>
    </row>
    <row r="246" spans="1:8">
      <c r="A246" t="s">
        <v>341</v>
      </c>
      <c r="B246">
        <v>12.1</v>
      </c>
      <c r="C246">
        <v>12</v>
      </c>
      <c r="D246">
        <f t="shared" si="12"/>
        <v>9.9999999999999645E-2</v>
      </c>
      <c r="E246">
        <f t="shared" si="13"/>
        <v>8.2644628099173261E-3</v>
      </c>
      <c r="F246">
        <f t="shared" si="14"/>
        <v>6.8301345536506589E-5</v>
      </c>
      <c r="H246">
        <f t="shared" si="15"/>
        <v>8.2644628099173261E-3</v>
      </c>
    </row>
    <row r="247" spans="1:8">
      <c r="A247" t="s">
        <v>269</v>
      </c>
      <c r="B247">
        <v>11.1</v>
      </c>
      <c r="C247">
        <v>12</v>
      </c>
      <c r="D247">
        <f t="shared" si="12"/>
        <v>-0.90000000000000036</v>
      </c>
      <c r="E247">
        <f t="shared" si="13"/>
        <v>-8.1081081081081113E-2</v>
      </c>
      <c r="F247">
        <f t="shared" si="14"/>
        <v>6.5741417092768494E-3</v>
      </c>
      <c r="H247">
        <f t="shared" si="15"/>
        <v>8.1081081081081113E-2</v>
      </c>
    </row>
    <row r="248" spans="1:8">
      <c r="A248" t="s">
        <v>272</v>
      </c>
      <c r="B248">
        <v>13.5</v>
      </c>
      <c r="C248">
        <v>11.9</v>
      </c>
      <c r="D248">
        <f t="shared" si="12"/>
        <v>1.5999999999999996</v>
      </c>
      <c r="E248">
        <f t="shared" si="13"/>
        <v>0.1185185185185185</v>
      </c>
      <c r="F248">
        <f t="shared" si="14"/>
        <v>1.4046639231824412E-2</v>
      </c>
      <c r="H248">
        <f t="shared" si="15"/>
        <v>0.1185185185185185</v>
      </c>
    </row>
    <row r="249" spans="1:8">
      <c r="A249" t="s">
        <v>257</v>
      </c>
      <c r="B249">
        <v>11.8</v>
      </c>
      <c r="C249">
        <v>11.9</v>
      </c>
      <c r="D249">
        <f t="shared" si="12"/>
        <v>-9.9999999999999645E-2</v>
      </c>
      <c r="E249">
        <f t="shared" si="13"/>
        <v>-8.4745762711864094E-3</v>
      </c>
      <c r="F249">
        <f t="shared" si="14"/>
        <v>7.1818442976155752E-5</v>
      </c>
      <c r="H249">
        <f t="shared" si="15"/>
        <v>8.4745762711864094E-3</v>
      </c>
    </row>
    <row r="250" spans="1:8">
      <c r="A250" t="s">
        <v>424</v>
      </c>
      <c r="B250">
        <v>11.7</v>
      </c>
      <c r="C250">
        <v>11.9</v>
      </c>
      <c r="D250">
        <f t="shared" si="12"/>
        <v>-0.20000000000000107</v>
      </c>
      <c r="E250">
        <f t="shared" si="13"/>
        <v>-1.7094017094017186E-2</v>
      </c>
      <c r="F250">
        <f t="shared" si="14"/>
        <v>2.9220542041055177E-4</v>
      </c>
      <c r="H250">
        <f t="shared" si="15"/>
        <v>1.7094017094017186E-2</v>
      </c>
    </row>
    <row r="251" spans="1:8">
      <c r="A251" t="s">
        <v>390</v>
      </c>
      <c r="B251">
        <v>11.5</v>
      </c>
      <c r="C251">
        <v>11.8</v>
      </c>
      <c r="D251">
        <f t="shared" si="12"/>
        <v>-0.30000000000000071</v>
      </c>
      <c r="E251">
        <f t="shared" si="13"/>
        <v>-2.6086956521739191E-2</v>
      </c>
      <c r="F251">
        <f t="shared" si="14"/>
        <v>6.8052930056711094E-4</v>
      </c>
      <c r="H251">
        <f t="shared" si="15"/>
        <v>2.6086956521739191E-2</v>
      </c>
    </row>
    <row r="252" spans="1:8">
      <c r="A252" t="s">
        <v>502</v>
      </c>
      <c r="B252">
        <v>11.9</v>
      </c>
      <c r="C252">
        <v>11.7</v>
      </c>
      <c r="D252">
        <f t="shared" si="12"/>
        <v>0.20000000000000107</v>
      </c>
      <c r="E252">
        <f t="shared" si="13"/>
        <v>1.680672268907572E-2</v>
      </c>
      <c r="F252">
        <f t="shared" si="14"/>
        <v>2.8246592754749262E-4</v>
      </c>
      <c r="H252">
        <f t="shared" si="15"/>
        <v>1.680672268907572E-2</v>
      </c>
    </row>
    <row r="253" spans="1:8">
      <c r="A253" t="s">
        <v>191</v>
      </c>
      <c r="B253">
        <v>11.5</v>
      </c>
      <c r="C253">
        <v>11.7</v>
      </c>
      <c r="D253">
        <f t="shared" si="12"/>
        <v>-0.19999999999999929</v>
      </c>
      <c r="E253">
        <f t="shared" si="13"/>
        <v>-1.7391304347826025E-2</v>
      </c>
      <c r="F253">
        <f t="shared" si="14"/>
        <v>3.0245746691871242E-4</v>
      </c>
      <c r="H253">
        <f t="shared" si="15"/>
        <v>1.7391304347826025E-2</v>
      </c>
    </row>
    <row r="254" spans="1:8">
      <c r="A254" t="s">
        <v>498</v>
      </c>
      <c r="B254">
        <v>11.4</v>
      </c>
      <c r="C254">
        <v>11.7</v>
      </c>
      <c r="D254">
        <f t="shared" si="12"/>
        <v>-0.29999999999999893</v>
      </c>
      <c r="E254">
        <f t="shared" si="13"/>
        <v>-2.6315789473684115E-2</v>
      </c>
      <c r="F254">
        <f t="shared" si="14"/>
        <v>6.9252077562326371E-4</v>
      </c>
      <c r="H254">
        <f t="shared" si="15"/>
        <v>2.6315789473684115E-2</v>
      </c>
    </row>
    <row r="255" spans="1:8">
      <c r="A255" t="s">
        <v>135</v>
      </c>
      <c r="B255">
        <v>13.1</v>
      </c>
      <c r="C255">
        <v>11.6</v>
      </c>
      <c r="D255">
        <f t="shared" si="12"/>
        <v>1.5</v>
      </c>
      <c r="E255">
        <f t="shared" si="13"/>
        <v>0.11450381679389313</v>
      </c>
      <c r="F255">
        <f t="shared" si="14"/>
        <v>1.3111124060369442E-2</v>
      </c>
      <c r="H255">
        <f t="shared" si="15"/>
        <v>0.11450381679389313</v>
      </c>
    </row>
    <row r="256" spans="1:8">
      <c r="A256" t="s">
        <v>308</v>
      </c>
      <c r="B256">
        <v>12.5</v>
      </c>
      <c r="C256">
        <v>11.6</v>
      </c>
      <c r="D256">
        <f t="shared" si="12"/>
        <v>0.90000000000000036</v>
      </c>
      <c r="E256">
        <f t="shared" si="13"/>
        <v>7.2000000000000022E-2</v>
      </c>
      <c r="F256">
        <f t="shared" si="14"/>
        <v>5.1840000000000028E-3</v>
      </c>
      <c r="H256">
        <f t="shared" si="15"/>
        <v>7.2000000000000022E-2</v>
      </c>
    </row>
    <row r="257" spans="1:8">
      <c r="A257" t="s">
        <v>238</v>
      </c>
      <c r="B257">
        <v>14.7</v>
      </c>
      <c r="C257">
        <v>11.5</v>
      </c>
      <c r="D257">
        <f t="shared" si="12"/>
        <v>3.1999999999999993</v>
      </c>
      <c r="E257">
        <f t="shared" si="13"/>
        <v>0.21768707482993194</v>
      </c>
      <c r="F257">
        <f t="shared" si="14"/>
        <v>4.7387662548012389E-2</v>
      </c>
      <c r="H257">
        <f t="shared" si="15"/>
        <v>0.21768707482993194</v>
      </c>
    </row>
    <row r="258" spans="1:8">
      <c r="A258" t="s">
        <v>287</v>
      </c>
      <c r="B258">
        <v>10</v>
      </c>
      <c r="C258">
        <v>11.5</v>
      </c>
      <c r="D258">
        <f t="shared" si="12"/>
        <v>-1.5</v>
      </c>
      <c r="E258">
        <f t="shared" si="13"/>
        <v>-0.15</v>
      </c>
      <c r="F258">
        <f t="shared" si="14"/>
        <v>2.2499999999999999E-2</v>
      </c>
      <c r="H258">
        <f t="shared" si="15"/>
        <v>0.15</v>
      </c>
    </row>
    <row r="259" spans="1:8">
      <c r="A259" t="s">
        <v>410</v>
      </c>
      <c r="B259">
        <v>12.5</v>
      </c>
      <c r="C259">
        <v>11.4</v>
      </c>
      <c r="D259">
        <f t="shared" ref="D259:D322" si="16">B259-C259</f>
        <v>1.0999999999999996</v>
      </c>
      <c r="E259">
        <f t="shared" ref="E259:E322" si="17">D259/B259</f>
        <v>8.7999999999999967E-2</v>
      </c>
      <c r="F259">
        <f t="shared" ref="F259:F322" si="18">E259^2</f>
        <v>7.7439999999999939E-3</v>
      </c>
      <c r="H259">
        <f t="shared" ref="H259:H322" si="19">ABS(E259)</f>
        <v>8.7999999999999967E-2</v>
      </c>
    </row>
    <row r="260" spans="1:8">
      <c r="A260" t="s">
        <v>431</v>
      </c>
      <c r="B260">
        <v>9</v>
      </c>
      <c r="C260">
        <v>11.4</v>
      </c>
      <c r="D260">
        <f t="shared" si="16"/>
        <v>-2.4000000000000004</v>
      </c>
      <c r="E260">
        <f t="shared" si="17"/>
        <v>-0.26666666666666672</v>
      </c>
      <c r="F260">
        <f t="shared" si="18"/>
        <v>7.1111111111111139E-2</v>
      </c>
      <c r="H260">
        <f t="shared" si="19"/>
        <v>0.26666666666666672</v>
      </c>
    </row>
    <row r="261" spans="1:8">
      <c r="A261" t="s">
        <v>324</v>
      </c>
      <c r="B261">
        <v>8.4</v>
      </c>
      <c r="C261">
        <v>11.4</v>
      </c>
      <c r="D261">
        <f t="shared" si="16"/>
        <v>-3</v>
      </c>
      <c r="E261">
        <f t="shared" si="17"/>
        <v>-0.35714285714285715</v>
      </c>
      <c r="F261">
        <f t="shared" si="18"/>
        <v>0.12755102040816327</v>
      </c>
      <c r="H261">
        <f t="shared" si="19"/>
        <v>0.35714285714285715</v>
      </c>
    </row>
    <row r="262" spans="1:8">
      <c r="A262" t="s">
        <v>275</v>
      </c>
      <c r="B262">
        <v>9.6999999999999993</v>
      </c>
      <c r="C262">
        <v>11.3</v>
      </c>
      <c r="D262">
        <f t="shared" si="16"/>
        <v>-1.6000000000000014</v>
      </c>
      <c r="E262">
        <f t="shared" si="17"/>
        <v>-0.16494845360824759</v>
      </c>
      <c r="F262">
        <f t="shared" si="18"/>
        <v>2.7207992347752206E-2</v>
      </c>
      <c r="H262">
        <f t="shared" si="19"/>
        <v>0.16494845360824759</v>
      </c>
    </row>
    <row r="263" spans="1:8">
      <c r="A263" t="s">
        <v>321</v>
      </c>
      <c r="B263">
        <v>8.1999999999999993</v>
      </c>
      <c r="C263">
        <v>11.3</v>
      </c>
      <c r="D263">
        <f t="shared" si="16"/>
        <v>-3.1000000000000014</v>
      </c>
      <c r="E263">
        <f t="shared" si="17"/>
        <v>-0.3780487804878051</v>
      </c>
      <c r="F263">
        <f t="shared" si="18"/>
        <v>0.14292088042831666</v>
      </c>
      <c r="H263">
        <f t="shared" si="19"/>
        <v>0.3780487804878051</v>
      </c>
    </row>
    <row r="264" spans="1:8">
      <c r="A264" t="s">
        <v>267</v>
      </c>
      <c r="B264">
        <v>12.2</v>
      </c>
      <c r="C264">
        <v>11.1</v>
      </c>
      <c r="D264">
        <f t="shared" si="16"/>
        <v>1.0999999999999996</v>
      </c>
      <c r="E264">
        <f t="shared" si="17"/>
        <v>9.0163934426229483E-2</v>
      </c>
      <c r="F264">
        <f t="shared" si="18"/>
        <v>8.1295350712174107E-3</v>
      </c>
      <c r="H264">
        <f t="shared" si="19"/>
        <v>9.0163934426229483E-2</v>
      </c>
    </row>
    <row r="265" spans="1:8">
      <c r="A265" t="s">
        <v>507</v>
      </c>
      <c r="B265">
        <v>10.1</v>
      </c>
      <c r="C265">
        <v>11.1</v>
      </c>
      <c r="D265">
        <f t="shared" si="16"/>
        <v>-1</v>
      </c>
      <c r="E265">
        <f t="shared" si="17"/>
        <v>-9.9009900990099015E-2</v>
      </c>
      <c r="F265">
        <f t="shared" si="18"/>
        <v>9.8029604940692103E-3</v>
      </c>
      <c r="H265">
        <f t="shared" si="19"/>
        <v>9.9009900990099015E-2</v>
      </c>
    </row>
    <row r="266" spans="1:8">
      <c r="A266" t="s">
        <v>356</v>
      </c>
      <c r="B266">
        <v>13.6</v>
      </c>
      <c r="C266">
        <v>11</v>
      </c>
      <c r="D266">
        <f t="shared" si="16"/>
        <v>2.5999999999999996</v>
      </c>
      <c r="E266">
        <f t="shared" si="17"/>
        <v>0.19117647058823528</v>
      </c>
      <c r="F266">
        <f t="shared" si="18"/>
        <v>3.6548442906574392E-2</v>
      </c>
      <c r="H266">
        <f t="shared" si="19"/>
        <v>0.19117647058823528</v>
      </c>
    </row>
    <row r="267" spans="1:8">
      <c r="A267" t="s">
        <v>538</v>
      </c>
      <c r="B267">
        <v>11.5</v>
      </c>
      <c r="C267">
        <v>10.9</v>
      </c>
      <c r="D267">
        <f t="shared" si="16"/>
        <v>0.59999999999999964</v>
      </c>
      <c r="E267">
        <f t="shared" si="17"/>
        <v>5.217391304347823E-2</v>
      </c>
      <c r="F267">
        <f t="shared" si="18"/>
        <v>2.7221172022684277E-3</v>
      </c>
      <c r="H267">
        <f t="shared" si="19"/>
        <v>5.217391304347823E-2</v>
      </c>
    </row>
    <row r="268" spans="1:8">
      <c r="A268" t="s">
        <v>344</v>
      </c>
      <c r="B268">
        <v>9.6999999999999993</v>
      </c>
      <c r="C268">
        <v>10.9</v>
      </c>
      <c r="D268">
        <f t="shared" si="16"/>
        <v>-1.2000000000000011</v>
      </c>
      <c r="E268">
        <f t="shared" si="17"/>
        <v>-0.12371134020618568</v>
      </c>
      <c r="F268">
        <f t="shared" si="18"/>
        <v>1.5304495695610614E-2</v>
      </c>
      <c r="H268">
        <f t="shared" si="19"/>
        <v>0.12371134020618568</v>
      </c>
    </row>
    <row r="269" spans="1:8">
      <c r="A269" t="s">
        <v>541</v>
      </c>
      <c r="B269">
        <v>10.5</v>
      </c>
      <c r="C269">
        <v>10.8</v>
      </c>
      <c r="D269">
        <f t="shared" si="16"/>
        <v>-0.30000000000000071</v>
      </c>
      <c r="E269">
        <f t="shared" si="17"/>
        <v>-2.857142857142864E-2</v>
      </c>
      <c r="F269">
        <f t="shared" si="18"/>
        <v>8.1632653061224883E-4</v>
      </c>
      <c r="H269">
        <f t="shared" si="19"/>
        <v>2.857142857142864E-2</v>
      </c>
    </row>
    <row r="270" spans="1:8">
      <c r="A270" t="s">
        <v>477</v>
      </c>
      <c r="B270">
        <v>9.9</v>
      </c>
      <c r="C270">
        <v>10.8</v>
      </c>
      <c r="D270">
        <f t="shared" si="16"/>
        <v>-0.90000000000000036</v>
      </c>
      <c r="E270">
        <f t="shared" si="17"/>
        <v>-9.0909090909090939E-2</v>
      </c>
      <c r="F270">
        <f t="shared" si="18"/>
        <v>8.2644628099173608E-3</v>
      </c>
      <c r="H270">
        <f t="shared" si="19"/>
        <v>9.0909090909090939E-2</v>
      </c>
    </row>
    <row r="271" spans="1:8">
      <c r="A271" t="s">
        <v>402</v>
      </c>
      <c r="B271">
        <v>8.3000000000000007</v>
      </c>
      <c r="C271">
        <v>10.8</v>
      </c>
      <c r="D271">
        <f t="shared" si="16"/>
        <v>-2.5</v>
      </c>
      <c r="E271">
        <f t="shared" si="17"/>
        <v>-0.3012048192771084</v>
      </c>
      <c r="F271">
        <f t="shared" si="18"/>
        <v>9.0724343155755532E-2</v>
      </c>
      <c r="H271">
        <f t="shared" si="19"/>
        <v>0.3012048192771084</v>
      </c>
    </row>
    <row r="272" spans="1:8">
      <c r="A272" t="s">
        <v>383</v>
      </c>
      <c r="B272">
        <v>13.1</v>
      </c>
      <c r="C272">
        <v>10.7</v>
      </c>
      <c r="D272">
        <f t="shared" si="16"/>
        <v>2.4000000000000004</v>
      </c>
      <c r="E272">
        <f t="shared" si="17"/>
        <v>0.18320610687022904</v>
      </c>
      <c r="F272">
        <f t="shared" si="18"/>
        <v>3.3564477594545783E-2</v>
      </c>
      <c r="H272">
        <f t="shared" si="19"/>
        <v>0.18320610687022904</v>
      </c>
    </row>
    <row r="273" spans="1:8">
      <c r="A273" t="s">
        <v>335</v>
      </c>
      <c r="B273">
        <v>11.1</v>
      </c>
      <c r="C273">
        <v>10.7</v>
      </c>
      <c r="D273">
        <f t="shared" si="16"/>
        <v>0.40000000000000036</v>
      </c>
      <c r="E273">
        <f t="shared" si="17"/>
        <v>3.603603603603607E-2</v>
      </c>
      <c r="F273">
        <f t="shared" si="18"/>
        <v>1.2985958931904904E-3</v>
      </c>
      <c r="H273">
        <f t="shared" si="19"/>
        <v>3.603603603603607E-2</v>
      </c>
    </row>
    <row r="274" spans="1:8">
      <c r="A274" t="s">
        <v>398</v>
      </c>
      <c r="B274">
        <v>11</v>
      </c>
      <c r="C274">
        <v>10.7</v>
      </c>
      <c r="D274">
        <f t="shared" si="16"/>
        <v>0.30000000000000071</v>
      </c>
      <c r="E274">
        <f t="shared" si="17"/>
        <v>2.7272727272727337E-2</v>
      </c>
      <c r="F274">
        <f t="shared" si="18"/>
        <v>7.4380165289256552E-4</v>
      </c>
      <c r="H274">
        <f t="shared" si="19"/>
        <v>2.7272727272727337E-2</v>
      </c>
    </row>
    <row r="275" spans="1:8">
      <c r="A275" t="s">
        <v>420</v>
      </c>
      <c r="B275">
        <v>9.4</v>
      </c>
      <c r="C275">
        <v>10.7</v>
      </c>
      <c r="D275">
        <f t="shared" si="16"/>
        <v>-1.2999999999999989</v>
      </c>
      <c r="E275">
        <f t="shared" si="17"/>
        <v>-0.13829787234042543</v>
      </c>
      <c r="F275">
        <f t="shared" si="18"/>
        <v>1.9126301493888609E-2</v>
      </c>
      <c r="H275">
        <f t="shared" si="19"/>
        <v>0.13829787234042543</v>
      </c>
    </row>
    <row r="276" spans="1:8">
      <c r="A276" t="s">
        <v>140</v>
      </c>
      <c r="B276">
        <v>11.5</v>
      </c>
      <c r="C276">
        <v>10.6</v>
      </c>
      <c r="D276">
        <f t="shared" si="16"/>
        <v>0.90000000000000036</v>
      </c>
      <c r="E276">
        <f t="shared" si="17"/>
        <v>7.8260869565217425E-2</v>
      </c>
      <c r="F276">
        <f t="shared" si="18"/>
        <v>6.1247637051039753E-3</v>
      </c>
      <c r="H276">
        <f t="shared" si="19"/>
        <v>7.8260869565217425E-2</v>
      </c>
    </row>
    <row r="277" spans="1:8">
      <c r="A277" t="s">
        <v>515</v>
      </c>
      <c r="B277">
        <v>10.5</v>
      </c>
      <c r="C277">
        <v>10.6</v>
      </c>
      <c r="D277">
        <f t="shared" si="16"/>
        <v>-9.9999999999999645E-2</v>
      </c>
      <c r="E277">
        <f t="shared" si="17"/>
        <v>-9.52380952380949E-3</v>
      </c>
      <c r="F277">
        <f t="shared" si="18"/>
        <v>9.070294784580434E-5</v>
      </c>
      <c r="H277">
        <f t="shared" si="19"/>
        <v>9.52380952380949E-3</v>
      </c>
    </row>
    <row r="278" spans="1:8">
      <c r="A278" t="s">
        <v>462</v>
      </c>
      <c r="B278">
        <v>11.2</v>
      </c>
      <c r="C278">
        <v>10.5</v>
      </c>
      <c r="D278">
        <f t="shared" si="16"/>
        <v>0.69999999999999929</v>
      </c>
      <c r="E278">
        <f t="shared" si="17"/>
        <v>6.2499999999999938E-2</v>
      </c>
      <c r="F278">
        <f t="shared" si="18"/>
        <v>3.9062499999999922E-3</v>
      </c>
      <c r="H278">
        <f t="shared" si="19"/>
        <v>6.2499999999999938E-2</v>
      </c>
    </row>
    <row r="279" spans="1:8">
      <c r="A279" t="s">
        <v>501</v>
      </c>
      <c r="B279">
        <v>10.9</v>
      </c>
      <c r="C279">
        <v>10.5</v>
      </c>
      <c r="D279">
        <f t="shared" si="16"/>
        <v>0.40000000000000036</v>
      </c>
      <c r="E279">
        <f t="shared" si="17"/>
        <v>3.6697247706422048E-2</v>
      </c>
      <c r="F279">
        <f t="shared" si="18"/>
        <v>1.3466879892264983E-3</v>
      </c>
      <c r="H279">
        <f t="shared" si="19"/>
        <v>3.6697247706422048E-2</v>
      </c>
    </row>
    <row r="280" spans="1:8">
      <c r="A280" t="s">
        <v>179</v>
      </c>
      <c r="B280">
        <v>10.6</v>
      </c>
      <c r="C280">
        <v>10.5</v>
      </c>
      <c r="D280">
        <f t="shared" si="16"/>
        <v>9.9999999999999645E-2</v>
      </c>
      <c r="E280">
        <f t="shared" si="17"/>
        <v>9.4339622641509101E-3</v>
      </c>
      <c r="F280">
        <f t="shared" si="18"/>
        <v>8.8999644001423362E-5</v>
      </c>
      <c r="H280">
        <f t="shared" si="19"/>
        <v>9.4339622641509101E-3</v>
      </c>
    </row>
    <row r="281" spans="1:8">
      <c r="A281" t="s">
        <v>278</v>
      </c>
      <c r="B281">
        <v>11.3</v>
      </c>
      <c r="C281">
        <v>10.4</v>
      </c>
      <c r="D281">
        <f t="shared" si="16"/>
        <v>0.90000000000000036</v>
      </c>
      <c r="E281">
        <f t="shared" si="17"/>
        <v>7.9646017699115071E-2</v>
      </c>
      <c r="F281">
        <f t="shared" si="18"/>
        <v>6.3434881353277512E-3</v>
      </c>
      <c r="H281">
        <f t="shared" si="19"/>
        <v>7.9646017699115071E-2</v>
      </c>
    </row>
    <row r="282" spans="1:8">
      <c r="A282" t="s">
        <v>319</v>
      </c>
      <c r="B282">
        <v>10.9</v>
      </c>
      <c r="C282">
        <v>10.4</v>
      </c>
      <c r="D282">
        <f t="shared" si="16"/>
        <v>0.5</v>
      </c>
      <c r="E282">
        <f t="shared" si="17"/>
        <v>4.5871559633027519E-2</v>
      </c>
      <c r="F282">
        <f t="shared" si="18"/>
        <v>2.1041999831663996E-3</v>
      </c>
      <c r="H282">
        <f t="shared" si="19"/>
        <v>4.5871559633027519E-2</v>
      </c>
    </row>
    <row r="283" spans="1:8">
      <c r="A283" t="s">
        <v>401</v>
      </c>
      <c r="B283">
        <v>10.8</v>
      </c>
      <c r="C283">
        <v>10.4</v>
      </c>
      <c r="D283">
        <f t="shared" si="16"/>
        <v>0.40000000000000036</v>
      </c>
      <c r="E283">
        <f t="shared" si="17"/>
        <v>3.703703703703707E-2</v>
      </c>
      <c r="F283">
        <f t="shared" si="18"/>
        <v>1.3717421124828557E-3</v>
      </c>
      <c r="H283">
        <f t="shared" si="19"/>
        <v>3.703703703703707E-2</v>
      </c>
    </row>
    <row r="284" spans="1:8">
      <c r="A284" t="s">
        <v>292</v>
      </c>
      <c r="B284">
        <v>9.6999999999999993</v>
      </c>
      <c r="C284">
        <v>10.4</v>
      </c>
      <c r="D284">
        <f t="shared" si="16"/>
        <v>-0.70000000000000107</v>
      </c>
      <c r="E284">
        <f t="shared" si="17"/>
        <v>-7.2164948453608366E-2</v>
      </c>
      <c r="F284">
        <f t="shared" si="18"/>
        <v>5.2077797853119527E-3</v>
      </c>
      <c r="H284">
        <f t="shared" si="19"/>
        <v>7.2164948453608366E-2</v>
      </c>
    </row>
    <row r="285" spans="1:8">
      <c r="A285" t="s">
        <v>314</v>
      </c>
      <c r="B285">
        <v>9.6999999999999993</v>
      </c>
      <c r="C285">
        <v>10.4</v>
      </c>
      <c r="D285">
        <f t="shared" si="16"/>
        <v>-0.70000000000000107</v>
      </c>
      <c r="E285">
        <f t="shared" si="17"/>
        <v>-7.2164948453608366E-2</v>
      </c>
      <c r="F285">
        <f t="shared" si="18"/>
        <v>5.2077797853119527E-3</v>
      </c>
      <c r="H285">
        <f t="shared" si="19"/>
        <v>7.2164948453608366E-2</v>
      </c>
    </row>
    <row r="286" spans="1:8">
      <c r="A286" t="s">
        <v>439</v>
      </c>
      <c r="B286">
        <v>9.6</v>
      </c>
      <c r="C286">
        <v>10.4</v>
      </c>
      <c r="D286">
        <f t="shared" si="16"/>
        <v>-0.80000000000000071</v>
      </c>
      <c r="E286">
        <f t="shared" si="17"/>
        <v>-8.3333333333333412E-2</v>
      </c>
      <c r="F286">
        <f t="shared" si="18"/>
        <v>6.9444444444444579E-3</v>
      </c>
      <c r="H286">
        <f t="shared" si="19"/>
        <v>8.3333333333333412E-2</v>
      </c>
    </row>
    <row r="287" spans="1:8">
      <c r="A287" t="s">
        <v>520</v>
      </c>
      <c r="B287">
        <v>10.6</v>
      </c>
      <c r="C287">
        <v>10.3</v>
      </c>
      <c r="D287">
        <f t="shared" si="16"/>
        <v>0.29999999999999893</v>
      </c>
      <c r="E287">
        <f t="shared" si="17"/>
        <v>2.830188679245273E-2</v>
      </c>
      <c r="F287">
        <f t="shared" si="18"/>
        <v>8.0099679601281025E-4</v>
      </c>
      <c r="H287">
        <f t="shared" si="19"/>
        <v>2.830188679245273E-2</v>
      </c>
    </row>
    <row r="288" spans="1:8">
      <c r="A288" t="s">
        <v>347</v>
      </c>
      <c r="B288">
        <v>9.5</v>
      </c>
      <c r="C288">
        <v>10.3</v>
      </c>
      <c r="D288">
        <f t="shared" si="16"/>
        <v>-0.80000000000000071</v>
      </c>
      <c r="E288">
        <f t="shared" si="17"/>
        <v>-8.4210526315789555E-2</v>
      </c>
      <c r="F288">
        <f t="shared" si="18"/>
        <v>7.091412742382285E-3</v>
      </c>
      <c r="H288">
        <f t="shared" si="19"/>
        <v>8.4210526315789555E-2</v>
      </c>
    </row>
    <row r="289" spans="1:8">
      <c r="A289" t="s">
        <v>343</v>
      </c>
      <c r="B289">
        <v>8.8000000000000007</v>
      </c>
      <c r="C289">
        <v>10.3</v>
      </c>
      <c r="D289">
        <f t="shared" si="16"/>
        <v>-1.5</v>
      </c>
      <c r="E289">
        <f t="shared" si="17"/>
        <v>-0.17045454545454544</v>
      </c>
      <c r="F289">
        <f t="shared" si="18"/>
        <v>2.9054752066115699E-2</v>
      </c>
      <c r="H289">
        <f t="shared" si="19"/>
        <v>0.17045454545454544</v>
      </c>
    </row>
    <row r="290" spans="1:8">
      <c r="A290" t="s">
        <v>376</v>
      </c>
      <c r="B290">
        <v>11.5</v>
      </c>
      <c r="C290">
        <v>10.1</v>
      </c>
      <c r="D290">
        <f t="shared" si="16"/>
        <v>1.4000000000000004</v>
      </c>
      <c r="E290">
        <f t="shared" si="17"/>
        <v>0.12173913043478264</v>
      </c>
      <c r="F290">
        <f t="shared" si="18"/>
        <v>1.4820415879017021E-2</v>
      </c>
      <c r="H290">
        <f t="shared" si="19"/>
        <v>0.12173913043478264</v>
      </c>
    </row>
    <row r="291" spans="1:8">
      <c r="A291" t="s">
        <v>311</v>
      </c>
      <c r="B291">
        <v>11.3</v>
      </c>
      <c r="C291">
        <v>10.1</v>
      </c>
      <c r="D291">
        <f t="shared" si="16"/>
        <v>1.2000000000000011</v>
      </c>
      <c r="E291">
        <f t="shared" si="17"/>
        <v>0.10619469026548681</v>
      </c>
      <c r="F291">
        <f t="shared" si="18"/>
        <v>1.1277312240582678E-2</v>
      </c>
      <c r="H291">
        <f t="shared" si="19"/>
        <v>0.10619469026548681</v>
      </c>
    </row>
    <row r="292" spans="1:8">
      <c r="A292" t="s">
        <v>374</v>
      </c>
      <c r="B292">
        <v>10.9</v>
      </c>
      <c r="C292">
        <v>10.1</v>
      </c>
      <c r="D292">
        <f t="shared" si="16"/>
        <v>0.80000000000000071</v>
      </c>
      <c r="E292">
        <f t="shared" si="17"/>
        <v>7.3394495412844096E-2</v>
      </c>
      <c r="F292">
        <f t="shared" si="18"/>
        <v>5.3867519569059932E-3</v>
      </c>
      <c r="H292">
        <f t="shared" si="19"/>
        <v>7.3394495412844096E-2</v>
      </c>
    </row>
    <row r="293" spans="1:8">
      <c r="A293" t="s">
        <v>291</v>
      </c>
      <c r="B293">
        <v>10.5</v>
      </c>
      <c r="C293">
        <v>10.1</v>
      </c>
      <c r="D293">
        <f t="shared" si="16"/>
        <v>0.40000000000000036</v>
      </c>
      <c r="E293">
        <f t="shared" si="17"/>
        <v>3.8095238095238126E-2</v>
      </c>
      <c r="F293">
        <f t="shared" si="18"/>
        <v>1.4512471655328822E-3</v>
      </c>
      <c r="H293">
        <f t="shared" si="19"/>
        <v>3.8095238095238126E-2</v>
      </c>
    </row>
    <row r="294" spans="1:8">
      <c r="A294" t="s">
        <v>195</v>
      </c>
      <c r="B294">
        <v>11.7</v>
      </c>
      <c r="C294">
        <v>10</v>
      </c>
      <c r="D294">
        <f t="shared" si="16"/>
        <v>1.6999999999999993</v>
      </c>
      <c r="E294">
        <f t="shared" si="17"/>
        <v>0.14529914529914525</v>
      </c>
      <c r="F294">
        <f t="shared" si="18"/>
        <v>2.1111841624662123E-2</v>
      </c>
      <c r="H294">
        <f t="shared" si="19"/>
        <v>0.14529914529914525</v>
      </c>
    </row>
    <row r="295" spans="1:8">
      <c r="A295" t="s">
        <v>193</v>
      </c>
      <c r="B295">
        <v>11.2</v>
      </c>
      <c r="C295">
        <v>10</v>
      </c>
      <c r="D295">
        <f t="shared" si="16"/>
        <v>1.1999999999999993</v>
      </c>
      <c r="E295">
        <f t="shared" si="17"/>
        <v>0.10714285714285708</v>
      </c>
      <c r="F295">
        <f t="shared" si="18"/>
        <v>1.1479591836734681E-2</v>
      </c>
      <c r="H295">
        <f t="shared" si="19"/>
        <v>0.10714285714285708</v>
      </c>
    </row>
    <row r="296" spans="1:8">
      <c r="A296" t="s">
        <v>522</v>
      </c>
      <c r="B296">
        <v>10.9</v>
      </c>
      <c r="C296">
        <v>10</v>
      </c>
      <c r="D296">
        <f t="shared" si="16"/>
        <v>0.90000000000000036</v>
      </c>
      <c r="E296">
        <f t="shared" si="17"/>
        <v>8.2568807339449574E-2</v>
      </c>
      <c r="F296">
        <f t="shared" si="18"/>
        <v>6.8176079454591414E-3</v>
      </c>
      <c r="H296">
        <f t="shared" si="19"/>
        <v>8.2568807339449574E-2</v>
      </c>
    </row>
    <row r="297" spans="1:8">
      <c r="A297" t="s">
        <v>461</v>
      </c>
      <c r="B297">
        <v>10.5</v>
      </c>
      <c r="C297">
        <v>10</v>
      </c>
      <c r="D297">
        <f t="shared" si="16"/>
        <v>0.5</v>
      </c>
      <c r="E297">
        <f t="shared" si="17"/>
        <v>4.7619047619047616E-2</v>
      </c>
      <c r="F297">
        <f t="shared" si="18"/>
        <v>2.2675736961451243E-3</v>
      </c>
      <c r="H297">
        <f t="shared" si="19"/>
        <v>4.7619047619047616E-2</v>
      </c>
    </row>
    <row r="298" spans="1:8">
      <c r="A298" t="s">
        <v>222</v>
      </c>
      <c r="B298">
        <v>12</v>
      </c>
      <c r="C298">
        <v>9.9</v>
      </c>
      <c r="D298">
        <f t="shared" si="16"/>
        <v>2.0999999999999996</v>
      </c>
      <c r="E298">
        <f t="shared" si="17"/>
        <v>0.17499999999999996</v>
      </c>
      <c r="F298">
        <f t="shared" si="18"/>
        <v>3.0624999999999986E-2</v>
      </c>
      <c r="H298">
        <f t="shared" si="19"/>
        <v>0.17499999999999996</v>
      </c>
    </row>
    <row r="299" spans="1:8">
      <c r="A299" t="s">
        <v>406</v>
      </c>
      <c r="B299">
        <v>10.1</v>
      </c>
      <c r="C299">
        <v>9.9</v>
      </c>
      <c r="D299">
        <f t="shared" si="16"/>
        <v>0.19999999999999929</v>
      </c>
      <c r="E299">
        <f t="shared" si="17"/>
        <v>1.9801980198019733E-2</v>
      </c>
      <c r="F299">
        <f t="shared" si="18"/>
        <v>3.9211841976276562E-4</v>
      </c>
      <c r="H299">
        <f t="shared" si="19"/>
        <v>1.9801980198019733E-2</v>
      </c>
    </row>
    <row r="300" spans="1:8">
      <c r="A300" t="s">
        <v>266</v>
      </c>
      <c r="B300">
        <v>8.8000000000000007</v>
      </c>
      <c r="C300">
        <v>9.9</v>
      </c>
      <c r="D300">
        <f t="shared" si="16"/>
        <v>-1.0999999999999996</v>
      </c>
      <c r="E300">
        <f t="shared" si="17"/>
        <v>-0.12499999999999994</v>
      </c>
      <c r="F300">
        <f t="shared" si="18"/>
        <v>1.5624999999999986E-2</v>
      </c>
      <c r="H300">
        <f t="shared" si="19"/>
        <v>0.12499999999999994</v>
      </c>
    </row>
    <row r="301" spans="1:8">
      <c r="A301" t="s">
        <v>527</v>
      </c>
      <c r="B301">
        <v>9.4</v>
      </c>
      <c r="C301">
        <v>9.8000000000000007</v>
      </c>
      <c r="D301">
        <f t="shared" si="16"/>
        <v>-0.40000000000000036</v>
      </c>
      <c r="E301">
        <f t="shared" si="17"/>
        <v>-4.2553191489361736E-2</v>
      </c>
      <c r="F301">
        <f t="shared" si="18"/>
        <v>1.810774105930288E-3</v>
      </c>
      <c r="H301">
        <f t="shared" si="19"/>
        <v>4.2553191489361736E-2</v>
      </c>
    </row>
    <row r="302" spans="1:8">
      <c r="A302" t="s">
        <v>301</v>
      </c>
      <c r="B302">
        <v>7.9</v>
      </c>
      <c r="C302">
        <v>9.8000000000000007</v>
      </c>
      <c r="D302">
        <f t="shared" si="16"/>
        <v>-1.9000000000000004</v>
      </c>
      <c r="E302">
        <f t="shared" si="17"/>
        <v>-0.24050632911392408</v>
      </c>
      <c r="F302">
        <f t="shared" si="18"/>
        <v>5.784329434385517E-2</v>
      </c>
      <c r="H302">
        <f t="shared" si="19"/>
        <v>0.24050632911392408</v>
      </c>
    </row>
    <row r="303" spans="1:8">
      <c r="A303" t="s">
        <v>280</v>
      </c>
      <c r="B303">
        <v>12.3</v>
      </c>
      <c r="C303">
        <v>9.6999999999999993</v>
      </c>
      <c r="D303">
        <f t="shared" si="16"/>
        <v>2.6000000000000014</v>
      </c>
      <c r="E303">
        <f t="shared" si="17"/>
        <v>0.21138211382113831</v>
      </c>
      <c r="F303">
        <f t="shared" si="18"/>
        <v>4.4682398043492673E-2</v>
      </c>
      <c r="H303">
        <f t="shared" si="19"/>
        <v>0.21138211382113831</v>
      </c>
    </row>
    <row r="304" spans="1:8">
      <c r="A304" t="s">
        <v>336</v>
      </c>
      <c r="B304">
        <v>10.1</v>
      </c>
      <c r="C304">
        <v>9.6999999999999993</v>
      </c>
      <c r="D304">
        <f t="shared" si="16"/>
        <v>0.40000000000000036</v>
      </c>
      <c r="E304">
        <f t="shared" si="17"/>
        <v>3.9603960396039639E-2</v>
      </c>
      <c r="F304">
        <f t="shared" si="18"/>
        <v>1.5684736790510761E-3</v>
      </c>
      <c r="H304">
        <f t="shared" si="19"/>
        <v>3.9603960396039639E-2</v>
      </c>
    </row>
    <row r="305" spans="1:8">
      <c r="A305" t="s">
        <v>405</v>
      </c>
      <c r="B305">
        <v>9.5</v>
      </c>
      <c r="C305">
        <v>9.6999999999999993</v>
      </c>
      <c r="D305">
        <f t="shared" si="16"/>
        <v>-0.19999999999999929</v>
      </c>
      <c r="E305">
        <f t="shared" si="17"/>
        <v>-2.1052631578947295E-2</v>
      </c>
      <c r="F305">
        <f t="shared" si="18"/>
        <v>4.4321329639888886E-4</v>
      </c>
      <c r="H305">
        <f t="shared" si="19"/>
        <v>2.1052631578947295E-2</v>
      </c>
    </row>
    <row r="306" spans="1:8">
      <c r="A306" t="s">
        <v>194</v>
      </c>
      <c r="B306">
        <v>9</v>
      </c>
      <c r="C306">
        <v>9.6999999999999993</v>
      </c>
      <c r="D306">
        <f t="shared" si="16"/>
        <v>-0.69999999999999929</v>
      </c>
      <c r="E306">
        <f t="shared" si="17"/>
        <v>-7.7777777777777696E-2</v>
      </c>
      <c r="F306">
        <f t="shared" si="18"/>
        <v>6.0493827160493698E-3</v>
      </c>
      <c r="H306">
        <f t="shared" si="19"/>
        <v>7.7777777777777696E-2</v>
      </c>
    </row>
    <row r="307" spans="1:8">
      <c r="A307" t="s">
        <v>404</v>
      </c>
      <c r="B307">
        <v>11</v>
      </c>
      <c r="C307">
        <v>9.6</v>
      </c>
      <c r="D307">
        <f t="shared" si="16"/>
        <v>1.4000000000000004</v>
      </c>
      <c r="E307">
        <f t="shared" si="17"/>
        <v>0.12727272727272732</v>
      </c>
      <c r="F307">
        <f t="shared" si="18"/>
        <v>1.6198347107438029E-2</v>
      </c>
      <c r="H307">
        <f t="shared" si="19"/>
        <v>0.12727272727272732</v>
      </c>
    </row>
    <row r="308" spans="1:8">
      <c r="A308" t="s">
        <v>206</v>
      </c>
      <c r="B308">
        <v>10.5</v>
      </c>
      <c r="C308">
        <v>9.6</v>
      </c>
      <c r="D308">
        <f t="shared" si="16"/>
        <v>0.90000000000000036</v>
      </c>
      <c r="E308">
        <f t="shared" si="17"/>
        <v>8.5714285714285743E-2</v>
      </c>
      <c r="F308">
        <f t="shared" si="18"/>
        <v>7.3469387755102089E-3</v>
      </c>
      <c r="H308">
        <f t="shared" si="19"/>
        <v>8.5714285714285743E-2</v>
      </c>
    </row>
    <row r="309" spans="1:8">
      <c r="A309" t="s">
        <v>464</v>
      </c>
      <c r="B309">
        <v>9.6</v>
      </c>
      <c r="C309">
        <v>9.5</v>
      </c>
      <c r="D309">
        <f t="shared" si="16"/>
        <v>9.9999999999999645E-2</v>
      </c>
      <c r="E309">
        <f t="shared" si="17"/>
        <v>1.041666666666663E-2</v>
      </c>
      <c r="F309">
        <f t="shared" si="18"/>
        <v>1.0850694444444368E-4</v>
      </c>
      <c r="H309">
        <f t="shared" si="19"/>
        <v>1.041666666666663E-2</v>
      </c>
    </row>
    <row r="310" spans="1:8">
      <c r="A310" t="s">
        <v>408</v>
      </c>
      <c r="B310">
        <v>11.3</v>
      </c>
      <c r="C310">
        <v>9.4</v>
      </c>
      <c r="D310">
        <f t="shared" si="16"/>
        <v>1.9000000000000004</v>
      </c>
      <c r="E310">
        <f t="shared" si="17"/>
        <v>0.16814159292035399</v>
      </c>
      <c r="F310">
        <f t="shared" si="18"/>
        <v>2.8271595269794038E-2</v>
      </c>
      <c r="H310">
        <f t="shared" si="19"/>
        <v>0.16814159292035399</v>
      </c>
    </row>
    <row r="311" spans="1:8">
      <c r="A311" t="s">
        <v>436</v>
      </c>
      <c r="B311">
        <v>10.1</v>
      </c>
      <c r="C311">
        <v>9.3000000000000007</v>
      </c>
      <c r="D311">
        <f t="shared" si="16"/>
        <v>0.79999999999999893</v>
      </c>
      <c r="E311">
        <f t="shared" si="17"/>
        <v>7.9207920792079112E-2</v>
      </c>
      <c r="F311">
        <f t="shared" si="18"/>
        <v>6.2738947162042785E-3</v>
      </c>
      <c r="H311">
        <f t="shared" si="19"/>
        <v>7.9207920792079112E-2</v>
      </c>
    </row>
    <row r="312" spans="1:8">
      <c r="A312" t="s">
        <v>245</v>
      </c>
      <c r="B312">
        <v>9.6999999999999993</v>
      </c>
      <c r="C312">
        <v>9.3000000000000007</v>
      </c>
      <c r="D312">
        <f t="shared" si="16"/>
        <v>0.39999999999999858</v>
      </c>
      <c r="E312">
        <f t="shared" si="17"/>
        <v>4.1237113402061709E-2</v>
      </c>
      <c r="F312">
        <f t="shared" si="18"/>
        <v>1.7004995217344975E-3</v>
      </c>
      <c r="H312">
        <f t="shared" si="19"/>
        <v>4.1237113402061709E-2</v>
      </c>
    </row>
    <row r="313" spans="1:8">
      <c r="A313" t="s">
        <v>298</v>
      </c>
      <c r="B313">
        <v>9.6</v>
      </c>
      <c r="C313">
        <v>9.3000000000000007</v>
      </c>
      <c r="D313">
        <f t="shared" si="16"/>
        <v>0.29999999999999893</v>
      </c>
      <c r="E313">
        <f t="shared" si="17"/>
        <v>3.1249999999999889E-2</v>
      </c>
      <c r="F313">
        <f t="shared" si="18"/>
        <v>9.7656249999999306E-4</v>
      </c>
      <c r="H313">
        <f t="shared" si="19"/>
        <v>3.1249999999999889E-2</v>
      </c>
    </row>
    <row r="314" spans="1:8">
      <c r="A314" t="s">
        <v>366</v>
      </c>
      <c r="B314">
        <v>9.5</v>
      </c>
      <c r="C314">
        <v>9.3000000000000007</v>
      </c>
      <c r="D314">
        <f t="shared" si="16"/>
        <v>0.19999999999999929</v>
      </c>
      <c r="E314">
        <f t="shared" si="17"/>
        <v>2.1052631578947295E-2</v>
      </c>
      <c r="F314">
        <f t="shared" si="18"/>
        <v>4.4321329639888886E-4</v>
      </c>
      <c r="H314">
        <f t="shared" si="19"/>
        <v>2.1052631578947295E-2</v>
      </c>
    </row>
    <row r="315" spans="1:8">
      <c r="A315" t="s">
        <v>516</v>
      </c>
      <c r="B315">
        <v>8.4</v>
      </c>
      <c r="C315">
        <v>9.3000000000000007</v>
      </c>
      <c r="D315">
        <f t="shared" si="16"/>
        <v>-0.90000000000000036</v>
      </c>
      <c r="E315">
        <f t="shared" si="17"/>
        <v>-0.10714285714285718</v>
      </c>
      <c r="F315">
        <f t="shared" si="18"/>
        <v>1.1479591836734701E-2</v>
      </c>
      <c r="H315">
        <f t="shared" si="19"/>
        <v>0.10714285714285718</v>
      </c>
    </row>
    <row r="316" spans="1:8">
      <c r="A316" t="s">
        <v>478</v>
      </c>
      <c r="B316">
        <v>8.3000000000000007</v>
      </c>
      <c r="C316">
        <v>9.3000000000000007</v>
      </c>
      <c r="D316">
        <f t="shared" si="16"/>
        <v>-1</v>
      </c>
      <c r="E316">
        <f t="shared" si="17"/>
        <v>-0.12048192771084336</v>
      </c>
      <c r="F316">
        <f t="shared" si="18"/>
        <v>1.4515894904920884E-2</v>
      </c>
      <c r="H316">
        <f t="shared" si="19"/>
        <v>0.12048192771084336</v>
      </c>
    </row>
    <row r="317" spans="1:8">
      <c r="A317" t="s">
        <v>246</v>
      </c>
      <c r="B317">
        <v>6.9</v>
      </c>
      <c r="C317">
        <v>9.3000000000000007</v>
      </c>
      <c r="D317">
        <f t="shared" si="16"/>
        <v>-2.4000000000000004</v>
      </c>
      <c r="E317">
        <f t="shared" si="17"/>
        <v>-0.34782608695652178</v>
      </c>
      <c r="F317">
        <f t="shared" si="18"/>
        <v>0.12098298676748585</v>
      </c>
      <c r="H317">
        <f t="shared" si="19"/>
        <v>0.34782608695652178</v>
      </c>
    </row>
    <row r="318" spans="1:8">
      <c r="A318" t="s">
        <v>394</v>
      </c>
      <c r="B318">
        <v>11.4</v>
      </c>
      <c r="C318">
        <v>9.1999999999999993</v>
      </c>
      <c r="D318">
        <f t="shared" si="16"/>
        <v>2.2000000000000011</v>
      </c>
      <c r="E318">
        <f t="shared" si="17"/>
        <v>0.19298245614035098</v>
      </c>
      <c r="F318">
        <f t="shared" si="18"/>
        <v>3.724222837796249E-2</v>
      </c>
      <c r="H318">
        <f t="shared" si="19"/>
        <v>0.19298245614035098</v>
      </c>
    </row>
    <row r="319" spans="1:8">
      <c r="A319" t="s">
        <v>288</v>
      </c>
      <c r="B319">
        <v>9.3000000000000007</v>
      </c>
      <c r="C319">
        <v>9.1999999999999993</v>
      </c>
      <c r="D319">
        <f t="shared" si="16"/>
        <v>0.10000000000000142</v>
      </c>
      <c r="E319">
        <f t="shared" si="17"/>
        <v>1.0752688172043163E-2</v>
      </c>
      <c r="F319">
        <f t="shared" si="18"/>
        <v>1.1562030292519692E-4</v>
      </c>
      <c r="H319">
        <f t="shared" si="19"/>
        <v>1.0752688172043163E-2</v>
      </c>
    </row>
    <row r="320" spans="1:8">
      <c r="A320" t="s">
        <v>529</v>
      </c>
      <c r="B320">
        <v>9.1999999999999993</v>
      </c>
      <c r="C320">
        <v>9.1999999999999993</v>
      </c>
      <c r="D320">
        <f t="shared" si="16"/>
        <v>0</v>
      </c>
      <c r="E320">
        <f t="shared" si="17"/>
        <v>0</v>
      </c>
      <c r="F320">
        <f t="shared" si="18"/>
        <v>0</v>
      </c>
      <c r="H320">
        <f t="shared" si="19"/>
        <v>0</v>
      </c>
    </row>
    <row r="321" spans="1:8">
      <c r="A321" t="s">
        <v>437</v>
      </c>
      <c r="B321">
        <v>8.8000000000000007</v>
      </c>
      <c r="C321">
        <v>9.1999999999999993</v>
      </c>
      <c r="D321">
        <f t="shared" si="16"/>
        <v>-0.39999999999999858</v>
      </c>
      <c r="E321">
        <f t="shared" si="17"/>
        <v>-4.5454545454545289E-2</v>
      </c>
      <c r="F321">
        <f t="shared" si="18"/>
        <v>2.0661157024793237E-3</v>
      </c>
      <c r="H321">
        <f t="shared" si="19"/>
        <v>4.5454545454545289E-2</v>
      </c>
    </row>
    <row r="322" spans="1:8">
      <c r="A322" t="s">
        <v>345</v>
      </c>
      <c r="B322">
        <v>8.4</v>
      </c>
      <c r="C322">
        <v>9.1999999999999993</v>
      </c>
      <c r="D322">
        <f t="shared" si="16"/>
        <v>-0.79999999999999893</v>
      </c>
      <c r="E322">
        <f t="shared" si="17"/>
        <v>-9.5238095238095108E-2</v>
      </c>
      <c r="F322">
        <f t="shared" si="18"/>
        <v>9.0702947845804748E-3</v>
      </c>
      <c r="H322">
        <f t="shared" si="19"/>
        <v>9.5238095238095108E-2</v>
      </c>
    </row>
    <row r="323" spans="1:8">
      <c r="A323" t="s">
        <v>270</v>
      </c>
      <c r="B323">
        <v>8.1</v>
      </c>
      <c r="C323">
        <v>9.1999999999999993</v>
      </c>
      <c r="D323">
        <f t="shared" ref="D323:D386" si="20">B323-C323</f>
        <v>-1.0999999999999996</v>
      </c>
      <c r="E323">
        <f t="shared" ref="E323:E386" si="21">D323/B323</f>
        <v>-0.13580246913580243</v>
      </c>
      <c r="F323">
        <f t="shared" ref="F323:F386" si="22">E323^2</f>
        <v>1.8442310623380573E-2</v>
      </c>
      <c r="H323">
        <f t="shared" ref="H323:H326" si="23">ABS(E323)</f>
        <v>0.13580246913580243</v>
      </c>
    </row>
    <row r="324" spans="1:8">
      <c r="A324" t="s">
        <v>433</v>
      </c>
      <c r="B324">
        <v>7.5</v>
      </c>
      <c r="C324">
        <v>9.1999999999999993</v>
      </c>
      <c r="D324">
        <f t="shared" si="20"/>
        <v>-1.6999999999999993</v>
      </c>
      <c r="E324">
        <f t="shared" si="21"/>
        <v>-0.22666666666666657</v>
      </c>
      <c r="F324">
        <f t="shared" si="22"/>
        <v>5.1377777777777738E-2</v>
      </c>
      <c r="H324">
        <f t="shared" si="23"/>
        <v>0.22666666666666657</v>
      </c>
    </row>
    <row r="325" spans="1:8">
      <c r="A325" t="s">
        <v>372</v>
      </c>
      <c r="B325">
        <v>11.1</v>
      </c>
      <c r="C325">
        <v>9.1</v>
      </c>
      <c r="D325">
        <f t="shared" si="20"/>
        <v>2</v>
      </c>
      <c r="E325">
        <f t="shared" si="21"/>
        <v>0.1801801801801802</v>
      </c>
      <c r="F325">
        <f t="shared" si="22"/>
        <v>3.2464897329762203E-2</v>
      </c>
      <c r="H325">
        <f t="shared" si="23"/>
        <v>0.1801801801801802</v>
      </c>
    </row>
    <row r="326" spans="1:8">
      <c r="A326" t="s">
        <v>124</v>
      </c>
      <c r="B326">
        <v>9.4</v>
      </c>
      <c r="C326">
        <v>9.1</v>
      </c>
      <c r="D326">
        <f t="shared" si="20"/>
        <v>0.30000000000000071</v>
      </c>
      <c r="E326">
        <f t="shared" si="21"/>
        <v>3.191489361702135E-2</v>
      </c>
      <c r="F326">
        <f t="shared" si="22"/>
        <v>1.01856043458579E-3</v>
      </c>
      <c r="H326">
        <f t="shared" si="23"/>
        <v>3.191489361702135E-2</v>
      </c>
    </row>
    <row r="327" spans="1:8">
      <c r="A327" t="s">
        <v>474</v>
      </c>
      <c r="B327">
        <v>10.6</v>
      </c>
      <c r="C327">
        <v>9</v>
      </c>
      <c r="D327">
        <f t="shared" si="20"/>
        <v>1.5999999999999996</v>
      </c>
      <c r="E327">
        <f t="shared" si="21"/>
        <v>0.15094339622641506</v>
      </c>
      <c r="F327">
        <f t="shared" si="22"/>
        <v>2.2783908864364533E-2</v>
      </c>
      <c r="H327">
        <f>ABS(E327)</f>
        <v>0.15094339622641506</v>
      </c>
    </row>
    <row r="328" spans="1:8">
      <c r="A328" t="s">
        <v>224</v>
      </c>
      <c r="B328">
        <v>10.4</v>
      </c>
      <c r="C328">
        <v>9</v>
      </c>
      <c r="D328">
        <f t="shared" si="20"/>
        <v>1.4000000000000004</v>
      </c>
      <c r="E328">
        <f t="shared" si="21"/>
        <v>0.13461538461538464</v>
      </c>
      <c r="F328">
        <f t="shared" si="22"/>
        <v>1.8121301775147935E-2</v>
      </c>
      <c r="H328">
        <f t="shared" ref="H328:H391" si="24">ABS(E328)</f>
        <v>0.13461538461538464</v>
      </c>
    </row>
    <row r="329" spans="1:8">
      <c r="A329" t="s">
        <v>373</v>
      </c>
      <c r="B329">
        <v>12.2</v>
      </c>
      <c r="C329">
        <v>8.9</v>
      </c>
      <c r="D329">
        <f t="shared" si="20"/>
        <v>3.2999999999999989</v>
      </c>
      <c r="E329">
        <f t="shared" si="21"/>
        <v>0.27049180327868844</v>
      </c>
      <c r="F329">
        <f t="shared" si="22"/>
        <v>7.3165815640956686E-2</v>
      </c>
      <c r="H329">
        <f t="shared" si="24"/>
        <v>0.27049180327868844</v>
      </c>
    </row>
    <row r="330" spans="1:8">
      <c r="A330" t="s">
        <v>361</v>
      </c>
      <c r="B330">
        <v>9.9</v>
      </c>
      <c r="C330">
        <v>8.9</v>
      </c>
      <c r="D330">
        <f t="shared" si="20"/>
        <v>1</v>
      </c>
      <c r="E330">
        <f t="shared" si="21"/>
        <v>0.10101010101010101</v>
      </c>
      <c r="F330">
        <f t="shared" si="22"/>
        <v>1.0203040506070809E-2</v>
      </c>
      <c r="H330">
        <f t="shared" si="24"/>
        <v>0.10101010101010101</v>
      </c>
    </row>
    <row r="331" spans="1:8">
      <c r="A331" t="s">
        <v>172</v>
      </c>
      <c r="B331">
        <v>9.3000000000000007</v>
      </c>
      <c r="C331">
        <v>8.9</v>
      </c>
      <c r="D331">
        <f t="shared" si="20"/>
        <v>0.40000000000000036</v>
      </c>
      <c r="E331">
        <f t="shared" si="21"/>
        <v>4.3010752688172081E-2</v>
      </c>
      <c r="F331">
        <f t="shared" si="22"/>
        <v>1.849924846803102E-3</v>
      </c>
      <c r="H331">
        <f t="shared" si="24"/>
        <v>4.3010752688172081E-2</v>
      </c>
    </row>
    <row r="332" spans="1:8">
      <c r="A332" t="s">
        <v>422</v>
      </c>
      <c r="B332">
        <v>10.7</v>
      </c>
      <c r="C332">
        <v>8.8000000000000007</v>
      </c>
      <c r="D332">
        <f t="shared" si="20"/>
        <v>1.8999999999999986</v>
      </c>
      <c r="E332">
        <f t="shared" si="21"/>
        <v>0.17757009345794381</v>
      </c>
      <c r="F332">
        <f t="shared" si="22"/>
        <v>3.1531138090662901E-2</v>
      </c>
      <c r="H332">
        <f t="shared" si="24"/>
        <v>0.17757009345794381</v>
      </c>
    </row>
    <row r="333" spans="1:8">
      <c r="A333" t="s">
        <v>370</v>
      </c>
      <c r="B333">
        <v>9.3000000000000007</v>
      </c>
      <c r="C333">
        <v>8.8000000000000007</v>
      </c>
      <c r="D333">
        <f t="shared" si="20"/>
        <v>0.5</v>
      </c>
      <c r="E333">
        <f t="shared" si="21"/>
        <v>5.3763440860215048E-2</v>
      </c>
      <c r="F333">
        <f t="shared" si="22"/>
        <v>2.890507573129841E-3</v>
      </c>
      <c r="H333">
        <f t="shared" si="24"/>
        <v>5.3763440860215048E-2</v>
      </c>
    </row>
    <row r="334" spans="1:8">
      <c r="A334" t="s">
        <v>432</v>
      </c>
      <c r="B334">
        <v>8.6</v>
      </c>
      <c r="C334">
        <v>8.8000000000000007</v>
      </c>
      <c r="D334">
        <f t="shared" si="20"/>
        <v>-0.20000000000000107</v>
      </c>
      <c r="E334">
        <f t="shared" si="21"/>
        <v>-2.3255813953488497E-2</v>
      </c>
      <c r="F334">
        <f t="shared" si="22"/>
        <v>5.4083288263927025E-4</v>
      </c>
      <c r="H334">
        <f t="shared" si="24"/>
        <v>2.3255813953488497E-2</v>
      </c>
    </row>
    <row r="335" spans="1:8">
      <c r="A335" t="s">
        <v>240</v>
      </c>
      <c r="B335">
        <v>10.199999999999999</v>
      </c>
      <c r="C335">
        <v>8.6999999999999993</v>
      </c>
      <c r="D335">
        <f t="shared" si="20"/>
        <v>1.5</v>
      </c>
      <c r="E335">
        <f t="shared" si="21"/>
        <v>0.14705882352941177</v>
      </c>
      <c r="F335">
        <f t="shared" si="22"/>
        <v>2.1626297577854673E-2</v>
      </c>
      <c r="H335">
        <f t="shared" si="24"/>
        <v>0.14705882352941177</v>
      </c>
    </row>
    <row r="336" spans="1:8">
      <c r="A336" t="s">
        <v>396</v>
      </c>
      <c r="B336">
        <v>8.4</v>
      </c>
      <c r="C336">
        <v>8.6999999999999993</v>
      </c>
      <c r="D336">
        <f t="shared" si="20"/>
        <v>-0.29999999999999893</v>
      </c>
      <c r="E336">
        <f t="shared" si="21"/>
        <v>-3.5714285714285587E-2</v>
      </c>
      <c r="F336">
        <f t="shared" si="22"/>
        <v>1.2755102040816237E-3</v>
      </c>
      <c r="H336">
        <f t="shared" si="24"/>
        <v>3.5714285714285587E-2</v>
      </c>
    </row>
    <row r="337" spans="1:8">
      <c r="A337" t="s">
        <v>236</v>
      </c>
      <c r="B337">
        <v>7.7</v>
      </c>
      <c r="C337">
        <v>8.6999999999999993</v>
      </c>
      <c r="D337">
        <f t="shared" si="20"/>
        <v>-0.99999999999999911</v>
      </c>
      <c r="E337">
        <f t="shared" si="21"/>
        <v>-0.12987012987012975</v>
      </c>
      <c r="F337">
        <f t="shared" si="22"/>
        <v>1.6866250632484366E-2</v>
      </c>
      <c r="H337">
        <f t="shared" si="24"/>
        <v>0.12987012987012975</v>
      </c>
    </row>
    <row r="338" spans="1:8">
      <c r="A338" t="s">
        <v>241</v>
      </c>
      <c r="B338">
        <v>9.3000000000000007</v>
      </c>
      <c r="C338">
        <v>8.6</v>
      </c>
      <c r="D338">
        <f t="shared" si="20"/>
        <v>0.70000000000000107</v>
      </c>
      <c r="E338">
        <f t="shared" si="21"/>
        <v>7.5268817204301189E-2</v>
      </c>
      <c r="F338">
        <f t="shared" si="22"/>
        <v>5.6653948433345062E-3</v>
      </c>
      <c r="H338">
        <f t="shared" si="24"/>
        <v>7.5268817204301189E-2</v>
      </c>
    </row>
    <row r="339" spans="1:8">
      <c r="A339" t="s">
        <v>490</v>
      </c>
      <c r="B339">
        <v>9.3000000000000007</v>
      </c>
      <c r="C339">
        <v>8.6</v>
      </c>
      <c r="D339">
        <f t="shared" si="20"/>
        <v>0.70000000000000107</v>
      </c>
      <c r="E339">
        <f t="shared" si="21"/>
        <v>7.5268817204301189E-2</v>
      </c>
      <c r="F339">
        <f t="shared" si="22"/>
        <v>5.6653948433345062E-3</v>
      </c>
      <c r="H339">
        <f t="shared" si="24"/>
        <v>7.5268817204301189E-2</v>
      </c>
    </row>
    <row r="340" spans="1:8">
      <c r="A340" t="s">
        <v>458</v>
      </c>
      <c r="B340">
        <v>9</v>
      </c>
      <c r="C340">
        <v>8.6</v>
      </c>
      <c r="D340">
        <f t="shared" si="20"/>
        <v>0.40000000000000036</v>
      </c>
      <c r="E340">
        <f t="shared" si="21"/>
        <v>4.4444444444444481E-2</v>
      </c>
      <c r="F340">
        <f t="shared" si="22"/>
        <v>1.9753086419753117E-3</v>
      </c>
      <c r="H340">
        <f t="shared" si="24"/>
        <v>4.4444444444444481E-2</v>
      </c>
    </row>
    <row r="341" spans="1:8">
      <c r="A341" t="s">
        <v>456</v>
      </c>
      <c r="B341">
        <v>8.4</v>
      </c>
      <c r="C341">
        <v>8.6</v>
      </c>
      <c r="D341">
        <f t="shared" si="20"/>
        <v>-0.19999999999999929</v>
      </c>
      <c r="E341">
        <f t="shared" si="21"/>
        <v>-2.3809523809523725E-2</v>
      </c>
      <c r="F341">
        <f t="shared" si="22"/>
        <v>5.6689342403627718E-4</v>
      </c>
      <c r="H341">
        <f t="shared" si="24"/>
        <v>2.3809523809523725E-2</v>
      </c>
    </row>
    <row r="342" spans="1:8">
      <c r="A342" t="s">
        <v>403</v>
      </c>
      <c r="B342">
        <v>7.8</v>
      </c>
      <c r="C342">
        <v>8.6</v>
      </c>
      <c r="D342">
        <f t="shared" si="20"/>
        <v>-0.79999999999999982</v>
      </c>
      <c r="E342">
        <f t="shared" si="21"/>
        <v>-0.10256410256410255</v>
      </c>
      <c r="F342">
        <f t="shared" si="22"/>
        <v>1.0519395134779747E-2</v>
      </c>
      <c r="H342">
        <f t="shared" si="24"/>
        <v>0.10256410256410255</v>
      </c>
    </row>
    <row r="343" spans="1:8">
      <c r="A343" t="s">
        <v>444</v>
      </c>
      <c r="B343">
        <v>7.1</v>
      </c>
      <c r="C343">
        <v>8.6</v>
      </c>
      <c r="D343">
        <f t="shared" si="20"/>
        <v>-1.5</v>
      </c>
      <c r="E343">
        <f t="shared" si="21"/>
        <v>-0.21126760563380284</v>
      </c>
      <c r="F343">
        <f t="shared" si="22"/>
        <v>4.4634001190240039E-2</v>
      </c>
      <c r="H343">
        <f t="shared" si="24"/>
        <v>0.21126760563380284</v>
      </c>
    </row>
    <row r="344" spans="1:8">
      <c r="A344" t="s">
        <v>340</v>
      </c>
      <c r="B344">
        <v>5.5</v>
      </c>
      <c r="C344">
        <v>8.6</v>
      </c>
      <c r="D344">
        <f t="shared" si="20"/>
        <v>-3.0999999999999996</v>
      </c>
      <c r="E344">
        <f t="shared" si="21"/>
        <v>-0.5636363636363636</v>
      </c>
      <c r="F344">
        <f t="shared" si="22"/>
        <v>0.31768595041322312</v>
      </c>
      <c r="H344">
        <f t="shared" si="24"/>
        <v>0.5636363636363636</v>
      </c>
    </row>
    <row r="345" spans="1:8">
      <c r="A345" t="s">
        <v>247</v>
      </c>
      <c r="B345">
        <v>10.4</v>
      </c>
      <c r="C345">
        <v>8.5</v>
      </c>
      <c r="D345">
        <f t="shared" si="20"/>
        <v>1.9000000000000004</v>
      </c>
      <c r="E345">
        <f t="shared" si="21"/>
        <v>0.18269230769230771</v>
      </c>
      <c r="F345">
        <f t="shared" si="22"/>
        <v>3.3376479289940836E-2</v>
      </c>
      <c r="H345">
        <f t="shared" si="24"/>
        <v>0.18269230769230771</v>
      </c>
    </row>
    <row r="346" spans="1:8">
      <c r="A346" t="s">
        <v>325</v>
      </c>
      <c r="B346">
        <v>10</v>
      </c>
      <c r="C346">
        <v>8.5</v>
      </c>
      <c r="D346">
        <f t="shared" si="20"/>
        <v>1.5</v>
      </c>
      <c r="E346">
        <f t="shared" si="21"/>
        <v>0.15</v>
      </c>
      <c r="F346">
        <f t="shared" si="22"/>
        <v>2.2499999999999999E-2</v>
      </c>
      <c r="H346">
        <f t="shared" si="24"/>
        <v>0.15</v>
      </c>
    </row>
    <row r="347" spans="1:8">
      <c r="A347" t="s">
        <v>215</v>
      </c>
      <c r="B347">
        <v>9.5</v>
      </c>
      <c r="C347">
        <v>8.5</v>
      </c>
      <c r="D347">
        <f t="shared" si="20"/>
        <v>1</v>
      </c>
      <c r="E347">
        <f t="shared" si="21"/>
        <v>0.10526315789473684</v>
      </c>
      <c r="F347">
        <f t="shared" si="22"/>
        <v>1.1080332409972297E-2</v>
      </c>
      <c r="H347">
        <f t="shared" si="24"/>
        <v>0.10526315789473684</v>
      </c>
    </row>
    <row r="348" spans="1:8">
      <c r="A348" t="s">
        <v>391</v>
      </c>
      <c r="B348">
        <v>9.5</v>
      </c>
      <c r="C348">
        <v>8.5</v>
      </c>
      <c r="D348">
        <f t="shared" si="20"/>
        <v>1</v>
      </c>
      <c r="E348">
        <f t="shared" si="21"/>
        <v>0.10526315789473684</v>
      </c>
      <c r="F348">
        <f t="shared" si="22"/>
        <v>1.1080332409972297E-2</v>
      </c>
      <c r="H348">
        <f t="shared" si="24"/>
        <v>0.10526315789473684</v>
      </c>
    </row>
    <row r="349" spans="1:8">
      <c r="A349" t="s">
        <v>389</v>
      </c>
      <c r="B349">
        <v>10.8</v>
      </c>
      <c r="C349">
        <v>8.4</v>
      </c>
      <c r="D349">
        <f t="shared" si="20"/>
        <v>2.4000000000000004</v>
      </c>
      <c r="E349">
        <f t="shared" si="21"/>
        <v>0.22222222222222224</v>
      </c>
      <c r="F349">
        <f t="shared" si="22"/>
        <v>4.938271604938272E-2</v>
      </c>
      <c r="H349">
        <f t="shared" si="24"/>
        <v>0.22222222222222224</v>
      </c>
    </row>
    <row r="350" spans="1:8">
      <c r="A350" t="s">
        <v>517</v>
      </c>
      <c r="B350">
        <v>9</v>
      </c>
      <c r="C350">
        <v>8.4</v>
      </c>
      <c r="D350">
        <f t="shared" si="20"/>
        <v>0.59999999999999964</v>
      </c>
      <c r="E350">
        <f t="shared" si="21"/>
        <v>6.6666666666666624E-2</v>
      </c>
      <c r="F350">
        <f t="shared" si="22"/>
        <v>4.4444444444444384E-3</v>
      </c>
      <c r="H350">
        <f t="shared" si="24"/>
        <v>6.6666666666666624E-2</v>
      </c>
    </row>
    <row r="351" spans="1:8">
      <c r="A351" t="s">
        <v>530</v>
      </c>
      <c r="B351">
        <v>8</v>
      </c>
      <c r="C351">
        <v>8.4</v>
      </c>
      <c r="D351">
        <f t="shared" si="20"/>
        <v>-0.40000000000000036</v>
      </c>
      <c r="E351">
        <f t="shared" si="21"/>
        <v>-5.0000000000000044E-2</v>
      </c>
      <c r="F351">
        <f t="shared" si="22"/>
        <v>2.5000000000000044E-3</v>
      </c>
      <c r="H351">
        <f t="shared" si="24"/>
        <v>5.0000000000000044E-2</v>
      </c>
    </row>
    <row r="352" spans="1:8">
      <c r="A352" t="s">
        <v>395</v>
      </c>
      <c r="B352">
        <v>7.9</v>
      </c>
      <c r="C352">
        <v>8.4</v>
      </c>
      <c r="D352">
        <f t="shared" si="20"/>
        <v>-0.5</v>
      </c>
      <c r="E352">
        <f t="shared" si="21"/>
        <v>-6.3291139240506319E-2</v>
      </c>
      <c r="F352">
        <f t="shared" si="22"/>
        <v>4.0057683063611585E-3</v>
      </c>
      <c r="H352">
        <f t="shared" si="24"/>
        <v>6.3291139240506319E-2</v>
      </c>
    </row>
    <row r="353" spans="1:8">
      <c r="A353" t="s">
        <v>313</v>
      </c>
      <c r="B353">
        <v>6.9</v>
      </c>
      <c r="C353">
        <v>8.4</v>
      </c>
      <c r="D353">
        <f t="shared" si="20"/>
        <v>-1.5</v>
      </c>
      <c r="E353">
        <f t="shared" si="21"/>
        <v>-0.21739130434782608</v>
      </c>
      <c r="F353">
        <f t="shared" si="22"/>
        <v>4.725897920604915E-2</v>
      </c>
      <c r="H353">
        <f t="shared" si="24"/>
        <v>0.21739130434782608</v>
      </c>
    </row>
    <row r="354" spans="1:8">
      <c r="A354" t="s">
        <v>333</v>
      </c>
      <c r="B354">
        <v>6.7</v>
      </c>
      <c r="C354">
        <v>8.4</v>
      </c>
      <c r="D354">
        <f t="shared" si="20"/>
        <v>-1.7000000000000002</v>
      </c>
      <c r="E354">
        <f t="shared" si="21"/>
        <v>-0.2537313432835821</v>
      </c>
      <c r="F354">
        <f t="shared" si="22"/>
        <v>6.437959456449098E-2</v>
      </c>
      <c r="H354">
        <f t="shared" si="24"/>
        <v>0.2537313432835821</v>
      </c>
    </row>
    <row r="355" spans="1:8">
      <c r="A355" t="s">
        <v>429</v>
      </c>
      <c r="B355">
        <v>10.4</v>
      </c>
      <c r="C355">
        <v>8.3000000000000007</v>
      </c>
      <c r="D355">
        <f t="shared" si="20"/>
        <v>2.0999999999999996</v>
      </c>
      <c r="E355">
        <f t="shared" si="21"/>
        <v>0.20192307692307687</v>
      </c>
      <c r="F355">
        <f t="shared" si="22"/>
        <v>4.0772928994082823E-2</v>
      </c>
      <c r="H355">
        <f t="shared" si="24"/>
        <v>0.20192307692307687</v>
      </c>
    </row>
    <row r="356" spans="1:8">
      <c r="A356" t="s">
        <v>428</v>
      </c>
      <c r="B356">
        <v>8.4</v>
      </c>
      <c r="C356">
        <v>8.1999999999999993</v>
      </c>
      <c r="D356">
        <f t="shared" si="20"/>
        <v>0.20000000000000107</v>
      </c>
      <c r="E356">
        <f t="shared" si="21"/>
        <v>2.3809523809523937E-2</v>
      </c>
      <c r="F356">
        <f t="shared" si="22"/>
        <v>5.6689342403628727E-4</v>
      </c>
      <c r="H356">
        <f t="shared" si="24"/>
        <v>2.3809523809523937E-2</v>
      </c>
    </row>
    <row r="357" spans="1:8">
      <c r="A357" t="s">
        <v>352</v>
      </c>
      <c r="B357">
        <v>7.6</v>
      </c>
      <c r="C357">
        <v>8.1999999999999993</v>
      </c>
      <c r="D357">
        <f t="shared" si="20"/>
        <v>-0.59999999999999964</v>
      </c>
      <c r="E357">
        <f t="shared" si="21"/>
        <v>-7.8947368421052586E-2</v>
      </c>
      <c r="F357">
        <f t="shared" si="22"/>
        <v>6.2326869806094108E-3</v>
      </c>
      <c r="H357">
        <f t="shared" si="24"/>
        <v>7.8947368421052586E-2</v>
      </c>
    </row>
    <row r="358" spans="1:8">
      <c r="A358" t="s">
        <v>412</v>
      </c>
      <c r="B358">
        <v>8.8000000000000007</v>
      </c>
      <c r="C358">
        <v>8</v>
      </c>
      <c r="D358">
        <f t="shared" si="20"/>
        <v>0.80000000000000071</v>
      </c>
      <c r="E358">
        <f t="shared" si="21"/>
        <v>9.0909090909090981E-2</v>
      </c>
      <c r="F358">
        <f t="shared" si="22"/>
        <v>8.2644628099173677E-3</v>
      </c>
      <c r="H358">
        <f t="shared" si="24"/>
        <v>9.0909090909090981E-2</v>
      </c>
    </row>
    <row r="359" spans="1:8">
      <c r="A359" t="s">
        <v>451</v>
      </c>
      <c r="B359">
        <v>8.6</v>
      </c>
      <c r="C359">
        <v>8</v>
      </c>
      <c r="D359">
        <f t="shared" si="20"/>
        <v>0.59999999999999964</v>
      </c>
      <c r="E359">
        <f t="shared" si="21"/>
        <v>6.9767441860465074E-2</v>
      </c>
      <c r="F359">
        <f t="shared" si="22"/>
        <v>4.8674959437533744E-3</v>
      </c>
      <c r="H359">
        <f t="shared" si="24"/>
        <v>6.9767441860465074E-2</v>
      </c>
    </row>
    <row r="360" spans="1:8">
      <c r="A360" t="s">
        <v>488</v>
      </c>
      <c r="B360">
        <v>8.1</v>
      </c>
      <c r="C360">
        <v>8</v>
      </c>
      <c r="D360">
        <f t="shared" si="20"/>
        <v>9.9999999999999645E-2</v>
      </c>
      <c r="E360">
        <f t="shared" si="21"/>
        <v>1.2345679012345635E-2</v>
      </c>
      <c r="F360">
        <f t="shared" si="22"/>
        <v>1.524157902758715E-4</v>
      </c>
      <c r="H360">
        <f t="shared" si="24"/>
        <v>1.2345679012345635E-2</v>
      </c>
    </row>
    <row r="361" spans="1:8">
      <c r="A361" t="s">
        <v>170</v>
      </c>
      <c r="B361">
        <v>7.5</v>
      </c>
      <c r="C361">
        <v>8</v>
      </c>
      <c r="D361">
        <f t="shared" si="20"/>
        <v>-0.5</v>
      </c>
      <c r="E361">
        <f t="shared" si="21"/>
        <v>-6.6666666666666666E-2</v>
      </c>
      <c r="F361">
        <f t="shared" si="22"/>
        <v>4.4444444444444444E-3</v>
      </c>
      <c r="H361">
        <f t="shared" si="24"/>
        <v>6.6666666666666666E-2</v>
      </c>
    </row>
    <row r="362" spans="1:8">
      <c r="A362" t="s">
        <v>223</v>
      </c>
      <c r="B362">
        <v>7.8</v>
      </c>
      <c r="C362">
        <v>7.9</v>
      </c>
      <c r="D362">
        <f t="shared" si="20"/>
        <v>-0.10000000000000053</v>
      </c>
      <c r="E362">
        <f t="shared" si="21"/>
        <v>-1.2820512820512889E-2</v>
      </c>
      <c r="F362">
        <f t="shared" si="22"/>
        <v>1.6436554898093537E-4</v>
      </c>
      <c r="H362">
        <f t="shared" si="24"/>
        <v>1.2820512820512889E-2</v>
      </c>
    </row>
    <row r="363" spans="1:8">
      <c r="A363" t="s">
        <v>353</v>
      </c>
      <c r="B363">
        <v>7.5</v>
      </c>
      <c r="C363">
        <v>7.9</v>
      </c>
      <c r="D363">
        <f t="shared" si="20"/>
        <v>-0.40000000000000036</v>
      </c>
      <c r="E363">
        <f t="shared" si="21"/>
        <v>-5.3333333333333378E-2</v>
      </c>
      <c r="F363">
        <f t="shared" si="22"/>
        <v>2.8444444444444494E-3</v>
      </c>
      <c r="H363">
        <f t="shared" si="24"/>
        <v>5.3333333333333378E-2</v>
      </c>
    </row>
    <row r="364" spans="1:8">
      <c r="A364" t="s">
        <v>219</v>
      </c>
      <c r="B364">
        <v>11.8</v>
      </c>
      <c r="C364">
        <v>7.8</v>
      </c>
      <c r="D364">
        <f t="shared" si="20"/>
        <v>4.0000000000000009</v>
      </c>
      <c r="E364">
        <f t="shared" si="21"/>
        <v>0.33898305084745767</v>
      </c>
      <c r="F364">
        <f t="shared" si="22"/>
        <v>0.11490950876185008</v>
      </c>
      <c r="H364">
        <f t="shared" si="24"/>
        <v>0.33898305084745767</v>
      </c>
    </row>
    <row r="365" spans="1:8">
      <c r="A365" t="s">
        <v>455</v>
      </c>
      <c r="B365">
        <v>8.6999999999999993</v>
      </c>
      <c r="C365">
        <v>7.8</v>
      </c>
      <c r="D365">
        <f t="shared" si="20"/>
        <v>0.89999999999999947</v>
      </c>
      <c r="E365">
        <f t="shared" si="21"/>
        <v>0.10344827586206891</v>
      </c>
      <c r="F365">
        <f t="shared" si="22"/>
        <v>1.0701545778834708E-2</v>
      </c>
      <c r="H365">
        <f t="shared" si="24"/>
        <v>0.10344827586206891</v>
      </c>
    </row>
    <row r="366" spans="1:8">
      <c r="A366" t="s">
        <v>101</v>
      </c>
      <c r="B366">
        <v>9.6999999999999993</v>
      </c>
      <c r="C366">
        <v>7.7</v>
      </c>
      <c r="D366">
        <f t="shared" si="20"/>
        <v>1.9999999999999991</v>
      </c>
      <c r="E366">
        <f t="shared" si="21"/>
        <v>0.20618556701030921</v>
      </c>
      <c r="F366">
        <f t="shared" si="22"/>
        <v>4.251248804336271E-2</v>
      </c>
      <c r="H366">
        <f t="shared" si="24"/>
        <v>0.20618556701030921</v>
      </c>
    </row>
    <row r="367" spans="1:8">
      <c r="A367" t="s">
        <v>328</v>
      </c>
      <c r="B367">
        <v>8.1</v>
      </c>
      <c r="C367">
        <v>7.7</v>
      </c>
      <c r="D367">
        <f t="shared" si="20"/>
        <v>0.39999999999999947</v>
      </c>
      <c r="E367">
        <f t="shared" si="21"/>
        <v>4.9382716049382651E-2</v>
      </c>
      <c r="F367">
        <f t="shared" si="22"/>
        <v>2.4386526444139548E-3</v>
      </c>
      <c r="H367">
        <f t="shared" si="24"/>
        <v>4.9382716049382651E-2</v>
      </c>
    </row>
    <row r="368" spans="1:8">
      <c r="A368" t="s">
        <v>518</v>
      </c>
      <c r="B368">
        <v>5.2</v>
      </c>
      <c r="C368">
        <v>7.7</v>
      </c>
      <c r="D368">
        <f t="shared" si="20"/>
        <v>-2.5</v>
      </c>
      <c r="E368">
        <f t="shared" si="21"/>
        <v>-0.48076923076923073</v>
      </c>
      <c r="F368">
        <f t="shared" si="22"/>
        <v>0.23113905325443782</v>
      </c>
      <c r="H368">
        <f t="shared" si="24"/>
        <v>0.48076923076923073</v>
      </c>
    </row>
    <row r="369" spans="1:8">
      <c r="A369" t="s">
        <v>320</v>
      </c>
      <c r="B369">
        <v>9.4</v>
      </c>
      <c r="C369">
        <v>7.6</v>
      </c>
      <c r="D369">
        <f t="shared" si="20"/>
        <v>1.8000000000000007</v>
      </c>
      <c r="E369">
        <f t="shared" si="21"/>
        <v>0.19148936170212774</v>
      </c>
      <c r="F369">
        <f t="shared" si="22"/>
        <v>3.6668175645088306E-2</v>
      </c>
      <c r="H369">
        <f t="shared" si="24"/>
        <v>0.19148936170212774</v>
      </c>
    </row>
    <row r="370" spans="1:8">
      <c r="A370" t="s">
        <v>407</v>
      </c>
      <c r="B370">
        <v>9.4</v>
      </c>
      <c r="C370">
        <v>7.6</v>
      </c>
      <c r="D370">
        <f t="shared" si="20"/>
        <v>1.8000000000000007</v>
      </c>
      <c r="E370">
        <f t="shared" si="21"/>
        <v>0.19148936170212774</v>
      </c>
      <c r="F370">
        <f t="shared" si="22"/>
        <v>3.6668175645088306E-2</v>
      </c>
      <c r="H370">
        <f t="shared" si="24"/>
        <v>0.19148936170212774</v>
      </c>
    </row>
    <row r="371" spans="1:8">
      <c r="A371" t="s">
        <v>489</v>
      </c>
      <c r="B371">
        <v>7.9</v>
      </c>
      <c r="C371">
        <v>7.6</v>
      </c>
      <c r="D371">
        <f t="shared" si="20"/>
        <v>0.30000000000000071</v>
      </c>
      <c r="E371">
        <f t="shared" si="21"/>
        <v>3.7974683544303889E-2</v>
      </c>
      <c r="F371">
        <f t="shared" si="22"/>
        <v>1.4420765902900246E-3</v>
      </c>
      <c r="H371">
        <f t="shared" si="24"/>
        <v>3.7974683544303889E-2</v>
      </c>
    </row>
    <row r="372" spans="1:8">
      <c r="A372" t="s">
        <v>423</v>
      </c>
      <c r="B372">
        <v>7.7</v>
      </c>
      <c r="C372">
        <v>7.6</v>
      </c>
      <c r="D372">
        <f t="shared" si="20"/>
        <v>0.10000000000000053</v>
      </c>
      <c r="E372">
        <f t="shared" si="21"/>
        <v>1.2987012987013056E-2</v>
      </c>
      <c r="F372">
        <f t="shared" si="22"/>
        <v>1.6866250632484577E-4</v>
      </c>
      <c r="H372">
        <f t="shared" si="24"/>
        <v>1.2987012987013056E-2</v>
      </c>
    </row>
    <row r="373" spans="1:8">
      <c r="A373" t="s">
        <v>526</v>
      </c>
      <c r="B373">
        <v>9.1999999999999993</v>
      </c>
      <c r="C373">
        <v>7.5</v>
      </c>
      <c r="D373">
        <f t="shared" si="20"/>
        <v>1.6999999999999993</v>
      </c>
      <c r="E373">
        <f t="shared" si="21"/>
        <v>0.18478260869565211</v>
      </c>
      <c r="F373">
        <f t="shared" si="22"/>
        <v>3.4144612476370483E-2</v>
      </c>
      <c r="H373">
        <f t="shared" si="24"/>
        <v>0.18478260869565211</v>
      </c>
    </row>
    <row r="374" spans="1:8">
      <c r="A374" t="s">
        <v>351</v>
      </c>
      <c r="B374">
        <v>9.1</v>
      </c>
      <c r="C374">
        <v>7.5</v>
      </c>
      <c r="D374">
        <f t="shared" si="20"/>
        <v>1.5999999999999996</v>
      </c>
      <c r="E374">
        <f t="shared" si="21"/>
        <v>0.17582417582417578</v>
      </c>
      <c r="F374">
        <f t="shared" si="22"/>
        <v>3.091414080425068E-2</v>
      </c>
      <c r="H374">
        <f t="shared" si="24"/>
        <v>0.17582417582417578</v>
      </c>
    </row>
    <row r="375" spans="1:8">
      <c r="A375" t="s">
        <v>497</v>
      </c>
      <c r="B375">
        <v>7.7</v>
      </c>
      <c r="C375">
        <v>7.5</v>
      </c>
      <c r="D375">
        <f t="shared" si="20"/>
        <v>0.20000000000000018</v>
      </c>
      <c r="E375">
        <f t="shared" si="21"/>
        <v>2.5974025974025997E-2</v>
      </c>
      <c r="F375">
        <f t="shared" si="22"/>
        <v>6.7465002529937712E-4</v>
      </c>
      <c r="H375">
        <f t="shared" si="24"/>
        <v>2.5974025974025997E-2</v>
      </c>
    </row>
    <row r="376" spans="1:8">
      <c r="A376" t="s">
        <v>435</v>
      </c>
      <c r="B376">
        <v>7.5</v>
      </c>
      <c r="C376">
        <v>7.5</v>
      </c>
      <c r="D376">
        <f t="shared" si="20"/>
        <v>0</v>
      </c>
      <c r="E376">
        <f t="shared" si="21"/>
        <v>0</v>
      </c>
      <c r="F376">
        <f t="shared" si="22"/>
        <v>0</v>
      </c>
      <c r="H376">
        <f t="shared" si="24"/>
        <v>0</v>
      </c>
    </row>
    <row r="377" spans="1:8">
      <c r="A377" t="s">
        <v>285</v>
      </c>
      <c r="B377">
        <v>9.9</v>
      </c>
      <c r="C377">
        <v>7.4</v>
      </c>
      <c r="D377">
        <f t="shared" si="20"/>
        <v>2.5</v>
      </c>
      <c r="E377">
        <f t="shared" si="21"/>
        <v>0.25252525252525254</v>
      </c>
      <c r="F377">
        <f t="shared" si="22"/>
        <v>6.3769003162942567E-2</v>
      </c>
      <c r="H377">
        <f t="shared" si="24"/>
        <v>0.25252525252525254</v>
      </c>
    </row>
    <row r="378" spans="1:8">
      <c r="A378" t="s">
        <v>364</v>
      </c>
      <c r="B378">
        <v>7.5</v>
      </c>
      <c r="C378">
        <v>7.4</v>
      </c>
      <c r="D378">
        <f t="shared" si="20"/>
        <v>9.9999999999999645E-2</v>
      </c>
      <c r="E378">
        <f t="shared" si="21"/>
        <v>1.3333333333333286E-2</v>
      </c>
      <c r="F378">
        <f t="shared" si="22"/>
        <v>1.7777777777777651E-4</v>
      </c>
      <c r="H378">
        <f t="shared" si="24"/>
        <v>1.3333333333333286E-2</v>
      </c>
    </row>
    <row r="379" spans="1:8">
      <c r="A379" t="s">
        <v>384</v>
      </c>
      <c r="B379">
        <v>6.6</v>
      </c>
      <c r="C379">
        <v>7.4</v>
      </c>
      <c r="D379">
        <f t="shared" si="20"/>
        <v>-0.80000000000000071</v>
      </c>
      <c r="E379">
        <f t="shared" si="21"/>
        <v>-0.12121212121212133</v>
      </c>
      <c r="F379">
        <f t="shared" si="22"/>
        <v>1.4692378328741993E-2</v>
      </c>
      <c r="H379">
        <f t="shared" si="24"/>
        <v>0.12121212121212133</v>
      </c>
    </row>
    <row r="380" spans="1:8">
      <c r="A380" t="s">
        <v>392</v>
      </c>
      <c r="B380">
        <v>8.8000000000000007</v>
      </c>
      <c r="C380">
        <v>7.2</v>
      </c>
      <c r="D380">
        <f t="shared" si="20"/>
        <v>1.6000000000000005</v>
      </c>
      <c r="E380">
        <f t="shared" si="21"/>
        <v>0.18181818181818185</v>
      </c>
      <c r="F380">
        <f t="shared" si="22"/>
        <v>3.3057851239669436E-2</v>
      </c>
      <c r="H380">
        <f t="shared" si="24"/>
        <v>0.18181818181818185</v>
      </c>
    </row>
    <row r="381" spans="1:8">
      <c r="A381" t="s">
        <v>508</v>
      </c>
      <c r="B381">
        <v>8.1999999999999993</v>
      </c>
      <c r="C381">
        <v>7.2</v>
      </c>
      <c r="D381">
        <f t="shared" si="20"/>
        <v>0.99999999999999911</v>
      </c>
      <c r="E381">
        <f t="shared" si="21"/>
        <v>0.12195121951219502</v>
      </c>
      <c r="F381">
        <f t="shared" si="22"/>
        <v>1.4872099940511576E-2</v>
      </c>
      <c r="H381">
        <f t="shared" si="24"/>
        <v>0.12195121951219502</v>
      </c>
    </row>
    <row r="382" spans="1:8">
      <c r="A382" t="s">
        <v>175</v>
      </c>
      <c r="B382">
        <v>5.0999999999999996</v>
      </c>
      <c r="C382">
        <v>7.2</v>
      </c>
      <c r="D382">
        <f t="shared" si="20"/>
        <v>-2.1000000000000005</v>
      </c>
      <c r="E382">
        <f t="shared" si="21"/>
        <v>-0.41176470588235309</v>
      </c>
      <c r="F382">
        <f t="shared" si="22"/>
        <v>0.16955017301038075</v>
      </c>
      <c r="H382">
        <f t="shared" si="24"/>
        <v>0.41176470588235309</v>
      </c>
    </row>
    <row r="383" spans="1:8">
      <c r="A383" t="s">
        <v>537</v>
      </c>
      <c r="B383">
        <v>6.9</v>
      </c>
      <c r="C383">
        <v>7.1</v>
      </c>
      <c r="D383">
        <f t="shared" si="20"/>
        <v>-0.19999999999999929</v>
      </c>
      <c r="E383">
        <f t="shared" si="21"/>
        <v>-2.8985507246376708E-2</v>
      </c>
      <c r="F383">
        <f t="shared" si="22"/>
        <v>8.4015963032975664E-4</v>
      </c>
      <c r="H383">
        <f t="shared" si="24"/>
        <v>2.8985507246376708E-2</v>
      </c>
    </row>
    <row r="384" spans="1:8">
      <c r="A384" t="s">
        <v>346</v>
      </c>
      <c r="B384">
        <v>8.6</v>
      </c>
      <c r="C384">
        <v>7</v>
      </c>
      <c r="D384">
        <f t="shared" si="20"/>
        <v>1.5999999999999996</v>
      </c>
      <c r="E384">
        <f t="shared" si="21"/>
        <v>0.18604651162790695</v>
      </c>
      <c r="F384">
        <f t="shared" si="22"/>
        <v>3.4613304488912915E-2</v>
      </c>
      <c r="H384">
        <f t="shared" si="24"/>
        <v>0.18604651162790695</v>
      </c>
    </row>
    <row r="385" spans="1:8">
      <c r="A385" t="s">
        <v>254</v>
      </c>
      <c r="B385">
        <v>8.4</v>
      </c>
      <c r="C385">
        <v>7</v>
      </c>
      <c r="D385">
        <f t="shared" si="20"/>
        <v>1.4000000000000004</v>
      </c>
      <c r="E385">
        <f t="shared" si="21"/>
        <v>0.16666666666666671</v>
      </c>
      <c r="F385">
        <f t="shared" si="22"/>
        <v>2.7777777777777794E-2</v>
      </c>
      <c r="H385">
        <f t="shared" si="24"/>
        <v>0.16666666666666671</v>
      </c>
    </row>
    <row r="386" spans="1:8">
      <c r="A386" t="s">
        <v>417</v>
      </c>
      <c r="B386">
        <v>8.1999999999999993</v>
      </c>
      <c r="C386">
        <v>7</v>
      </c>
      <c r="D386">
        <f t="shared" si="20"/>
        <v>1.1999999999999993</v>
      </c>
      <c r="E386">
        <f t="shared" si="21"/>
        <v>0.14634146341463408</v>
      </c>
      <c r="F386">
        <f t="shared" si="22"/>
        <v>2.1415823914336687E-2</v>
      </c>
      <c r="H386">
        <f t="shared" si="24"/>
        <v>0.14634146341463408</v>
      </c>
    </row>
    <row r="387" spans="1:8">
      <c r="A387" t="s">
        <v>453</v>
      </c>
      <c r="B387">
        <v>7.5</v>
      </c>
      <c r="C387">
        <v>7</v>
      </c>
      <c r="D387">
        <f t="shared" ref="D387:D450" si="25">B387-C387</f>
        <v>0.5</v>
      </c>
      <c r="E387">
        <f t="shared" ref="E387:E450" si="26">D387/B387</f>
        <v>6.6666666666666666E-2</v>
      </c>
      <c r="F387">
        <f t="shared" ref="F387:F450" si="27">E387^2</f>
        <v>4.4444444444444444E-3</v>
      </c>
      <c r="H387">
        <f t="shared" si="24"/>
        <v>6.6666666666666666E-2</v>
      </c>
    </row>
    <row r="388" spans="1:8">
      <c r="A388" t="s">
        <v>385</v>
      </c>
      <c r="B388">
        <v>7.1</v>
      </c>
      <c r="C388">
        <v>7</v>
      </c>
      <c r="D388">
        <f t="shared" si="25"/>
        <v>9.9999999999999645E-2</v>
      </c>
      <c r="E388">
        <f t="shared" si="26"/>
        <v>1.4084507042253471E-2</v>
      </c>
      <c r="F388">
        <f t="shared" si="27"/>
        <v>1.9837333862328762E-4</v>
      </c>
      <c r="H388">
        <f t="shared" si="24"/>
        <v>1.4084507042253471E-2</v>
      </c>
    </row>
    <row r="389" spans="1:8">
      <c r="A389" t="s">
        <v>367</v>
      </c>
      <c r="B389">
        <v>5.8</v>
      </c>
      <c r="C389">
        <v>7</v>
      </c>
      <c r="D389">
        <f t="shared" si="25"/>
        <v>-1.2000000000000002</v>
      </c>
      <c r="E389">
        <f t="shared" si="26"/>
        <v>-0.20689655172413796</v>
      </c>
      <c r="F389">
        <f t="shared" si="27"/>
        <v>4.2806183115338896E-2</v>
      </c>
      <c r="H389">
        <f t="shared" si="24"/>
        <v>0.20689655172413796</v>
      </c>
    </row>
    <row r="390" spans="1:8">
      <c r="A390" t="s">
        <v>339</v>
      </c>
      <c r="B390">
        <v>8.4</v>
      </c>
      <c r="C390">
        <v>6.9</v>
      </c>
      <c r="D390">
        <f t="shared" si="25"/>
        <v>1.5</v>
      </c>
      <c r="E390">
        <f t="shared" si="26"/>
        <v>0.17857142857142858</v>
      </c>
      <c r="F390">
        <f t="shared" si="27"/>
        <v>3.1887755102040817E-2</v>
      </c>
      <c r="H390">
        <f t="shared" si="24"/>
        <v>0.17857142857142858</v>
      </c>
    </row>
    <row r="391" spans="1:8">
      <c r="A391" t="s">
        <v>442</v>
      </c>
      <c r="B391">
        <v>7.4</v>
      </c>
      <c r="C391">
        <v>6.9</v>
      </c>
      <c r="D391">
        <f t="shared" si="25"/>
        <v>0.5</v>
      </c>
      <c r="E391">
        <f t="shared" si="26"/>
        <v>6.7567567567567557E-2</v>
      </c>
      <c r="F391">
        <f t="shared" si="27"/>
        <v>4.5653761869978073E-3</v>
      </c>
      <c r="H391">
        <f t="shared" si="24"/>
        <v>6.7567567567567557E-2</v>
      </c>
    </row>
    <row r="392" spans="1:8">
      <c r="A392" t="s">
        <v>354</v>
      </c>
      <c r="B392">
        <v>6.7</v>
      </c>
      <c r="C392">
        <v>6.9</v>
      </c>
      <c r="D392">
        <f t="shared" si="25"/>
        <v>-0.20000000000000018</v>
      </c>
      <c r="E392">
        <f t="shared" si="26"/>
        <v>-2.9850746268656744E-2</v>
      </c>
      <c r="F392">
        <f t="shared" si="27"/>
        <v>8.9106705279572455E-4</v>
      </c>
      <c r="H392">
        <f t="shared" ref="H392:H455" si="28">ABS(E392)</f>
        <v>2.9850746268656744E-2</v>
      </c>
    </row>
    <row r="393" spans="1:8">
      <c r="A393" t="s">
        <v>485</v>
      </c>
      <c r="B393">
        <v>7.1</v>
      </c>
      <c r="C393">
        <v>6.7</v>
      </c>
      <c r="D393">
        <f t="shared" si="25"/>
        <v>0.39999999999999947</v>
      </c>
      <c r="E393">
        <f t="shared" si="26"/>
        <v>5.6338028169014009E-2</v>
      </c>
      <c r="F393">
        <f t="shared" si="27"/>
        <v>3.1739734179726162E-3</v>
      </c>
      <c r="H393">
        <f t="shared" si="28"/>
        <v>5.6338028169014009E-2</v>
      </c>
    </row>
    <row r="394" spans="1:8">
      <c r="A394" t="s">
        <v>481</v>
      </c>
      <c r="B394">
        <v>6.6</v>
      </c>
      <c r="C394">
        <v>6.7</v>
      </c>
      <c r="D394">
        <f t="shared" si="25"/>
        <v>-0.10000000000000053</v>
      </c>
      <c r="E394">
        <f t="shared" si="26"/>
        <v>-1.5151515151515233E-2</v>
      </c>
      <c r="F394">
        <f t="shared" si="27"/>
        <v>2.295684113865957E-4</v>
      </c>
      <c r="H394">
        <f t="shared" si="28"/>
        <v>1.5151515151515233E-2</v>
      </c>
    </row>
    <row r="395" spans="1:8">
      <c r="A395" t="s">
        <v>375</v>
      </c>
      <c r="B395">
        <v>6.1</v>
      </c>
      <c r="C395">
        <v>6.7</v>
      </c>
      <c r="D395">
        <f t="shared" si="25"/>
        <v>-0.60000000000000053</v>
      </c>
      <c r="E395">
        <f t="shared" si="26"/>
        <v>-9.8360655737705013E-2</v>
      </c>
      <c r="F395">
        <f t="shared" si="27"/>
        <v>9.6748185971513214E-3</v>
      </c>
      <c r="H395">
        <f t="shared" si="28"/>
        <v>9.8360655737705013E-2</v>
      </c>
    </row>
    <row r="396" spans="1:8">
      <c r="A396" t="s">
        <v>397</v>
      </c>
      <c r="B396">
        <v>7.9</v>
      </c>
      <c r="C396">
        <v>6.6</v>
      </c>
      <c r="D396">
        <f t="shared" si="25"/>
        <v>1.3000000000000007</v>
      </c>
      <c r="E396">
        <f t="shared" si="26"/>
        <v>0.16455696202531653</v>
      </c>
      <c r="F396">
        <f t="shared" si="27"/>
        <v>2.7078993751001465E-2</v>
      </c>
      <c r="H396">
        <f t="shared" si="28"/>
        <v>0.16455696202531653</v>
      </c>
    </row>
    <row r="397" spans="1:8">
      <c r="A397" t="s">
        <v>523</v>
      </c>
      <c r="B397">
        <v>6.2</v>
      </c>
      <c r="C397">
        <v>6.6</v>
      </c>
      <c r="D397">
        <f t="shared" si="25"/>
        <v>-0.39999999999999947</v>
      </c>
      <c r="E397">
        <f t="shared" si="26"/>
        <v>-6.4516129032257979E-2</v>
      </c>
      <c r="F397">
        <f t="shared" si="27"/>
        <v>4.162330905306961E-3</v>
      </c>
      <c r="H397">
        <f t="shared" si="28"/>
        <v>6.4516129032257979E-2</v>
      </c>
    </row>
    <row r="398" spans="1:8">
      <c r="A398" t="s">
        <v>519</v>
      </c>
      <c r="B398">
        <v>7.1</v>
      </c>
      <c r="C398">
        <v>6.5</v>
      </c>
      <c r="D398">
        <f t="shared" si="25"/>
        <v>0.59999999999999964</v>
      </c>
      <c r="E398">
        <f t="shared" si="26"/>
        <v>8.4507042253521084E-2</v>
      </c>
      <c r="F398">
        <f t="shared" si="27"/>
        <v>7.1414401904383975E-3</v>
      </c>
      <c r="H398">
        <f t="shared" si="28"/>
        <v>8.4507042253521084E-2</v>
      </c>
    </row>
    <row r="399" spans="1:8">
      <c r="A399" t="s">
        <v>210</v>
      </c>
      <c r="B399">
        <v>6.7</v>
      </c>
      <c r="C399">
        <v>6.5</v>
      </c>
      <c r="D399">
        <f t="shared" si="25"/>
        <v>0.20000000000000018</v>
      </c>
      <c r="E399">
        <f t="shared" si="26"/>
        <v>2.9850746268656744E-2</v>
      </c>
      <c r="F399">
        <f t="shared" si="27"/>
        <v>8.9106705279572455E-4</v>
      </c>
      <c r="H399">
        <f t="shared" si="28"/>
        <v>2.9850746268656744E-2</v>
      </c>
    </row>
    <row r="400" spans="1:8">
      <c r="A400" t="s">
        <v>260</v>
      </c>
      <c r="B400">
        <v>8.1</v>
      </c>
      <c r="C400">
        <v>6.3</v>
      </c>
      <c r="D400">
        <f t="shared" si="25"/>
        <v>1.7999999999999998</v>
      </c>
      <c r="E400">
        <f t="shared" si="26"/>
        <v>0.22222222222222221</v>
      </c>
      <c r="F400">
        <f t="shared" si="27"/>
        <v>4.9382716049382713E-2</v>
      </c>
      <c r="H400">
        <f t="shared" si="28"/>
        <v>0.22222222222222221</v>
      </c>
    </row>
    <row r="401" spans="1:8">
      <c r="A401" t="s">
        <v>441</v>
      </c>
      <c r="B401">
        <v>6</v>
      </c>
      <c r="C401">
        <v>6.3</v>
      </c>
      <c r="D401">
        <f t="shared" si="25"/>
        <v>-0.29999999999999982</v>
      </c>
      <c r="E401">
        <f t="shared" si="26"/>
        <v>-4.9999999999999968E-2</v>
      </c>
      <c r="F401">
        <f t="shared" si="27"/>
        <v>2.499999999999997E-3</v>
      </c>
      <c r="H401">
        <f t="shared" si="28"/>
        <v>4.9999999999999968E-2</v>
      </c>
    </row>
    <row r="402" spans="1:8">
      <c r="A402" t="s">
        <v>514</v>
      </c>
      <c r="B402">
        <v>6.3</v>
      </c>
      <c r="C402">
        <v>6.2</v>
      </c>
      <c r="D402">
        <f t="shared" si="25"/>
        <v>9.9999999999999645E-2</v>
      </c>
      <c r="E402">
        <f t="shared" si="26"/>
        <v>1.5873015873015817E-2</v>
      </c>
      <c r="F402">
        <f t="shared" si="27"/>
        <v>2.5195263290501209E-4</v>
      </c>
      <c r="H402">
        <f t="shared" si="28"/>
        <v>1.5873015873015817E-2</v>
      </c>
    </row>
    <row r="403" spans="1:8">
      <c r="A403" t="s">
        <v>421</v>
      </c>
      <c r="B403">
        <v>9.3000000000000007</v>
      </c>
      <c r="C403">
        <v>6.1</v>
      </c>
      <c r="D403">
        <f t="shared" si="25"/>
        <v>3.2000000000000011</v>
      </c>
      <c r="E403">
        <f t="shared" si="26"/>
        <v>0.34408602150537643</v>
      </c>
      <c r="F403">
        <f t="shared" si="27"/>
        <v>0.11839519019539838</v>
      </c>
      <c r="H403">
        <f t="shared" si="28"/>
        <v>0.34408602150537643</v>
      </c>
    </row>
    <row r="404" spans="1:8">
      <c r="A404" t="s">
        <v>349</v>
      </c>
      <c r="B404">
        <v>8.1</v>
      </c>
      <c r="C404">
        <v>6.1</v>
      </c>
      <c r="D404">
        <f t="shared" si="25"/>
        <v>2</v>
      </c>
      <c r="E404">
        <f t="shared" si="26"/>
        <v>0.24691358024691359</v>
      </c>
      <c r="F404">
        <f t="shared" si="27"/>
        <v>6.0966316110349042E-2</v>
      </c>
      <c r="H404">
        <f t="shared" si="28"/>
        <v>0.24691358024691359</v>
      </c>
    </row>
    <row r="405" spans="1:8">
      <c r="A405" t="s">
        <v>377</v>
      </c>
      <c r="B405">
        <v>7.1</v>
      </c>
      <c r="C405">
        <v>6.1</v>
      </c>
      <c r="D405">
        <f t="shared" si="25"/>
        <v>1</v>
      </c>
      <c r="E405">
        <f t="shared" si="26"/>
        <v>0.14084507042253522</v>
      </c>
      <c r="F405">
        <f t="shared" si="27"/>
        <v>1.9837333862328905E-2</v>
      </c>
      <c r="H405">
        <f t="shared" si="28"/>
        <v>0.14084507042253522</v>
      </c>
    </row>
    <row r="406" spans="1:8">
      <c r="A406" t="s">
        <v>499</v>
      </c>
      <c r="B406">
        <v>6.2</v>
      </c>
      <c r="C406">
        <v>6.1</v>
      </c>
      <c r="D406">
        <f t="shared" si="25"/>
        <v>0.10000000000000053</v>
      </c>
      <c r="E406">
        <f t="shared" si="26"/>
        <v>1.6129032258064602E-2</v>
      </c>
      <c r="F406">
        <f t="shared" si="27"/>
        <v>2.6014568158168853E-4</v>
      </c>
      <c r="H406">
        <f t="shared" si="28"/>
        <v>1.6129032258064602E-2</v>
      </c>
    </row>
    <row r="407" spans="1:8">
      <c r="A407" t="s">
        <v>531</v>
      </c>
      <c r="B407">
        <v>6.2</v>
      </c>
      <c r="C407">
        <v>6.1</v>
      </c>
      <c r="D407">
        <f t="shared" si="25"/>
        <v>0.10000000000000053</v>
      </c>
      <c r="E407">
        <f t="shared" si="26"/>
        <v>1.6129032258064602E-2</v>
      </c>
      <c r="F407">
        <f t="shared" si="27"/>
        <v>2.6014568158168853E-4</v>
      </c>
      <c r="H407">
        <f t="shared" si="28"/>
        <v>1.6129032258064602E-2</v>
      </c>
    </row>
    <row r="408" spans="1:8">
      <c r="A408" t="s">
        <v>511</v>
      </c>
      <c r="B408">
        <v>6.9</v>
      </c>
      <c r="C408">
        <v>5.9</v>
      </c>
      <c r="D408">
        <f t="shared" si="25"/>
        <v>1</v>
      </c>
      <c r="E408">
        <f t="shared" si="26"/>
        <v>0.14492753623188406</v>
      </c>
      <c r="F408">
        <f t="shared" si="27"/>
        <v>2.1003990758244068E-2</v>
      </c>
      <c r="H408">
        <f t="shared" si="28"/>
        <v>0.14492753623188406</v>
      </c>
    </row>
    <row r="409" spans="1:8">
      <c r="A409" t="s">
        <v>359</v>
      </c>
      <c r="B409">
        <v>6.8</v>
      </c>
      <c r="C409">
        <v>5.9</v>
      </c>
      <c r="D409">
        <f t="shared" si="25"/>
        <v>0.89999999999999947</v>
      </c>
      <c r="E409">
        <f t="shared" si="26"/>
        <v>0.13235294117647051</v>
      </c>
      <c r="F409">
        <f t="shared" si="27"/>
        <v>1.7517301038062261E-2</v>
      </c>
      <c r="H409">
        <f t="shared" si="28"/>
        <v>0.13235294117647051</v>
      </c>
    </row>
    <row r="410" spans="1:8">
      <c r="A410" t="s">
        <v>243</v>
      </c>
      <c r="B410">
        <v>6.6</v>
      </c>
      <c r="C410">
        <v>5.9</v>
      </c>
      <c r="D410">
        <f t="shared" si="25"/>
        <v>0.69999999999999929</v>
      </c>
      <c r="E410">
        <f t="shared" si="26"/>
        <v>0.10606060606060595</v>
      </c>
      <c r="F410">
        <f t="shared" si="27"/>
        <v>1.1248852157943044E-2</v>
      </c>
      <c r="H410">
        <f t="shared" si="28"/>
        <v>0.10606060606060595</v>
      </c>
    </row>
    <row r="411" spans="1:8">
      <c r="A411" t="s">
        <v>176</v>
      </c>
      <c r="B411">
        <v>6</v>
      </c>
      <c r="C411">
        <v>5.9</v>
      </c>
      <c r="D411">
        <f t="shared" si="25"/>
        <v>9.9999999999999645E-2</v>
      </c>
      <c r="E411">
        <f t="shared" si="26"/>
        <v>1.6666666666666607E-2</v>
      </c>
      <c r="F411">
        <f t="shared" si="27"/>
        <v>2.7777777777777583E-4</v>
      </c>
      <c r="H411">
        <f t="shared" si="28"/>
        <v>1.6666666666666607E-2</v>
      </c>
    </row>
    <row r="412" spans="1:8">
      <c r="A412" t="s">
        <v>525</v>
      </c>
      <c r="B412">
        <v>6.9</v>
      </c>
      <c r="C412">
        <v>5.7</v>
      </c>
      <c r="D412">
        <f t="shared" si="25"/>
        <v>1.2000000000000002</v>
      </c>
      <c r="E412">
        <f t="shared" si="26"/>
        <v>0.17391304347826089</v>
      </c>
      <c r="F412">
        <f t="shared" si="27"/>
        <v>3.0245746691871463E-2</v>
      </c>
      <c r="H412">
        <f t="shared" si="28"/>
        <v>0.17391304347826089</v>
      </c>
    </row>
    <row r="413" spans="1:8">
      <c r="A413" t="s">
        <v>509</v>
      </c>
      <c r="B413">
        <v>5.3</v>
      </c>
      <c r="C413">
        <v>5.7</v>
      </c>
      <c r="D413">
        <f t="shared" si="25"/>
        <v>-0.40000000000000036</v>
      </c>
      <c r="E413">
        <f t="shared" si="26"/>
        <v>-7.5471698113207614E-2</v>
      </c>
      <c r="F413">
        <f t="shared" si="27"/>
        <v>5.6959772160911455E-3</v>
      </c>
      <c r="H413">
        <f t="shared" si="28"/>
        <v>7.5471698113207614E-2</v>
      </c>
    </row>
    <row r="414" spans="1:8">
      <c r="A414" t="s">
        <v>381</v>
      </c>
      <c r="B414">
        <v>7.5</v>
      </c>
      <c r="C414">
        <v>5.6</v>
      </c>
      <c r="D414">
        <f t="shared" si="25"/>
        <v>1.9000000000000004</v>
      </c>
      <c r="E414">
        <f t="shared" si="26"/>
        <v>0.25333333333333335</v>
      </c>
      <c r="F414">
        <f t="shared" si="27"/>
        <v>6.4177777777777792E-2</v>
      </c>
      <c r="H414">
        <f t="shared" si="28"/>
        <v>0.25333333333333335</v>
      </c>
    </row>
    <row r="415" spans="1:8">
      <c r="A415" t="s">
        <v>443</v>
      </c>
      <c r="B415">
        <v>7.2</v>
      </c>
      <c r="C415">
        <v>5.6</v>
      </c>
      <c r="D415">
        <f t="shared" si="25"/>
        <v>1.6000000000000005</v>
      </c>
      <c r="E415">
        <f t="shared" si="26"/>
        <v>0.22222222222222229</v>
      </c>
      <c r="F415">
        <f t="shared" si="27"/>
        <v>4.9382716049382748E-2</v>
      </c>
      <c r="H415">
        <f t="shared" si="28"/>
        <v>0.22222222222222229</v>
      </c>
    </row>
    <row r="416" spans="1:8">
      <c r="A416" t="s">
        <v>413</v>
      </c>
      <c r="B416">
        <v>6.9</v>
      </c>
      <c r="C416">
        <v>5.6</v>
      </c>
      <c r="D416">
        <f t="shared" si="25"/>
        <v>1.3000000000000007</v>
      </c>
      <c r="E416">
        <f t="shared" si="26"/>
        <v>0.18840579710144936</v>
      </c>
      <c r="F416">
        <f t="shared" si="27"/>
        <v>3.5496744381432507E-2</v>
      </c>
      <c r="H416">
        <f t="shared" si="28"/>
        <v>0.18840579710144936</v>
      </c>
    </row>
    <row r="417" spans="1:8">
      <c r="A417" t="s">
        <v>368</v>
      </c>
      <c r="B417">
        <v>6.8</v>
      </c>
      <c r="C417">
        <v>5.6</v>
      </c>
      <c r="D417">
        <f t="shared" si="25"/>
        <v>1.2000000000000002</v>
      </c>
      <c r="E417">
        <f t="shared" si="26"/>
        <v>0.17647058823529416</v>
      </c>
      <c r="F417">
        <f t="shared" si="27"/>
        <v>3.1141868512110739E-2</v>
      </c>
      <c r="H417">
        <f t="shared" si="28"/>
        <v>0.17647058823529416</v>
      </c>
    </row>
    <row r="418" spans="1:8">
      <c r="A418" t="s">
        <v>450</v>
      </c>
      <c r="B418">
        <v>5.3</v>
      </c>
      <c r="C418">
        <v>5.5</v>
      </c>
      <c r="D418">
        <f t="shared" si="25"/>
        <v>-0.20000000000000018</v>
      </c>
      <c r="E418">
        <f t="shared" si="26"/>
        <v>-3.7735849056603807E-2</v>
      </c>
      <c r="F418">
        <f t="shared" si="27"/>
        <v>1.4239943040227864E-3</v>
      </c>
      <c r="H418">
        <f t="shared" si="28"/>
        <v>3.7735849056603807E-2</v>
      </c>
    </row>
    <row r="419" spans="1:8">
      <c r="A419" t="s">
        <v>493</v>
      </c>
      <c r="B419">
        <v>5</v>
      </c>
      <c r="C419">
        <v>5.5</v>
      </c>
      <c r="D419">
        <f t="shared" si="25"/>
        <v>-0.5</v>
      </c>
      <c r="E419">
        <f t="shared" si="26"/>
        <v>-0.1</v>
      </c>
      <c r="F419">
        <f t="shared" si="27"/>
        <v>1.0000000000000002E-2</v>
      </c>
      <c r="H419">
        <f t="shared" si="28"/>
        <v>0.1</v>
      </c>
    </row>
    <row r="420" spans="1:8">
      <c r="A420" t="s">
        <v>235</v>
      </c>
      <c r="B420">
        <v>2.9</v>
      </c>
      <c r="C420">
        <v>5.4</v>
      </c>
      <c r="D420">
        <f t="shared" si="25"/>
        <v>-2.5000000000000004</v>
      </c>
      <c r="E420">
        <f t="shared" si="26"/>
        <v>-0.86206896551724155</v>
      </c>
      <c r="F420">
        <f t="shared" si="27"/>
        <v>0.74316290130796703</v>
      </c>
      <c r="H420">
        <f t="shared" si="28"/>
        <v>0.86206896551724155</v>
      </c>
    </row>
    <row r="421" spans="1:8">
      <c r="A421" t="s">
        <v>486</v>
      </c>
      <c r="B421">
        <v>5.8</v>
      </c>
      <c r="C421">
        <v>5.3</v>
      </c>
      <c r="D421">
        <f t="shared" si="25"/>
        <v>0.5</v>
      </c>
      <c r="E421">
        <f t="shared" si="26"/>
        <v>8.6206896551724144E-2</v>
      </c>
      <c r="F421">
        <f t="shared" si="27"/>
        <v>7.4316290130796679E-3</v>
      </c>
      <c r="H421">
        <f t="shared" si="28"/>
        <v>8.6206896551724144E-2</v>
      </c>
    </row>
    <row r="422" spans="1:8">
      <c r="A422" t="s">
        <v>184</v>
      </c>
      <c r="B422">
        <v>5.0999999999999996</v>
      </c>
      <c r="C422">
        <v>5.2</v>
      </c>
      <c r="D422">
        <f t="shared" si="25"/>
        <v>-0.10000000000000053</v>
      </c>
      <c r="E422">
        <f t="shared" si="26"/>
        <v>-1.9607843137255009E-2</v>
      </c>
      <c r="F422">
        <f t="shared" si="27"/>
        <v>3.8446751249519834E-4</v>
      </c>
      <c r="H422">
        <f t="shared" si="28"/>
        <v>1.9607843137255009E-2</v>
      </c>
    </row>
    <row r="423" spans="1:8">
      <c r="A423" t="s">
        <v>380</v>
      </c>
      <c r="B423">
        <v>5.7</v>
      </c>
      <c r="C423">
        <v>5.0999999999999996</v>
      </c>
      <c r="D423">
        <f t="shared" si="25"/>
        <v>0.60000000000000053</v>
      </c>
      <c r="E423">
        <f t="shared" si="26"/>
        <v>0.10526315789473693</v>
      </c>
      <c r="F423">
        <f t="shared" si="27"/>
        <v>1.1080332409972318E-2</v>
      </c>
      <c r="H423">
        <f t="shared" si="28"/>
        <v>0.10526315789473693</v>
      </c>
    </row>
    <row r="424" spans="1:8">
      <c r="A424" t="s">
        <v>350</v>
      </c>
      <c r="B424">
        <v>4.0999999999999996</v>
      </c>
      <c r="C424">
        <v>5.0999999999999996</v>
      </c>
      <c r="D424">
        <f t="shared" si="25"/>
        <v>-1</v>
      </c>
      <c r="E424">
        <f t="shared" si="26"/>
        <v>-0.24390243902439027</v>
      </c>
      <c r="F424">
        <f t="shared" si="27"/>
        <v>5.9488399762046409E-2</v>
      </c>
      <c r="H424">
        <f t="shared" si="28"/>
        <v>0.24390243902439027</v>
      </c>
    </row>
    <row r="425" spans="1:8">
      <c r="A425" t="s">
        <v>540</v>
      </c>
      <c r="B425">
        <v>3.8</v>
      </c>
      <c r="C425">
        <v>5.0999999999999996</v>
      </c>
      <c r="D425">
        <f t="shared" si="25"/>
        <v>-1.2999999999999998</v>
      </c>
      <c r="E425">
        <f t="shared" si="26"/>
        <v>-0.34210526315789469</v>
      </c>
      <c r="F425">
        <f t="shared" si="27"/>
        <v>0.11703601108033237</v>
      </c>
      <c r="H425">
        <f t="shared" si="28"/>
        <v>0.34210526315789469</v>
      </c>
    </row>
    <row r="426" spans="1:8">
      <c r="A426" t="s">
        <v>459</v>
      </c>
      <c r="B426">
        <v>4.7</v>
      </c>
      <c r="C426">
        <v>5</v>
      </c>
      <c r="D426">
        <f t="shared" si="25"/>
        <v>-0.29999999999999982</v>
      </c>
      <c r="E426">
        <f t="shared" si="26"/>
        <v>-6.3829787234042507E-2</v>
      </c>
      <c r="F426">
        <f t="shared" si="27"/>
        <v>4.0742417383431359E-3</v>
      </c>
      <c r="H426">
        <f t="shared" si="28"/>
        <v>6.3829787234042507E-2</v>
      </c>
    </row>
    <row r="427" spans="1:8">
      <c r="A427" t="s">
        <v>342</v>
      </c>
      <c r="B427">
        <v>4.5999999999999996</v>
      </c>
      <c r="C427">
        <v>5</v>
      </c>
      <c r="D427">
        <f t="shared" si="25"/>
        <v>-0.40000000000000036</v>
      </c>
      <c r="E427">
        <f t="shared" si="26"/>
        <v>-8.6956521739130516E-2</v>
      </c>
      <c r="F427">
        <f t="shared" si="27"/>
        <v>7.561436672967878E-3</v>
      </c>
      <c r="H427">
        <f t="shared" si="28"/>
        <v>8.6956521739130516E-2</v>
      </c>
    </row>
    <row r="428" spans="1:8">
      <c r="A428" t="s">
        <v>482</v>
      </c>
      <c r="B428">
        <v>4.5999999999999996</v>
      </c>
      <c r="C428">
        <v>5</v>
      </c>
      <c r="D428">
        <f t="shared" si="25"/>
        <v>-0.40000000000000036</v>
      </c>
      <c r="E428">
        <f t="shared" si="26"/>
        <v>-8.6956521739130516E-2</v>
      </c>
      <c r="F428">
        <f t="shared" si="27"/>
        <v>7.561436672967878E-3</v>
      </c>
      <c r="H428">
        <f t="shared" si="28"/>
        <v>8.6956521739130516E-2</v>
      </c>
    </row>
    <row r="429" spans="1:8">
      <c r="A429" t="s">
        <v>330</v>
      </c>
      <c r="B429">
        <v>6.6</v>
      </c>
      <c r="C429">
        <v>4.9000000000000004</v>
      </c>
      <c r="D429">
        <f t="shared" si="25"/>
        <v>1.6999999999999993</v>
      </c>
      <c r="E429">
        <f t="shared" si="26"/>
        <v>0.25757575757575746</v>
      </c>
      <c r="F429">
        <f t="shared" si="27"/>
        <v>6.634527089072538E-2</v>
      </c>
      <c r="H429">
        <f t="shared" si="28"/>
        <v>0.25757575757575746</v>
      </c>
    </row>
    <row r="430" spans="1:8">
      <c r="A430" t="s">
        <v>534</v>
      </c>
      <c r="B430">
        <v>5.0999999999999996</v>
      </c>
      <c r="C430">
        <v>4.9000000000000004</v>
      </c>
      <c r="D430">
        <f t="shared" si="25"/>
        <v>0.19999999999999929</v>
      </c>
      <c r="E430">
        <f t="shared" si="26"/>
        <v>3.9215686274509665E-2</v>
      </c>
      <c r="F430">
        <f t="shared" si="27"/>
        <v>1.5378700499807656E-3</v>
      </c>
      <c r="H430">
        <f t="shared" si="28"/>
        <v>3.9215686274509665E-2</v>
      </c>
    </row>
    <row r="431" spans="1:8">
      <c r="A431" t="s">
        <v>386</v>
      </c>
      <c r="B431">
        <v>3.8</v>
      </c>
      <c r="C431">
        <v>4.9000000000000004</v>
      </c>
      <c r="D431">
        <f t="shared" si="25"/>
        <v>-1.1000000000000005</v>
      </c>
      <c r="E431">
        <f t="shared" si="26"/>
        <v>-0.28947368421052649</v>
      </c>
      <c r="F431">
        <f t="shared" si="27"/>
        <v>8.3795013850415614E-2</v>
      </c>
      <c r="H431">
        <f t="shared" si="28"/>
        <v>0.28947368421052649</v>
      </c>
    </row>
    <row r="432" spans="1:8">
      <c r="A432" t="s">
        <v>248</v>
      </c>
      <c r="B432">
        <v>2.7</v>
      </c>
      <c r="C432">
        <v>4.9000000000000004</v>
      </c>
      <c r="D432">
        <f t="shared" si="25"/>
        <v>-2.2000000000000002</v>
      </c>
      <c r="E432">
        <f t="shared" si="26"/>
        <v>-0.81481481481481488</v>
      </c>
      <c r="F432">
        <f t="shared" si="27"/>
        <v>0.66392318244170112</v>
      </c>
      <c r="H432">
        <f t="shared" si="28"/>
        <v>0.81481481481481488</v>
      </c>
    </row>
    <row r="433" spans="1:8">
      <c r="A433" t="s">
        <v>457</v>
      </c>
      <c r="B433">
        <v>4.9000000000000004</v>
      </c>
      <c r="C433">
        <v>4.5999999999999996</v>
      </c>
      <c r="D433">
        <f t="shared" si="25"/>
        <v>0.30000000000000071</v>
      </c>
      <c r="E433">
        <f t="shared" si="26"/>
        <v>6.1224489795918505E-2</v>
      </c>
      <c r="F433">
        <f t="shared" si="27"/>
        <v>3.7484381507705291E-3</v>
      </c>
      <c r="H433">
        <f t="shared" si="28"/>
        <v>6.1224489795918505E-2</v>
      </c>
    </row>
    <row r="434" spans="1:8">
      <c r="A434" t="s">
        <v>465</v>
      </c>
      <c r="B434">
        <v>4.9000000000000004</v>
      </c>
      <c r="C434">
        <v>4.5999999999999996</v>
      </c>
      <c r="D434">
        <f t="shared" si="25"/>
        <v>0.30000000000000071</v>
      </c>
      <c r="E434">
        <f t="shared" si="26"/>
        <v>6.1224489795918505E-2</v>
      </c>
      <c r="F434">
        <f t="shared" si="27"/>
        <v>3.7484381507705291E-3</v>
      </c>
      <c r="H434">
        <f t="shared" si="28"/>
        <v>6.1224489795918505E-2</v>
      </c>
    </row>
    <row r="435" spans="1:8">
      <c r="A435" t="s">
        <v>475</v>
      </c>
      <c r="B435">
        <v>4.9000000000000004</v>
      </c>
      <c r="C435">
        <v>4.5999999999999996</v>
      </c>
      <c r="D435">
        <f t="shared" si="25"/>
        <v>0.30000000000000071</v>
      </c>
      <c r="E435">
        <f t="shared" si="26"/>
        <v>6.1224489795918505E-2</v>
      </c>
      <c r="F435">
        <f t="shared" si="27"/>
        <v>3.7484381507705291E-3</v>
      </c>
      <c r="H435">
        <f t="shared" si="28"/>
        <v>6.1224489795918505E-2</v>
      </c>
    </row>
    <row r="436" spans="1:8">
      <c r="A436" t="s">
        <v>438</v>
      </c>
      <c r="B436">
        <v>3.4</v>
      </c>
      <c r="C436">
        <v>4.5999999999999996</v>
      </c>
      <c r="D436">
        <f t="shared" si="25"/>
        <v>-1.1999999999999997</v>
      </c>
      <c r="E436">
        <f t="shared" si="26"/>
        <v>-0.35294117647058815</v>
      </c>
      <c r="F436">
        <f t="shared" si="27"/>
        <v>0.12456747404844284</v>
      </c>
      <c r="H436">
        <f t="shared" si="28"/>
        <v>0.35294117647058815</v>
      </c>
    </row>
    <row r="437" spans="1:8">
      <c r="A437" t="s">
        <v>348</v>
      </c>
      <c r="B437">
        <v>4.9000000000000004</v>
      </c>
      <c r="C437">
        <v>4.4000000000000004</v>
      </c>
      <c r="D437">
        <f t="shared" si="25"/>
        <v>0.5</v>
      </c>
      <c r="E437">
        <f t="shared" si="26"/>
        <v>0.1020408163265306</v>
      </c>
      <c r="F437">
        <f t="shared" si="27"/>
        <v>1.0412328196584754E-2</v>
      </c>
      <c r="H437">
        <f t="shared" si="28"/>
        <v>0.1020408163265306</v>
      </c>
    </row>
    <row r="438" spans="1:8">
      <c r="A438" t="s">
        <v>467</v>
      </c>
      <c r="B438">
        <v>4.4000000000000004</v>
      </c>
      <c r="C438">
        <v>4.4000000000000004</v>
      </c>
      <c r="D438">
        <f t="shared" si="25"/>
        <v>0</v>
      </c>
      <c r="E438">
        <f t="shared" si="26"/>
        <v>0</v>
      </c>
      <c r="F438">
        <f t="shared" si="27"/>
        <v>0</v>
      </c>
      <c r="H438">
        <f t="shared" si="28"/>
        <v>0</v>
      </c>
    </row>
    <row r="439" spans="1:8">
      <c r="A439" t="s">
        <v>369</v>
      </c>
      <c r="B439">
        <v>3.8</v>
      </c>
      <c r="C439">
        <v>4.4000000000000004</v>
      </c>
      <c r="D439">
        <f t="shared" si="25"/>
        <v>-0.60000000000000053</v>
      </c>
      <c r="E439">
        <f t="shared" si="26"/>
        <v>-0.15789473684210542</v>
      </c>
      <c r="F439">
        <f t="shared" si="27"/>
        <v>2.4930747922437723E-2</v>
      </c>
      <c r="H439">
        <f t="shared" si="28"/>
        <v>0.15789473684210542</v>
      </c>
    </row>
    <row r="440" spans="1:8">
      <c r="A440" t="s">
        <v>363</v>
      </c>
      <c r="B440">
        <v>3.1</v>
      </c>
      <c r="C440">
        <v>4.4000000000000004</v>
      </c>
      <c r="D440">
        <f t="shared" si="25"/>
        <v>-1.3000000000000003</v>
      </c>
      <c r="E440">
        <f t="shared" si="26"/>
        <v>-0.41935483870967749</v>
      </c>
      <c r="F440">
        <f t="shared" si="27"/>
        <v>0.17585848074921961</v>
      </c>
      <c r="H440">
        <f t="shared" si="28"/>
        <v>0.41935483870967749</v>
      </c>
    </row>
    <row r="441" spans="1:8">
      <c r="A441" t="s">
        <v>379</v>
      </c>
      <c r="B441">
        <v>3.1</v>
      </c>
      <c r="C441">
        <v>4.3</v>
      </c>
      <c r="D441">
        <f t="shared" si="25"/>
        <v>-1.1999999999999997</v>
      </c>
      <c r="E441">
        <f t="shared" si="26"/>
        <v>-0.38709677419354827</v>
      </c>
      <c r="F441">
        <f t="shared" si="27"/>
        <v>0.1498439125910509</v>
      </c>
      <c r="H441">
        <f t="shared" si="28"/>
        <v>0.38709677419354827</v>
      </c>
    </row>
    <row r="442" spans="1:8">
      <c r="A442" t="s">
        <v>415</v>
      </c>
      <c r="B442">
        <v>5.0999999999999996</v>
      </c>
      <c r="C442">
        <v>4.2</v>
      </c>
      <c r="D442">
        <f t="shared" si="25"/>
        <v>0.89999999999999947</v>
      </c>
      <c r="E442">
        <f t="shared" si="26"/>
        <v>0.17647058823529402</v>
      </c>
      <c r="F442">
        <f t="shared" si="27"/>
        <v>3.114186851211069E-2</v>
      </c>
      <c r="H442">
        <f t="shared" si="28"/>
        <v>0.17647058823529402</v>
      </c>
    </row>
    <row r="443" spans="1:8">
      <c r="A443" t="s">
        <v>484</v>
      </c>
      <c r="B443">
        <v>4.2</v>
      </c>
      <c r="C443">
        <v>4</v>
      </c>
      <c r="D443">
        <f t="shared" si="25"/>
        <v>0.20000000000000018</v>
      </c>
      <c r="E443">
        <f t="shared" si="26"/>
        <v>4.7619047619047658E-2</v>
      </c>
      <c r="F443">
        <f t="shared" si="27"/>
        <v>2.2675736961451282E-3</v>
      </c>
      <c r="H443">
        <f t="shared" si="28"/>
        <v>4.7619047619047658E-2</v>
      </c>
    </row>
    <row r="444" spans="1:8">
      <c r="A444" t="s">
        <v>331</v>
      </c>
      <c r="B444">
        <v>4.0999999999999996</v>
      </c>
      <c r="C444">
        <v>3.9</v>
      </c>
      <c r="D444">
        <f t="shared" si="25"/>
        <v>0.19999999999999973</v>
      </c>
      <c r="E444">
        <f t="shared" si="26"/>
        <v>4.8780487804877988E-2</v>
      </c>
      <c r="F444">
        <f t="shared" si="27"/>
        <v>2.3795359904818501E-3</v>
      </c>
      <c r="H444">
        <f t="shared" si="28"/>
        <v>4.8780487804877988E-2</v>
      </c>
    </row>
    <row r="445" spans="1:8">
      <c r="A445" t="s">
        <v>426</v>
      </c>
      <c r="B445">
        <v>4.0999999999999996</v>
      </c>
      <c r="C445">
        <v>3.9</v>
      </c>
      <c r="D445">
        <f t="shared" si="25"/>
        <v>0.19999999999999973</v>
      </c>
      <c r="E445">
        <f t="shared" si="26"/>
        <v>4.8780487804877988E-2</v>
      </c>
      <c r="F445">
        <f t="shared" si="27"/>
        <v>2.3795359904818501E-3</v>
      </c>
      <c r="H445">
        <f t="shared" si="28"/>
        <v>4.8780487804877988E-2</v>
      </c>
    </row>
    <row r="446" spans="1:8">
      <c r="A446" t="s">
        <v>470</v>
      </c>
      <c r="B446">
        <v>4.0999999999999996</v>
      </c>
      <c r="C446">
        <v>3.9</v>
      </c>
      <c r="D446">
        <f t="shared" si="25"/>
        <v>0.19999999999999973</v>
      </c>
      <c r="E446">
        <f t="shared" si="26"/>
        <v>4.8780487804877988E-2</v>
      </c>
      <c r="F446">
        <f t="shared" si="27"/>
        <v>2.3795359904818501E-3</v>
      </c>
      <c r="H446">
        <f t="shared" si="28"/>
        <v>4.8780487804877988E-2</v>
      </c>
    </row>
    <row r="447" spans="1:8">
      <c r="A447" t="s">
        <v>447</v>
      </c>
      <c r="B447">
        <v>3.8</v>
      </c>
      <c r="C447">
        <v>3.9</v>
      </c>
      <c r="D447">
        <f t="shared" si="25"/>
        <v>-0.10000000000000009</v>
      </c>
      <c r="E447">
        <f t="shared" si="26"/>
        <v>-2.6315789473684237E-2</v>
      </c>
      <c r="F447">
        <f t="shared" si="27"/>
        <v>6.9252077562327011E-4</v>
      </c>
      <c r="H447">
        <f t="shared" si="28"/>
        <v>2.6315789473684237E-2</v>
      </c>
    </row>
    <row r="448" spans="1:8">
      <c r="A448" t="s">
        <v>446</v>
      </c>
      <c r="B448">
        <v>3.8</v>
      </c>
      <c r="C448">
        <v>3.6</v>
      </c>
      <c r="D448">
        <f t="shared" si="25"/>
        <v>0.19999999999999973</v>
      </c>
      <c r="E448">
        <f t="shared" si="26"/>
        <v>5.2631578947368356E-2</v>
      </c>
      <c r="F448">
        <f t="shared" si="27"/>
        <v>2.7700831024930679E-3</v>
      </c>
      <c r="H448">
        <f t="shared" si="28"/>
        <v>5.2631578947368356E-2</v>
      </c>
    </row>
    <row r="449" spans="1:8">
      <c r="A449" t="s">
        <v>469</v>
      </c>
      <c r="B449">
        <v>3.8</v>
      </c>
      <c r="C449">
        <v>3.6</v>
      </c>
      <c r="D449">
        <f t="shared" si="25"/>
        <v>0.19999999999999973</v>
      </c>
      <c r="E449">
        <f t="shared" si="26"/>
        <v>5.2631578947368356E-2</v>
      </c>
      <c r="F449">
        <f t="shared" si="27"/>
        <v>2.7700831024930679E-3</v>
      </c>
      <c r="H449">
        <f t="shared" si="28"/>
        <v>5.2631578947368356E-2</v>
      </c>
    </row>
    <row r="450" spans="1:8">
      <c r="A450" t="s">
        <v>535</v>
      </c>
      <c r="B450">
        <v>5.7</v>
      </c>
      <c r="C450">
        <v>3.4</v>
      </c>
      <c r="D450">
        <f t="shared" si="25"/>
        <v>2.3000000000000003</v>
      </c>
      <c r="E450">
        <f t="shared" si="26"/>
        <v>0.40350877192982459</v>
      </c>
      <c r="F450">
        <f t="shared" si="27"/>
        <v>0.1628193290243152</v>
      </c>
      <c r="H450">
        <f t="shared" si="28"/>
        <v>0.40350877192982459</v>
      </c>
    </row>
    <row r="451" spans="1:8">
      <c r="A451" t="s">
        <v>378</v>
      </c>
      <c r="B451">
        <v>3.6</v>
      </c>
      <c r="C451">
        <v>3.4</v>
      </c>
      <c r="D451">
        <f t="shared" ref="D451:D470" si="29">B451-C451</f>
        <v>0.20000000000000018</v>
      </c>
      <c r="E451">
        <f t="shared" ref="E451:E470" si="30">D451/B451</f>
        <v>5.5555555555555601E-2</v>
      </c>
      <c r="F451">
        <f t="shared" ref="F451:F470" si="31">E451^2</f>
        <v>3.0864197530864248E-3</v>
      </c>
      <c r="H451">
        <f t="shared" si="28"/>
        <v>5.5555555555555601E-2</v>
      </c>
    </row>
    <row r="452" spans="1:8">
      <c r="A452" t="s">
        <v>460</v>
      </c>
      <c r="B452">
        <v>3.3</v>
      </c>
      <c r="C452">
        <v>3.4</v>
      </c>
      <c r="D452">
        <f t="shared" si="29"/>
        <v>-0.10000000000000009</v>
      </c>
      <c r="E452">
        <f t="shared" si="30"/>
        <v>-3.0303030303030332E-2</v>
      </c>
      <c r="F452">
        <f t="shared" si="31"/>
        <v>9.1827364554637454E-4</v>
      </c>
      <c r="H452">
        <f t="shared" si="28"/>
        <v>3.0303030303030332E-2</v>
      </c>
    </row>
    <row r="453" spans="1:8">
      <c r="A453" t="s">
        <v>468</v>
      </c>
      <c r="B453">
        <v>6</v>
      </c>
      <c r="C453">
        <v>3.3</v>
      </c>
      <c r="D453">
        <f t="shared" si="29"/>
        <v>2.7</v>
      </c>
      <c r="E453">
        <f t="shared" si="30"/>
        <v>0.45</v>
      </c>
      <c r="F453">
        <f t="shared" si="31"/>
        <v>0.20250000000000001</v>
      </c>
      <c r="H453">
        <f t="shared" si="28"/>
        <v>0.45</v>
      </c>
    </row>
    <row r="454" spans="1:8">
      <c r="A454" t="s">
        <v>532</v>
      </c>
      <c r="B454">
        <v>3.8</v>
      </c>
      <c r="C454">
        <v>3.3</v>
      </c>
      <c r="D454">
        <f t="shared" si="29"/>
        <v>0.5</v>
      </c>
      <c r="E454">
        <f t="shared" si="30"/>
        <v>0.13157894736842105</v>
      </c>
      <c r="F454">
        <f t="shared" si="31"/>
        <v>1.7313019390581715E-2</v>
      </c>
      <c r="H454">
        <f t="shared" si="28"/>
        <v>0.13157894736842105</v>
      </c>
    </row>
    <row r="455" spans="1:8">
      <c r="A455" t="s">
        <v>400</v>
      </c>
      <c r="B455">
        <v>4.5999999999999996</v>
      </c>
      <c r="C455">
        <v>2.9</v>
      </c>
      <c r="D455">
        <f t="shared" si="29"/>
        <v>1.6999999999999997</v>
      </c>
      <c r="E455">
        <f t="shared" si="30"/>
        <v>0.36956521739130432</v>
      </c>
      <c r="F455">
        <f t="shared" si="31"/>
        <v>0.13657844990548201</v>
      </c>
      <c r="H455">
        <f t="shared" si="28"/>
        <v>0.36956521739130432</v>
      </c>
    </row>
    <row r="456" spans="1:8">
      <c r="A456" t="s">
        <v>365</v>
      </c>
      <c r="B456">
        <v>2.2000000000000002</v>
      </c>
      <c r="C456">
        <v>2.9</v>
      </c>
      <c r="D456">
        <f t="shared" si="29"/>
        <v>-0.69999999999999973</v>
      </c>
      <c r="E456">
        <f t="shared" si="30"/>
        <v>-0.31818181818181801</v>
      </c>
      <c r="F456">
        <f t="shared" si="31"/>
        <v>0.10123966942148749</v>
      </c>
      <c r="H456">
        <f t="shared" ref="H456:H470" si="32">ABS(E456)</f>
        <v>0.31818181818181801</v>
      </c>
    </row>
    <row r="457" spans="1:8">
      <c r="A457" t="s">
        <v>454</v>
      </c>
      <c r="B457">
        <v>3.3</v>
      </c>
      <c r="C457">
        <v>2.7</v>
      </c>
      <c r="D457">
        <f t="shared" si="29"/>
        <v>0.59999999999999964</v>
      </c>
      <c r="E457">
        <f t="shared" si="30"/>
        <v>0.18181818181818171</v>
      </c>
      <c r="F457">
        <f t="shared" si="31"/>
        <v>3.3057851239669381E-2</v>
      </c>
      <c r="H457">
        <f t="shared" si="32"/>
        <v>0.18181818181818171</v>
      </c>
    </row>
    <row r="458" spans="1:8">
      <c r="A458" t="s">
        <v>357</v>
      </c>
      <c r="B458">
        <v>2.9</v>
      </c>
      <c r="C458">
        <v>2.7</v>
      </c>
      <c r="D458">
        <f t="shared" si="29"/>
        <v>0.19999999999999973</v>
      </c>
      <c r="E458">
        <f t="shared" si="30"/>
        <v>6.8965517241379226E-2</v>
      </c>
      <c r="F458">
        <f t="shared" si="31"/>
        <v>4.7562425683709752E-3</v>
      </c>
      <c r="H458">
        <f t="shared" si="32"/>
        <v>6.8965517241379226E-2</v>
      </c>
    </row>
    <row r="459" spans="1:8">
      <c r="A459" t="s">
        <v>545</v>
      </c>
      <c r="B459">
        <v>2.7</v>
      </c>
      <c r="C459">
        <v>2.5</v>
      </c>
      <c r="D459">
        <f t="shared" si="29"/>
        <v>0.20000000000000018</v>
      </c>
      <c r="E459">
        <f t="shared" si="30"/>
        <v>7.4074074074074139E-2</v>
      </c>
      <c r="F459">
        <f t="shared" si="31"/>
        <v>5.4869684499314229E-3</v>
      </c>
      <c r="H459">
        <f t="shared" si="32"/>
        <v>7.4074074074074139E-2</v>
      </c>
    </row>
    <row r="460" spans="1:8">
      <c r="A460" t="s">
        <v>399</v>
      </c>
      <c r="B460">
        <v>2.2000000000000002</v>
      </c>
      <c r="C460">
        <v>2.5</v>
      </c>
      <c r="D460">
        <f t="shared" si="29"/>
        <v>-0.29999999999999982</v>
      </c>
      <c r="E460">
        <f t="shared" si="30"/>
        <v>-0.13636363636363627</v>
      </c>
      <c r="F460">
        <f t="shared" si="31"/>
        <v>1.8595041322314026E-2</v>
      </c>
      <c r="H460">
        <f t="shared" si="32"/>
        <v>0.13636363636363627</v>
      </c>
    </row>
    <row r="461" spans="1:8">
      <c r="A461" t="s">
        <v>472</v>
      </c>
      <c r="B461">
        <v>2.4</v>
      </c>
      <c r="C461">
        <v>2.2999999999999998</v>
      </c>
      <c r="D461">
        <f t="shared" si="29"/>
        <v>0.10000000000000009</v>
      </c>
      <c r="E461">
        <f t="shared" si="30"/>
        <v>4.1666666666666706E-2</v>
      </c>
      <c r="F461">
        <f t="shared" si="31"/>
        <v>1.7361111111111145E-3</v>
      </c>
      <c r="H461">
        <f t="shared" si="32"/>
        <v>4.1666666666666706E-2</v>
      </c>
    </row>
    <row r="462" spans="1:8">
      <c r="A462" t="s">
        <v>524</v>
      </c>
      <c r="B462">
        <v>5</v>
      </c>
      <c r="C462">
        <v>2.1</v>
      </c>
      <c r="D462">
        <f t="shared" si="29"/>
        <v>2.9</v>
      </c>
      <c r="E462">
        <f t="shared" si="30"/>
        <v>0.57999999999999996</v>
      </c>
      <c r="F462">
        <f t="shared" si="31"/>
        <v>0.33639999999999998</v>
      </c>
      <c r="H462">
        <f t="shared" si="32"/>
        <v>0.57999999999999996</v>
      </c>
    </row>
    <row r="463" spans="1:8">
      <c r="A463" t="s">
        <v>500</v>
      </c>
      <c r="B463">
        <v>2.2000000000000002</v>
      </c>
      <c r="C463">
        <v>2.1</v>
      </c>
      <c r="D463">
        <f t="shared" si="29"/>
        <v>0.10000000000000009</v>
      </c>
      <c r="E463">
        <f t="shared" si="30"/>
        <v>4.5454545454545491E-2</v>
      </c>
      <c r="F463">
        <f t="shared" si="31"/>
        <v>2.0661157024793419E-3</v>
      </c>
      <c r="H463">
        <f t="shared" si="32"/>
        <v>4.5454545454545491E-2</v>
      </c>
    </row>
    <row r="464" spans="1:8">
      <c r="A464" t="s">
        <v>334</v>
      </c>
      <c r="B464">
        <v>1.5</v>
      </c>
      <c r="C464">
        <v>2.1</v>
      </c>
      <c r="D464">
        <f t="shared" si="29"/>
        <v>-0.60000000000000009</v>
      </c>
      <c r="E464">
        <f t="shared" si="30"/>
        <v>-0.40000000000000008</v>
      </c>
      <c r="F464">
        <f t="shared" si="31"/>
        <v>0.16000000000000006</v>
      </c>
      <c r="H464">
        <f t="shared" si="32"/>
        <v>0.40000000000000008</v>
      </c>
    </row>
    <row r="465" spans="1:8">
      <c r="A465" t="s">
        <v>440</v>
      </c>
      <c r="B465">
        <v>2.2000000000000002</v>
      </c>
      <c r="C465">
        <v>1.5</v>
      </c>
      <c r="D465">
        <f t="shared" si="29"/>
        <v>0.70000000000000018</v>
      </c>
      <c r="E465">
        <f t="shared" si="30"/>
        <v>0.31818181818181823</v>
      </c>
      <c r="F465">
        <f t="shared" si="31"/>
        <v>0.10123966942148764</v>
      </c>
      <c r="H465">
        <f t="shared" si="32"/>
        <v>0.31818181818181823</v>
      </c>
    </row>
    <row r="466" spans="1:8">
      <c r="A466" t="s">
        <v>225</v>
      </c>
      <c r="B466">
        <v>1.5</v>
      </c>
      <c r="C466">
        <v>1.5</v>
      </c>
      <c r="D466">
        <f t="shared" si="29"/>
        <v>0</v>
      </c>
      <c r="E466">
        <f t="shared" si="30"/>
        <v>0</v>
      </c>
      <c r="F466">
        <f t="shared" si="31"/>
        <v>0</v>
      </c>
      <c r="H466">
        <f t="shared" si="32"/>
        <v>0</v>
      </c>
    </row>
    <row r="467" spans="1:8">
      <c r="A467" t="s">
        <v>452</v>
      </c>
      <c r="B467">
        <v>1.5</v>
      </c>
      <c r="C467">
        <v>1.5</v>
      </c>
      <c r="D467">
        <f t="shared" si="29"/>
        <v>0</v>
      </c>
      <c r="E467">
        <f t="shared" si="30"/>
        <v>0</v>
      </c>
      <c r="F467">
        <f t="shared" si="31"/>
        <v>0</v>
      </c>
      <c r="H467">
        <f t="shared" si="32"/>
        <v>0</v>
      </c>
    </row>
    <row r="468" spans="1:8">
      <c r="A468" t="s">
        <v>494</v>
      </c>
      <c r="B468">
        <v>1.5</v>
      </c>
      <c r="C468">
        <v>1.5</v>
      </c>
      <c r="D468">
        <f t="shared" si="29"/>
        <v>0</v>
      </c>
      <c r="E468">
        <f t="shared" si="30"/>
        <v>0</v>
      </c>
      <c r="F468">
        <f t="shared" si="31"/>
        <v>0</v>
      </c>
      <c r="H468">
        <f t="shared" si="32"/>
        <v>0</v>
      </c>
    </row>
    <row r="469" spans="1:8">
      <c r="A469" t="s">
        <v>510</v>
      </c>
      <c r="B469">
        <v>1.5</v>
      </c>
      <c r="C469">
        <v>1.5</v>
      </c>
      <c r="D469">
        <f t="shared" si="29"/>
        <v>0</v>
      </c>
      <c r="E469">
        <f t="shared" si="30"/>
        <v>0</v>
      </c>
      <c r="F469">
        <f t="shared" si="31"/>
        <v>0</v>
      </c>
      <c r="H469">
        <f t="shared" si="32"/>
        <v>0</v>
      </c>
    </row>
    <row r="470" spans="1:8">
      <c r="A470" t="s">
        <v>411</v>
      </c>
      <c r="B470">
        <v>3.4</v>
      </c>
      <c r="C470">
        <v>0</v>
      </c>
      <c r="D470">
        <f t="shared" si="29"/>
        <v>3.4</v>
      </c>
      <c r="E470">
        <f t="shared" si="30"/>
        <v>1</v>
      </c>
      <c r="F470">
        <f t="shared" si="31"/>
        <v>1</v>
      </c>
      <c r="H470">
        <f t="shared" si="32"/>
        <v>1</v>
      </c>
    </row>
    <row r="472" spans="1:8">
      <c r="F472">
        <f>SUM(F2:F470)</f>
        <v>9.8925854386955674</v>
      </c>
      <c r="H472">
        <f>SUM(H2:H470)</f>
        <v>44.579084877788567</v>
      </c>
    </row>
    <row r="473" spans="1:8">
      <c r="F473">
        <f>F472/469</f>
        <v>2.1092932705107821E-2</v>
      </c>
      <c r="H473">
        <f>H472/469</f>
        <v>9.5051353683984152E-2</v>
      </c>
    </row>
    <row r="474" spans="1:8">
      <c r="F474">
        <f>SQRT(F473)</f>
        <v>0.14523406179373977</v>
      </c>
    </row>
  </sheetData>
  <sortState ref="A2:C530">
    <sortCondition descending="1" ref="C47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77"/>
  <sheetViews>
    <sheetView topLeftCell="A459" workbookViewId="0">
      <selection activeCell="E479" sqref="E476:H479"/>
    </sheetView>
  </sheetViews>
  <sheetFormatPr defaultRowHeight="15"/>
  <sheetData>
    <row r="1" spans="1:8">
      <c r="A1" t="s">
        <v>547</v>
      </c>
      <c r="B1" t="s">
        <v>6</v>
      </c>
      <c r="C1" t="s">
        <v>15</v>
      </c>
    </row>
    <row r="2" spans="1:8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41</v>
      </c>
      <c r="B3">
        <v>80.5</v>
      </c>
      <c r="C3">
        <v>79.099999999999994</v>
      </c>
      <c r="D3">
        <f t="shared" ref="D3:D66" si="0">B3-C3</f>
        <v>1.4000000000000057</v>
      </c>
      <c r="E3">
        <f t="shared" ref="E3:E66" si="1">D3/B3</f>
        <v>1.7391304347826157E-2</v>
      </c>
      <c r="F3">
        <f t="shared" ref="F3:F66" si="2">E3^2</f>
        <v>3.0245746691871697E-4</v>
      </c>
      <c r="H3">
        <f t="shared" ref="H3:H66" si="3">ABS(E3)</f>
        <v>1.7391304347826157E-2</v>
      </c>
    </row>
    <row r="4" spans="1:8">
      <c r="A4" t="s">
        <v>40</v>
      </c>
      <c r="B4">
        <v>77.3</v>
      </c>
      <c r="C4">
        <v>75.900000000000006</v>
      </c>
      <c r="D4">
        <f t="shared" si="0"/>
        <v>1.3999999999999915</v>
      </c>
      <c r="E4">
        <f t="shared" si="1"/>
        <v>1.8111254851228869E-2</v>
      </c>
      <c r="F4">
        <f t="shared" si="2"/>
        <v>3.2801755228616125E-4</v>
      </c>
      <c r="H4">
        <f t="shared" si="3"/>
        <v>1.8111254851228869E-2</v>
      </c>
    </row>
    <row r="5" spans="1:8">
      <c r="A5" t="s">
        <v>163</v>
      </c>
      <c r="B5">
        <v>72.900000000000006</v>
      </c>
      <c r="C5">
        <v>72</v>
      </c>
      <c r="D5">
        <f t="shared" si="0"/>
        <v>0.90000000000000568</v>
      </c>
      <c r="E5">
        <f t="shared" si="1"/>
        <v>1.2345679012345756E-2</v>
      </c>
      <c r="F5">
        <f t="shared" si="2"/>
        <v>1.5241579027587448E-4</v>
      </c>
      <c r="H5">
        <f t="shared" si="3"/>
        <v>1.2345679012345756E-2</v>
      </c>
    </row>
    <row r="6" spans="1:8">
      <c r="A6" t="s">
        <v>32</v>
      </c>
      <c r="B6">
        <v>71.599999999999994</v>
      </c>
      <c r="C6">
        <v>71.900000000000006</v>
      </c>
      <c r="D6">
        <f t="shared" si="0"/>
        <v>-0.30000000000001137</v>
      </c>
      <c r="E6">
        <f t="shared" si="1"/>
        <v>-4.1899441340783718E-3</v>
      </c>
      <c r="F6">
        <f t="shared" si="2"/>
        <v>1.7555631846697756E-5</v>
      </c>
      <c r="H6">
        <f t="shared" si="3"/>
        <v>4.1899441340783718E-3</v>
      </c>
    </row>
    <row r="7" spans="1:8">
      <c r="A7" t="s">
        <v>37</v>
      </c>
      <c r="B7">
        <v>71.599999999999994</v>
      </c>
      <c r="C7">
        <v>71.7</v>
      </c>
      <c r="D7">
        <f t="shared" si="0"/>
        <v>-0.10000000000000853</v>
      </c>
      <c r="E7">
        <f t="shared" si="1"/>
        <v>-1.3966480446928565E-3</v>
      </c>
      <c r="F7">
        <f t="shared" si="2"/>
        <v>1.9506257607443792E-6</v>
      </c>
      <c r="H7">
        <f t="shared" si="3"/>
        <v>1.3966480446928565E-3</v>
      </c>
    </row>
    <row r="8" spans="1:8">
      <c r="A8" t="s">
        <v>27</v>
      </c>
      <c r="B8">
        <v>72.7</v>
      </c>
      <c r="C8">
        <v>70.900000000000006</v>
      </c>
      <c r="D8">
        <f t="shared" si="0"/>
        <v>1.7999999999999972</v>
      </c>
      <c r="E8">
        <f t="shared" si="1"/>
        <v>2.4759284731774377E-2</v>
      </c>
      <c r="F8">
        <f t="shared" si="2"/>
        <v>6.1302218042907572E-4</v>
      </c>
      <c r="H8">
        <f t="shared" si="3"/>
        <v>2.4759284731774377E-2</v>
      </c>
    </row>
    <row r="9" spans="1:8">
      <c r="A9" t="s">
        <v>38</v>
      </c>
      <c r="B9">
        <v>73</v>
      </c>
      <c r="C9">
        <v>70.8</v>
      </c>
      <c r="D9">
        <f t="shared" si="0"/>
        <v>2.2000000000000028</v>
      </c>
      <c r="E9">
        <f t="shared" si="1"/>
        <v>3.0136986301369902E-2</v>
      </c>
      <c r="F9">
        <f t="shared" si="2"/>
        <v>9.0823794332895716E-4</v>
      </c>
      <c r="H9">
        <f t="shared" si="3"/>
        <v>3.0136986301369902E-2</v>
      </c>
    </row>
    <row r="10" spans="1:8">
      <c r="A10" t="s">
        <v>29</v>
      </c>
      <c r="B10">
        <v>71.3</v>
      </c>
      <c r="C10">
        <v>70.7</v>
      </c>
      <c r="D10">
        <f t="shared" si="0"/>
        <v>0.59999999999999432</v>
      </c>
      <c r="E10">
        <f t="shared" si="1"/>
        <v>8.4151472650770588E-3</v>
      </c>
      <c r="F10">
        <f t="shared" si="2"/>
        <v>7.08147034929339E-5</v>
      </c>
      <c r="H10">
        <f t="shared" si="3"/>
        <v>8.4151472650770588E-3</v>
      </c>
    </row>
    <row r="11" spans="1:8">
      <c r="A11" t="s">
        <v>19</v>
      </c>
      <c r="B11">
        <v>70.900000000000006</v>
      </c>
      <c r="C11">
        <v>70.599999999999994</v>
      </c>
      <c r="D11">
        <f t="shared" si="0"/>
        <v>0.30000000000001137</v>
      </c>
      <c r="E11">
        <f t="shared" si="1"/>
        <v>4.231311706629215E-3</v>
      </c>
      <c r="F11">
        <f t="shared" si="2"/>
        <v>1.7903998758657441E-5</v>
      </c>
      <c r="H11">
        <f t="shared" si="3"/>
        <v>4.231311706629215E-3</v>
      </c>
    </row>
    <row r="12" spans="1:8">
      <c r="A12" t="s">
        <v>33</v>
      </c>
      <c r="B12">
        <v>70.2</v>
      </c>
      <c r="C12">
        <v>70.2</v>
      </c>
      <c r="D12">
        <f t="shared" si="0"/>
        <v>0</v>
      </c>
      <c r="E12">
        <f t="shared" si="1"/>
        <v>0</v>
      </c>
      <c r="F12">
        <f t="shared" si="2"/>
        <v>0</v>
      </c>
      <c r="H12">
        <f t="shared" si="3"/>
        <v>0</v>
      </c>
    </row>
    <row r="13" spans="1:8">
      <c r="A13" t="s">
        <v>25</v>
      </c>
      <c r="B13">
        <v>69.099999999999994</v>
      </c>
      <c r="C13">
        <v>68.8</v>
      </c>
      <c r="D13">
        <f t="shared" si="0"/>
        <v>0.29999999999999716</v>
      </c>
      <c r="E13">
        <f t="shared" si="1"/>
        <v>4.3415340086830276E-3</v>
      </c>
      <c r="F13">
        <f t="shared" si="2"/>
        <v>1.8848917548551318E-5</v>
      </c>
      <c r="H13">
        <f t="shared" si="3"/>
        <v>4.3415340086830276E-3</v>
      </c>
    </row>
    <row r="14" spans="1:8">
      <c r="A14" t="s">
        <v>220</v>
      </c>
      <c r="B14">
        <v>66.5</v>
      </c>
      <c r="C14">
        <v>68.5</v>
      </c>
      <c r="D14">
        <f t="shared" si="0"/>
        <v>-2</v>
      </c>
      <c r="E14">
        <f t="shared" si="1"/>
        <v>-3.007518796992481E-2</v>
      </c>
      <c r="F14">
        <f t="shared" si="2"/>
        <v>9.0451693142631006E-4</v>
      </c>
      <c r="H14">
        <f t="shared" si="3"/>
        <v>3.007518796992481E-2</v>
      </c>
    </row>
    <row r="15" spans="1:8">
      <c r="A15" t="s">
        <v>140</v>
      </c>
      <c r="B15">
        <v>65.900000000000006</v>
      </c>
      <c r="C15">
        <v>68.5</v>
      </c>
      <c r="D15">
        <f t="shared" si="0"/>
        <v>-2.5999999999999943</v>
      </c>
      <c r="E15">
        <f t="shared" si="1"/>
        <v>-3.9453717754172897E-2</v>
      </c>
      <c r="F15">
        <f t="shared" si="2"/>
        <v>1.5565958446259376E-3</v>
      </c>
      <c r="H15">
        <f t="shared" si="3"/>
        <v>3.9453717754172897E-2</v>
      </c>
    </row>
    <row r="16" spans="1:8">
      <c r="A16" t="s">
        <v>21</v>
      </c>
      <c r="B16">
        <v>68.099999999999994</v>
      </c>
      <c r="C16">
        <v>67.900000000000006</v>
      </c>
      <c r="D16">
        <f t="shared" si="0"/>
        <v>0.19999999999998863</v>
      </c>
      <c r="E16">
        <f t="shared" si="1"/>
        <v>2.9368575624080565E-3</v>
      </c>
      <c r="F16">
        <f t="shared" si="2"/>
        <v>8.625132341873391E-6</v>
      </c>
      <c r="H16">
        <f t="shared" si="3"/>
        <v>2.9368575624080565E-3</v>
      </c>
    </row>
    <row r="17" spans="1:8">
      <c r="A17" t="s">
        <v>34</v>
      </c>
      <c r="B17">
        <v>66.900000000000006</v>
      </c>
      <c r="C17">
        <v>67.7</v>
      </c>
      <c r="D17">
        <f t="shared" si="0"/>
        <v>-0.79999999999999716</v>
      </c>
      <c r="E17">
        <f t="shared" si="1"/>
        <v>-1.1958146487294426E-2</v>
      </c>
      <c r="F17">
        <f t="shared" si="2"/>
        <v>1.4299726741159204E-4</v>
      </c>
      <c r="H17">
        <f t="shared" si="3"/>
        <v>1.1958146487294426E-2</v>
      </c>
    </row>
    <row r="18" spans="1:8">
      <c r="A18" t="s">
        <v>139</v>
      </c>
      <c r="B18">
        <v>67.8</v>
      </c>
      <c r="C18">
        <v>67.099999999999994</v>
      </c>
      <c r="D18">
        <f t="shared" si="0"/>
        <v>0.70000000000000284</v>
      </c>
      <c r="E18">
        <f t="shared" si="1"/>
        <v>1.0324483775811251E-2</v>
      </c>
      <c r="F18">
        <f t="shared" si="2"/>
        <v>1.0659496523698975E-4</v>
      </c>
      <c r="H18">
        <f t="shared" si="3"/>
        <v>1.0324483775811251E-2</v>
      </c>
    </row>
    <row r="19" spans="1:8">
      <c r="A19" t="s">
        <v>61</v>
      </c>
      <c r="B19">
        <v>65.900000000000006</v>
      </c>
      <c r="C19">
        <v>66.900000000000006</v>
      </c>
      <c r="D19">
        <f t="shared" si="0"/>
        <v>-1</v>
      </c>
      <c r="E19">
        <f t="shared" si="1"/>
        <v>-1.5174506828528072E-2</v>
      </c>
      <c r="F19">
        <f t="shared" si="2"/>
        <v>2.3026565748904507E-4</v>
      </c>
      <c r="H19">
        <f t="shared" si="3"/>
        <v>1.5174506828528072E-2</v>
      </c>
    </row>
    <row r="20" spans="1:8">
      <c r="A20" t="s">
        <v>22</v>
      </c>
      <c r="B20">
        <v>66.5</v>
      </c>
      <c r="C20">
        <v>66.400000000000006</v>
      </c>
      <c r="D20">
        <f t="shared" si="0"/>
        <v>9.9999999999994316E-2</v>
      </c>
      <c r="E20">
        <f t="shared" si="1"/>
        <v>1.503759398496155E-3</v>
      </c>
      <c r="F20">
        <f t="shared" si="2"/>
        <v>2.2612923285655181E-6</v>
      </c>
      <c r="H20">
        <f t="shared" si="3"/>
        <v>1.503759398496155E-3</v>
      </c>
    </row>
    <row r="21" spans="1:8">
      <c r="A21" t="s">
        <v>165</v>
      </c>
      <c r="B21">
        <v>64.099999999999994</v>
      </c>
      <c r="C21">
        <v>64.7</v>
      </c>
      <c r="D21">
        <f t="shared" si="0"/>
        <v>-0.60000000000000853</v>
      </c>
      <c r="E21">
        <f t="shared" si="1"/>
        <v>-9.360374414976733E-3</v>
      </c>
      <c r="F21">
        <f t="shared" si="2"/>
        <v>8.7616609188551013E-5</v>
      </c>
      <c r="H21">
        <f t="shared" si="3"/>
        <v>9.360374414976733E-3</v>
      </c>
    </row>
    <row r="22" spans="1:8">
      <c r="A22" t="s">
        <v>47</v>
      </c>
      <c r="B22">
        <v>65.099999999999994</v>
      </c>
      <c r="C22">
        <v>64</v>
      </c>
      <c r="D22">
        <f t="shared" si="0"/>
        <v>1.0999999999999943</v>
      </c>
      <c r="E22">
        <f t="shared" si="1"/>
        <v>1.689708141321036E-2</v>
      </c>
      <c r="F22">
        <f t="shared" si="2"/>
        <v>2.85511360284659E-4</v>
      </c>
      <c r="H22">
        <f t="shared" si="3"/>
        <v>1.689708141321036E-2</v>
      </c>
    </row>
    <row r="23" spans="1:8">
      <c r="A23" t="s">
        <v>137</v>
      </c>
      <c r="B23">
        <v>63.6</v>
      </c>
      <c r="C23">
        <v>64</v>
      </c>
      <c r="D23">
        <f t="shared" si="0"/>
        <v>-0.39999999999999858</v>
      </c>
      <c r="E23">
        <f t="shared" si="1"/>
        <v>-6.2893081761006067E-3</v>
      </c>
      <c r="F23">
        <f t="shared" si="2"/>
        <v>3.9555397333965937E-5</v>
      </c>
      <c r="H23">
        <f t="shared" si="3"/>
        <v>6.2893081761006067E-3</v>
      </c>
    </row>
    <row r="24" spans="1:8">
      <c r="A24" t="s">
        <v>147</v>
      </c>
      <c r="B24">
        <v>62.7</v>
      </c>
      <c r="C24">
        <v>63.8</v>
      </c>
      <c r="D24">
        <f t="shared" si="0"/>
        <v>-1.0999999999999943</v>
      </c>
      <c r="E24">
        <f t="shared" si="1"/>
        <v>-1.7543859649122716E-2</v>
      </c>
      <c r="F24">
        <f t="shared" si="2"/>
        <v>3.0778701138811621E-4</v>
      </c>
      <c r="H24">
        <f t="shared" si="3"/>
        <v>1.7543859649122716E-2</v>
      </c>
    </row>
    <row r="25" spans="1:8">
      <c r="A25" t="s">
        <v>102</v>
      </c>
      <c r="B25">
        <v>61.4</v>
      </c>
      <c r="C25">
        <v>63.2</v>
      </c>
      <c r="D25">
        <f t="shared" si="0"/>
        <v>-1.8000000000000043</v>
      </c>
      <c r="E25">
        <f t="shared" si="1"/>
        <v>-2.9315960912052186E-2</v>
      </c>
      <c r="F25">
        <f t="shared" si="2"/>
        <v>8.5942556419697162E-4</v>
      </c>
      <c r="H25">
        <f t="shared" si="3"/>
        <v>2.9315960912052186E-2</v>
      </c>
    </row>
    <row r="26" spans="1:8">
      <c r="A26" t="s">
        <v>57</v>
      </c>
      <c r="B26">
        <v>61.1</v>
      </c>
      <c r="C26">
        <v>63.2</v>
      </c>
      <c r="D26">
        <f t="shared" si="0"/>
        <v>-2.1000000000000014</v>
      </c>
      <c r="E26">
        <f t="shared" si="1"/>
        <v>-3.436988543371524E-2</v>
      </c>
      <c r="F26">
        <f t="shared" si="2"/>
        <v>1.181289024726711E-3</v>
      </c>
      <c r="H26">
        <f t="shared" si="3"/>
        <v>3.436988543371524E-2</v>
      </c>
    </row>
    <row r="27" spans="1:8">
      <c r="A27" t="s">
        <v>54</v>
      </c>
      <c r="B27">
        <v>63.9</v>
      </c>
      <c r="C27">
        <v>63</v>
      </c>
      <c r="D27">
        <f t="shared" si="0"/>
        <v>0.89999999999999858</v>
      </c>
      <c r="E27">
        <f t="shared" si="1"/>
        <v>1.4084507042253499E-2</v>
      </c>
      <c r="F27">
        <f t="shared" si="2"/>
        <v>1.9837333862328841E-4</v>
      </c>
      <c r="H27">
        <f t="shared" si="3"/>
        <v>1.4084507042253499E-2</v>
      </c>
    </row>
    <row r="28" spans="1:8">
      <c r="A28" t="s">
        <v>28</v>
      </c>
      <c r="B28">
        <v>62.9</v>
      </c>
      <c r="C28">
        <v>63</v>
      </c>
      <c r="D28">
        <f t="shared" si="0"/>
        <v>-0.10000000000000142</v>
      </c>
      <c r="E28">
        <f t="shared" si="1"/>
        <v>-1.5898251192369066E-3</v>
      </c>
      <c r="F28">
        <f t="shared" si="2"/>
        <v>2.5275439097566442E-6</v>
      </c>
      <c r="H28">
        <f t="shared" si="3"/>
        <v>1.5898251192369066E-3</v>
      </c>
    </row>
    <row r="29" spans="1:8">
      <c r="A29" t="s">
        <v>31</v>
      </c>
      <c r="B29">
        <v>65</v>
      </c>
      <c r="C29">
        <v>62.9</v>
      </c>
      <c r="D29">
        <f t="shared" si="0"/>
        <v>2.1000000000000014</v>
      </c>
      <c r="E29">
        <f t="shared" si="1"/>
        <v>3.2307692307692329E-2</v>
      </c>
      <c r="F29">
        <f t="shared" si="2"/>
        <v>1.043786982248522E-3</v>
      </c>
      <c r="H29">
        <f t="shared" si="3"/>
        <v>3.2307692307692329E-2</v>
      </c>
    </row>
    <row r="30" spans="1:8">
      <c r="A30" t="s">
        <v>42</v>
      </c>
      <c r="B30">
        <v>63.2</v>
      </c>
      <c r="C30">
        <v>62.5</v>
      </c>
      <c r="D30">
        <f t="shared" si="0"/>
        <v>0.70000000000000284</v>
      </c>
      <c r="E30">
        <f t="shared" si="1"/>
        <v>1.1075949367088653E-2</v>
      </c>
      <c r="F30">
        <f t="shared" si="2"/>
        <v>1.2267665438231152E-4</v>
      </c>
      <c r="H30">
        <f t="shared" si="3"/>
        <v>1.1075949367088653E-2</v>
      </c>
    </row>
    <row r="31" spans="1:8">
      <c r="A31" t="s">
        <v>39</v>
      </c>
      <c r="B31">
        <v>62.5</v>
      </c>
      <c r="C31">
        <v>62</v>
      </c>
      <c r="D31">
        <f t="shared" si="0"/>
        <v>0.5</v>
      </c>
      <c r="E31">
        <f t="shared" si="1"/>
        <v>8.0000000000000002E-3</v>
      </c>
      <c r="F31">
        <f t="shared" si="2"/>
        <v>6.3999999999999997E-5</v>
      </c>
      <c r="H31">
        <f t="shared" si="3"/>
        <v>8.0000000000000002E-3</v>
      </c>
    </row>
    <row r="32" spans="1:8">
      <c r="A32" t="s">
        <v>48</v>
      </c>
      <c r="B32">
        <v>61.9</v>
      </c>
      <c r="C32">
        <v>61.7</v>
      </c>
      <c r="D32">
        <f t="shared" si="0"/>
        <v>0.19999999999999574</v>
      </c>
      <c r="E32">
        <f t="shared" si="1"/>
        <v>3.2310177705976695E-3</v>
      </c>
      <c r="F32">
        <f t="shared" si="2"/>
        <v>1.0439475833917935E-5</v>
      </c>
      <c r="H32">
        <f t="shared" si="3"/>
        <v>3.2310177705976695E-3</v>
      </c>
    </row>
    <row r="33" spans="1:8">
      <c r="A33" t="s">
        <v>53</v>
      </c>
      <c r="B33">
        <v>61.1</v>
      </c>
      <c r="C33">
        <v>61.2</v>
      </c>
      <c r="D33">
        <f t="shared" si="0"/>
        <v>-0.10000000000000142</v>
      </c>
      <c r="E33">
        <f t="shared" si="1"/>
        <v>-1.6366612111293195E-3</v>
      </c>
      <c r="F33">
        <f t="shared" si="2"/>
        <v>2.6786599200152908E-6</v>
      </c>
      <c r="H33">
        <f t="shared" si="3"/>
        <v>1.6366612111293195E-3</v>
      </c>
    </row>
    <row r="34" spans="1:8">
      <c r="A34" t="s">
        <v>20</v>
      </c>
      <c r="B34">
        <v>61.5</v>
      </c>
      <c r="C34">
        <v>61.1</v>
      </c>
      <c r="D34">
        <f t="shared" si="0"/>
        <v>0.39999999999999858</v>
      </c>
      <c r="E34">
        <f t="shared" si="1"/>
        <v>6.5040650406503831E-3</v>
      </c>
      <c r="F34">
        <f t="shared" si="2"/>
        <v>4.2302862053010467E-5</v>
      </c>
      <c r="H34">
        <f t="shared" si="3"/>
        <v>6.5040650406503831E-3</v>
      </c>
    </row>
    <row r="35" spans="1:8">
      <c r="A35" t="s">
        <v>81</v>
      </c>
      <c r="B35">
        <v>60.6</v>
      </c>
      <c r="C35">
        <v>60.9</v>
      </c>
      <c r="D35">
        <f t="shared" si="0"/>
        <v>-0.29999999999999716</v>
      </c>
      <c r="E35">
        <f t="shared" si="1"/>
        <v>-4.9504950495049037E-3</v>
      </c>
      <c r="F35">
        <f t="shared" si="2"/>
        <v>2.450740123517256E-5</v>
      </c>
      <c r="H35">
        <f t="shared" si="3"/>
        <v>4.9504950495049037E-3</v>
      </c>
    </row>
    <row r="36" spans="1:8">
      <c r="A36" t="s">
        <v>30</v>
      </c>
      <c r="B36">
        <v>61</v>
      </c>
      <c r="C36">
        <v>59.9</v>
      </c>
      <c r="D36">
        <f t="shared" si="0"/>
        <v>1.1000000000000014</v>
      </c>
      <c r="E36">
        <f t="shared" si="1"/>
        <v>1.8032786885245924E-2</v>
      </c>
      <c r="F36">
        <f t="shared" si="2"/>
        <v>3.251814028486974E-4</v>
      </c>
      <c r="H36">
        <f t="shared" si="3"/>
        <v>1.8032786885245924E-2</v>
      </c>
    </row>
    <row r="37" spans="1:8">
      <c r="A37" t="s">
        <v>82</v>
      </c>
      <c r="B37">
        <v>61.9</v>
      </c>
      <c r="C37">
        <v>59.6</v>
      </c>
      <c r="D37">
        <f t="shared" si="0"/>
        <v>2.2999999999999972</v>
      </c>
      <c r="E37">
        <f t="shared" si="1"/>
        <v>3.7156704361873946E-2</v>
      </c>
      <c r="F37">
        <f t="shared" si="2"/>
        <v>1.3806206790357024E-3</v>
      </c>
      <c r="H37">
        <f t="shared" si="3"/>
        <v>3.7156704361873946E-2</v>
      </c>
    </row>
    <row r="38" spans="1:8">
      <c r="A38" t="s">
        <v>136</v>
      </c>
      <c r="B38">
        <v>60.2</v>
      </c>
      <c r="C38">
        <v>59.5</v>
      </c>
      <c r="D38">
        <f t="shared" si="0"/>
        <v>0.70000000000000284</v>
      </c>
      <c r="E38">
        <f t="shared" si="1"/>
        <v>1.1627906976744233E-2</v>
      </c>
      <c r="F38">
        <f t="shared" si="2"/>
        <v>1.3520822065981721E-4</v>
      </c>
      <c r="H38">
        <f t="shared" si="3"/>
        <v>1.1627906976744233E-2</v>
      </c>
    </row>
    <row r="39" spans="1:8">
      <c r="A39" t="s">
        <v>35</v>
      </c>
      <c r="B39">
        <v>59.9</v>
      </c>
      <c r="C39">
        <v>59.5</v>
      </c>
      <c r="D39">
        <f t="shared" si="0"/>
        <v>0.39999999999999858</v>
      </c>
      <c r="E39">
        <f t="shared" si="1"/>
        <v>6.6777963272119968E-3</v>
      </c>
      <c r="F39">
        <f t="shared" si="2"/>
        <v>4.4592963787726035E-5</v>
      </c>
      <c r="H39">
        <f t="shared" si="3"/>
        <v>6.6777963272119968E-3</v>
      </c>
    </row>
    <row r="40" spans="1:8">
      <c r="A40" t="s">
        <v>85</v>
      </c>
      <c r="B40">
        <v>59.4</v>
      </c>
      <c r="C40">
        <v>59.3</v>
      </c>
      <c r="D40">
        <f t="shared" si="0"/>
        <v>0.10000000000000142</v>
      </c>
      <c r="E40">
        <f t="shared" si="1"/>
        <v>1.6835016835017075E-3</v>
      </c>
      <c r="F40">
        <f t="shared" si="2"/>
        <v>2.8341779183530832E-6</v>
      </c>
      <c r="H40">
        <f t="shared" si="3"/>
        <v>1.6835016835017075E-3</v>
      </c>
    </row>
    <row r="41" spans="1:8">
      <c r="A41" t="s">
        <v>52</v>
      </c>
      <c r="B41">
        <v>60</v>
      </c>
      <c r="C41">
        <v>59.2</v>
      </c>
      <c r="D41">
        <f t="shared" si="0"/>
        <v>0.79999999999999716</v>
      </c>
      <c r="E41">
        <f t="shared" si="1"/>
        <v>1.3333333333333286E-2</v>
      </c>
      <c r="F41">
        <f t="shared" si="2"/>
        <v>1.7777777777777651E-4</v>
      </c>
      <c r="H41">
        <f t="shared" si="3"/>
        <v>1.3333333333333286E-2</v>
      </c>
    </row>
    <row r="42" spans="1:8">
      <c r="A42" t="s">
        <v>43</v>
      </c>
      <c r="B42">
        <v>61.2</v>
      </c>
      <c r="C42">
        <v>59</v>
      </c>
      <c r="D42">
        <f t="shared" si="0"/>
        <v>2.2000000000000028</v>
      </c>
      <c r="E42">
        <f t="shared" si="1"/>
        <v>3.5947712418300699E-2</v>
      </c>
      <c r="F42">
        <f t="shared" si="2"/>
        <v>1.2922380281088503E-3</v>
      </c>
      <c r="H42">
        <f t="shared" si="3"/>
        <v>3.5947712418300699E-2</v>
      </c>
    </row>
    <row r="43" spans="1:8">
      <c r="A43" t="s">
        <v>98</v>
      </c>
      <c r="B43">
        <v>60.4</v>
      </c>
      <c r="C43">
        <v>58.7</v>
      </c>
      <c r="D43">
        <f t="shared" si="0"/>
        <v>1.6999999999999957</v>
      </c>
      <c r="E43">
        <f t="shared" si="1"/>
        <v>2.8145695364238339E-2</v>
      </c>
      <c r="F43">
        <f t="shared" si="2"/>
        <v>7.9218016753650753E-4</v>
      </c>
      <c r="H43">
        <f t="shared" si="3"/>
        <v>2.8145695364238339E-2</v>
      </c>
    </row>
    <row r="44" spans="1:8">
      <c r="A44" t="s">
        <v>133</v>
      </c>
      <c r="B44">
        <v>58.6</v>
      </c>
      <c r="C44">
        <v>58.6</v>
      </c>
      <c r="D44">
        <f t="shared" si="0"/>
        <v>0</v>
      </c>
      <c r="E44">
        <f t="shared" si="1"/>
        <v>0</v>
      </c>
      <c r="F44">
        <f t="shared" si="2"/>
        <v>0</v>
      </c>
      <c r="H44">
        <f t="shared" si="3"/>
        <v>0</v>
      </c>
    </row>
    <row r="45" spans="1:8">
      <c r="A45" t="s">
        <v>143</v>
      </c>
      <c r="B45">
        <v>57.8</v>
      </c>
      <c r="C45">
        <v>58.6</v>
      </c>
      <c r="D45">
        <f t="shared" si="0"/>
        <v>-0.80000000000000426</v>
      </c>
      <c r="E45">
        <f t="shared" si="1"/>
        <v>-1.3840830449827065E-2</v>
      </c>
      <c r="F45">
        <f t="shared" si="2"/>
        <v>1.9156858754086007E-4</v>
      </c>
      <c r="H45">
        <f t="shared" si="3"/>
        <v>1.3840830449827065E-2</v>
      </c>
    </row>
    <row r="46" spans="1:8">
      <c r="A46" t="s">
        <v>45</v>
      </c>
      <c r="B46">
        <v>58.2</v>
      </c>
      <c r="C46">
        <v>58.1</v>
      </c>
      <c r="D46">
        <f t="shared" si="0"/>
        <v>0.10000000000000142</v>
      </c>
      <c r="E46">
        <f t="shared" si="1"/>
        <v>1.7182130584192682E-3</v>
      </c>
      <c r="F46">
        <f t="shared" si="2"/>
        <v>2.9522561141224957E-6</v>
      </c>
      <c r="H46">
        <f t="shared" si="3"/>
        <v>1.7182130584192682E-3</v>
      </c>
    </row>
    <row r="47" spans="1:8">
      <c r="A47" t="s">
        <v>72</v>
      </c>
      <c r="B47">
        <v>59.3</v>
      </c>
      <c r="C47">
        <v>58</v>
      </c>
      <c r="D47">
        <f t="shared" si="0"/>
        <v>1.2999999999999972</v>
      </c>
      <c r="E47">
        <f t="shared" si="1"/>
        <v>2.1922428330522718E-2</v>
      </c>
      <c r="F47">
        <f t="shared" si="2"/>
        <v>4.8059286390690506E-4</v>
      </c>
      <c r="H47">
        <f t="shared" si="3"/>
        <v>2.1922428330522718E-2</v>
      </c>
    </row>
    <row r="48" spans="1:8">
      <c r="A48" t="s">
        <v>87</v>
      </c>
      <c r="B48">
        <v>57.1</v>
      </c>
      <c r="C48">
        <v>57.5</v>
      </c>
      <c r="D48">
        <f t="shared" si="0"/>
        <v>-0.39999999999999858</v>
      </c>
      <c r="E48">
        <f t="shared" si="1"/>
        <v>-7.0052539404553164E-3</v>
      </c>
      <c r="F48">
        <f t="shared" si="2"/>
        <v>4.907358277026474E-5</v>
      </c>
      <c r="H48">
        <f t="shared" si="3"/>
        <v>7.0052539404553164E-3</v>
      </c>
    </row>
    <row r="49" spans="1:8">
      <c r="A49" t="s">
        <v>113</v>
      </c>
      <c r="B49">
        <v>54.9</v>
      </c>
      <c r="C49">
        <v>56.6</v>
      </c>
      <c r="D49">
        <f t="shared" si="0"/>
        <v>-1.7000000000000028</v>
      </c>
      <c r="E49">
        <f t="shared" si="1"/>
        <v>-3.0965391621129379E-2</v>
      </c>
      <c r="F49">
        <f t="shared" si="2"/>
        <v>9.588554782499095E-4</v>
      </c>
      <c r="H49">
        <f t="shared" si="3"/>
        <v>3.0965391621129379E-2</v>
      </c>
    </row>
    <row r="50" spans="1:8">
      <c r="A50" t="s">
        <v>55</v>
      </c>
      <c r="B50">
        <v>57.8</v>
      </c>
      <c r="C50">
        <v>56.2</v>
      </c>
      <c r="D50">
        <f t="shared" si="0"/>
        <v>1.5999999999999943</v>
      </c>
      <c r="E50">
        <f t="shared" si="1"/>
        <v>2.7681660899653883E-2</v>
      </c>
      <c r="F50">
        <f t="shared" si="2"/>
        <v>7.6627435016342663E-4</v>
      </c>
      <c r="H50">
        <f t="shared" si="3"/>
        <v>2.7681660899653883E-2</v>
      </c>
    </row>
    <row r="51" spans="1:8">
      <c r="A51" t="s">
        <v>44</v>
      </c>
      <c r="B51">
        <v>56.6</v>
      </c>
      <c r="C51">
        <v>56.2</v>
      </c>
      <c r="D51">
        <f t="shared" si="0"/>
        <v>0.39999999999999858</v>
      </c>
      <c r="E51">
        <f t="shared" si="1"/>
        <v>7.0671378091872539E-3</v>
      </c>
      <c r="F51">
        <f t="shared" si="2"/>
        <v>4.9944436814044017E-5</v>
      </c>
      <c r="H51">
        <f t="shared" si="3"/>
        <v>7.0671378091872539E-3</v>
      </c>
    </row>
    <row r="52" spans="1:8">
      <c r="A52" t="s">
        <v>171</v>
      </c>
      <c r="B52">
        <v>56.3</v>
      </c>
      <c r="C52">
        <v>56.1</v>
      </c>
      <c r="D52">
        <f t="shared" si="0"/>
        <v>0.19999999999999574</v>
      </c>
      <c r="E52">
        <f t="shared" si="1"/>
        <v>3.5523978685612035E-3</v>
      </c>
      <c r="F52">
        <f t="shared" si="2"/>
        <v>1.2619530616558181E-5</v>
      </c>
      <c r="H52">
        <f t="shared" si="3"/>
        <v>3.5523978685612035E-3</v>
      </c>
    </row>
    <row r="53" spans="1:8">
      <c r="A53" t="s">
        <v>56</v>
      </c>
      <c r="B53">
        <v>55.7</v>
      </c>
      <c r="C53">
        <v>56</v>
      </c>
      <c r="D53">
        <f t="shared" si="0"/>
        <v>-0.29999999999999716</v>
      </c>
      <c r="E53">
        <f t="shared" si="1"/>
        <v>-5.3859964093356761E-3</v>
      </c>
      <c r="F53">
        <f t="shared" si="2"/>
        <v>2.9008957321376798E-5</v>
      </c>
      <c r="H53">
        <f t="shared" si="3"/>
        <v>5.3859964093356761E-3</v>
      </c>
    </row>
    <row r="54" spans="1:8">
      <c r="A54" t="s">
        <v>36</v>
      </c>
      <c r="B54">
        <v>55.6</v>
      </c>
      <c r="C54">
        <v>55.7</v>
      </c>
      <c r="D54">
        <f t="shared" si="0"/>
        <v>-0.10000000000000142</v>
      </c>
      <c r="E54">
        <f t="shared" si="1"/>
        <v>-1.7985611510791622E-3</v>
      </c>
      <c r="F54">
        <f t="shared" si="2"/>
        <v>3.2348222141712009E-6</v>
      </c>
      <c r="H54">
        <f t="shared" si="3"/>
        <v>1.7985611510791622E-3</v>
      </c>
    </row>
    <row r="55" spans="1:8">
      <c r="A55" t="s">
        <v>135</v>
      </c>
      <c r="B55">
        <v>57.9</v>
      </c>
      <c r="C55">
        <v>55.5</v>
      </c>
      <c r="D55">
        <f t="shared" si="0"/>
        <v>2.3999999999999986</v>
      </c>
      <c r="E55">
        <f t="shared" si="1"/>
        <v>4.1450777202072513E-2</v>
      </c>
      <c r="F55">
        <f t="shared" si="2"/>
        <v>1.7181669306558544E-3</v>
      </c>
      <c r="H55">
        <f t="shared" si="3"/>
        <v>4.1450777202072513E-2</v>
      </c>
    </row>
    <row r="56" spans="1:8">
      <c r="A56" t="s">
        <v>118</v>
      </c>
      <c r="B56">
        <v>55.3</v>
      </c>
      <c r="C56">
        <v>55.5</v>
      </c>
      <c r="D56">
        <f t="shared" si="0"/>
        <v>-0.20000000000000284</v>
      </c>
      <c r="E56">
        <f t="shared" si="1"/>
        <v>-3.6166365280289846E-3</v>
      </c>
      <c r="F56">
        <f t="shared" si="2"/>
        <v>1.3080059775873548E-5</v>
      </c>
      <c r="H56">
        <f t="shared" si="3"/>
        <v>3.6166365280289846E-3</v>
      </c>
    </row>
    <row r="57" spans="1:8">
      <c r="A57" t="s">
        <v>46</v>
      </c>
      <c r="B57">
        <v>54.4</v>
      </c>
      <c r="C57">
        <v>55.5</v>
      </c>
      <c r="D57">
        <f t="shared" si="0"/>
        <v>-1.1000000000000014</v>
      </c>
      <c r="E57">
        <f t="shared" si="1"/>
        <v>-2.0220588235294143E-2</v>
      </c>
      <c r="F57">
        <f t="shared" si="2"/>
        <v>4.0887218858131588E-4</v>
      </c>
      <c r="H57">
        <f t="shared" si="3"/>
        <v>2.0220588235294143E-2</v>
      </c>
    </row>
    <row r="58" spans="1:8">
      <c r="A58" t="s">
        <v>266</v>
      </c>
      <c r="B58">
        <v>53.2</v>
      </c>
      <c r="C58">
        <v>54.9</v>
      </c>
      <c r="D58">
        <f t="shared" si="0"/>
        <v>-1.6999999999999957</v>
      </c>
      <c r="E58">
        <f t="shared" si="1"/>
        <v>-3.1954887218045028E-2</v>
      </c>
      <c r="F58">
        <f t="shared" si="2"/>
        <v>1.0211148171179775E-3</v>
      </c>
      <c r="H58">
        <f t="shared" si="3"/>
        <v>3.1954887218045028E-2</v>
      </c>
    </row>
    <row r="59" spans="1:8">
      <c r="A59" t="s">
        <v>76</v>
      </c>
      <c r="B59">
        <v>53.7</v>
      </c>
      <c r="C59">
        <v>54.3</v>
      </c>
      <c r="D59">
        <f t="shared" si="0"/>
        <v>-0.59999999999999432</v>
      </c>
      <c r="E59">
        <f t="shared" si="1"/>
        <v>-1.1173184357541792E-2</v>
      </c>
      <c r="F59">
        <f t="shared" si="2"/>
        <v>1.2484004868761661E-4</v>
      </c>
      <c r="H59">
        <f t="shared" si="3"/>
        <v>1.1173184357541792E-2</v>
      </c>
    </row>
    <row r="60" spans="1:8">
      <c r="A60" t="s">
        <v>150</v>
      </c>
      <c r="B60">
        <v>55.5</v>
      </c>
      <c r="C60">
        <v>54.2</v>
      </c>
      <c r="D60">
        <f t="shared" si="0"/>
        <v>1.2999999999999972</v>
      </c>
      <c r="E60">
        <f t="shared" si="1"/>
        <v>2.3423423423423372E-2</v>
      </c>
      <c r="F60">
        <f t="shared" si="2"/>
        <v>5.4865676487297866E-4</v>
      </c>
      <c r="H60">
        <f t="shared" si="3"/>
        <v>2.3423423423423372E-2</v>
      </c>
    </row>
    <row r="61" spans="1:8">
      <c r="A61" t="s">
        <v>379</v>
      </c>
      <c r="B61">
        <v>50.8</v>
      </c>
      <c r="C61">
        <v>54.2</v>
      </c>
      <c r="D61">
        <f t="shared" si="0"/>
        <v>-3.4000000000000057</v>
      </c>
      <c r="E61">
        <f t="shared" si="1"/>
        <v>-6.6929133858267834E-2</v>
      </c>
      <c r="F61">
        <f t="shared" si="2"/>
        <v>4.4795089590179337E-3</v>
      </c>
      <c r="H61">
        <f t="shared" si="3"/>
        <v>6.6929133858267834E-2</v>
      </c>
    </row>
    <row r="62" spans="1:8">
      <c r="A62" t="s">
        <v>246</v>
      </c>
      <c r="B62">
        <v>51.5</v>
      </c>
      <c r="C62">
        <v>53.7</v>
      </c>
      <c r="D62">
        <f t="shared" si="0"/>
        <v>-2.2000000000000028</v>
      </c>
      <c r="E62">
        <f t="shared" si="1"/>
        <v>-4.2718446601941802E-2</v>
      </c>
      <c r="F62">
        <f t="shared" si="2"/>
        <v>1.824865680082953E-3</v>
      </c>
      <c r="H62">
        <f t="shared" si="3"/>
        <v>4.2718446601941802E-2</v>
      </c>
    </row>
    <row r="63" spans="1:8">
      <c r="A63" t="s">
        <v>75</v>
      </c>
      <c r="B63">
        <v>54.7</v>
      </c>
      <c r="C63">
        <v>53.4</v>
      </c>
      <c r="D63">
        <f t="shared" si="0"/>
        <v>1.3000000000000043</v>
      </c>
      <c r="E63">
        <f t="shared" si="1"/>
        <v>2.3765996343692947E-2</v>
      </c>
      <c r="F63">
        <f t="shared" si="2"/>
        <v>5.6482258220842652E-4</v>
      </c>
      <c r="H63">
        <f t="shared" si="3"/>
        <v>2.3765996343692947E-2</v>
      </c>
    </row>
    <row r="64" spans="1:8">
      <c r="A64" t="s">
        <v>151</v>
      </c>
      <c r="B64">
        <v>53.7</v>
      </c>
      <c r="C64">
        <v>53.3</v>
      </c>
      <c r="D64">
        <f t="shared" si="0"/>
        <v>0.40000000000000568</v>
      </c>
      <c r="E64">
        <f t="shared" si="1"/>
        <v>7.4487895716947054E-3</v>
      </c>
      <c r="F64">
        <f t="shared" si="2"/>
        <v>5.5484466083387792E-5</v>
      </c>
      <c r="H64">
        <f t="shared" si="3"/>
        <v>7.4487895716947054E-3</v>
      </c>
    </row>
    <row r="65" spans="1:8">
      <c r="A65" t="s">
        <v>68</v>
      </c>
      <c r="B65">
        <v>52.3</v>
      </c>
      <c r="C65">
        <v>53.2</v>
      </c>
      <c r="D65">
        <f t="shared" si="0"/>
        <v>-0.90000000000000568</v>
      </c>
      <c r="E65">
        <f t="shared" si="1"/>
        <v>-1.7208413001912157E-2</v>
      </c>
      <c r="F65">
        <f t="shared" si="2"/>
        <v>2.9612947804437937E-4</v>
      </c>
      <c r="H65">
        <f t="shared" si="3"/>
        <v>1.7208413001912157E-2</v>
      </c>
    </row>
    <row r="66" spans="1:8">
      <c r="A66" t="s">
        <v>378</v>
      </c>
      <c r="B66">
        <v>50.6</v>
      </c>
      <c r="C66">
        <v>53.1</v>
      </c>
      <c r="D66">
        <f t="shared" si="0"/>
        <v>-2.5</v>
      </c>
      <c r="E66">
        <f t="shared" si="1"/>
        <v>-4.9407114624505928E-2</v>
      </c>
      <c r="F66">
        <f t="shared" si="2"/>
        <v>2.4410629755190674E-3</v>
      </c>
      <c r="H66">
        <f t="shared" si="3"/>
        <v>4.9407114624505928E-2</v>
      </c>
    </row>
    <row r="67" spans="1:8">
      <c r="A67" t="s">
        <v>236</v>
      </c>
      <c r="B67">
        <v>50.4</v>
      </c>
      <c r="C67">
        <v>53.1</v>
      </c>
      <c r="D67">
        <f t="shared" ref="D67:D130" si="4">B67-C67</f>
        <v>-2.7000000000000028</v>
      </c>
      <c r="E67">
        <f t="shared" ref="E67:E130" si="5">D67/B67</f>
        <v>-5.3571428571428631E-2</v>
      </c>
      <c r="F67">
        <f t="shared" ref="F67:F130" si="6">E67^2</f>
        <v>2.8698979591836797E-3</v>
      </c>
      <c r="H67">
        <f t="shared" ref="H67:H130" si="7">ABS(E67)</f>
        <v>5.3571428571428631E-2</v>
      </c>
    </row>
    <row r="68" spans="1:8">
      <c r="A68" t="s">
        <v>60</v>
      </c>
      <c r="B68">
        <v>52.5</v>
      </c>
      <c r="C68">
        <v>52.7</v>
      </c>
      <c r="D68">
        <f t="shared" si="4"/>
        <v>-0.20000000000000284</v>
      </c>
      <c r="E68">
        <f t="shared" si="5"/>
        <v>-3.8095238095238637E-3</v>
      </c>
      <c r="F68">
        <f t="shared" si="6"/>
        <v>1.4512471655329211E-5</v>
      </c>
      <c r="H68">
        <f t="shared" si="7"/>
        <v>3.8095238095238637E-3</v>
      </c>
    </row>
    <row r="69" spans="1:8">
      <c r="A69" t="s">
        <v>100</v>
      </c>
      <c r="B69">
        <v>52.6</v>
      </c>
      <c r="C69">
        <v>52.6</v>
      </c>
      <c r="D69">
        <f t="shared" si="4"/>
        <v>0</v>
      </c>
      <c r="E69">
        <f t="shared" si="5"/>
        <v>0</v>
      </c>
      <c r="F69">
        <f t="shared" si="6"/>
        <v>0</v>
      </c>
      <c r="H69">
        <f t="shared" si="7"/>
        <v>0</v>
      </c>
    </row>
    <row r="70" spans="1:8">
      <c r="A70" t="s">
        <v>146</v>
      </c>
      <c r="B70">
        <v>53.2</v>
      </c>
      <c r="C70">
        <v>52.2</v>
      </c>
      <c r="D70">
        <f t="shared" si="4"/>
        <v>1</v>
      </c>
      <c r="E70">
        <f t="shared" si="5"/>
        <v>1.8796992481203006E-2</v>
      </c>
      <c r="F70">
        <f t="shared" si="6"/>
        <v>3.5332692633840236E-4</v>
      </c>
      <c r="H70">
        <f t="shared" si="7"/>
        <v>1.8796992481203006E-2</v>
      </c>
    </row>
    <row r="71" spans="1:8">
      <c r="A71" t="s">
        <v>330</v>
      </c>
      <c r="B71">
        <v>51.1</v>
      </c>
      <c r="C71">
        <v>52.1</v>
      </c>
      <c r="D71">
        <f t="shared" si="4"/>
        <v>-1</v>
      </c>
      <c r="E71">
        <f t="shared" si="5"/>
        <v>-1.9569471624266144E-2</v>
      </c>
      <c r="F71">
        <f t="shared" si="6"/>
        <v>3.8296421965295778E-4</v>
      </c>
      <c r="H71">
        <f t="shared" si="7"/>
        <v>1.9569471624266144E-2</v>
      </c>
    </row>
    <row r="72" spans="1:8">
      <c r="A72" t="s">
        <v>62</v>
      </c>
      <c r="B72">
        <v>51.8</v>
      </c>
      <c r="C72">
        <v>51.9</v>
      </c>
      <c r="D72">
        <f t="shared" si="4"/>
        <v>-0.10000000000000142</v>
      </c>
      <c r="E72">
        <f t="shared" si="5"/>
        <v>-1.9305019305019581E-3</v>
      </c>
      <c r="F72">
        <f t="shared" si="6"/>
        <v>3.726837703671787E-6</v>
      </c>
      <c r="H72">
        <f t="shared" si="7"/>
        <v>1.9305019305019581E-3</v>
      </c>
    </row>
    <row r="73" spans="1:8">
      <c r="A73" t="s">
        <v>90</v>
      </c>
      <c r="B73">
        <v>52.3</v>
      </c>
      <c r="C73">
        <v>51.8</v>
      </c>
      <c r="D73">
        <f t="shared" si="4"/>
        <v>0.5</v>
      </c>
      <c r="E73">
        <f t="shared" si="5"/>
        <v>9.5602294455066923E-3</v>
      </c>
      <c r="F73">
        <f t="shared" si="6"/>
        <v>9.13979870507332E-5</v>
      </c>
      <c r="H73">
        <f t="shared" si="7"/>
        <v>9.5602294455066923E-3</v>
      </c>
    </row>
    <row r="74" spans="1:8">
      <c r="A74" t="s">
        <v>91</v>
      </c>
      <c r="B74">
        <v>51.9</v>
      </c>
      <c r="C74">
        <v>51.8</v>
      </c>
      <c r="D74">
        <f t="shared" si="4"/>
        <v>0.10000000000000142</v>
      </c>
      <c r="E74">
        <f t="shared" si="5"/>
        <v>1.9267822736031104E-3</v>
      </c>
      <c r="F74">
        <f t="shared" si="6"/>
        <v>3.7124899298711711E-6</v>
      </c>
      <c r="H74">
        <f t="shared" si="7"/>
        <v>1.9267822736031104E-3</v>
      </c>
    </row>
    <row r="75" spans="1:8">
      <c r="A75" t="s">
        <v>95</v>
      </c>
      <c r="B75">
        <v>54.4</v>
      </c>
      <c r="C75">
        <v>51.7</v>
      </c>
      <c r="D75">
        <f t="shared" si="4"/>
        <v>2.6999999999999957</v>
      </c>
      <c r="E75">
        <f t="shared" si="5"/>
        <v>4.9632352941176391E-2</v>
      </c>
      <c r="F75">
        <f t="shared" si="6"/>
        <v>2.4633704584775006E-3</v>
      </c>
      <c r="H75">
        <f t="shared" si="7"/>
        <v>4.9632352941176391E-2</v>
      </c>
    </row>
    <row r="76" spans="1:8">
      <c r="A76" t="s">
        <v>66</v>
      </c>
      <c r="B76">
        <v>52.2</v>
      </c>
      <c r="C76">
        <v>51.7</v>
      </c>
      <c r="D76">
        <f t="shared" si="4"/>
        <v>0.5</v>
      </c>
      <c r="E76">
        <f t="shared" si="5"/>
        <v>9.5785440613026813E-3</v>
      </c>
      <c r="F76">
        <f t="shared" si="6"/>
        <v>9.1748506334316858E-5</v>
      </c>
      <c r="H76">
        <f t="shared" si="7"/>
        <v>9.5785440613026813E-3</v>
      </c>
    </row>
    <row r="77" spans="1:8">
      <c r="A77" t="s">
        <v>73</v>
      </c>
      <c r="B77">
        <v>52.1</v>
      </c>
      <c r="C77">
        <v>51.6</v>
      </c>
      <c r="D77">
        <f t="shared" si="4"/>
        <v>0.5</v>
      </c>
      <c r="E77">
        <f t="shared" si="5"/>
        <v>9.5969289827255271E-3</v>
      </c>
      <c r="F77">
        <f t="shared" si="6"/>
        <v>9.2101045899477217E-5</v>
      </c>
      <c r="H77">
        <f t="shared" si="7"/>
        <v>9.5969289827255271E-3</v>
      </c>
    </row>
    <row r="78" spans="1:8">
      <c r="A78" t="s">
        <v>191</v>
      </c>
      <c r="B78">
        <v>51.8</v>
      </c>
      <c r="C78">
        <v>51.6</v>
      </c>
      <c r="D78">
        <f t="shared" si="4"/>
        <v>0.19999999999999574</v>
      </c>
      <c r="E78">
        <f t="shared" si="5"/>
        <v>3.8610038610037791E-3</v>
      </c>
      <c r="F78">
        <f t="shared" si="6"/>
        <v>1.4907350814686089E-5</v>
      </c>
      <c r="H78">
        <f t="shared" si="7"/>
        <v>3.8610038610037791E-3</v>
      </c>
    </row>
    <row r="79" spans="1:8">
      <c r="A79" t="s">
        <v>125</v>
      </c>
      <c r="B79">
        <v>51.2</v>
      </c>
      <c r="C79">
        <v>51.3</v>
      </c>
      <c r="D79">
        <f t="shared" si="4"/>
        <v>-9.9999999999994316E-2</v>
      </c>
      <c r="E79">
        <f t="shared" si="5"/>
        <v>-1.953124999999889E-3</v>
      </c>
      <c r="F79">
        <f t="shared" si="6"/>
        <v>3.8146972656245663E-6</v>
      </c>
      <c r="H79">
        <f t="shared" si="7"/>
        <v>1.953124999999889E-3</v>
      </c>
    </row>
    <row r="80" spans="1:8">
      <c r="A80" t="s">
        <v>71</v>
      </c>
      <c r="B80">
        <v>51.5</v>
      </c>
      <c r="C80">
        <v>51</v>
      </c>
      <c r="D80">
        <f t="shared" si="4"/>
        <v>0.5</v>
      </c>
      <c r="E80">
        <f t="shared" si="5"/>
        <v>9.7087378640776691E-3</v>
      </c>
      <c r="F80">
        <f t="shared" si="6"/>
        <v>9.4259590913375421E-5</v>
      </c>
      <c r="H80">
        <f t="shared" si="7"/>
        <v>9.7087378640776691E-3</v>
      </c>
    </row>
    <row r="81" spans="1:8">
      <c r="A81" t="s">
        <v>64</v>
      </c>
      <c r="B81">
        <v>51.8</v>
      </c>
      <c r="C81">
        <v>50.8</v>
      </c>
      <c r="D81">
        <f t="shared" si="4"/>
        <v>1</v>
      </c>
      <c r="E81">
        <f t="shared" si="5"/>
        <v>1.9305019305019305E-2</v>
      </c>
      <c r="F81">
        <f t="shared" si="6"/>
        <v>3.7268377036716802E-4</v>
      </c>
      <c r="H81">
        <f t="shared" si="7"/>
        <v>1.9305019305019305E-2</v>
      </c>
    </row>
    <row r="82" spans="1:8">
      <c r="A82" t="s">
        <v>212</v>
      </c>
      <c r="B82">
        <v>47.5</v>
      </c>
      <c r="C82">
        <v>50.8</v>
      </c>
      <c r="D82">
        <f t="shared" si="4"/>
        <v>-3.2999999999999972</v>
      </c>
      <c r="E82">
        <f t="shared" si="5"/>
        <v>-6.9473684210526257E-2</v>
      </c>
      <c r="F82">
        <f t="shared" si="6"/>
        <v>4.8265927977839251E-3</v>
      </c>
      <c r="H82">
        <f t="shared" si="7"/>
        <v>6.9473684210526257E-2</v>
      </c>
    </row>
    <row r="83" spans="1:8">
      <c r="A83" t="s">
        <v>67</v>
      </c>
      <c r="B83">
        <v>51.3</v>
      </c>
      <c r="C83">
        <v>50.7</v>
      </c>
      <c r="D83">
        <f t="shared" si="4"/>
        <v>0.59999999999999432</v>
      </c>
      <c r="E83">
        <f t="shared" si="5"/>
        <v>1.1695906432748428E-2</v>
      </c>
      <c r="F83">
        <f t="shared" si="6"/>
        <v>1.3679422728360606E-4</v>
      </c>
      <c r="H83">
        <f t="shared" si="7"/>
        <v>1.1695906432748428E-2</v>
      </c>
    </row>
    <row r="84" spans="1:8">
      <c r="A84" t="s">
        <v>240</v>
      </c>
      <c r="B84">
        <v>49.1</v>
      </c>
      <c r="C84">
        <v>50.7</v>
      </c>
      <c r="D84">
        <f t="shared" si="4"/>
        <v>-1.6000000000000014</v>
      </c>
      <c r="E84">
        <f t="shared" si="5"/>
        <v>-3.2586558044806542E-2</v>
      </c>
      <c r="F84">
        <f t="shared" si="6"/>
        <v>1.061883765207546E-3</v>
      </c>
      <c r="H84">
        <f t="shared" si="7"/>
        <v>3.2586558044806542E-2</v>
      </c>
    </row>
    <row r="85" spans="1:8">
      <c r="A85" t="s">
        <v>361</v>
      </c>
      <c r="B85">
        <v>48.9</v>
      </c>
      <c r="C85">
        <v>50.7</v>
      </c>
      <c r="D85">
        <f t="shared" si="4"/>
        <v>-1.8000000000000043</v>
      </c>
      <c r="E85">
        <f t="shared" si="5"/>
        <v>-3.6809815950920331E-2</v>
      </c>
      <c r="F85">
        <f t="shared" si="6"/>
        <v>1.3549625503406289E-3</v>
      </c>
      <c r="H85">
        <f t="shared" si="7"/>
        <v>3.6809815950920331E-2</v>
      </c>
    </row>
    <row r="86" spans="1:8">
      <c r="A86" t="s">
        <v>161</v>
      </c>
      <c r="B86">
        <v>50.9</v>
      </c>
      <c r="C86">
        <v>50.6</v>
      </c>
      <c r="D86">
        <f t="shared" si="4"/>
        <v>0.29999999999999716</v>
      </c>
      <c r="E86">
        <f t="shared" si="5"/>
        <v>5.8939096267190015E-3</v>
      </c>
      <c r="F86">
        <f t="shared" si="6"/>
        <v>3.4738170687930917E-5</v>
      </c>
      <c r="H86">
        <f t="shared" si="7"/>
        <v>5.8939096267190015E-3</v>
      </c>
    </row>
    <row r="87" spans="1:8">
      <c r="A87" t="s">
        <v>132</v>
      </c>
      <c r="B87">
        <v>50.5</v>
      </c>
      <c r="C87">
        <v>50.6</v>
      </c>
      <c r="D87">
        <f t="shared" si="4"/>
        <v>-0.10000000000000142</v>
      </c>
      <c r="E87">
        <f t="shared" si="5"/>
        <v>-1.9801980198020084E-3</v>
      </c>
      <c r="F87">
        <f t="shared" si="6"/>
        <v>3.9211841976277954E-6</v>
      </c>
      <c r="H87">
        <f t="shared" si="7"/>
        <v>1.9801980198020084E-3</v>
      </c>
    </row>
    <row r="88" spans="1:8">
      <c r="A88" t="s">
        <v>49</v>
      </c>
      <c r="B88">
        <v>52.1</v>
      </c>
      <c r="C88">
        <v>50.5</v>
      </c>
      <c r="D88">
        <f t="shared" si="4"/>
        <v>1.6000000000000014</v>
      </c>
      <c r="E88">
        <f t="shared" si="5"/>
        <v>3.0710172744721716E-2</v>
      </c>
      <c r="F88">
        <f t="shared" si="6"/>
        <v>9.4311471001064847E-4</v>
      </c>
      <c r="H88">
        <f t="shared" si="7"/>
        <v>3.0710172744721716E-2</v>
      </c>
    </row>
    <row r="89" spans="1:8">
      <c r="A89" t="s">
        <v>179</v>
      </c>
      <c r="B89">
        <v>50.4</v>
      </c>
      <c r="C89">
        <v>50.5</v>
      </c>
      <c r="D89">
        <f t="shared" si="4"/>
        <v>-0.10000000000000142</v>
      </c>
      <c r="E89">
        <f t="shared" si="5"/>
        <v>-1.9841269841270122E-3</v>
      </c>
      <c r="F89">
        <f t="shared" si="6"/>
        <v>3.9367598891409529E-6</v>
      </c>
      <c r="H89">
        <f t="shared" si="7"/>
        <v>1.9841269841270122E-3</v>
      </c>
    </row>
    <row r="90" spans="1:8">
      <c r="A90" t="s">
        <v>138</v>
      </c>
      <c r="B90">
        <v>51.7</v>
      </c>
      <c r="C90">
        <v>50.4</v>
      </c>
      <c r="D90">
        <f t="shared" si="4"/>
        <v>1.3000000000000043</v>
      </c>
      <c r="E90">
        <f t="shared" si="5"/>
        <v>2.514506769825927E-2</v>
      </c>
      <c r="F90">
        <f t="shared" si="6"/>
        <v>6.3227442955004175E-4</v>
      </c>
      <c r="H90">
        <f t="shared" si="7"/>
        <v>2.514506769825927E-2</v>
      </c>
    </row>
    <row r="91" spans="1:8">
      <c r="A91" t="s">
        <v>120</v>
      </c>
      <c r="B91">
        <v>50</v>
      </c>
      <c r="C91">
        <v>50.1</v>
      </c>
      <c r="D91">
        <f t="shared" si="4"/>
        <v>-0.10000000000000142</v>
      </c>
      <c r="E91">
        <f t="shared" si="5"/>
        <v>-2.0000000000000282E-3</v>
      </c>
      <c r="F91">
        <f t="shared" si="6"/>
        <v>4.0000000000001133E-6</v>
      </c>
      <c r="H91">
        <f t="shared" si="7"/>
        <v>2.0000000000000282E-3</v>
      </c>
    </row>
    <row r="92" spans="1:8">
      <c r="A92" t="s">
        <v>328</v>
      </c>
      <c r="B92">
        <v>46.4</v>
      </c>
      <c r="C92">
        <v>50.1</v>
      </c>
      <c r="D92">
        <f t="shared" si="4"/>
        <v>-3.7000000000000028</v>
      </c>
      <c r="E92">
        <f t="shared" si="5"/>
        <v>-7.974137931034489E-2</v>
      </c>
      <c r="F92">
        <f t="shared" si="6"/>
        <v>6.3586875743163003E-3</v>
      </c>
      <c r="H92">
        <f t="shared" si="7"/>
        <v>7.974137931034489E-2</v>
      </c>
    </row>
    <row r="93" spans="1:8">
      <c r="A93" t="s">
        <v>26</v>
      </c>
      <c r="B93">
        <v>50.7</v>
      </c>
      <c r="C93">
        <v>49.8</v>
      </c>
      <c r="D93">
        <f t="shared" si="4"/>
        <v>0.90000000000000568</v>
      </c>
      <c r="E93">
        <f t="shared" si="5"/>
        <v>1.775147928994094E-2</v>
      </c>
      <c r="F93">
        <f t="shared" si="6"/>
        <v>3.1511501698120207E-4</v>
      </c>
      <c r="H93">
        <f t="shared" si="7"/>
        <v>1.775147928994094E-2</v>
      </c>
    </row>
    <row r="94" spans="1:8">
      <c r="A94" t="s">
        <v>78</v>
      </c>
      <c r="B94">
        <v>49.5</v>
      </c>
      <c r="C94">
        <v>49.8</v>
      </c>
      <c r="D94">
        <f t="shared" si="4"/>
        <v>-0.29999999999999716</v>
      </c>
      <c r="E94">
        <f t="shared" si="5"/>
        <v>-6.0606060606060034E-3</v>
      </c>
      <c r="F94">
        <f t="shared" si="6"/>
        <v>3.6730945821854216E-5</v>
      </c>
      <c r="H94">
        <f t="shared" si="7"/>
        <v>6.0606060606060034E-3</v>
      </c>
    </row>
    <row r="95" spans="1:8">
      <c r="A95" t="s">
        <v>130</v>
      </c>
      <c r="B95">
        <v>50.4</v>
      </c>
      <c r="C95">
        <v>49.7</v>
      </c>
      <c r="D95">
        <f t="shared" si="4"/>
        <v>0.69999999999999574</v>
      </c>
      <c r="E95">
        <f t="shared" si="5"/>
        <v>1.3888888888888805E-2</v>
      </c>
      <c r="F95">
        <f t="shared" si="6"/>
        <v>1.9290123456789889E-4</v>
      </c>
      <c r="H95">
        <f t="shared" si="7"/>
        <v>1.3888888888888805E-2</v>
      </c>
    </row>
    <row r="96" spans="1:8">
      <c r="A96" t="s">
        <v>89</v>
      </c>
      <c r="B96">
        <v>50.3</v>
      </c>
      <c r="C96">
        <v>49.5</v>
      </c>
      <c r="D96">
        <f t="shared" si="4"/>
        <v>0.79999999999999716</v>
      </c>
      <c r="E96">
        <f t="shared" si="5"/>
        <v>1.5904572564612269E-2</v>
      </c>
      <c r="F96">
        <f t="shared" si="6"/>
        <v>2.5295542846301731E-4</v>
      </c>
      <c r="H96">
        <f t="shared" si="7"/>
        <v>1.5904572564612269E-2</v>
      </c>
    </row>
    <row r="97" spans="1:8">
      <c r="A97" t="s">
        <v>119</v>
      </c>
      <c r="B97">
        <v>50.2</v>
      </c>
      <c r="C97">
        <v>49.5</v>
      </c>
      <c r="D97">
        <f t="shared" si="4"/>
        <v>0.70000000000000284</v>
      </c>
      <c r="E97">
        <f t="shared" si="5"/>
        <v>1.3944223107569776E-2</v>
      </c>
      <c r="F97">
        <f t="shared" si="6"/>
        <v>1.944413580736829E-4</v>
      </c>
      <c r="H97">
        <f t="shared" si="7"/>
        <v>1.3944223107569776E-2</v>
      </c>
    </row>
    <row r="98" spans="1:8">
      <c r="A98" t="s">
        <v>86</v>
      </c>
      <c r="B98">
        <v>50</v>
      </c>
      <c r="C98">
        <v>49.1</v>
      </c>
      <c r="D98">
        <f t="shared" si="4"/>
        <v>0.89999999999999858</v>
      </c>
      <c r="E98">
        <f t="shared" si="5"/>
        <v>1.7999999999999971E-2</v>
      </c>
      <c r="F98">
        <f t="shared" si="6"/>
        <v>3.2399999999999893E-4</v>
      </c>
      <c r="H98">
        <f t="shared" si="7"/>
        <v>1.7999999999999971E-2</v>
      </c>
    </row>
    <row r="99" spans="1:8">
      <c r="A99" t="s">
        <v>77</v>
      </c>
      <c r="B99">
        <v>49.5</v>
      </c>
      <c r="C99">
        <v>49</v>
      </c>
      <c r="D99">
        <f t="shared" si="4"/>
        <v>0.5</v>
      </c>
      <c r="E99">
        <f t="shared" si="5"/>
        <v>1.0101010101010102E-2</v>
      </c>
      <c r="F99">
        <f t="shared" si="6"/>
        <v>1.020304050607081E-4</v>
      </c>
      <c r="H99">
        <f t="shared" si="7"/>
        <v>1.0101010101010102E-2</v>
      </c>
    </row>
    <row r="100" spans="1:8">
      <c r="A100" t="s">
        <v>235</v>
      </c>
      <c r="B100">
        <v>47.5</v>
      </c>
      <c r="C100">
        <v>48.7</v>
      </c>
      <c r="D100">
        <f t="shared" si="4"/>
        <v>-1.2000000000000028</v>
      </c>
      <c r="E100">
        <f t="shared" si="5"/>
        <v>-2.5263157894736901E-2</v>
      </c>
      <c r="F100">
        <f t="shared" si="6"/>
        <v>6.3822714681440742E-4</v>
      </c>
      <c r="H100">
        <f t="shared" si="7"/>
        <v>2.5263157894736901E-2</v>
      </c>
    </row>
    <row r="101" spans="1:8">
      <c r="A101" t="s">
        <v>103</v>
      </c>
      <c r="B101">
        <v>48.4</v>
      </c>
      <c r="C101">
        <v>48.4</v>
      </c>
      <c r="D101">
        <f t="shared" si="4"/>
        <v>0</v>
      </c>
      <c r="E101">
        <f t="shared" si="5"/>
        <v>0</v>
      </c>
      <c r="F101">
        <f t="shared" si="6"/>
        <v>0</v>
      </c>
      <c r="H101">
        <f t="shared" si="7"/>
        <v>0</v>
      </c>
    </row>
    <row r="102" spans="1:8">
      <c r="A102" t="s">
        <v>70</v>
      </c>
      <c r="B102">
        <v>48.6</v>
      </c>
      <c r="C102">
        <v>48.3</v>
      </c>
      <c r="D102">
        <f t="shared" si="4"/>
        <v>0.30000000000000426</v>
      </c>
      <c r="E102">
        <f t="shared" si="5"/>
        <v>6.1728395061729268E-3</v>
      </c>
      <c r="F102">
        <f t="shared" si="6"/>
        <v>3.8103947568969224E-5</v>
      </c>
      <c r="H102">
        <f t="shared" si="7"/>
        <v>6.1728395061729268E-3</v>
      </c>
    </row>
    <row r="103" spans="1:8">
      <c r="A103" t="s">
        <v>208</v>
      </c>
      <c r="B103">
        <v>48.7</v>
      </c>
      <c r="C103">
        <v>48.2</v>
      </c>
      <c r="D103">
        <f t="shared" si="4"/>
        <v>0.5</v>
      </c>
      <c r="E103">
        <f t="shared" si="5"/>
        <v>1.0266940451745379E-2</v>
      </c>
      <c r="F103">
        <f t="shared" si="6"/>
        <v>1.0541006623968562E-4</v>
      </c>
      <c r="H103">
        <f t="shared" si="7"/>
        <v>1.0266940451745379E-2</v>
      </c>
    </row>
    <row r="104" spans="1:8">
      <c r="A104" t="s">
        <v>193</v>
      </c>
      <c r="B104">
        <v>48.1</v>
      </c>
      <c r="C104">
        <v>48.1</v>
      </c>
      <c r="D104">
        <f t="shared" si="4"/>
        <v>0</v>
      </c>
      <c r="E104">
        <f t="shared" si="5"/>
        <v>0</v>
      </c>
      <c r="F104">
        <f t="shared" si="6"/>
        <v>0</v>
      </c>
      <c r="H104">
        <f t="shared" si="7"/>
        <v>0</v>
      </c>
    </row>
    <row r="105" spans="1:8">
      <c r="A105" t="s">
        <v>183</v>
      </c>
      <c r="B105">
        <v>47.4</v>
      </c>
      <c r="C105">
        <v>48.1</v>
      </c>
      <c r="D105">
        <f t="shared" si="4"/>
        <v>-0.70000000000000284</v>
      </c>
      <c r="E105">
        <f t="shared" si="5"/>
        <v>-1.4767932489451538E-2</v>
      </c>
      <c r="F105">
        <f t="shared" si="6"/>
        <v>2.1809183001299828E-4</v>
      </c>
      <c r="H105">
        <f t="shared" si="7"/>
        <v>1.4767932489451538E-2</v>
      </c>
    </row>
    <row r="106" spans="1:8">
      <c r="A106" t="s">
        <v>247</v>
      </c>
      <c r="B106">
        <v>47.7</v>
      </c>
      <c r="C106">
        <v>47.7</v>
      </c>
      <c r="D106">
        <f t="shared" si="4"/>
        <v>0</v>
      </c>
      <c r="E106">
        <f t="shared" si="5"/>
        <v>0</v>
      </c>
      <c r="F106">
        <f t="shared" si="6"/>
        <v>0</v>
      </c>
      <c r="H106">
        <f t="shared" si="7"/>
        <v>0</v>
      </c>
    </row>
    <row r="107" spans="1:8">
      <c r="A107" t="s">
        <v>334</v>
      </c>
      <c r="B107">
        <v>45.3</v>
      </c>
      <c r="C107">
        <v>47.7</v>
      </c>
      <c r="D107">
        <f t="shared" si="4"/>
        <v>-2.4000000000000057</v>
      </c>
      <c r="E107">
        <f t="shared" si="5"/>
        <v>-5.2980132450331258E-2</v>
      </c>
      <c r="F107">
        <f t="shared" si="6"/>
        <v>2.8068944344546432E-3</v>
      </c>
      <c r="H107">
        <f t="shared" si="7"/>
        <v>5.2980132450331258E-2</v>
      </c>
    </row>
    <row r="108" spans="1:8">
      <c r="A108" t="s">
        <v>106</v>
      </c>
      <c r="B108">
        <v>47.9</v>
      </c>
      <c r="C108">
        <v>47.5</v>
      </c>
      <c r="D108">
        <f t="shared" si="4"/>
        <v>0.39999999999999858</v>
      </c>
      <c r="E108">
        <f t="shared" si="5"/>
        <v>8.3507306889352532E-3</v>
      </c>
      <c r="F108">
        <f t="shared" si="6"/>
        <v>6.9734703039125051E-5</v>
      </c>
      <c r="H108">
        <f t="shared" si="7"/>
        <v>8.3507306889352532E-3</v>
      </c>
    </row>
    <row r="109" spans="1:8">
      <c r="A109" t="s">
        <v>59</v>
      </c>
      <c r="B109">
        <v>48.4</v>
      </c>
      <c r="C109">
        <v>47.3</v>
      </c>
      <c r="D109">
        <f t="shared" si="4"/>
        <v>1.1000000000000014</v>
      </c>
      <c r="E109">
        <f t="shared" si="5"/>
        <v>2.2727272727272756E-2</v>
      </c>
      <c r="F109">
        <f t="shared" si="6"/>
        <v>5.1652892561983603E-4</v>
      </c>
      <c r="H109">
        <f t="shared" si="7"/>
        <v>2.2727272727272756E-2</v>
      </c>
    </row>
    <row r="110" spans="1:8">
      <c r="A110" t="s">
        <v>267</v>
      </c>
      <c r="B110">
        <v>47.2</v>
      </c>
      <c r="C110">
        <v>47</v>
      </c>
      <c r="D110">
        <f t="shared" si="4"/>
        <v>0.20000000000000284</v>
      </c>
      <c r="E110">
        <f t="shared" si="5"/>
        <v>4.2372881355932802E-3</v>
      </c>
      <c r="F110">
        <f t="shared" si="6"/>
        <v>1.7954610744039575E-5</v>
      </c>
      <c r="H110">
        <f t="shared" si="7"/>
        <v>4.2372881355932802E-3</v>
      </c>
    </row>
    <row r="111" spans="1:8">
      <c r="A111" t="s">
        <v>175</v>
      </c>
      <c r="B111">
        <v>39</v>
      </c>
      <c r="C111">
        <v>47</v>
      </c>
      <c r="D111">
        <f t="shared" si="4"/>
        <v>-8</v>
      </c>
      <c r="E111">
        <f t="shared" si="5"/>
        <v>-0.20512820512820512</v>
      </c>
      <c r="F111">
        <f t="shared" si="6"/>
        <v>4.2077580539118996E-2</v>
      </c>
      <c r="H111">
        <f t="shared" si="7"/>
        <v>0.20512820512820512</v>
      </c>
    </row>
    <row r="112" spans="1:8">
      <c r="A112" t="s">
        <v>94</v>
      </c>
      <c r="B112">
        <v>48.4</v>
      </c>
      <c r="C112">
        <v>46.9</v>
      </c>
      <c r="D112">
        <f t="shared" si="4"/>
        <v>1.5</v>
      </c>
      <c r="E112">
        <f t="shared" si="5"/>
        <v>3.0991735537190084E-2</v>
      </c>
      <c r="F112">
        <f t="shared" si="6"/>
        <v>9.6048767160713069E-4</v>
      </c>
      <c r="H112">
        <f t="shared" si="7"/>
        <v>3.0991735537190084E-2</v>
      </c>
    </row>
    <row r="113" spans="1:8">
      <c r="A113" t="s">
        <v>494</v>
      </c>
      <c r="B113">
        <v>43.2</v>
      </c>
      <c r="C113">
        <v>46.8</v>
      </c>
      <c r="D113">
        <f t="shared" si="4"/>
        <v>-3.5999999999999943</v>
      </c>
      <c r="E113">
        <f t="shared" si="5"/>
        <v>-8.333333333333319E-2</v>
      </c>
      <c r="F113">
        <f t="shared" si="6"/>
        <v>6.9444444444444206E-3</v>
      </c>
      <c r="H113">
        <f t="shared" si="7"/>
        <v>8.333333333333319E-2</v>
      </c>
    </row>
    <row r="114" spans="1:8">
      <c r="A114" t="s">
        <v>104</v>
      </c>
      <c r="B114">
        <v>47.3</v>
      </c>
      <c r="C114">
        <v>46.7</v>
      </c>
      <c r="D114">
        <f t="shared" si="4"/>
        <v>0.59999999999999432</v>
      </c>
      <c r="E114">
        <f t="shared" si="5"/>
        <v>1.2684989429175356E-2</v>
      </c>
      <c r="F114">
        <f t="shared" si="6"/>
        <v>1.609089568182905E-4</v>
      </c>
      <c r="H114">
        <f t="shared" si="7"/>
        <v>1.2684989429175356E-2</v>
      </c>
    </row>
    <row r="115" spans="1:8">
      <c r="A115" t="s">
        <v>131</v>
      </c>
      <c r="B115">
        <v>47.8</v>
      </c>
      <c r="C115">
        <v>46.5</v>
      </c>
      <c r="D115">
        <f t="shared" si="4"/>
        <v>1.2999999999999972</v>
      </c>
      <c r="E115">
        <f t="shared" si="5"/>
        <v>2.7196652719665215E-2</v>
      </c>
      <c r="F115">
        <f t="shared" si="6"/>
        <v>7.3965791915407328E-4</v>
      </c>
      <c r="H115">
        <f t="shared" si="7"/>
        <v>2.7196652719665215E-2</v>
      </c>
    </row>
    <row r="116" spans="1:8">
      <c r="A116" t="s">
        <v>101</v>
      </c>
      <c r="B116">
        <v>47.9</v>
      </c>
      <c r="C116">
        <v>46.4</v>
      </c>
      <c r="D116">
        <f t="shared" si="4"/>
        <v>1.5</v>
      </c>
      <c r="E116">
        <f t="shared" si="5"/>
        <v>3.1315240083507306E-2</v>
      </c>
      <c r="F116">
        <f t="shared" si="6"/>
        <v>9.8064426148770272E-4</v>
      </c>
      <c r="H116">
        <f t="shared" si="7"/>
        <v>3.1315240083507306E-2</v>
      </c>
    </row>
    <row r="117" spans="1:8">
      <c r="A117" t="s">
        <v>206</v>
      </c>
      <c r="B117">
        <v>46</v>
      </c>
      <c r="C117">
        <v>46.3</v>
      </c>
      <c r="D117">
        <f t="shared" si="4"/>
        <v>-0.29999999999999716</v>
      </c>
      <c r="E117">
        <f t="shared" si="5"/>
        <v>-6.5217391304347207E-3</v>
      </c>
      <c r="F117">
        <f t="shared" si="6"/>
        <v>4.2533081285443424E-5</v>
      </c>
      <c r="H117">
        <f t="shared" si="7"/>
        <v>6.5217391304347207E-3</v>
      </c>
    </row>
    <row r="118" spans="1:8">
      <c r="A118" t="s">
        <v>395</v>
      </c>
      <c r="B118">
        <v>43.2</v>
      </c>
      <c r="C118">
        <v>46.3</v>
      </c>
      <c r="D118">
        <f t="shared" si="4"/>
        <v>-3.0999999999999943</v>
      </c>
      <c r="E118">
        <f t="shared" si="5"/>
        <v>-7.175925925925912E-2</v>
      </c>
      <c r="F118">
        <f t="shared" si="6"/>
        <v>5.1493912894375656E-3</v>
      </c>
      <c r="H118">
        <f t="shared" si="7"/>
        <v>7.175925925925912E-2</v>
      </c>
    </row>
    <row r="119" spans="1:8">
      <c r="A119" t="s">
        <v>164</v>
      </c>
      <c r="B119">
        <v>46.8</v>
      </c>
      <c r="C119">
        <v>46.2</v>
      </c>
      <c r="D119">
        <f t="shared" si="4"/>
        <v>0.59999999999999432</v>
      </c>
      <c r="E119">
        <f t="shared" si="5"/>
        <v>1.28205128205127E-2</v>
      </c>
      <c r="F119">
        <f t="shared" si="6"/>
        <v>1.6436554898093051E-4</v>
      </c>
      <c r="H119">
        <f t="shared" si="7"/>
        <v>1.28205128205127E-2</v>
      </c>
    </row>
    <row r="120" spans="1:8">
      <c r="A120" t="s">
        <v>74</v>
      </c>
      <c r="B120">
        <v>47.7</v>
      </c>
      <c r="C120">
        <v>46</v>
      </c>
      <c r="D120">
        <f t="shared" si="4"/>
        <v>1.7000000000000028</v>
      </c>
      <c r="E120">
        <f t="shared" si="5"/>
        <v>3.5639412997903623E-2</v>
      </c>
      <c r="F120">
        <f t="shared" si="6"/>
        <v>1.2701677588351416E-3</v>
      </c>
      <c r="H120">
        <f t="shared" si="7"/>
        <v>3.5639412997903623E-2</v>
      </c>
    </row>
    <row r="121" spans="1:8">
      <c r="A121" t="s">
        <v>162</v>
      </c>
      <c r="B121">
        <v>46.5</v>
      </c>
      <c r="C121">
        <v>45.9</v>
      </c>
      <c r="D121">
        <f t="shared" si="4"/>
        <v>0.60000000000000142</v>
      </c>
      <c r="E121">
        <f t="shared" si="5"/>
        <v>1.2903225806451644E-2</v>
      </c>
      <c r="F121">
        <f t="shared" si="6"/>
        <v>1.6649323621227967E-4</v>
      </c>
      <c r="H121">
        <f t="shared" si="7"/>
        <v>1.2903225806451644E-2</v>
      </c>
    </row>
    <row r="122" spans="1:8">
      <c r="A122" t="s">
        <v>545</v>
      </c>
      <c r="B122">
        <v>42.9</v>
      </c>
      <c r="C122">
        <v>45.6</v>
      </c>
      <c r="D122">
        <f t="shared" si="4"/>
        <v>-2.7000000000000028</v>
      </c>
      <c r="E122">
        <f t="shared" si="5"/>
        <v>-6.2937062937062999E-2</v>
      </c>
      <c r="F122">
        <f t="shared" si="6"/>
        <v>3.9610738911438287E-3</v>
      </c>
      <c r="H122">
        <f t="shared" si="7"/>
        <v>6.2937062937062999E-2</v>
      </c>
    </row>
    <row r="123" spans="1:8">
      <c r="A123" t="s">
        <v>80</v>
      </c>
      <c r="B123">
        <v>46.3</v>
      </c>
      <c r="C123">
        <v>45.5</v>
      </c>
      <c r="D123">
        <f t="shared" si="4"/>
        <v>0.79999999999999716</v>
      </c>
      <c r="E123">
        <f t="shared" si="5"/>
        <v>1.7278617710583092E-2</v>
      </c>
      <c r="F123">
        <f t="shared" si="6"/>
        <v>2.9855062998847569E-4</v>
      </c>
      <c r="H123">
        <f t="shared" si="7"/>
        <v>1.7278617710583092E-2</v>
      </c>
    </row>
    <row r="124" spans="1:8">
      <c r="A124" t="s">
        <v>65</v>
      </c>
      <c r="B124">
        <v>46</v>
      </c>
      <c r="C124">
        <v>45.3</v>
      </c>
      <c r="D124">
        <f t="shared" si="4"/>
        <v>0.70000000000000284</v>
      </c>
      <c r="E124">
        <f t="shared" si="5"/>
        <v>1.5217391304347887E-2</v>
      </c>
      <c r="F124">
        <f t="shared" si="6"/>
        <v>2.3156899810964271E-4</v>
      </c>
      <c r="H124">
        <f t="shared" si="7"/>
        <v>1.5217391304347887E-2</v>
      </c>
    </row>
    <row r="125" spans="1:8">
      <c r="A125" t="s">
        <v>93</v>
      </c>
      <c r="B125">
        <v>45.1</v>
      </c>
      <c r="C125">
        <v>45.1</v>
      </c>
      <c r="D125">
        <f t="shared" si="4"/>
        <v>0</v>
      </c>
      <c r="E125">
        <f t="shared" si="5"/>
        <v>0</v>
      </c>
      <c r="F125">
        <f t="shared" si="6"/>
        <v>0</v>
      </c>
      <c r="H125">
        <f t="shared" si="7"/>
        <v>0</v>
      </c>
    </row>
    <row r="126" spans="1:8">
      <c r="A126" t="s">
        <v>300</v>
      </c>
      <c r="B126">
        <v>46.8</v>
      </c>
      <c r="C126">
        <v>45</v>
      </c>
      <c r="D126">
        <f t="shared" si="4"/>
        <v>1.7999999999999972</v>
      </c>
      <c r="E126">
        <f t="shared" si="5"/>
        <v>3.8461538461538401E-2</v>
      </c>
      <c r="F126">
        <f t="shared" si="6"/>
        <v>1.4792899408283978E-3</v>
      </c>
      <c r="H126">
        <f t="shared" si="7"/>
        <v>3.8461538461538401E-2</v>
      </c>
    </row>
    <row r="127" spans="1:8">
      <c r="A127" t="s">
        <v>51</v>
      </c>
      <c r="B127">
        <v>46.1</v>
      </c>
      <c r="C127">
        <v>45</v>
      </c>
      <c r="D127">
        <f t="shared" si="4"/>
        <v>1.1000000000000014</v>
      </c>
      <c r="E127">
        <f t="shared" si="5"/>
        <v>2.3861171366594391E-2</v>
      </c>
      <c r="F127">
        <f t="shared" si="6"/>
        <v>5.6935549898598406E-4</v>
      </c>
      <c r="H127">
        <f t="shared" si="7"/>
        <v>2.3861171366594391E-2</v>
      </c>
    </row>
    <row r="128" spans="1:8">
      <c r="A128" t="s">
        <v>168</v>
      </c>
      <c r="B128">
        <v>44.5</v>
      </c>
      <c r="C128">
        <v>45</v>
      </c>
      <c r="D128">
        <f t="shared" si="4"/>
        <v>-0.5</v>
      </c>
      <c r="E128">
        <f t="shared" si="5"/>
        <v>-1.1235955056179775E-2</v>
      </c>
      <c r="F128">
        <f t="shared" si="6"/>
        <v>1.2624668602449185E-4</v>
      </c>
      <c r="H128">
        <f t="shared" si="7"/>
        <v>1.1235955056179775E-2</v>
      </c>
    </row>
    <row r="129" spans="1:8">
      <c r="A129" t="s">
        <v>152</v>
      </c>
      <c r="B129">
        <v>45.7</v>
      </c>
      <c r="C129">
        <v>44.7</v>
      </c>
      <c r="D129">
        <f t="shared" si="4"/>
        <v>1</v>
      </c>
      <c r="E129">
        <f t="shared" si="5"/>
        <v>2.1881838074398249E-2</v>
      </c>
      <c r="F129">
        <f t="shared" si="6"/>
        <v>4.7881483751418483E-4</v>
      </c>
      <c r="H129">
        <f t="shared" si="7"/>
        <v>2.1881838074398249E-2</v>
      </c>
    </row>
    <row r="130" spans="1:8">
      <c r="A130" t="s">
        <v>201</v>
      </c>
      <c r="B130">
        <v>45.3</v>
      </c>
      <c r="C130">
        <v>44.7</v>
      </c>
      <c r="D130">
        <f t="shared" si="4"/>
        <v>0.59999999999999432</v>
      </c>
      <c r="E130">
        <f t="shared" si="5"/>
        <v>1.3245033112582657E-2</v>
      </c>
      <c r="F130">
        <f t="shared" si="6"/>
        <v>1.7543090215341102E-4</v>
      </c>
      <c r="H130">
        <f t="shared" si="7"/>
        <v>1.3245033112582657E-2</v>
      </c>
    </row>
    <row r="131" spans="1:8">
      <c r="A131" t="s">
        <v>69</v>
      </c>
      <c r="B131">
        <v>49.8</v>
      </c>
      <c r="C131">
        <v>44.6</v>
      </c>
      <c r="D131">
        <f t="shared" ref="D131:D194" si="8">B131-C131</f>
        <v>5.1999999999999957</v>
      </c>
      <c r="E131">
        <f t="shared" ref="E131:E194" si="9">D131/B131</f>
        <v>0.10441767068273085</v>
      </c>
      <c r="F131">
        <f t="shared" ref="F131:F194" si="10">E131^2</f>
        <v>1.090304995080723E-2</v>
      </c>
      <c r="H131">
        <f t="shared" ref="H131:H194" si="11">ABS(E131)</f>
        <v>0.10441767068273085</v>
      </c>
    </row>
    <row r="132" spans="1:8">
      <c r="A132" t="s">
        <v>186</v>
      </c>
      <c r="B132">
        <v>45</v>
      </c>
      <c r="C132">
        <v>44.6</v>
      </c>
      <c r="D132">
        <f t="shared" si="8"/>
        <v>0.39999999999999858</v>
      </c>
      <c r="E132">
        <f t="shared" si="9"/>
        <v>8.8888888888888577E-3</v>
      </c>
      <c r="F132">
        <f t="shared" si="10"/>
        <v>7.9012345679011791E-5</v>
      </c>
      <c r="H132">
        <f t="shared" si="11"/>
        <v>8.8888888888888577E-3</v>
      </c>
    </row>
    <row r="133" spans="1:8">
      <c r="A133" t="s">
        <v>107</v>
      </c>
      <c r="B133">
        <v>45.7</v>
      </c>
      <c r="C133">
        <v>44.5</v>
      </c>
      <c r="D133">
        <f t="shared" si="8"/>
        <v>1.2000000000000028</v>
      </c>
      <c r="E133">
        <f t="shared" si="9"/>
        <v>2.6258205689277961E-2</v>
      </c>
      <c r="F133">
        <f t="shared" si="10"/>
        <v>6.8949336602042947E-4</v>
      </c>
      <c r="H133">
        <f t="shared" si="11"/>
        <v>2.6258205689277961E-2</v>
      </c>
    </row>
    <row r="134" spans="1:8">
      <c r="A134" t="s">
        <v>221</v>
      </c>
      <c r="B134">
        <v>45.3</v>
      </c>
      <c r="C134">
        <v>44.5</v>
      </c>
      <c r="D134">
        <f t="shared" si="8"/>
        <v>0.79999999999999716</v>
      </c>
      <c r="E134">
        <f t="shared" si="9"/>
        <v>1.7660044150110313E-2</v>
      </c>
      <c r="F134">
        <f t="shared" si="10"/>
        <v>3.1187715938384549E-4</v>
      </c>
      <c r="H134">
        <f t="shared" si="11"/>
        <v>1.7660044150110313E-2</v>
      </c>
    </row>
    <row r="135" spans="1:8">
      <c r="A135" t="s">
        <v>397</v>
      </c>
      <c r="B135">
        <v>43.9</v>
      </c>
      <c r="C135">
        <v>44.5</v>
      </c>
      <c r="D135">
        <f t="shared" si="8"/>
        <v>-0.60000000000000142</v>
      </c>
      <c r="E135">
        <f t="shared" si="9"/>
        <v>-1.3667425968109373E-2</v>
      </c>
      <c r="F135">
        <f t="shared" si="10"/>
        <v>1.8679853259375042E-4</v>
      </c>
      <c r="H135">
        <f t="shared" si="11"/>
        <v>1.3667425968109373E-2</v>
      </c>
    </row>
    <row r="136" spans="1:8">
      <c r="A136" t="s">
        <v>134</v>
      </c>
      <c r="B136">
        <v>45.2</v>
      </c>
      <c r="C136">
        <v>44.3</v>
      </c>
      <c r="D136">
        <f t="shared" si="8"/>
        <v>0.90000000000000568</v>
      </c>
      <c r="E136">
        <f t="shared" si="9"/>
        <v>1.9911504424778886E-2</v>
      </c>
      <c r="F136">
        <f t="shared" si="10"/>
        <v>3.9646800845798916E-4</v>
      </c>
      <c r="H136">
        <f t="shared" si="11"/>
        <v>1.9911504424778886E-2</v>
      </c>
    </row>
    <row r="137" spans="1:8">
      <c r="A137" t="s">
        <v>178</v>
      </c>
      <c r="B137">
        <v>45.8</v>
      </c>
      <c r="C137">
        <v>44.2</v>
      </c>
      <c r="D137">
        <f t="shared" si="8"/>
        <v>1.5999999999999943</v>
      </c>
      <c r="E137">
        <f t="shared" si="9"/>
        <v>3.4934497816593767E-2</v>
      </c>
      <c r="F137">
        <f t="shared" si="10"/>
        <v>1.2204191376975946E-3</v>
      </c>
      <c r="H137">
        <f t="shared" si="11"/>
        <v>3.4934497816593767E-2</v>
      </c>
    </row>
    <row r="138" spans="1:8">
      <c r="A138" t="s">
        <v>24</v>
      </c>
      <c r="B138">
        <v>44.9</v>
      </c>
      <c r="C138">
        <v>44</v>
      </c>
      <c r="D138">
        <f t="shared" si="8"/>
        <v>0.89999999999999858</v>
      </c>
      <c r="E138">
        <f t="shared" si="9"/>
        <v>2.0044543429844068E-2</v>
      </c>
      <c r="F138">
        <f t="shared" si="10"/>
        <v>4.0178372131090501E-4</v>
      </c>
      <c r="H138">
        <f t="shared" si="11"/>
        <v>2.0044543429844068E-2</v>
      </c>
    </row>
    <row r="139" spans="1:8">
      <c r="A139" t="s">
        <v>312</v>
      </c>
      <c r="B139">
        <v>43.3</v>
      </c>
      <c r="C139">
        <v>44</v>
      </c>
      <c r="D139">
        <f t="shared" si="8"/>
        <v>-0.70000000000000284</v>
      </c>
      <c r="E139">
        <f t="shared" si="9"/>
        <v>-1.6166281755196372E-2</v>
      </c>
      <c r="F139">
        <f t="shared" si="10"/>
        <v>2.6134866578839507E-4</v>
      </c>
      <c r="H139">
        <f t="shared" si="11"/>
        <v>1.6166281755196372E-2</v>
      </c>
    </row>
    <row r="140" spans="1:8">
      <c r="A140" t="s">
        <v>188</v>
      </c>
      <c r="B140">
        <v>44</v>
      </c>
      <c r="C140">
        <v>43.9</v>
      </c>
      <c r="D140">
        <f t="shared" si="8"/>
        <v>0.10000000000000142</v>
      </c>
      <c r="E140">
        <f t="shared" si="9"/>
        <v>2.2727272727273051E-3</v>
      </c>
      <c r="F140">
        <f t="shared" si="10"/>
        <v>5.1652892561984949E-6</v>
      </c>
      <c r="H140">
        <f t="shared" si="11"/>
        <v>2.2727272727273051E-3</v>
      </c>
    </row>
    <row r="141" spans="1:8">
      <c r="A141" t="s">
        <v>224</v>
      </c>
      <c r="B141">
        <v>43.6</v>
      </c>
      <c r="C141">
        <v>43.9</v>
      </c>
      <c r="D141">
        <f t="shared" si="8"/>
        <v>-0.29999999999999716</v>
      </c>
      <c r="E141">
        <f t="shared" si="9"/>
        <v>-6.8807339449540629E-3</v>
      </c>
      <c r="F141">
        <f t="shared" si="10"/>
        <v>4.7344499621243099E-5</v>
      </c>
      <c r="H141">
        <f t="shared" si="11"/>
        <v>6.8807339449540629E-3</v>
      </c>
    </row>
    <row r="142" spans="1:8">
      <c r="A142" t="s">
        <v>411</v>
      </c>
      <c r="B142">
        <v>39.1</v>
      </c>
      <c r="C142">
        <v>43.9</v>
      </c>
      <c r="D142">
        <f t="shared" si="8"/>
        <v>-4.7999999999999972</v>
      </c>
      <c r="E142">
        <f t="shared" si="9"/>
        <v>-0.12276214833759583</v>
      </c>
      <c r="F142">
        <f t="shared" si="10"/>
        <v>1.5070545064461881E-2</v>
      </c>
      <c r="H142">
        <f t="shared" si="11"/>
        <v>0.12276214833759583</v>
      </c>
    </row>
    <row r="143" spans="1:8">
      <c r="A143" t="s">
        <v>200</v>
      </c>
      <c r="B143">
        <v>43.9</v>
      </c>
      <c r="C143">
        <v>43.7</v>
      </c>
      <c r="D143">
        <f t="shared" si="8"/>
        <v>0.19999999999999574</v>
      </c>
      <c r="E143">
        <f t="shared" si="9"/>
        <v>4.5558086560363491E-3</v>
      </c>
      <c r="F143">
        <f t="shared" si="10"/>
        <v>2.0755392510415724E-5</v>
      </c>
      <c r="H143">
        <f t="shared" si="11"/>
        <v>4.5558086560363491E-3</v>
      </c>
    </row>
    <row r="144" spans="1:8">
      <c r="A144" t="s">
        <v>166</v>
      </c>
      <c r="B144">
        <v>43.4</v>
      </c>
      <c r="C144">
        <v>43.7</v>
      </c>
      <c r="D144">
        <f t="shared" si="8"/>
        <v>-0.30000000000000426</v>
      </c>
      <c r="E144">
        <f t="shared" si="9"/>
        <v>-6.9124423963134625E-3</v>
      </c>
      <c r="F144">
        <f t="shared" si="10"/>
        <v>4.7781859882351801E-5</v>
      </c>
      <c r="H144">
        <f t="shared" si="11"/>
        <v>6.9124423963134625E-3</v>
      </c>
    </row>
    <row r="145" spans="1:8">
      <c r="A145" t="s">
        <v>92</v>
      </c>
      <c r="B145">
        <v>43.6</v>
      </c>
      <c r="C145">
        <v>43.6</v>
      </c>
      <c r="D145">
        <f t="shared" si="8"/>
        <v>0</v>
      </c>
      <c r="E145">
        <f t="shared" si="9"/>
        <v>0</v>
      </c>
      <c r="F145">
        <f t="shared" si="10"/>
        <v>0</v>
      </c>
      <c r="H145">
        <f t="shared" si="11"/>
        <v>0</v>
      </c>
    </row>
    <row r="146" spans="1:8">
      <c r="A146" t="s">
        <v>381</v>
      </c>
      <c r="B146">
        <v>40.200000000000003</v>
      </c>
      <c r="C146">
        <v>43.6</v>
      </c>
      <c r="D146">
        <f t="shared" si="8"/>
        <v>-3.3999999999999986</v>
      </c>
      <c r="E146">
        <f t="shared" si="9"/>
        <v>-8.4577114427860658E-2</v>
      </c>
      <c r="F146">
        <f t="shared" si="10"/>
        <v>7.1532882849434359E-3</v>
      </c>
      <c r="H146">
        <f t="shared" si="11"/>
        <v>8.4577114427860658E-2</v>
      </c>
    </row>
    <row r="147" spans="1:8">
      <c r="A147" t="s">
        <v>399</v>
      </c>
      <c r="B147">
        <v>44.9</v>
      </c>
      <c r="C147">
        <v>43.3</v>
      </c>
      <c r="D147">
        <f t="shared" si="8"/>
        <v>1.6000000000000014</v>
      </c>
      <c r="E147">
        <f t="shared" si="9"/>
        <v>3.563474387527843E-2</v>
      </c>
      <c r="F147">
        <f t="shared" si="10"/>
        <v>1.2698349710566935E-3</v>
      </c>
      <c r="H147">
        <f t="shared" si="11"/>
        <v>3.563474387527843E-2</v>
      </c>
    </row>
    <row r="148" spans="1:8">
      <c r="A148" t="s">
        <v>117</v>
      </c>
      <c r="B148">
        <v>43.9</v>
      </c>
      <c r="C148">
        <v>43.2</v>
      </c>
      <c r="D148">
        <f t="shared" si="8"/>
        <v>0.69999999999999574</v>
      </c>
      <c r="E148">
        <f t="shared" si="9"/>
        <v>1.5945330296127467E-2</v>
      </c>
      <c r="F148">
        <f t="shared" si="10"/>
        <v>2.5425355825260047E-4</v>
      </c>
      <c r="H148">
        <f t="shared" si="11"/>
        <v>1.5945330296127467E-2</v>
      </c>
    </row>
    <row r="149" spans="1:8">
      <c r="A149" t="s">
        <v>184</v>
      </c>
      <c r="B149">
        <v>43.3</v>
      </c>
      <c r="C149">
        <v>43.1</v>
      </c>
      <c r="D149">
        <f t="shared" si="8"/>
        <v>0.19999999999999574</v>
      </c>
      <c r="E149">
        <f t="shared" si="9"/>
        <v>4.6189376443417033E-3</v>
      </c>
      <c r="F149">
        <f t="shared" si="10"/>
        <v>2.1334584962316883E-5</v>
      </c>
      <c r="H149">
        <f t="shared" si="11"/>
        <v>4.6189376443417033E-3</v>
      </c>
    </row>
    <row r="150" spans="1:8">
      <c r="A150" t="s">
        <v>144</v>
      </c>
      <c r="B150">
        <v>43.7</v>
      </c>
      <c r="C150">
        <v>42.8</v>
      </c>
      <c r="D150">
        <f t="shared" si="8"/>
        <v>0.90000000000000568</v>
      </c>
      <c r="E150">
        <f t="shared" si="9"/>
        <v>2.0594965675057336E-2</v>
      </c>
      <c r="F150">
        <f t="shared" si="10"/>
        <v>4.241526111567899E-4</v>
      </c>
      <c r="H150">
        <f t="shared" si="11"/>
        <v>2.0594965675057336E-2</v>
      </c>
    </row>
    <row r="151" spans="1:8">
      <c r="A151" t="s">
        <v>340</v>
      </c>
      <c r="B151">
        <v>42.9</v>
      </c>
      <c r="C151">
        <v>42.8</v>
      </c>
      <c r="D151">
        <f t="shared" si="8"/>
        <v>0.10000000000000142</v>
      </c>
      <c r="E151">
        <f t="shared" si="9"/>
        <v>2.3310023310023644E-3</v>
      </c>
      <c r="F151">
        <f t="shared" si="10"/>
        <v>5.4335718671384565E-6</v>
      </c>
      <c r="H151">
        <f t="shared" si="11"/>
        <v>2.3310023310023644E-3</v>
      </c>
    </row>
    <row r="152" spans="1:8">
      <c r="A152" t="s">
        <v>105</v>
      </c>
      <c r="B152">
        <v>42.5</v>
      </c>
      <c r="C152">
        <v>42.6</v>
      </c>
      <c r="D152">
        <f t="shared" si="8"/>
        <v>-0.10000000000000142</v>
      </c>
      <c r="E152">
        <f t="shared" si="9"/>
        <v>-2.3529411764706219E-3</v>
      </c>
      <c r="F152">
        <f t="shared" si="10"/>
        <v>5.5363321799309542E-6</v>
      </c>
      <c r="H152">
        <f t="shared" si="11"/>
        <v>2.3529411764706219E-3</v>
      </c>
    </row>
    <row r="153" spans="1:8">
      <c r="A153" t="s">
        <v>157</v>
      </c>
      <c r="B153">
        <v>43.3</v>
      </c>
      <c r="C153">
        <v>42.5</v>
      </c>
      <c r="D153">
        <f t="shared" si="8"/>
        <v>0.79999999999999716</v>
      </c>
      <c r="E153">
        <f t="shared" si="9"/>
        <v>1.8475750577367143E-2</v>
      </c>
      <c r="F153">
        <f t="shared" si="10"/>
        <v>3.4135335939708232E-4</v>
      </c>
      <c r="H153">
        <f t="shared" si="11"/>
        <v>1.8475750577367143E-2</v>
      </c>
    </row>
    <row r="154" spans="1:8">
      <c r="A154" t="s">
        <v>176</v>
      </c>
      <c r="B154">
        <v>40.5</v>
      </c>
      <c r="C154">
        <v>42.5</v>
      </c>
      <c r="D154">
        <f t="shared" si="8"/>
        <v>-2</v>
      </c>
      <c r="E154">
        <f t="shared" si="9"/>
        <v>-4.9382716049382713E-2</v>
      </c>
      <c r="F154">
        <f t="shared" si="10"/>
        <v>2.4386526444139609E-3</v>
      </c>
      <c r="H154">
        <f t="shared" si="11"/>
        <v>4.9382716049382713E-2</v>
      </c>
    </row>
    <row r="155" spans="1:8">
      <c r="A155" t="s">
        <v>23</v>
      </c>
      <c r="B155">
        <v>44.2</v>
      </c>
      <c r="C155">
        <v>42.4</v>
      </c>
      <c r="D155">
        <f t="shared" si="8"/>
        <v>1.8000000000000043</v>
      </c>
      <c r="E155">
        <f t="shared" si="9"/>
        <v>4.072398190045258E-2</v>
      </c>
      <c r="F155">
        <f t="shared" si="10"/>
        <v>1.6584427018283892E-3</v>
      </c>
      <c r="H155">
        <f t="shared" si="11"/>
        <v>4.072398190045258E-2</v>
      </c>
    </row>
    <row r="156" spans="1:8">
      <c r="A156" t="s">
        <v>126</v>
      </c>
      <c r="B156">
        <v>44</v>
      </c>
      <c r="C156">
        <v>42.2</v>
      </c>
      <c r="D156">
        <f t="shared" si="8"/>
        <v>1.7999999999999972</v>
      </c>
      <c r="E156">
        <f t="shared" si="9"/>
        <v>4.0909090909090846E-2</v>
      </c>
      <c r="F156">
        <f t="shared" si="10"/>
        <v>1.6735537190082593E-3</v>
      </c>
      <c r="H156">
        <f t="shared" si="11"/>
        <v>4.0909090909090846E-2</v>
      </c>
    </row>
    <row r="157" spans="1:8">
      <c r="A157" t="s">
        <v>420</v>
      </c>
      <c r="B157">
        <v>42.7</v>
      </c>
      <c r="C157">
        <v>42.2</v>
      </c>
      <c r="D157">
        <f t="shared" si="8"/>
        <v>0.5</v>
      </c>
      <c r="E157">
        <f t="shared" si="9"/>
        <v>1.1709601873536299E-2</v>
      </c>
      <c r="F157">
        <f t="shared" si="10"/>
        <v>1.3711477603672479E-4</v>
      </c>
      <c r="H157">
        <f t="shared" si="11"/>
        <v>1.1709601873536299E-2</v>
      </c>
    </row>
    <row r="158" spans="1:8">
      <c r="A158" t="s">
        <v>322</v>
      </c>
      <c r="B158">
        <v>41.6</v>
      </c>
      <c r="C158">
        <v>42.2</v>
      </c>
      <c r="D158">
        <f t="shared" si="8"/>
        <v>-0.60000000000000142</v>
      </c>
      <c r="E158">
        <f t="shared" si="9"/>
        <v>-1.4423076923076957E-2</v>
      </c>
      <c r="F158">
        <f t="shared" si="10"/>
        <v>2.0802514792899506E-4</v>
      </c>
      <c r="H158">
        <f t="shared" si="11"/>
        <v>1.4423076923076957E-2</v>
      </c>
    </row>
    <row r="159" spans="1:8">
      <c r="A159" t="s">
        <v>142</v>
      </c>
      <c r="B159">
        <v>42.3</v>
      </c>
      <c r="C159">
        <v>42.1</v>
      </c>
      <c r="D159">
        <f t="shared" si="8"/>
        <v>0.19999999999999574</v>
      </c>
      <c r="E159">
        <f t="shared" si="9"/>
        <v>4.7281323877067551E-3</v>
      </c>
      <c r="F159">
        <f t="shared" si="10"/>
        <v>2.2355235875681582E-5</v>
      </c>
      <c r="H159">
        <f t="shared" si="11"/>
        <v>4.7281323877067551E-3</v>
      </c>
    </row>
    <row r="160" spans="1:8">
      <c r="A160" t="s">
        <v>187</v>
      </c>
      <c r="B160">
        <v>42.1</v>
      </c>
      <c r="C160">
        <v>42.1</v>
      </c>
      <c r="D160">
        <f t="shared" si="8"/>
        <v>0</v>
      </c>
      <c r="E160">
        <f t="shared" si="9"/>
        <v>0</v>
      </c>
      <c r="F160">
        <f t="shared" si="10"/>
        <v>0</v>
      </c>
      <c r="H160">
        <f t="shared" si="11"/>
        <v>0</v>
      </c>
    </row>
    <row r="161" spans="1:8">
      <c r="A161" t="s">
        <v>415</v>
      </c>
      <c r="B161">
        <v>42.4</v>
      </c>
      <c r="C161">
        <v>42</v>
      </c>
      <c r="D161">
        <f t="shared" si="8"/>
        <v>0.39999999999999858</v>
      </c>
      <c r="E161">
        <f t="shared" si="9"/>
        <v>9.4339622641509101E-3</v>
      </c>
      <c r="F161">
        <f t="shared" si="10"/>
        <v>8.8999644001423362E-5</v>
      </c>
      <c r="H161">
        <f t="shared" si="11"/>
        <v>9.4339622641509101E-3</v>
      </c>
    </row>
    <row r="162" spans="1:8">
      <c r="A162" t="s">
        <v>167</v>
      </c>
      <c r="B162">
        <v>41.8</v>
      </c>
      <c r="C162">
        <v>42</v>
      </c>
      <c r="D162">
        <f t="shared" si="8"/>
        <v>-0.20000000000000284</v>
      </c>
      <c r="E162">
        <f t="shared" si="9"/>
        <v>-4.7846889952153793E-3</v>
      </c>
      <c r="F162">
        <f t="shared" si="10"/>
        <v>2.2893248780935156E-5</v>
      </c>
      <c r="H162">
        <f t="shared" si="11"/>
        <v>4.7846889952153793E-3</v>
      </c>
    </row>
    <row r="163" spans="1:8">
      <c r="A163" t="s">
        <v>185</v>
      </c>
      <c r="B163">
        <v>41.4</v>
      </c>
      <c r="C163">
        <v>42</v>
      </c>
      <c r="D163">
        <f t="shared" si="8"/>
        <v>-0.60000000000000142</v>
      </c>
      <c r="E163">
        <f t="shared" si="9"/>
        <v>-1.4492753623188441E-2</v>
      </c>
      <c r="F163">
        <f t="shared" si="10"/>
        <v>2.1003990758244168E-4</v>
      </c>
      <c r="H163">
        <f t="shared" si="11"/>
        <v>1.4492753623188441E-2</v>
      </c>
    </row>
    <row r="164" spans="1:8">
      <c r="A164" t="s">
        <v>114</v>
      </c>
      <c r="B164">
        <v>43.3</v>
      </c>
      <c r="C164">
        <v>41.8</v>
      </c>
      <c r="D164">
        <f t="shared" si="8"/>
        <v>1.5</v>
      </c>
      <c r="E164">
        <f t="shared" si="9"/>
        <v>3.4642032332563515E-2</v>
      </c>
      <c r="F164">
        <f t="shared" si="10"/>
        <v>1.200070404130376E-3</v>
      </c>
      <c r="H164">
        <f t="shared" si="11"/>
        <v>3.4642032332563515E-2</v>
      </c>
    </row>
    <row r="165" spans="1:8">
      <c r="A165" t="s">
        <v>342</v>
      </c>
      <c r="B165">
        <v>42.1</v>
      </c>
      <c r="C165">
        <v>41.8</v>
      </c>
      <c r="D165">
        <f t="shared" si="8"/>
        <v>0.30000000000000426</v>
      </c>
      <c r="E165">
        <f t="shared" si="9"/>
        <v>7.1258907363421437E-3</v>
      </c>
      <c r="F165">
        <f t="shared" si="10"/>
        <v>5.0778318786286777E-5</v>
      </c>
      <c r="H165">
        <f t="shared" si="11"/>
        <v>7.1258907363421437E-3</v>
      </c>
    </row>
    <row r="166" spans="1:8">
      <c r="A166" t="s">
        <v>243</v>
      </c>
      <c r="B166">
        <v>41.5</v>
      </c>
      <c r="C166">
        <v>41.4</v>
      </c>
      <c r="D166">
        <f t="shared" si="8"/>
        <v>0.10000000000000142</v>
      </c>
      <c r="E166">
        <f t="shared" si="9"/>
        <v>2.4096385542169015E-3</v>
      </c>
      <c r="F166">
        <f t="shared" si="10"/>
        <v>5.8063579619685198E-6</v>
      </c>
      <c r="H166">
        <f t="shared" si="11"/>
        <v>2.4096385542169015E-3</v>
      </c>
    </row>
    <row r="167" spans="1:8">
      <c r="A167" t="s">
        <v>197</v>
      </c>
      <c r="B167">
        <v>42.7</v>
      </c>
      <c r="C167">
        <v>41.3</v>
      </c>
      <c r="D167">
        <f t="shared" si="8"/>
        <v>1.4000000000000057</v>
      </c>
      <c r="E167">
        <f t="shared" si="9"/>
        <v>3.2786885245901773E-2</v>
      </c>
      <c r="F167">
        <f t="shared" si="10"/>
        <v>1.0749798441279314E-3</v>
      </c>
      <c r="H167">
        <f t="shared" si="11"/>
        <v>3.2786885245901773E-2</v>
      </c>
    </row>
    <row r="168" spans="1:8">
      <c r="A168" t="s">
        <v>145</v>
      </c>
      <c r="B168">
        <v>41.6</v>
      </c>
      <c r="C168">
        <v>41.3</v>
      </c>
      <c r="D168">
        <f t="shared" si="8"/>
        <v>0.30000000000000426</v>
      </c>
      <c r="E168">
        <f t="shared" si="9"/>
        <v>7.2115384615385634E-3</v>
      </c>
      <c r="F168">
        <f t="shared" si="10"/>
        <v>5.2006286982249992E-5</v>
      </c>
      <c r="H168">
        <f t="shared" si="11"/>
        <v>7.2115384615385634E-3</v>
      </c>
    </row>
    <row r="169" spans="1:8">
      <c r="A169" t="s">
        <v>192</v>
      </c>
      <c r="B169">
        <v>40.299999999999997</v>
      </c>
      <c r="C169">
        <v>41.3</v>
      </c>
      <c r="D169">
        <f t="shared" si="8"/>
        <v>-1</v>
      </c>
      <c r="E169">
        <f t="shared" si="9"/>
        <v>-2.4813895781637719E-2</v>
      </c>
      <c r="F169">
        <f t="shared" si="10"/>
        <v>6.1572942386197815E-4</v>
      </c>
      <c r="H169">
        <f t="shared" si="11"/>
        <v>2.4813895781637719E-2</v>
      </c>
    </row>
    <row r="170" spans="1:8">
      <c r="A170" t="s">
        <v>484</v>
      </c>
      <c r="B170">
        <v>39.5</v>
      </c>
      <c r="C170">
        <v>41.3</v>
      </c>
      <c r="D170">
        <f t="shared" si="8"/>
        <v>-1.7999999999999972</v>
      </c>
      <c r="E170">
        <f t="shared" si="9"/>
        <v>-4.5569620253164488E-2</v>
      </c>
      <c r="F170">
        <f t="shared" si="10"/>
        <v>2.076590290017619E-3</v>
      </c>
      <c r="H170">
        <f t="shared" si="11"/>
        <v>4.5569620253164488E-2</v>
      </c>
    </row>
    <row r="171" spans="1:8">
      <c r="A171" t="s">
        <v>400</v>
      </c>
      <c r="B171">
        <v>42.6</v>
      </c>
      <c r="C171">
        <v>41.2</v>
      </c>
      <c r="D171">
        <f t="shared" si="8"/>
        <v>1.3999999999999986</v>
      </c>
      <c r="E171">
        <f t="shared" si="9"/>
        <v>3.2863849765258184E-2</v>
      </c>
      <c r="F171">
        <f t="shared" si="10"/>
        <v>1.0800326213934604E-3</v>
      </c>
      <c r="H171">
        <f t="shared" si="11"/>
        <v>3.2863849765258184E-2</v>
      </c>
    </row>
    <row r="172" spans="1:8">
      <c r="A172" t="s">
        <v>158</v>
      </c>
      <c r="B172">
        <v>42</v>
      </c>
      <c r="C172">
        <v>41.2</v>
      </c>
      <c r="D172">
        <f t="shared" si="8"/>
        <v>0.79999999999999716</v>
      </c>
      <c r="E172">
        <f t="shared" si="9"/>
        <v>1.904761904761898E-2</v>
      </c>
      <c r="F172">
        <f t="shared" si="10"/>
        <v>3.6281179138321736E-4</v>
      </c>
      <c r="H172">
        <f t="shared" si="11"/>
        <v>1.904761904761898E-2</v>
      </c>
    </row>
    <row r="173" spans="1:8">
      <c r="A173" t="s">
        <v>180</v>
      </c>
      <c r="B173">
        <v>41.5</v>
      </c>
      <c r="C173">
        <v>41.2</v>
      </c>
      <c r="D173">
        <f t="shared" si="8"/>
        <v>0.29999999999999716</v>
      </c>
      <c r="E173">
        <f t="shared" si="9"/>
        <v>7.2289156626505341E-3</v>
      </c>
      <c r="F173">
        <f t="shared" si="10"/>
        <v>5.2257221657714208E-5</v>
      </c>
      <c r="H173">
        <f t="shared" si="11"/>
        <v>7.2289156626505341E-3</v>
      </c>
    </row>
    <row r="174" spans="1:8">
      <c r="A174" t="s">
        <v>214</v>
      </c>
      <c r="B174">
        <v>42.5</v>
      </c>
      <c r="C174">
        <v>41.1</v>
      </c>
      <c r="D174">
        <f t="shared" si="8"/>
        <v>1.3999999999999986</v>
      </c>
      <c r="E174">
        <f t="shared" si="9"/>
        <v>3.2941176470588203E-2</v>
      </c>
      <c r="F174">
        <f t="shared" si="10"/>
        <v>1.0851211072664339E-3</v>
      </c>
      <c r="H174">
        <f t="shared" si="11"/>
        <v>3.2941176470588203E-2</v>
      </c>
    </row>
    <row r="175" spans="1:8">
      <c r="A175" t="s">
        <v>320</v>
      </c>
      <c r="B175">
        <v>41.8</v>
      </c>
      <c r="C175">
        <v>41.1</v>
      </c>
      <c r="D175">
        <f t="shared" si="8"/>
        <v>0.69999999999999574</v>
      </c>
      <c r="E175">
        <f t="shared" si="9"/>
        <v>1.6746411483253489E-2</v>
      </c>
      <c r="F175">
        <f t="shared" si="10"/>
        <v>2.804422975664443E-4</v>
      </c>
      <c r="H175">
        <f t="shared" si="11"/>
        <v>1.6746411483253489E-2</v>
      </c>
    </row>
    <row r="176" spans="1:8">
      <c r="A176" t="s">
        <v>272</v>
      </c>
      <c r="B176">
        <v>40</v>
      </c>
      <c r="C176">
        <v>41</v>
      </c>
      <c r="D176">
        <f t="shared" si="8"/>
        <v>-1</v>
      </c>
      <c r="E176">
        <f t="shared" si="9"/>
        <v>-2.5000000000000001E-2</v>
      </c>
      <c r="F176">
        <f t="shared" si="10"/>
        <v>6.2500000000000012E-4</v>
      </c>
      <c r="H176">
        <f t="shared" si="11"/>
        <v>2.5000000000000001E-2</v>
      </c>
    </row>
    <row r="177" spans="1:8">
      <c r="A177" t="s">
        <v>324</v>
      </c>
      <c r="B177">
        <v>40.4</v>
      </c>
      <c r="C177">
        <v>40.9</v>
      </c>
      <c r="D177">
        <f t="shared" si="8"/>
        <v>-0.5</v>
      </c>
      <c r="E177">
        <f t="shared" si="9"/>
        <v>-1.2376237623762377E-2</v>
      </c>
      <c r="F177">
        <f t="shared" si="10"/>
        <v>1.5317125771983141E-4</v>
      </c>
      <c r="H177">
        <f t="shared" si="11"/>
        <v>1.2376237623762377E-2</v>
      </c>
    </row>
    <row r="178" spans="1:8">
      <c r="A178" t="s">
        <v>277</v>
      </c>
      <c r="B178">
        <v>39.9</v>
      </c>
      <c r="C178">
        <v>40.799999999999997</v>
      </c>
      <c r="D178">
        <f t="shared" si="8"/>
        <v>-0.89999999999999858</v>
      </c>
      <c r="E178">
        <f t="shared" si="9"/>
        <v>-2.2556390977443573E-2</v>
      </c>
      <c r="F178">
        <f t="shared" si="10"/>
        <v>5.0879077392729786E-4</v>
      </c>
      <c r="H178">
        <f t="shared" si="11"/>
        <v>2.2556390977443573E-2</v>
      </c>
    </row>
    <row r="179" spans="1:8">
      <c r="A179" t="s">
        <v>248</v>
      </c>
      <c r="B179">
        <v>43.6</v>
      </c>
      <c r="C179">
        <v>40.700000000000003</v>
      </c>
      <c r="D179">
        <f t="shared" si="8"/>
        <v>2.8999999999999986</v>
      </c>
      <c r="E179">
        <f t="shared" si="9"/>
        <v>6.651376146788987E-2</v>
      </c>
      <c r="F179">
        <f t="shared" si="10"/>
        <v>4.4240804646073512E-3</v>
      </c>
      <c r="H179">
        <f t="shared" si="11"/>
        <v>6.651376146788987E-2</v>
      </c>
    </row>
    <row r="180" spans="1:8">
      <c r="A180" t="s">
        <v>380</v>
      </c>
      <c r="B180">
        <v>37.6</v>
      </c>
      <c r="C180">
        <v>40.700000000000003</v>
      </c>
      <c r="D180">
        <f t="shared" si="8"/>
        <v>-3.1000000000000014</v>
      </c>
      <c r="E180">
        <f t="shared" si="9"/>
        <v>-8.2446808510638334E-2</v>
      </c>
      <c r="F180">
        <f t="shared" si="10"/>
        <v>6.7974762335898655E-3</v>
      </c>
      <c r="H180">
        <f t="shared" si="11"/>
        <v>8.2446808510638334E-2</v>
      </c>
    </row>
    <row r="181" spans="1:8">
      <c r="A181" t="s">
        <v>260</v>
      </c>
      <c r="B181">
        <v>41.1</v>
      </c>
      <c r="C181">
        <v>40.6</v>
      </c>
      <c r="D181">
        <f t="shared" si="8"/>
        <v>0.5</v>
      </c>
      <c r="E181">
        <f t="shared" si="9"/>
        <v>1.21654501216545E-2</v>
      </c>
      <c r="F181">
        <f t="shared" si="10"/>
        <v>1.4799817666246348E-4</v>
      </c>
      <c r="H181">
        <f t="shared" si="11"/>
        <v>1.21654501216545E-2</v>
      </c>
    </row>
    <row r="182" spans="1:8">
      <c r="A182" t="s">
        <v>349</v>
      </c>
      <c r="B182">
        <v>40.5</v>
      </c>
      <c r="C182">
        <v>40.6</v>
      </c>
      <c r="D182">
        <f t="shared" si="8"/>
        <v>-0.10000000000000142</v>
      </c>
      <c r="E182">
        <f t="shared" si="9"/>
        <v>-2.4691358024691709E-3</v>
      </c>
      <c r="F182">
        <f t="shared" si="10"/>
        <v>6.0966316110350763E-6</v>
      </c>
      <c r="H182">
        <f t="shared" si="11"/>
        <v>2.4691358024691709E-3</v>
      </c>
    </row>
    <row r="183" spans="1:8">
      <c r="A183" t="s">
        <v>354</v>
      </c>
      <c r="B183">
        <v>39.799999999999997</v>
      </c>
      <c r="C183">
        <v>40.5</v>
      </c>
      <c r="D183">
        <f t="shared" si="8"/>
        <v>-0.70000000000000284</v>
      </c>
      <c r="E183">
        <f t="shared" si="9"/>
        <v>-1.7587939698492535E-2</v>
      </c>
      <c r="F183">
        <f t="shared" si="10"/>
        <v>3.0933562283780969E-4</v>
      </c>
      <c r="H183">
        <f t="shared" si="11"/>
        <v>1.7587939698492535E-2</v>
      </c>
    </row>
    <row r="184" spans="1:8">
      <c r="A184" t="s">
        <v>96</v>
      </c>
      <c r="B184">
        <v>39.9</v>
      </c>
      <c r="C184">
        <v>40.4</v>
      </c>
      <c r="D184">
        <f t="shared" si="8"/>
        <v>-0.5</v>
      </c>
      <c r="E184">
        <f t="shared" si="9"/>
        <v>-1.2531328320802006E-2</v>
      </c>
      <c r="F184">
        <f t="shared" si="10"/>
        <v>1.5703418948373444E-4</v>
      </c>
      <c r="H184">
        <f t="shared" si="11"/>
        <v>1.2531328320802006E-2</v>
      </c>
    </row>
    <row r="185" spans="1:8">
      <c r="A185" t="s">
        <v>331</v>
      </c>
      <c r="B185">
        <v>37.1</v>
      </c>
      <c r="C185">
        <v>40.299999999999997</v>
      </c>
      <c r="D185">
        <f t="shared" si="8"/>
        <v>-3.1999999999999957</v>
      </c>
      <c r="E185">
        <f t="shared" si="9"/>
        <v>-8.6253369272237077E-2</v>
      </c>
      <c r="F185">
        <f t="shared" si="10"/>
        <v>7.4396437108128913E-3</v>
      </c>
      <c r="H185">
        <f t="shared" si="11"/>
        <v>8.6253369272237077E-2</v>
      </c>
    </row>
    <row r="186" spans="1:8">
      <c r="A186" t="s">
        <v>226</v>
      </c>
      <c r="B186">
        <v>41</v>
      </c>
      <c r="C186">
        <v>40.200000000000003</v>
      </c>
      <c r="D186">
        <f t="shared" si="8"/>
        <v>0.79999999999999716</v>
      </c>
      <c r="E186">
        <f t="shared" si="9"/>
        <v>1.951219512195115E-2</v>
      </c>
      <c r="F186">
        <f t="shared" si="10"/>
        <v>3.8072575847709428E-4</v>
      </c>
      <c r="H186">
        <f t="shared" si="11"/>
        <v>1.951219512195115E-2</v>
      </c>
    </row>
    <row r="187" spans="1:8">
      <c r="A187" t="s">
        <v>314</v>
      </c>
      <c r="B187">
        <v>40</v>
      </c>
      <c r="C187">
        <v>40.200000000000003</v>
      </c>
      <c r="D187">
        <f t="shared" si="8"/>
        <v>-0.20000000000000284</v>
      </c>
      <c r="E187">
        <f t="shared" si="9"/>
        <v>-5.0000000000000712E-3</v>
      </c>
      <c r="F187">
        <f t="shared" si="10"/>
        <v>2.5000000000000713E-5</v>
      </c>
      <c r="H187">
        <f t="shared" si="11"/>
        <v>5.0000000000000712E-3</v>
      </c>
    </row>
    <row r="188" spans="1:8">
      <c r="A188" t="s">
        <v>209</v>
      </c>
      <c r="B188">
        <v>42</v>
      </c>
      <c r="C188">
        <v>40.1</v>
      </c>
      <c r="D188">
        <f t="shared" si="8"/>
        <v>1.8999999999999986</v>
      </c>
      <c r="E188">
        <f t="shared" si="9"/>
        <v>4.5238095238095202E-2</v>
      </c>
      <c r="F188">
        <f t="shared" si="10"/>
        <v>2.0464852607709719E-3</v>
      </c>
      <c r="H188">
        <f t="shared" si="11"/>
        <v>4.5238095238095202E-2</v>
      </c>
    </row>
    <row r="189" spans="1:8">
      <c r="A189" t="s">
        <v>215</v>
      </c>
      <c r="B189">
        <v>40.299999999999997</v>
      </c>
      <c r="C189">
        <v>40</v>
      </c>
      <c r="D189">
        <f t="shared" si="8"/>
        <v>0.29999999999999716</v>
      </c>
      <c r="E189">
        <f t="shared" si="9"/>
        <v>7.4441687344912449E-3</v>
      </c>
      <c r="F189">
        <f t="shared" si="10"/>
        <v>5.5415648147576981E-5</v>
      </c>
      <c r="H189">
        <f t="shared" si="11"/>
        <v>7.4441687344912449E-3</v>
      </c>
    </row>
    <row r="190" spans="1:8">
      <c r="A190" t="s">
        <v>427</v>
      </c>
      <c r="B190">
        <v>38.799999999999997</v>
      </c>
      <c r="C190">
        <v>40</v>
      </c>
      <c r="D190">
        <f t="shared" si="8"/>
        <v>-1.2000000000000028</v>
      </c>
      <c r="E190">
        <f t="shared" si="9"/>
        <v>-3.0927835051546466E-2</v>
      </c>
      <c r="F190">
        <f t="shared" si="10"/>
        <v>9.5653098097566618E-4</v>
      </c>
      <c r="H190">
        <f t="shared" si="11"/>
        <v>3.0927835051546466E-2</v>
      </c>
    </row>
    <row r="191" spans="1:8">
      <c r="A191" t="s">
        <v>111</v>
      </c>
      <c r="B191">
        <v>40.5</v>
      </c>
      <c r="C191">
        <v>39.799999999999997</v>
      </c>
      <c r="D191">
        <f t="shared" si="8"/>
        <v>0.70000000000000284</v>
      </c>
      <c r="E191">
        <f t="shared" si="9"/>
        <v>1.7283950617284022E-2</v>
      </c>
      <c r="F191">
        <f t="shared" si="10"/>
        <v>2.9873494894071273E-4</v>
      </c>
      <c r="H191">
        <f t="shared" si="11"/>
        <v>1.7283950617284022E-2</v>
      </c>
    </row>
    <row r="192" spans="1:8">
      <c r="A192" t="s">
        <v>358</v>
      </c>
      <c r="B192">
        <v>38.200000000000003</v>
      </c>
      <c r="C192">
        <v>39.799999999999997</v>
      </c>
      <c r="D192">
        <f t="shared" si="8"/>
        <v>-1.5999999999999943</v>
      </c>
      <c r="E192">
        <f t="shared" si="9"/>
        <v>-4.1884816753926551E-2</v>
      </c>
      <c r="F192">
        <f t="shared" si="10"/>
        <v>1.7543378745100064E-3</v>
      </c>
      <c r="H192">
        <f t="shared" si="11"/>
        <v>4.1884816753926551E-2</v>
      </c>
    </row>
    <row r="193" spans="1:8">
      <c r="A193" t="s">
        <v>121</v>
      </c>
      <c r="B193">
        <v>40.299999999999997</v>
      </c>
      <c r="C193">
        <v>39.700000000000003</v>
      </c>
      <c r="D193">
        <f t="shared" si="8"/>
        <v>0.59999999999999432</v>
      </c>
      <c r="E193">
        <f t="shared" si="9"/>
        <v>1.488833746898249E-2</v>
      </c>
      <c r="F193">
        <f t="shared" si="10"/>
        <v>2.2166259259030793E-4</v>
      </c>
      <c r="H193">
        <f t="shared" si="11"/>
        <v>1.488833746898249E-2</v>
      </c>
    </row>
    <row r="194" spans="1:8">
      <c r="A194" t="s">
        <v>286</v>
      </c>
      <c r="B194">
        <v>40</v>
      </c>
      <c r="C194">
        <v>39.700000000000003</v>
      </c>
      <c r="D194">
        <f t="shared" si="8"/>
        <v>0.29999999999999716</v>
      </c>
      <c r="E194">
        <f t="shared" si="9"/>
        <v>7.4999999999999286E-3</v>
      </c>
      <c r="F194">
        <f t="shared" si="10"/>
        <v>5.6249999999998928E-5</v>
      </c>
      <c r="H194">
        <f t="shared" si="11"/>
        <v>7.4999999999999286E-3</v>
      </c>
    </row>
    <row r="195" spans="1:8">
      <c r="A195" t="s">
        <v>407</v>
      </c>
      <c r="B195">
        <v>39.9</v>
      </c>
      <c r="C195">
        <v>39.700000000000003</v>
      </c>
      <c r="D195">
        <f t="shared" ref="D195:D258" si="12">B195-C195</f>
        <v>0.19999999999999574</v>
      </c>
      <c r="E195">
        <f t="shared" ref="E195:E258" si="13">D195/B195</f>
        <v>5.012531328320695E-3</v>
      </c>
      <c r="F195">
        <f t="shared" ref="F195:F258" si="14">E195^2</f>
        <v>2.5125470317396432E-5</v>
      </c>
      <c r="H195">
        <f t="shared" ref="H195:H258" si="15">ABS(E195)</f>
        <v>5.012531328320695E-3</v>
      </c>
    </row>
    <row r="196" spans="1:8">
      <c r="A196" t="s">
        <v>289</v>
      </c>
      <c r="B196">
        <v>39.299999999999997</v>
      </c>
      <c r="C196">
        <v>39.700000000000003</v>
      </c>
      <c r="D196">
        <f t="shared" si="12"/>
        <v>-0.40000000000000568</v>
      </c>
      <c r="E196">
        <f t="shared" si="13"/>
        <v>-1.0178117048346201E-2</v>
      </c>
      <c r="F196">
        <f t="shared" si="14"/>
        <v>1.0359406664983558E-4</v>
      </c>
      <c r="H196">
        <f t="shared" si="15"/>
        <v>1.0178117048346201E-2</v>
      </c>
    </row>
    <row r="197" spans="1:8">
      <c r="A197" t="s">
        <v>337</v>
      </c>
      <c r="B197">
        <v>39.200000000000003</v>
      </c>
      <c r="C197">
        <v>39.700000000000003</v>
      </c>
      <c r="D197">
        <f t="shared" si="12"/>
        <v>-0.5</v>
      </c>
      <c r="E197">
        <f t="shared" si="13"/>
        <v>-1.2755102040816325E-2</v>
      </c>
      <c r="F197">
        <f t="shared" si="14"/>
        <v>1.6269262807163678E-4</v>
      </c>
      <c r="H197">
        <f t="shared" si="15"/>
        <v>1.2755102040816325E-2</v>
      </c>
    </row>
    <row r="198" spans="1:8">
      <c r="A198" t="s">
        <v>123</v>
      </c>
      <c r="B198">
        <v>39</v>
      </c>
      <c r="C198">
        <v>39.700000000000003</v>
      </c>
      <c r="D198">
        <f t="shared" si="12"/>
        <v>-0.70000000000000284</v>
      </c>
      <c r="E198">
        <f t="shared" si="13"/>
        <v>-1.794871794871802E-2</v>
      </c>
      <c r="F198">
        <f t="shared" si="14"/>
        <v>3.2215647600263242E-4</v>
      </c>
      <c r="H198">
        <f t="shared" si="15"/>
        <v>1.794871794871802E-2</v>
      </c>
    </row>
    <row r="199" spans="1:8">
      <c r="A199" t="s">
        <v>127</v>
      </c>
      <c r="B199">
        <v>38.200000000000003</v>
      </c>
      <c r="C199">
        <v>39.6</v>
      </c>
      <c r="D199">
        <f t="shared" si="12"/>
        <v>-1.3999999999999986</v>
      </c>
      <c r="E199">
        <f t="shared" si="13"/>
        <v>-3.6649214659685826E-2</v>
      </c>
      <c r="F199">
        <f t="shared" si="14"/>
        <v>1.3431649351717304E-3</v>
      </c>
      <c r="H199">
        <f t="shared" si="15"/>
        <v>3.6649214659685826E-2</v>
      </c>
    </row>
    <row r="200" spans="1:8">
      <c r="A200" t="s">
        <v>205</v>
      </c>
      <c r="B200">
        <v>41</v>
      </c>
      <c r="C200">
        <v>39.5</v>
      </c>
      <c r="D200">
        <f t="shared" si="12"/>
        <v>1.5</v>
      </c>
      <c r="E200">
        <f t="shared" si="13"/>
        <v>3.6585365853658534E-2</v>
      </c>
      <c r="F200">
        <f t="shared" si="14"/>
        <v>1.3384889946460438E-3</v>
      </c>
      <c r="H200">
        <f t="shared" si="15"/>
        <v>3.6585365853658534E-2</v>
      </c>
    </row>
    <row r="201" spans="1:8">
      <c r="A201" t="s">
        <v>296</v>
      </c>
      <c r="B201">
        <v>39.700000000000003</v>
      </c>
      <c r="C201">
        <v>39.4</v>
      </c>
      <c r="D201">
        <f t="shared" si="12"/>
        <v>0.30000000000000426</v>
      </c>
      <c r="E201">
        <f t="shared" si="13"/>
        <v>7.5566750629723987E-3</v>
      </c>
      <c r="F201">
        <f t="shared" si="14"/>
        <v>5.7103338007348909E-5</v>
      </c>
      <c r="H201">
        <f t="shared" si="15"/>
        <v>7.5566750629723987E-3</v>
      </c>
    </row>
    <row r="202" spans="1:8">
      <c r="A202" t="s">
        <v>437</v>
      </c>
      <c r="B202">
        <v>37.299999999999997</v>
      </c>
      <c r="C202">
        <v>39.4</v>
      </c>
      <c r="D202">
        <f t="shared" si="12"/>
        <v>-2.1000000000000014</v>
      </c>
      <c r="E202">
        <f t="shared" si="13"/>
        <v>-5.630026809651479E-2</v>
      </c>
      <c r="F202">
        <f t="shared" si="14"/>
        <v>3.1697201877394412E-3</v>
      </c>
      <c r="H202">
        <f t="shared" si="15"/>
        <v>5.630026809651479E-2</v>
      </c>
    </row>
    <row r="203" spans="1:8">
      <c r="A203" t="s">
        <v>222</v>
      </c>
      <c r="B203">
        <v>39</v>
      </c>
      <c r="C203">
        <v>39.299999999999997</v>
      </c>
      <c r="D203">
        <f t="shared" si="12"/>
        <v>-0.29999999999999716</v>
      </c>
      <c r="E203">
        <f t="shared" si="13"/>
        <v>-7.692307692307619E-3</v>
      </c>
      <c r="F203">
        <f t="shared" si="14"/>
        <v>5.9171597633134969E-5</v>
      </c>
      <c r="H203">
        <f t="shared" si="15"/>
        <v>7.692307692307619E-3</v>
      </c>
    </row>
    <row r="204" spans="1:8">
      <c r="A204" t="s">
        <v>174</v>
      </c>
      <c r="B204">
        <v>38.9</v>
      </c>
      <c r="C204">
        <v>39.299999999999997</v>
      </c>
      <c r="D204">
        <f t="shared" si="12"/>
        <v>-0.39999999999999858</v>
      </c>
      <c r="E204">
        <f t="shared" si="13"/>
        <v>-1.028277634961436E-2</v>
      </c>
      <c r="F204">
        <f t="shared" si="14"/>
        <v>1.0573548945618843E-4</v>
      </c>
      <c r="H204">
        <f t="shared" si="15"/>
        <v>1.028277634961436E-2</v>
      </c>
    </row>
    <row r="205" spans="1:8">
      <c r="A205" t="s">
        <v>217</v>
      </c>
      <c r="B205">
        <v>38.9</v>
      </c>
      <c r="C205">
        <v>39.299999999999997</v>
      </c>
      <c r="D205">
        <f t="shared" si="12"/>
        <v>-0.39999999999999858</v>
      </c>
      <c r="E205">
        <f t="shared" si="13"/>
        <v>-1.028277634961436E-2</v>
      </c>
      <c r="F205">
        <f t="shared" si="14"/>
        <v>1.0573548945618843E-4</v>
      </c>
      <c r="H205">
        <f t="shared" si="15"/>
        <v>1.028277634961436E-2</v>
      </c>
    </row>
    <row r="206" spans="1:8">
      <c r="A206" t="s">
        <v>122</v>
      </c>
      <c r="B206">
        <v>42.4</v>
      </c>
      <c r="C206">
        <v>39.200000000000003</v>
      </c>
      <c r="D206">
        <f t="shared" si="12"/>
        <v>3.1999999999999957</v>
      </c>
      <c r="E206">
        <f t="shared" si="13"/>
        <v>7.5471698113207447E-2</v>
      </c>
      <c r="F206">
        <f t="shared" si="14"/>
        <v>5.6959772160911203E-3</v>
      </c>
      <c r="H206">
        <f t="shared" si="15"/>
        <v>7.5471698113207447E-2</v>
      </c>
    </row>
    <row r="207" spans="1:8">
      <c r="A207" t="s">
        <v>295</v>
      </c>
      <c r="B207">
        <v>39.5</v>
      </c>
      <c r="C207">
        <v>39.200000000000003</v>
      </c>
      <c r="D207">
        <f t="shared" si="12"/>
        <v>0.29999999999999716</v>
      </c>
      <c r="E207">
        <f t="shared" si="13"/>
        <v>7.5949367088606872E-3</v>
      </c>
      <c r="F207">
        <f t="shared" si="14"/>
        <v>5.7683063611599606E-5</v>
      </c>
      <c r="H207">
        <f t="shared" si="15"/>
        <v>7.5949367088606872E-3</v>
      </c>
    </row>
    <row r="208" spans="1:8">
      <c r="A208" t="s">
        <v>108</v>
      </c>
      <c r="B208">
        <v>39.4</v>
      </c>
      <c r="C208">
        <v>39.200000000000003</v>
      </c>
      <c r="D208">
        <f t="shared" si="12"/>
        <v>0.19999999999999574</v>
      </c>
      <c r="E208">
        <f t="shared" si="13"/>
        <v>5.0761421319795875E-3</v>
      </c>
      <c r="F208">
        <f t="shared" si="14"/>
        <v>2.5767218944058273E-5</v>
      </c>
      <c r="H208">
        <f t="shared" si="15"/>
        <v>5.0761421319795875E-3</v>
      </c>
    </row>
    <row r="209" spans="1:8">
      <c r="A209" t="s">
        <v>317</v>
      </c>
      <c r="B209">
        <v>39.1</v>
      </c>
      <c r="C209">
        <v>39.200000000000003</v>
      </c>
      <c r="D209">
        <f t="shared" si="12"/>
        <v>-0.10000000000000142</v>
      </c>
      <c r="E209">
        <f t="shared" si="13"/>
        <v>-2.5575447570332843E-3</v>
      </c>
      <c r="F209">
        <f t="shared" si="14"/>
        <v>6.5410351842284408E-6</v>
      </c>
      <c r="H209">
        <f t="shared" si="15"/>
        <v>2.5575447570332843E-3</v>
      </c>
    </row>
    <row r="210" spans="1:8">
      <c r="A210" t="s">
        <v>109</v>
      </c>
      <c r="B210">
        <v>40.700000000000003</v>
      </c>
      <c r="C210">
        <v>39</v>
      </c>
      <c r="D210">
        <f t="shared" si="12"/>
        <v>1.7000000000000028</v>
      </c>
      <c r="E210">
        <f t="shared" si="13"/>
        <v>4.1769041769041837E-2</v>
      </c>
      <c r="F210">
        <f t="shared" si="14"/>
        <v>1.7446528503039615E-3</v>
      </c>
      <c r="H210">
        <f t="shared" si="15"/>
        <v>4.1769041769041837E-2</v>
      </c>
    </row>
    <row r="211" spans="1:8">
      <c r="A211" t="s">
        <v>141</v>
      </c>
      <c r="B211">
        <v>39</v>
      </c>
      <c r="C211">
        <v>39</v>
      </c>
      <c r="D211">
        <f t="shared" si="12"/>
        <v>0</v>
      </c>
      <c r="E211">
        <f t="shared" si="13"/>
        <v>0</v>
      </c>
      <c r="F211">
        <f t="shared" si="14"/>
        <v>0</v>
      </c>
      <c r="H211">
        <f t="shared" si="15"/>
        <v>0</v>
      </c>
    </row>
    <row r="212" spans="1:8">
      <c r="A212" t="s">
        <v>156</v>
      </c>
      <c r="B212">
        <v>40.200000000000003</v>
      </c>
      <c r="C212">
        <v>38.9</v>
      </c>
      <c r="D212">
        <f t="shared" si="12"/>
        <v>1.3000000000000043</v>
      </c>
      <c r="E212">
        <f t="shared" si="13"/>
        <v>3.2338308457711545E-2</v>
      </c>
      <c r="F212">
        <f t="shared" si="14"/>
        <v>1.045766193906098E-3</v>
      </c>
      <c r="H212">
        <f t="shared" si="15"/>
        <v>3.2338308457711545E-2</v>
      </c>
    </row>
    <row r="213" spans="1:8">
      <c r="A213" t="s">
        <v>363</v>
      </c>
      <c r="B213">
        <v>40</v>
      </c>
      <c r="C213">
        <v>38.9</v>
      </c>
      <c r="D213">
        <f t="shared" si="12"/>
        <v>1.1000000000000014</v>
      </c>
      <c r="E213">
        <f t="shared" si="13"/>
        <v>2.7500000000000035E-2</v>
      </c>
      <c r="F213">
        <f t="shared" si="14"/>
        <v>7.5625000000000193E-4</v>
      </c>
      <c r="H213">
        <f t="shared" si="15"/>
        <v>2.7500000000000035E-2</v>
      </c>
    </row>
    <row r="214" spans="1:8">
      <c r="A214" t="s">
        <v>369</v>
      </c>
      <c r="B214">
        <v>39.799999999999997</v>
      </c>
      <c r="C214">
        <v>38.9</v>
      </c>
      <c r="D214">
        <f t="shared" si="12"/>
        <v>0.89999999999999858</v>
      </c>
      <c r="E214">
        <f t="shared" si="13"/>
        <v>2.2613065326633132E-2</v>
      </c>
      <c r="F214">
        <f t="shared" si="14"/>
        <v>5.113507234665776E-4</v>
      </c>
      <c r="H214">
        <f t="shared" si="15"/>
        <v>2.2613065326633132E-2</v>
      </c>
    </row>
    <row r="215" spans="1:8">
      <c r="A215" t="s">
        <v>230</v>
      </c>
      <c r="B215">
        <v>38.6</v>
      </c>
      <c r="C215">
        <v>38.9</v>
      </c>
      <c r="D215">
        <f t="shared" si="12"/>
        <v>-0.29999999999999716</v>
      </c>
      <c r="E215">
        <f t="shared" si="13"/>
        <v>-7.7720207253885272E-3</v>
      </c>
      <c r="F215">
        <f t="shared" si="14"/>
        <v>6.0404306155868811E-5</v>
      </c>
      <c r="H215">
        <f t="shared" si="15"/>
        <v>7.7720207253885272E-3</v>
      </c>
    </row>
    <row r="216" spans="1:8">
      <c r="A216" t="s">
        <v>365</v>
      </c>
      <c r="B216">
        <v>36.6</v>
      </c>
      <c r="C216">
        <v>38.9</v>
      </c>
      <c r="D216">
        <f t="shared" si="12"/>
        <v>-2.2999999999999972</v>
      </c>
      <c r="E216">
        <f t="shared" si="13"/>
        <v>-6.2841530054644726E-2</v>
      </c>
      <c r="F216">
        <f t="shared" si="14"/>
        <v>3.949057899608816E-3</v>
      </c>
      <c r="H216">
        <f t="shared" si="15"/>
        <v>6.2841530054644726E-2</v>
      </c>
    </row>
    <row r="217" spans="1:8">
      <c r="A217" t="s">
        <v>291</v>
      </c>
      <c r="B217">
        <v>38.9</v>
      </c>
      <c r="C217">
        <v>38.799999999999997</v>
      </c>
      <c r="D217">
        <f t="shared" si="12"/>
        <v>0.10000000000000142</v>
      </c>
      <c r="E217">
        <f t="shared" si="13"/>
        <v>2.5706940874036356E-3</v>
      </c>
      <c r="F217">
        <f t="shared" si="14"/>
        <v>6.6084680910120108E-6</v>
      </c>
      <c r="H217">
        <f t="shared" si="15"/>
        <v>2.5706940874036356E-3</v>
      </c>
    </row>
    <row r="218" spans="1:8">
      <c r="A218" t="s">
        <v>459</v>
      </c>
      <c r="B218">
        <v>38.9</v>
      </c>
      <c r="C218">
        <v>38.799999999999997</v>
      </c>
      <c r="D218">
        <f t="shared" si="12"/>
        <v>0.10000000000000142</v>
      </c>
      <c r="E218">
        <f t="shared" si="13"/>
        <v>2.5706940874036356E-3</v>
      </c>
      <c r="F218">
        <f t="shared" si="14"/>
        <v>6.6084680910120108E-6</v>
      </c>
      <c r="H218">
        <f t="shared" si="15"/>
        <v>2.5706940874036356E-3</v>
      </c>
    </row>
    <row r="219" spans="1:8">
      <c r="A219" t="s">
        <v>239</v>
      </c>
      <c r="B219">
        <v>38.700000000000003</v>
      </c>
      <c r="C219">
        <v>38.799999999999997</v>
      </c>
      <c r="D219">
        <f t="shared" si="12"/>
        <v>-9.9999999999994316E-2</v>
      </c>
      <c r="E219">
        <f t="shared" si="13"/>
        <v>-2.5839793281652278E-3</v>
      </c>
      <c r="F219">
        <f t="shared" si="14"/>
        <v>6.6769491683852221E-6</v>
      </c>
      <c r="H219">
        <f t="shared" si="15"/>
        <v>2.5839793281652278E-3</v>
      </c>
    </row>
    <row r="220" spans="1:8">
      <c r="A220" t="s">
        <v>223</v>
      </c>
      <c r="B220">
        <v>37.200000000000003</v>
      </c>
      <c r="C220">
        <v>38.799999999999997</v>
      </c>
      <c r="D220">
        <f t="shared" si="12"/>
        <v>-1.5999999999999943</v>
      </c>
      <c r="E220">
        <f t="shared" si="13"/>
        <v>-4.3010752688171887E-2</v>
      </c>
      <c r="F220">
        <f t="shared" si="14"/>
        <v>1.8499248468030851E-3</v>
      </c>
      <c r="H220">
        <f t="shared" si="15"/>
        <v>4.3010752688171887E-2</v>
      </c>
    </row>
    <row r="221" spans="1:8">
      <c r="A221" t="s">
        <v>386</v>
      </c>
      <c r="B221">
        <v>39.799999999999997</v>
      </c>
      <c r="C221">
        <v>38.700000000000003</v>
      </c>
      <c r="D221">
        <f t="shared" si="12"/>
        <v>1.0999999999999943</v>
      </c>
      <c r="E221">
        <f t="shared" si="13"/>
        <v>2.7638190954773729E-2</v>
      </c>
      <c r="F221">
        <f t="shared" si="14"/>
        <v>7.638695992525364E-4</v>
      </c>
      <c r="H221">
        <f t="shared" si="15"/>
        <v>2.7638190954773729E-2</v>
      </c>
    </row>
    <row r="222" spans="1:8">
      <c r="A222" t="s">
        <v>225</v>
      </c>
      <c r="B222">
        <v>37.9</v>
      </c>
      <c r="C222">
        <v>38.5</v>
      </c>
      <c r="D222">
        <f t="shared" si="12"/>
        <v>-0.60000000000000142</v>
      </c>
      <c r="E222">
        <f t="shared" si="13"/>
        <v>-1.5831134564643839E-2</v>
      </c>
      <c r="F222">
        <f t="shared" si="14"/>
        <v>2.5062482160386086E-4</v>
      </c>
      <c r="H222">
        <f t="shared" si="15"/>
        <v>1.5831134564643839E-2</v>
      </c>
    </row>
    <row r="223" spans="1:8">
      <c r="A223" t="s">
        <v>83</v>
      </c>
      <c r="B223">
        <v>37.799999999999997</v>
      </c>
      <c r="C223">
        <v>38.1</v>
      </c>
      <c r="D223">
        <f t="shared" si="12"/>
        <v>-0.30000000000000426</v>
      </c>
      <c r="E223">
        <f t="shared" si="13"/>
        <v>-7.9365079365080506E-3</v>
      </c>
      <c r="F223">
        <f t="shared" si="14"/>
        <v>6.2988158226255273E-5</v>
      </c>
      <c r="H223">
        <f t="shared" si="15"/>
        <v>7.9365079365080506E-3</v>
      </c>
    </row>
    <row r="224" spans="1:8">
      <c r="A224" t="s">
        <v>436</v>
      </c>
      <c r="B224">
        <v>37.799999999999997</v>
      </c>
      <c r="C224">
        <v>38.1</v>
      </c>
      <c r="D224">
        <f t="shared" si="12"/>
        <v>-0.30000000000000426</v>
      </c>
      <c r="E224">
        <f t="shared" si="13"/>
        <v>-7.9365079365080506E-3</v>
      </c>
      <c r="F224">
        <f t="shared" si="14"/>
        <v>6.2988158226255273E-5</v>
      </c>
      <c r="H224">
        <f t="shared" si="15"/>
        <v>7.9365079365080506E-3</v>
      </c>
    </row>
    <row r="225" spans="1:8">
      <c r="A225" t="s">
        <v>305</v>
      </c>
      <c r="B225">
        <v>37.200000000000003</v>
      </c>
      <c r="C225">
        <v>38.1</v>
      </c>
      <c r="D225">
        <f t="shared" si="12"/>
        <v>-0.89999999999999858</v>
      </c>
      <c r="E225">
        <f t="shared" si="13"/>
        <v>-2.4193548387096735E-2</v>
      </c>
      <c r="F225">
        <f t="shared" si="14"/>
        <v>5.8532778355879105E-4</v>
      </c>
      <c r="H225">
        <f t="shared" si="15"/>
        <v>2.4193548387096735E-2</v>
      </c>
    </row>
    <row r="226" spans="1:8">
      <c r="A226" t="s">
        <v>288</v>
      </c>
      <c r="B226">
        <v>39.700000000000003</v>
      </c>
      <c r="C226">
        <v>37.9</v>
      </c>
      <c r="D226">
        <f t="shared" si="12"/>
        <v>1.8000000000000043</v>
      </c>
      <c r="E226">
        <f t="shared" si="13"/>
        <v>4.5340050377833854E-2</v>
      </c>
      <c r="F226">
        <f t="shared" si="14"/>
        <v>2.0557201682645117E-3</v>
      </c>
      <c r="H226">
        <f t="shared" si="15"/>
        <v>4.5340050377833854E-2</v>
      </c>
    </row>
    <row r="227" spans="1:8">
      <c r="A227" t="s">
        <v>233</v>
      </c>
      <c r="B227">
        <v>37.9</v>
      </c>
      <c r="C227">
        <v>37.9</v>
      </c>
      <c r="D227">
        <f t="shared" si="12"/>
        <v>0</v>
      </c>
      <c r="E227">
        <f t="shared" si="13"/>
        <v>0</v>
      </c>
      <c r="F227">
        <f t="shared" si="14"/>
        <v>0</v>
      </c>
      <c r="H227">
        <f t="shared" si="15"/>
        <v>0</v>
      </c>
    </row>
    <row r="228" spans="1:8">
      <c r="A228" t="s">
        <v>155</v>
      </c>
      <c r="B228">
        <v>37.799999999999997</v>
      </c>
      <c r="C228">
        <v>37.9</v>
      </c>
      <c r="D228">
        <f t="shared" si="12"/>
        <v>-0.10000000000000142</v>
      </c>
      <c r="E228">
        <f t="shared" si="13"/>
        <v>-2.6455026455026831E-3</v>
      </c>
      <c r="F228">
        <f t="shared" si="14"/>
        <v>6.9986842473616946E-6</v>
      </c>
      <c r="H228">
        <f t="shared" si="15"/>
        <v>2.6455026455026831E-3</v>
      </c>
    </row>
    <row r="229" spans="1:8">
      <c r="A229" t="s">
        <v>189</v>
      </c>
      <c r="B229">
        <v>38.4</v>
      </c>
      <c r="C229">
        <v>37.799999999999997</v>
      </c>
      <c r="D229">
        <f t="shared" si="12"/>
        <v>0.60000000000000142</v>
      </c>
      <c r="E229">
        <f t="shared" si="13"/>
        <v>1.5625000000000038E-2</v>
      </c>
      <c r="F229">
        <f t="shared" si="14"/>
        <v>2.4414062500000119E-4</v>
      </c>
      <c r="H229">
        <f t="shared" si="15"/>
        <v>1.5625000000000038E-2</v>
      </c>
    </row>
    <row r="230" spans="1:8">
      <c r="A230" t="s">
        <v>154</v>
      </c>
      <c r="B230">
        <v>38.6</v>
      </c>
      <c r="C230">
        <v>37.700000000000003</v>
      </c>
      <c r="D230">
        <f t="shared" si="12"/>
        <v>0.89999999999999858</v>
      </c>
      <c r="E230">
        <f t="shared" si="13"/>
        <v>2.3316062176165765E-2</v>
      </c>
      <c r="F230">
        <f t="shared" si="14"/>
        <v>5.4363875540282779E-4</v>
      </c>
      <c r="H230">
        <f t="shared" si="15"/>
        <v>2.3316062176165765E-2</v>
      </c>
    </row>
    <row r="231" spans="1:8">
      <c r="A231" t="s">
        <v>250</v>
      </c>
      <c r="B231">
        <v>38.5</v>
      </c>
      <c r="C231">
        <v>37.6</v>
      </c>
      <c r="D231">
        <f t="shared" si="12"/>
        <v>0.89999999999999858</v>
      </c>
      <c r="E231">
        <f t="shared" si="13"/>
        <v>2.3376623376623339E-2</v>
      </c>
      <c r="F231">
        <f t="shared" si="14"/>
        <v>5.4646652049249276E-4</v>
      </c>
      <c r="H231">
        <f t="shared" si="15"/>
        <v>2.3376623376623339E-2</v>
      </c>
    </row>
    <row r="232" spans="1:8">
      <c r="A232" t="s">
        <v>88</v>
      </c>
      <c r="B232">
        <v>37.200000000000003</v>
      </c>
      <c r="C232">
        <v>37.6</v>
      </c>
      <c r="D232">
        <f t="shared" si="12"/>
        <v>-0.39999999999999858</v>
      </c>
      <c r="E232">
        <f t="shared" si="13"/>
        <v>-1.0752688172042972E-2</v>
      </c>
      <c r="F232">
        <f t="shared" si="14"/>
        <v>1.1562030292519282E-4</v>
      </c>
      <c r="H232">
        <f t="shared" si="15"/>
        <v>1.0752688172042972E-2</v>
      </c>
    </row>
    <row r="233" spans="1:8">
      <c r="A233" t="s">
        <v>424</v>
      </c>
      <c r="B233">
        <v>35.5</v>
      </c>
      <c r="C233">
        <v>37.6</v>
      </c>
      <c r="D233">
        <f t="shared" si="12"/>
        <v>-2.1000000000000014</v>
      </c>
      <c r="E233">
        <f t="shared" si="13"/>
        <v>-5.9154929577464828E-2</v>
      </c>
      <c r="F233">
        <f t="shared" si="14"/>
        <v>3.499305693314823E-3</v>
      </c>
      <c r="H233">
        <f t="shared" si="15"/>
        <v>5.9154929577464828E-2</v>
      </c>
    </row>
    <row r="234" spans="1:8">
      <c r="A234" t="s">
        <v>124</v>
      </c>
      <c r="B234">
        <v>42.4</v>
      </c>
      <c r="C234">
        <v>37.4</v>
      </c>
      <c r="D234">
        <f t="shared" si="12"/>
        <v>5</v>
      </c>
      <c r="E234">
        <f t="shared" si="13"/>
        <v>0.11792452830188679</v>
      </c>
      <c r="F234">
        <f t="shared" si="14"/>
        <v>1.3906194375222499E-2</v>
      </c>
      <c r="H234">
        <f t="shared" si="15"/>
        <v>0.11792452830188679</v>
      </c>
    </row>
    <row r="235" spans="1:8">
      <c r="A235" t="s">
        <v>58</v>
      </c>
      <c r="B235">
        <v>38.6</v>
      </c>
      <c r="C235">
        <v>37.299999999999997</v>
      </c>
      <c r="D235">
        <f t="shared" si="12"/>
        <v>1.3000000000000043</v>
      </c>
      <c r="E235">
        <f t="shared" si="13"/>
        <v>3.3678756476684044E-2</v>
      </c>
      <c r="F235">
        <f t="shared" si="14"/>
        <v>1.1342586378157873E-3</v>
      </c>
      <c r="H235">
        <f t="shared" si="15"/>
        <v>3.3678756476684044E-2</v>
      </c>
    </row>
    <row r="236" spans="1:8">
      <c r="A236" t="s">
        <v>287</v>
      </c>
      <c r="B236">
        <v>35.6</v>
      </c>
      <c r="C236">
        <v>37.299999999999997</v>
      </c>
      <c r="D236">
        <f t="shared" si="12"/>
        <v>-1.6999999999999957</v>
      </c>
      <c r="E236">
        <f t="shared" si="13"/>
        <v>-4.7752808988763926E-2</v>
      </c>
      <c r="F236">
        <f t="shared" si="14"/>
        <v>2.280330766317373E-3</v>
      </c>
      <c r="H236">
        <f t="shared" si="15"/>
        <v>4.7752808988763926E-2</v>
      </c>
    </row>
    <row r="237" spans="1:8">
      <c r="A237" t="s">
        <v>237</v>
      </c>
      <c r="B237">
        <v>38</v>
      </c>
      <c r="C237">
        <v>37.200000000000003</v>
      </c>
      <c r="D237">
        <f t="shared" si="12"/>
        <v>0.79999999999999716</v>
      </c>
      <c r="E237">
        <f t="shared" si="13"/>
        <v>2.1052631578947295E-2</v>
      </c>
      <c r="F237">
        <f t="shared" si="14"/>
        <v>4.4321329639888886E-4</v>
      </c>
      <c r="H237">
        <f t="shared" si="15"/>
        <v>2.1052631578947295E-2</v>
      </c>
    </row>
    <row r="238" spans="1:8">
      <c r="A238" t="s">
        <v>304</v>
      </c>
      <c r="B238">
        <v>38.299999999999997</v>
      </c>
      <c r="C238">
        <v>37.1</v>
      </c>
      <c r="D238">
        <f t="shared" si="12"/>
        <v>1.1999999999999957</v>
      </c>
      <c r="E238">
        <f t="shared" si="13"/>
        <v>3.1331592689294932E-2</v>
      </c>
      <c r="F238">
        <f t="shared" si="14"/>
        <v>9.816687004478796E-4</v>
      </c>
      <c r="H238">
        <f t="shared" si="15"/>
        <v>3.1331592689294932E-2</v>
      </c>
    </row>
    <row r="239" spans="1:8">
      <c r="A239" t="s">
        <v>203</v>
      </c>
      <c r="B239">
        <v>37.200000000000003</v>
      </c>
      <c r="C239">
        <v>37.1</v>
      </c>
      <c r="D239">
        <f t="shared" si="12"/>
        <v>0.10000000000000142</v>
      </c>
      <c r="E239">
        <f t="shared" si="13"/>
        <v>2.6881720430107906E-3</v>
      </c>
      <c r="F239">
        <f t="shared" si="14"/>
        <v>7.2262689328248078E-6</v>
      </c>
      <c r="H239">
        <f t="shared" si="15"/>
        <v>2.6881720430107906E-3</v>
      </c>
    </row>
    <row r="240" spans="1:8">
      <c r="A240" t="s">
        <v>352</v>
      </c>
      <c r="B240">
        <v>35.1</v>
      </c>
      <c r="C240">
        <v>37.1</v>
      </c>
      <c r="D240">
        <f t="shared" si="12"/>
        <v>-2</v>
      </c>
      <c r="E240">
        <f t="shared" si="13"/>
        <v>-5.6980056980056981E-2</v>
      </c>
      <c r="F240">
        <f t="shared" si="14"/>
        <v>3.2467268934505402E-3</v>
      </c>
      <c r="H240">
        <f t="shared" si="15"/>
        <v>5.6980056980056981E-2</v>
      </c>
    </row>
    <row r="241" spans="1:8">
      <c r="A241" t="s">
        <v>341</v>
      </c>
      <c r="B241">
        <v>34.799999999999997</v>
      </c>
      <c r="C241">
        <v>37.1</v>
      </c>
      <c r="D241">
        <f t="shared" si="12"/>
        <v>-2.3000000000000043</v>
      </c>
      <c r="E241">
        <f t="shared" si="13"/>
        <v>-6.6091954022988633E-2</v>
      </c>
      <c r="F241">
        <f t="shared" si="14"/>
        <v>4.3681463865768433E-3</v>
      </c>
      <c r="H241">
        <f t="shared" si="15"/>
        <v>6.6091954022988633E-2</v>
      </c>
    </row>
    <row r="242" spans="1:8">
      <c r="A242" t="s">
        <v>210</v>
      </c>
      <c r="B242">
        <v>38.1</v>
      </c>
      <c r="C242">
        <v>37</v>
      </c>
      <c r="D242">
        <f t="shared" si="12"/>
        <v>1.1000000000000014</v>
      </c>
      <c r="E242">
        <f t="shared" si="13"/>
        <v>2.8871391076115523E-2</v>
      </c>
      <c r="F242">
        <f t="shared" si="14"/>
        <v>8.3355722267000306E-4</v>
      </c>
      <c r="H242">
        <f t="shared" si="15"/>
        <v>2.8871391076115523E-2</v>
      </c>
    </row>
    <row r="243" spans="1:8">
      <c r="A243" t="s">
        <v>348</v>
      </c>
      <c r="B243">
        <v>37.9</v>
      </c>
      <c r="C243">
        <v>37</v>
      </c>
      <c r="D243">
        <f t="shared" si="12"/>
        <v>0.89999999999999858</v>
      </c>
      <c r="E243">
        <f t="shared" si="13"/>
        <v>2.3746701846965663E-2</v>
      </c>
      <c r="F243">
        <f t="shared" si="14"/>
        <v>5.6390584860868242E-4</v>
      </c>
      <c r="H243">
        <f t="shared" si="15"/>
        <v>2.3746701846965663E-2</v>
      </c>
    </row>
    <row r="244" spans="1:8">
      <c r="A244" t="s">
        <v>368</v>
      </c>
      <c r="B244">
        <v>36.5</v>
      </c>
      <c r="C244">
        <v>36.9</v>
      </c>
      <c r="D244">
        <f t="shared" si="12"/>
        <v>-0.39999999999999858</v>
      </c>
      <c r="E244">
        <f t="shared" si="13"/>
        <v>-1.0958904109589003E-2</v>
      </c>
      <c r="F244">
        <f t="shared" si="14"/>
        <v>1.2009757928316674E-4</v>
      </c>
      <c r="H244">
        <f t="shared" si="15"/>
        <v>1.0958904109589003E-2</v>
      </c>
    </row>
    <row r="245" spans="1:8">
      <c r="A245" t="s">
        <v>357</v>
      </c>
      <c r="B245">
        <v>35.700000000000003</v>
      </c>
      <c r="C245">
        <v>36.799999999999997</v>
      </c>
      <c r="D245">
        <f t="shared" si="12"/>
        <v>-1.0999999999999943</v>
      </c>
      <c r="E245">
        <f t="shared" si="13"/>
        <v>-3.0812324929971827E-2</v>
      </c>
      <c r="F245">
        <f t="shared" si="14"/>
        <v>9.4939936759016335E-4</v>
      </c>
      <c r="H245">
        <f t="shared" si="15"/>
        <v>3.0812324929971827E-2</v>
      </c>
    </row>
    <row r="246" spans="1:8">
      <c r="A246" t="s">
        <v>241</v>
      </c>
      <c r="B246">
        <v>36.9</v>
      </c>
      <c r="C246">
        <v>36.700000000000003</v>
      </c>
      <c r="D246">
        <f t="shared" si="12"/>
        <v>0.19999999999999574</v>
      </c>
      <c r="E246">
        <f t="shared" si="13"/>
        <v>5.4200542005418901E-3</v>
      </c>
      <c r="F246">
        <f t="shared" si="14"/>
        <v>2.9376987536811787E-5</v>
      </c>
      <c r="H246">
        <f t="shared" si="15"/>
        <v>5.4200542005418901E-3</v>
      </c>
    </row>
    <row r="247" spans="1:8">
      <c r="A247" t="s">
        <v>284</v>
      </c>
      <c r="B247">
        <v>36.9</v>
      </c>
      <c r="C247">
        <v>36.700000000000003</v>
      </c>
      <c r="D247">
        <f t="shared" si="12"/>
        <v>0.19999999999999574</v>
      </c>
      <c r="E247">
        <f t="shared" si="13"/>
        <v>5.4200542005418901E-3</v>
      </c>
      <c r="F247">
        <f t="shared" si="14"/>
        <v>2.9376987536811787E-5</v>
      </c>
      <c r="H247">
        <f t="shared" si="15"/>
        <v>5.4200542005418901E-3</v>
      </c>
    </row>
    <row r="248" spans="1:8">
      <c r="A248" t="s">
        <v>198</v>
      </c>
      <c r="B248">
        <v>36.6</v>
      </c>
      <c r="C248">
        <v>36.6</v>
      </c>
      <c r="D248">
        <f t="shared" si="12"/>
        <v>0</v>
      </c>
      <c r="E248">
        <f t="shared" si="13"/>
        <v>0</v>
      </c>
      <c r="F248">
        <f t="shared" si="14"/>
        <v>0</v>
      </c>
      <c r="H248">
        <f t="shared" si="15"/>
        <v>0</v>
      </c>
    </row>
    <row r="249" spans="1:8">
      <c r="A249" t="s">
        <v>173</v>
      </c>
      <c r="B249">
        <v>35.9</v>
      </c>
      <c r="C249">
        <v>36.6</v>
      </c>
      <c r="D249">
        <f t="shared" si="12"/>
        <v>-0.70000000000000284</v>
      </c>
      <c r="E249">
        <f t="shared" si="13"/>
        <v>-1.9498607242339913E-2</v>
      </c>
      <c r="F249">
        <f t="shared" si="14"/>
        <v>3.801956843910305E-4</v>
      </c>
      <c r="H249">
        <f t="shared" si="15"/>
        <v>1.9498607242339913E-2</v>
      </c>
    </row>
    <row r="250" spans="1:8">
      <c r="A250" t="s">
        <v>216</v>
      </c>
      <c r="B250">
        <v>37</v>
      </c>
      <c r="C250">
        <v>36.5</v>
      </c>
      <c r="D250">
        <f t="shared" si="12"/>
        <v>0.5</v>
      </c>
      <c r="E250">
        <f t="shared" si="13"/>
        <v>1.3513513513513514E-2</v>
      </c>
      <c r="F250">
        <f t="shared" si="14"/>
        <v>1.8261504747991238E-4</v>
      </c>
      <c r="H250">
        <f t="shared" si="15"/>
        <v>1.3513513513513514E-2</v>
      </c>
    </row>
    <row r="251" spans="1:8">
      <c r="A251" t="s">
        <v>252</v>
      </c>
      <c r="B251">
        <v>37.299999999999997</v>
      </c>
      <c r="C251">
        <v>36.4</v>
      </c>
      <c r="D251">
        <f t="shared" si="12"/>
        <v>0.89999999999999858</v>
      </c>
      <c r="E251">
        <f t="shared" si="13"/>
        <v>2.4128686327077712E-2</v>
      </c>
      <c r="F251">
        <f t="shared" si="14"/>
        <v>5.821935038705069E-4</v>
      </c>
      <c r="H251">
        <f t="shared" si="15"/>
        <v>2.4128686327077712E-2</v>
      </c>
    </row>
    <row r="252" spans="1:8">
      <c r="A252" t="s">
        <v>227</v>
      </c>
      <c r="B252">
        <v>35.5</v>
      </c>
      <c r="C252">
        <v>36.200000000000003</v>
      </c>
      <c r="D252">
        <f t="shared" si="12"/>
        <v>-0.70000000000000284</v>
      </c>
      <c r="E252">
        <f t="shared" si="13"/>
        <v>-1.9718309859155011E-2</v>
      </c>
      <c r="F252">
        <f t="shared" si="14"/>
        <v>3.8881174370164972E-4</v>
      </c>
      <c r="H252">
        <f t="shared" si="15"/>
        <v>1.9718309859155011E-2</v>
      </c>
    </row>
    <row r="253" spans="1:8">
      <c r="A253" t="s">
        <v>537</v>
      </c>
      <c r="B253">
        <v>35</v>
      </c>
      <c r="C253">
        <v>36.1</v>
      </c>
      <c r="D253">
        <f t="shared" si="12"/>
        <v>-1.1000000000000014</v>
      </c>
      <c r="E253">
        <f t="shared" si="13"/>
        <v>-3.1428571428571472E-2</v>
      </c>
      <c r="F253">
        <f t="shared" si="14"/>
        <v>9.8775510204081904E-4</v>
      </c>
      <c r="H253">
        <f t="shared" si="15"/>
        <v>3.1428571428571472E-2</v>
      </c>
    </row>
    <row r="254" spans="1:8">
      <c r="A254" t="s">
        <v>263</v>
      </c>
      <c r="B254">
        <v>36.9</v>
      </c>
      <c r="C254">
        <v>36</v>
      </c>
      <c r="D254">
        <f t="shared" si="12"/>
        <v>0.89999999999999858</v>
      </c>
      <c r="E254">
        <f t="shared" si="13"/>
        <v>2.4390243902438987E-2</v>
      </c>
      <c r="F254">
        <f t="shared" si="14"/>
        <v>5.9488399762046219E-4</v>
      </c>
      <c r="H254">
        <f t="shared" si="15"/>
        <v>2.4390243902438987E-2</v>
      </c>
    </row>
    <row r="255" spans="1:8">
      <c r="A255" t="s">
        <v>207</v>
      </c>
      <c r="B255">
        <v>36.5</v>
      </c>
      <c r="C255">
        <v>36</v>
      </c>
      <c r="D255">
        <f t="shared" si="12"/>
        <v>0.5</v>
      </c>
      <c r="E255">
        <f t="shared" si="13"/>
        <v>1.3698630136986301E-2</v>
      </c>
      <c r="F255">
        <f t="shared" si="14"/>
        <v>1.8765246762994932E-4</v>
      </c>
      <c r="H255">
        <f t="shared" si="15"/>
        <v>1.3698630136986301E-2</v>
      </c>
    </row>
    <row r="256" spans="1:8">
      <c r="A256" t="s">
        <v>199</v>
      </c>
      <c r="B256">
        <v>36.299999999999997</v>
      </c>
      <c r="C256">
        <v>36</v>
      </c>
      <c r="D256">
        <f t="shared" si="12"/>
        <v>0.29999999999999716</v>
      </c>
      <c r="E256">
        <f t="shared" si="13"/>
        <v>8.2644628099172775E-3</v>
      </c>
      <c r="F256">
        <f t="shared" si="14"/>
        <v>6.8301345536505789E-5</v>
      </c>
      <c r="H256">
        <f t="shared" si="15"/>
        <v>8.2644628099172775E-3</v>
      </c>
    </row>
    <row r="257" spans="1:8">
      <c r="A257" t="s">
        <v>274</v>
      </c>
      <c r="B257">
        <v>34.200000000000003</v>
      </c>
      <c r="C257">
        <v>36</v>
      </c>
      <c r="D257">
        <f t="shared" si="12"/>
        <v>-1.7999999999999972</v>
      </c>
      <c r="E257">
        <f t="shared" si="13"/>
        <v>-5.2631578947368335E-2</v>
      </c>
      <c r="F257">
        <f t="shared" si="14"/>
        <v>2.7700831024930657E-3</v>
      </c>
      <c r="H257">
        <f t="shared" si="15"/>
        <v>5.2631578947368335E-2</v>
      </c>
    </row>
    <row r="258" spans="1:8">
      <c r="A258" t="s">
        <v>293</v>
      </c>
      <c r="B258">
        <v>36.700000000000003</v>
      </c>
      <c r="C258">
        <v>35.9</v>
      </c>
      <c r="D258">
        <f t="shared" si="12"/>
        <v>0.80000000000000426</v>
      </c>
      <c r="E258">
        <f t="shared" si="13"/>
        <v>2.1798365122615918E-2</v>
      </c>
      <c r="F258">
        <f t="shared" si="14"/>
        <v>4.7516872201887805E-4</v>
      </c>
      <c r="H258">
        <f t="shared" si="15"/>
        <v>2.1798365122615918E-2</v>
      </c>
    </row>
    <row r="259" spans="1:8">
      <c r="A259" t="s">
        <v>313</v>
      </c>
      <c r="B259">
        <v>35.200000000000003</v>
      </c>
      <c r="C259">
        <v>35.9</v>
      </c>
      <c r="D259">
        <f t="shared" ref="D259:D322" si="16">B259-C259</f>
        <v>-0.69999999999999574</v>
      </c>
      <c r="E259">
        <f t="shared" ref="E259:E322" si="17">D259/B259</f>
        <v>-1.9886363636363515E-2</v>
      </c>
      <c r="F259">
        <f t="shared" ref="F259:F322" si="18">E259^2</f>
        <v>3.9546745867768111E-4</v>
      </c>
      <c r="H259">
        <f t="shared" ref="H259:H322" si="19">ABS(E259)</f>
        <v>1.9886363636363515E-2</v>
      </c>
    </row>
    <row r="260" spans="1:8">
      <c r="A260" t="s">
        <v>63</v>
      </c>
      <c r="B260">
        <v>35.799999999999997</v>
      </c>
      <c r="C260">
        <v>35.799999999999997</v>
      </c>
      <c r="D260">
        <f t="shared" si="16"/>
        <v>0</v>
      </c>
      <c r="E260">
        <f t="shared" si="17"/>
        <v>0</v>
      </c>
      <c r="F260">
        <f t="shared" si="18"/>
        <v>0</v>
      </c>
      <c r="H260">
        <f t="shared" si="19"/>
        <v>0</v>
      </c>
    </row>
    <row r="261" spans="1:8">
      <c r="A261" t="s">
        <v>398</v>
      </c>
      <c r="B261">
        <v>35.799999999999997</v>
      </c>
      <c r="C261">
        <v>35.799999999999997</v>
      </c>
      <c r="D261">
        <f t="shared" si="16"/>
        <v>0</v>
      </c>
      <c r="E261">
        <f t="shared" si="17"/>
        <v>0</v>
      </c>
      <c r="F261">
        <f t="shared" si="18"/>
        <v>0</v>
      </c>
      <c r="H261">
        <f t="shared" si="19"/>
        <v>0</v>
      </c>
    </row>
    <row r="262" spans="1:8">
      <c r="A262" t="s">
        <v>253</v>
      </c>
      <c r="B262">
        <v>38.1</v>
      </c>
      <c r="C262">
        <v>35.5</v>
      </c>
      <c r="D262">
        <f t="shared" si="16"/>
        <v>2.6000000000000014</v>
      </c>
      <c r="E262">
        <f t="shared" si="17"/>
        <v>6.8241469816273007E-2</v>
      </c>
      <c r="F262">
        <f t="shared" si="18"/>
        <v>4.6568982026852996E-3</v>
      </c>
      <c r="H262">
        <f t="shared" si="19"/>
        <v>6.8241469816273007E-2</v>
      </c>
    </row>
    <row r="263" spans="1:8">
      <c r="A263" t="s">
        <v>159</v>
      </c>
      <c r="B263">
        <v>36</v>
      </c>
      <c r="C263">
        <v>35.5</v>
      </c>
      <c r="D263">
        <f t="shared" si="16"/>
        <v>0.5</v>
      </c>
      <c r="E263">
        <f t="shared" si="17"/>
        <v>1.3888888888888888E-2</v>
      </c>
      <c r="F263">
        <f t="shared" si="18"/>
        <v>1.9290123456790122E-4</v>
      </c>
      <c r="H263">
        <f t="shared" si="19"/>
        <v>1.3888888888888888E-2</v>
      </c>
    </row>
    <row r="264" spans="1:8">
      <c r="A264" t="s">
        <v>269</v>
      </c>
      <c r="B264">
        <v>34.4</v>
      </c>
      <c r="C264">
        <v>35.5</v>
      </c>
      <c r="D264">
        <f t="shared" si="16"/>
        <v>-1.1000000000000014</v>
      </c>
      <c r="E264">
        <f t="shared" si="17"/>
        <v>-3.1976744186046555E-2</v>
      </c>
      <c r="F264">
        <f t="shared" si="18"/>
        <v>1.0225121687398621E-3</v>
      </c>
      <c r="H264">
        <f t="shared" si="19"/>
        <v>3.1976744186046555E-2</v>
      </c>
    </row>
    <row r="265" spans="1:8">
      <c r="A265" t="s">
        <v>456</v>
      </c>
      <c r="B265">
        <v>34.1</v>
      </c>
      <c r="C265">
        <v>35.4</v>
      </c>
      <c r="D265">
        <f t="shared" si="16"/>
        <v>-1.2999999999999972</v>
      </c>
      <c r="E265">
        <f t="shared" si="17"/>
        <v>-3.8123167155425138E-2</v>
      </c>
      <c r="F265">
        <f t="shared" si="18"/>
        <v>1.453375873960486E-3</v>
      </c>
      <c r="H265">
        <f t="shared" si="19"/>
        <v>3.8123167155425138E-2</v>
      </c>
    </row>
    <row r="266" spans="1:8">
      <c r="A266" t="s">
        <v>302</v>
      </c>
      <c r="B266">
        <v>37.1</v>
      </c>
      <c r="C266">
        <v>35.200000000000003</v>
      </c>
      <c r="D266">
        <f t="shared" si="16"/>
        <v>1.8999999999999986</v>
      </c>
      <c r="E266">
        <f t="shared" si="17"/>
        <v>5.1212938005390798E-2</v>
      </c>
      <c r="F266">
        <f t="shared" si="18"/>
        <v>2.622765019144001E-3</v>
      </c>
      <c r="H266">
        <f t="shared" si="19"/>
        <v>5.1212938005390798E-2</v>
      </c>
    </row>
    <row r="267" spans="1:8">
      <c r="A267" t="s">
        <v>518</v>
      </c>
      <c r="B267">
        <v>36.1</v>
      </c>
      <c r="C267">
        <v>35.1</v>
      </c>
      <c r="D267">
        <f t="shared" si="16"/>
        <v>1</v>
      </c>
      <c r="E267">
        <f t="shared" si="17"/>
        <v>2.7700831024930747E-2</v>
      </c>
      <c r="F267">
        <f t="shared" si="18"/>
        <v>7.6733603947176578E-4</v>
      </c>
      <c r="H267">
        <f t="shared" si="19"/>
        <v>2.7700831024930747E-2</v>
      </c>
    </row>
    <row r="268" spans="1:8">
      <c r="A268" t="s">
        <v>403</v>
      </c>
      <c r="B268">
        <v>34.6</v>
      </c>
      <c r="C268">
        <v>35</v>
      </c>
      <c r="D268">
        <f t="shared" si="16"/>
        <v>-0.39999999999999858</v>
      </c>
      <c r="E268">
        <f t="shared" si="17"/>
        <v>-1.1560693641618455E-2</v>
      </c>
      <c r="F268">
        <f t="shared" si="18"/>
        <v>1.3364963747535737E-4</v>
      </c>
      <c r="H268">
        <f t="shared" si="19"/>
        <v>1.1560693641618455E-2</v>
      </c>
    </row>
    <row r="269" spans="1:8">
      <c r="A269" t="s">
        <v>285</v>
      </c>
      <c r="B269">
        <v>36.5</v>
      </c>
      <c r="C269">
        <v>34.9</v>
      </c>
      <c r="D269">
        <f t="shared" si="16"/>
        <v>1.6000000000000014</v>
      </c>
      <c r="E269">
        <f t="shared" si="17"/>
        <v>4.3835616438356206E-2</v>
      </c>
      <c r="F269">
        <f t="shared" si="18"/>
        <v>1.9215612685306849E-3</v>
      </c>
      <c r="H269">
        <f t="shared" si="19"/>
        <v>4.3835616438356206E-2</v>
      </c>
    </row>
    <row r="270" spans="1:8">
      <c r="A270" t="s">
        <v>194</v>
      </c>
      <c r="B270">
        <v>36.299999999999997</v>
      </c>
      <c r="C270">
        <v>34.9</v>
      </c>
      <c r="D270">
        <f t="shared" si="16"/>
        <v>1.3999999999999986</v>
      </c>
      <c r="E270">
        <f t="shared" si="17"/>
        <v>3.8567493112947625E-2</v>
      </c>
      <c r="F270">
        <f t="shared" si="18"/>
        <v>1.4874515250172624E-3</v>
      </c>
      <c r="H270">
        <f t="shared" si="19"/>
        <v>3.8567493112947625E-2</v>
      </c>
    </row>
    <row r="271" spans="1:8">
      <c r="A271" t="s">
        <v>148</v>
      </c>
      <c r="B271">
        <v>35.1</v>
      </c>
      <c r="C271">
        <v>34.9</v>
      </c>
      <c r="D271">
        <f t="shared" si="16"/>
        <v>0.20000000000000284</v>
      </c>
      <c r="E271">
        <f t="shared" si="17"/>
        <v>5.698005698005779E-3</v>
      </c>
      <c r="F271">
        <f t="shared" si="18"/>
        <v>3.2467268934506323E-5</v>
      </c>
      <c r="H271">
        <f t="shared" si="19"/>
        <v>5.698005698005779E-3</v>
      </c>
    </row>
    <row r="272" spans="1:8">
      <c r="A272" t="s">
        <v>290</v>
      </c>
      <c r="B272">
        <v>33.6</v>
      </c>
      <c r="C272">
        <v>34.9</v>
      </c>
      <c r="D272">
        <f t="shared" si="16"/>
        <v>-1.2999999999999972</v>
      </c>
      <c r="E272">
        <f t="shared" si="17"/>
        <v>-3.8690476190476102E-2</v>
      </c>
      <c r="F272">
        <f t="shared" si="18"/>
        <v>1.4969529478457981E-3</v>
      </c>
      <c r="H272">
        <f t="shared" si="19"/>
        <v>3.8690476190476102E-2</v>
      </c>
    </row>
    <row r="273" spans="1:8">
      <c r="A273" t="s">
        <v>470</v>
      </c>
      <c r="B273">
        <v>31.3</v>
      </c>
      <c r="C273">
        <v>34.9</v>
      </c>
      <c r="D273">
        <f t="shared" si="16"/>
        <v>-3.5999999999999979</v>
      </c>
      <c r="E273">
        <f t="shared" si="17"/>
        <v>-0.11501597444089449</v>
      </c>
      <c r="F273">
        <f t="shared" si="18"/>
        <v>1.3228674376588496E-2</v>
      </c>
      <c r="H273">
        <f t="shared" si="19"/>
        <v>0.11501597444089449</v>
      </c>
    </row>
    <row r="274" spans="1:8">
      <c r="A274" t="s">
        <v>319</v>
      </c>
      <c r="B274">
        <v>35.700000000000003</v>
      </c>
      <c r="C274">
        <v>34.700000000000003</v>
      </c>
      <c r="D274">
        <f t="shared" si="16"/>
        <v>1</v>
      </c>
      <c r="E274">
        <f t="shared" si="17"/>
        <v>2.8011204481792715E-2</v>
      </c>
      <c r="F274">
        <f t="shared" si="18"/>
        <v>7.8462757652080428E-4</v>
      </c>
      <c r="H274">
        <f t="shared" si="19"/>
        <v>2.8011204481792715E-2</v>
      </c>
    </row>
    <row r="275" spans="1:8">
      <c r="A275" t="s">
        <v>182</v>
      </c>
      <c r="B275">
        <v>35.299999999999997</v>
      </c>
      <c r="C275">
        <v>34.700000000000003</v>
      </c>
      <c r="D275">
        <f t="shared" si="16"/>
        <v>0.59999999999999432</v>
      </c>
      <c r="E275">
        <f t="shared" si="17"/>
        <v>1.6997167138810037E-2</v>
      </c>
      <c r="F275">
        <f t="shared" si="18"/>
        <v>2.889036907446438E-4</v>
      </c>
      <c r="H275">
        <f t="shared" si="19"/>
        <v>1.6997167138810037E-2</v>
      </c>
    </row>
    <row r="276" spans="1:8">
      <c r="A276" t="s">
        <v>112</v>
      </c>
      <c r="B276">
        <v>35.5</v>
      </c>
      <c r="C276">
        <v>34.6</v>
      </c>
      <c r="D276">
        <f t="shared" si="16"/>
        <v>0.89999999999999858</v>
      </c>
      <c r="E276">
        <f t="shared" si="17"/>
        <v>2.5352112676056297E-2</v>
      </c>
      <c r="F276">
        <f t="shared" si="18"/>
        <v>6.4272961713945443E-4</v>
      </c>
      <c r="H276">
        <f t="shared" si="19"/>
        <v>2.5352112676056297E-2</v>
      </c>
    </row>
    <row r="277" spans="1:8">
      <c r="A277" t="s">
        <v>454</v>
      </c>
      <c r="B277">
        <v>35.1</v>
      </c>
      <c r="C277">
        <v>34.6</v>
      </c>
      <c r="D277">
        <f t="shared" si="16"/>
        <v>0.5</v>
      </c>
      <c r="E277">
        <f t="shared" si="17"/>
        <v>1.4245014245014245E-2</v>
      </c>
      <c r="F277">
        <f t="shared" si="18"/>
        <v>2.0292043084065876E-4</v>
      </c>
      <c r="H277">
        <f t="shared" si="19"/>
        <v>1.4245014245014245E-2</v>
      </c>
    </row>
    <row r="278" spans="1:8">
      <c r="A278" t="s">
        <v>181</v>
      </c>
      <c r="B278">
        <v>34.5</v>
      </c>
      <c r="C278">
        <v>34.6</v>
      </c>
      <c r="D278">
        <f t="shared" si="16"/>
        <v>-0.10000000000000142</v>
      </c>
      <c r="E278">
        <f t="shared" si="17"/>
        <v>-2.8985507246377224E-3</v>
      </c>
      <c r="F278">
        <f t="shared" si="18"/>
        <v>8.4015963032978651E-6</v>
      </c>
      <c r="H278">
        <f t="shared" si="19"/>
        <v>2.8985507246377224E-3</v>
      </c>
    </row>
    <row r="279" spans="1:8">
      <c r="A279" t="s">
        <v>412</v>
      </c>
      <c r="B279">
        <v>35.4</v>
      </c>
      <c r="C279">
        <v>34.5</v>
      </c>
      <c r="D279">
        <f t="shared" si="16"/>
        <v>0.89999999999999858</v>
      </c>
      <c r="E279">
        <f t="shared" si="17"/>
        <v>2.5423728813559282E-2</v>
      </c>
      <c r="F279">
        <f t="shared" si="18"/>
        <v>6.4636598678540446E-4</v>
      </c>
      <c r="H279">
        <f t="shared" si="19"/>
        <v>2.5423728813559282E-2</v>
      </c>
    </row>
    <row r="280" spans="1:8">
      <c r="A280" t="s">
        <v>231</v>
      </c>
      <c r="B280">
        <v>34.1</v>
      </c>
      <c r="C280">
        <v>34.5</v>
      </c>
      <c r="D280">
        <f t="shared" si="16"/>
        <v>-0.39999999999999858</v>
      </c>
      <c r="E280">
        <f t="shared" si="17"/>
        <v>-1.1730205278592334E-2</v>
      </c>
      <c r="F280">
        <f t="shared" si="18"/>
        <v>1.3759771587791545E-4</v>
      </c>
      <c r="H280">
        <f t="shared" si="19"/>
        <v>1.1730205278592334E-2</v>
      </c>
    </row>
    <row r="281" spans="1:8">
      <c r="A281" t="s">
        <v>457</v>
      </c>
      <c r="B281">
        <v>33.5</v>
      </c>
      <c r="C281">
        <v>34.4</v>
      </c>
      <c r="D281">
        <f t="shared" si="16"/>
        <v>-0.89999999999999858</v>
      </c>
      <c r="E281">
        <f t="shared" si="17"/>
        <v>-2.6865671641791003E-2</v>
      </c>
      <c r="F281">
        <f t="shared" si="18"/>
        <v>7.217643127645333E-4</v>
      </c>
      <c r="H281">
        <f t="shared" si="19"/>
        <v>2.6865671641791003E-2</v>
      </c>
    </row>
    <row r="282" spans="1:8">
      <c r="A282" t="s">
        <v>79</v>
      </c>
      <c r="B282">
        <v>34.4</v>
      </c>
      <c r="C282">
        <v>34.299999999999997</v>
      </c>
      <c r="D282">
        <f t="shared" si="16"/>
        <v>0.10000000000000142</v>
      </c>
      <c r="E282">
        <f t="shared" si="17"/>
        <v>2.9069767441860881E-3</v>
      </c>
      <c r="F282">
        <f t="shared" si="18"/>
        <v>8.4505137912387485E-6</v>
      </c>
      <c r="H282">
        <f t="shared" si="19"/>
        <v>2.9069767441860881E-3</v>
      </c>
    </row>
    <row r="283" spans="1:8">
      <c r="A283" t="s">
        <v>228</v>
      </c>
      <c r="B283">
        <v>34.1</v>
      </c>
      <c r="C283">
        <v>34.299999999999997</v>
      </c>
      <c r="D283">
        <f t="shared" si="16"/>
        <v>-0.19999999999999574</v>
      </c>
      <c r="E283">
        <f t="shared" si="17"/>
        <v>-5.8651026392960628E-3</v>
      </c>
      <c r="F283">
        <f t="shared" si="18"/>
        <v>3.4399428969477643E-5</v>
      </c>
      <c r="H283">
        <f t="shared" si="19"/>
        <v>5.8651026392960628E-3</v>
      </c>
    </row>
    <row r="284" spans="1:8">
      <c r="A284" t="s">
        <v>219</v>
      </c>
      <c r="B284">
        <v>34</v>
      </c>
      <c r="C284">
        <v>34.299999999999997</v>
      </c>
      <c r="D284">
        <f t="shared" si="16"/>
        <v>-0.29999999999999716</v>
      </c>
      <c r="E284">
        <f t="shared" si="17"/>
        <v>-8.8235294117646225E-3</v>
      </c>
      <c r="F284">
        <f t="shared" si="18"/>
        <v>7.7854671280275348E-5</v>
      </c>
      <c r="H284">
        <f t="shared" si="19"/>
        <v>8.8235294117646225E-3</v>
      </c>
    </row>
    <row r="285" spans="1:8">
      <c r="A285" t="s">
        <v>385</v>
      </c>
      <c r="B285">
        <v>33.4</v>
      </c>
      <c r="C285">
        <v>34.299999999999997</v>
      </c>
      <c r="D285">
        <f t="shared" si="16"/>
        <v>-0.89999999999999858</v>
      </c>
      <c r="E285">
        <f t="shared" si="17"/>
        <v>-2.6946107784431097E-2</v>
      </c>
      <c r="F285">
        <f t="shared" si="18"/>
        <v>7.2609272473017812E-4</v>
      </c>
      <c r="H285">
        <f t="shared" si="19"/>
        <v>2.6946107784431097E-2</v>
      </c>
    </row>
    <row r="286" spans="1:8">
      <c r="A286" t="s">
        <v>460</v>
      </c>
      <c r="B286">
        <v>34.9</v>
      </c>
      <c r="C286">
        <v>34.1</v>
      </c>
      <c r="D286">
        <f t="shared" si="16"/>
        <v>0.79999999999999716</v>
      </c>
      <c r="E286">
        <f t="shared" si="17"/>
        <v>2.2922636103151782E-2</v>
      </c>
      <c r="F286">
        <f t="shared" si="18"/>
        <v>5.2544724591751754E-4</v>
      </c>
      <c r="H286">
        <f t="shared" si="19"/>
        <v>2.2922636103151782E-2</v>
      </c>
    </row>
    <row r="287" spans="1:8">
      <c r="A287" t="s">
        <v>280</v>
      </c>
      <c r="B287">
        <v>34.799999999999997</v>
      </c>
      <c r="C287">
        <v>34.1</v>
      </c>
      <c r="D287">
        <f t="shared" si="16"/>
        <v>0.69999999999999574</v>
      </c>
      <c r="E287">
        <f t="shared" si="17"/>
        <v>2.011494252873551E-2</v>
      </c>
      <c r="F287">
        <f t="shared" si="18"/>
        <v>4.0461091293433253E-4</v>
      </c>
      <c r="H287">
        <f t="shared" si="19"/>
        <v>2.011494252873551E-2</v>
      </c>
    </row>
    <row r="288" spans="1:8">
      <c r="A288" t="s">
        <v>311</v>
      </c>
      <c r="B288">
        <v>34.6</v>
      </c>
      <c r="C288">
        <v>34.1</v>
      </c>
      <c r="D288">
        <f t="shared" si="16"/>
        <v>0.5</v>
      </c>
      <c r="E288">
        <f t="shared" si="17"/>
        <v>1.4450867052023121E-2</v>
      </c>
      <c r="F288">
        <f t="shared" si="18"/>
        <v>2.0882755855524741E-4</v>
      </c>
      <c r="H288">
        <f t="shared" si="19"/>
        <v>1.4450867052023121E-2</v>
      </c>
    </row>
    <row r="289" spans="1:8">
      <c r="A289" t="s">
        <v>366</v>
      </c>
      <c r="B289">
        <v>35.1</v>
      </c>
      <c r="C289">
        <v>34</v>
      </c>
      <c r="D289">
        <f t="shared" si="16"/>
        <v>1.1000000000000014</v>
      </c>
      <c r="E289">
        <f t="shared" si="17"/>
        <v>3.1339031339031376E-2</v>
      </c>
      <c r="F289">
        <f t="shared" si="18"/>
        <v>9.8213488526879074E-4</v>
      </c>
      <c r="H289">
        <f t="shared" si="19"/>
        <v>3.1339031339031376E-2</v>
      </c>
    </row>
    <row r="290" spans="1:8">
      <c r="A290" t="s">
        <v>440</v>
      </c>
      <c r="B290">
        <v>33.799999999999997</v>
      </c>
      <c r="C290">
        <v>34</v>
      </c>
      <c r="D290">
        <f t="shared" si="16"/>
        <v>-0.20000000000000284</v>
      </c>
      <c r="E290">
        <f t="shared" si="17"/>
        <v>-5.9171597633136943E-3</v>
      </c>
      <c r="F290">
        <f t="shared" si="18"/>
        <v>3.5012779664578575E-5</v>
      </c>
      <c r="H290">
        <f t="shared" si="19"/>
        <v>5.9171597633136943E-3</v>
      </c>
    </row>
    <row r="291" spans="1:8">
      <c r="A291" t="s">
        <v>516</v>
      </c>
      <c r="B291">
        <v>33.799999999999997</v>
      </c>
      <c r="C291">
        <v>34</v>
      </c>
      <c r="D291">
        <f t="shared" si="16"/>
        <v>-0.20000000000000284</v>
      </c>
      <c r="E291">
        <f t="shared" si="17"/>
        <v>-5.9171597633136943E-3</v>
      </c>
      <c r="F291">
        <f t="shared" si="18"/>
        <v>3.5012779664578575E-5</v>
      </c>
      <c r="H291">
        <f t="shared" si="19"/>
        <v>5.9171597633136943E-3</v>
      </c>
    </row>
    <row r="292" spans="1:8">
      <c r="A292" t="s">
        <v>298</v>
      </c>
      <c r="B292">
        <v>34.6</v>
      </c>
      <c r="C292">
        <v>33.799999999999997</v>
      </c>
      <c r="D292">
        <f t="shared" si="16"/>
        <v>0.80000000000000426</v>
      </c>
      <c r="E292">
        <f t="shared" si="17"/>
        <v>2.3121387283237118E-2</v>
      </c>
      <c r="F292">
        <f t="shared" si="18"/>
        <v>5.3459854990143912E-4</v>
      </c>
      <c r="H292">
        <f t="shared" si="19"/>
        <v>2.3121387283237118E-2</v>
      </c>
    </row>
    <row r="293" spans="1:8">
      <c r="A293" t="s">
        <v>422</v>
      </c>
      <c r="B293">
        <v>34.1</v>
      </c>
      <c r="C293">
        <v>33.700000000000003</v>
      </c>
      <c r="D293">
        <f t="shared" si="16"/>
        <v>0.39999999999999858</v>
      </c>
      <c r="E293">
        <f t="shared" si="17"/>
        <v>1.1730205278592334E-2</v>
      </c>
      <c r="F293">
        <f t="shared" si="18"/>
        <v>1.3759771587791545E-4</v>
      </c>
      <c r="H293">
        <f t="shared" si="19"/>
        <v>1.1730205278592334E-2</v>
      </c>
    </row>
    <row r="294" spans="1:8">
      <c r="A294" t="s">
        <v>278</v>
      </c>
      <c r="B294">
        <v>33.799999999999997</v>
      </c>
      <c r="C294">
        <v>33.700000000000003</v>
      </c>
      <c r="D294">
        <f t="shared" si="16"/>
        <v>9.9999999999994316E-2</v>
      </c>
      <c r="E294">
        <f t="shared" si="17"/>
        <v>2.9585798816566368E-3</v>
      </c>
      <c r="F294">
        <f t="shared" si="18"/>
        <v>8.7531949161433985E-6</v>
      </c>
      <c r="H294">
        <f t="shared" si="19"/>
        <v>2.9585798816566368E-3</v>
      </c>
    </row>
    <row r="295" spans="1:8">
      <c r="A295" t="s">
        <v>170</v>
      </c>
      <c r="B295">
        <v>34.799999999999997</v>
      </c>
      <c r="C295">
        <v>33.6</v>
      </c>
      <c r="D295">
        <f t="shared" si="16"/>
        <v>1.1999999999999957</v>
      </c>
      <c r="E295">
        <f t="shared" si="17"/>
        <v>3.4482758620689537E-2</v>
      </c>
      <c r="F295">
        <f t="shared" si="18"/>
        <v>1.1890606420927386E-3</v>
      </c>
      <c r="H295">
        <f t="shared" si="19"/>
        <v>3.4482758620689537E-2</v>
      </c>
    </row>
    <row r="296" spans="1:8">
      <c r="A296" t="s">
        <v>359</v>
      </c>
      <c r="B296">
        <v>34</v>
      </c>
      <c r="C296">
        <v>33.6</v>
      </c>
      <c r="D296">
        <f t="shared" si="16"/>
        <v>0.39999999999999858</v>
      </c>
      <c r="E296">
        <f t="shared" si="17"/>
        <v>1.1764705882352899E-2</v>
      </c>
      <c r="F296">
        <f t="shared" si="18"/>
        <v>1.3840830449826891E-4</v>
      </c>
      <c r="H296">
        <f t="shared" si="19"/>
        <v>1.1764705882352899E-2</v>
      </c>
    </row>
    <row r="297" spans="1:8">
      <c r="A297" t="s">
        <v>244</v>
      </c>
      <c r="B297">
        <v>32.799999999999997</v>
      </c>
      <c r="C297">
        <v>33.6</v>
      </c>
      <c r="D297">
        <f t="shared" si="16"/>
        <v>-0.80000000000000426</v>
      </c>
      <c r="E297">
        <f t="shared" si="17"/>
        <v>-2.4390243902439157E-2</v>
      </c>
      <c r="F297">
        <f t="shared" si="18"/>
        <v>5.9488399762047043E-4</v>
      </c>
      <c r="H297">
        <f t="shared" si="19"/>
        <v>2.4390243902439157E-2</v>
      </c>
    </row>
    <row r="298" spans="1:8">
      <c r="A298" t="s">
        <v>477</v>
      </c>
      <c r="B298">
        <v>32.6</v>
      </c>
      <c r="C298">
        <v>33.6</v>
      </c>
      <c r="D298">
        <f t="shared" si="16"/>
        <v>-1</v>
      </c>
      <c r="E298">
        <f t="shared" si="17"/>
        <v>-3.0674846625766871E-2</v>
      </c>
      <c r="F298">
        <f t="shared" si="18"/>
        <v>9.4094621551432125E-4</v>
      </c>
      <c r="H298">
        <f t="shared" si="19"/>
        <v>3.0674846625766871E-2</v>
      </c>
    </row>
    <row r="299" spans="1:8">
      <c r="A299" t="s">
        <v>308</v>
      </c>
      <c r="B299">
        <v>34.299999999999997</v>
      </c>
      <c r="C299">
        <v>33.4</v>
      </c>
      <c r="D299">
        <f t="shared" si="16"/>
        <v>0.89999999999999858</v>
      </c>
      <c r="E299">
        <f t="shared" si="17"/>
        <v>2.6239067055393545E-2</v>
      </c>
      <c r="F299">
        <f t="shared" si="18"/>
        <v>6.8848863993743888E-4</v>
      </c>
      <c r="H299">
        <f t="shared" si="19"/>
        <v>2.6239067055393545E-2</v>
      </c>
    </row>
    <row r="300" spans="1:8">
      <c r="A300" t="s">
        <v>242</v>
      </c>
      <c r="B300">
        <v>34</v>
      </c>
      <c r="C300">
        <v>33.4</v>
      </c>
      <c r="D300">
        <f t="shared" si="16"/>
        <v>0.60000000000000142</v>
      </c>
      <c r="E300">
        <f t="shared" si="17"/>
        <v>1.7647058823529453E-2</v>
      </c>
      <c r="F300">
        <f t="shared" si="18"/>
        <v>3.1141868512110871E-4</v>
      </c>
      <c r="H300">
        <f t="shared" si="19"/>
        <v>1.7647058823529453E-2</v>
      </c>
    </row>
    <row r="301" spans="1:8">
      <c r="A301" t="s">
        <v>245</v>
      </c>
      <c r="B301">
        <v>32.9</v>
      </c>
      <c r="C301">
        <v>33.4</v>
      </c>
      <c r="D301">
        <f t="shared" si="16"/>
        <v>-0.5</v>
      </c>
      <c r="E301">
        <f t="shared" si="17"/>
        <v>-1.5197568389057751E-2</v>
      </c>
      <c r="F301">
        <f t="shared" si="18"/>
        <v>2.3096608494008742E-4</v>
      </c>
      <c r="H301">
        <f t="shared" si="19"/>
        <v>1.5197568389057751E-2</v>
      </c>
    </row>
    <row r="302" spans="1:8">
      <c r="A302" t="s">
        <v>439</v>
      </c>
      <c r="B302">
        <v>32</v>
      </c>
      <c r="C302">
        <v>33.4</v>
      </c>
      <c r="D302">
        <f t="shared" si="16"/>
        <v>-1.3999999999999986</v>
      </c>
      <c r="E302">
        <f t="shared" si="17"/>
        <v>-4.3749999999999956E-2</v>
      </c>
      <c r="F302">
        <f t="shared" si="18"/>
        <v>1.9140624999999961E-3</v>
      </c>
      <c r="H302">
        <f t="shared" si="19"/>
        <v>4.3749999999999956E-2</v>
      </c>
    </row>
    <row r="303" spans="1:8">
      <c r="A303" t="s">
        <v>527</v>
      </c>
      <c r="B303">
        <v>34.700000000000003</v>
      </c>
      <c r="C303">
        <v>33.299999999999997</v>
      </c>
      <c r="D303">
        <f t="shared" si="16"/>
        <v>1.4000000000000057</v>
      </c>
      <c r="E303">
        <f t="shared" si="17"/>
        <v>4.0345821325648575E-2</v>
      </c>
      <c r="F303">
        <f t="shared" si="18"/>
        <v>1.6277852984411592E-3</v>
      </c>
      <c r="H303">
        <f t="shared" si="19"/>
        <v>4.0345821325648575E-2</v>
      </c>
    </row>
    <row r="304" spans="1:8">
      <c r="A304" t="s">
        <v>218</v>
      </c>
      <c r="B304">
        <v>34.4</v>
      </c>
      <c r="C304">
        <v>33.299999999999997</v>
      </c>
      <c r="D304">
        <f t="shared" si="16"/>
        <v>1.1000000000000014</v>
      </c>
      <c r="E304">
        <f t="shared" si="17"/>
        <v>3.1976744186046555E-2</v>
      </c>
      <c r="F304">
        <f t="shared" si="18"/>
        <v>1.0225121687398621E-3</v>
      </c>
      <c r="H304">
        <f t="shared" si="19"/>
        <v>3.1976744186046555E-2</v>
      </c>
    </row>
    <row r="305" spans="1:8">
      <c r="A305" t="s">
        <v>540</v>
      </c>
      <c r="B305">
        <v>33.6</v>
      </c>
      <c r="C305">
        <v>33.299999999999997</v>
      </c>
      <c r="D305">
        <f t="shared" si="16"/>
        <v>0.30000000000000426</v>
      </c>
      <c r="E305">
        <f t="shared" si="17"/>
        <v>8.9285714285715547E-3</v>
      </c>
      <c r="F305">
        <f t="shared" si="18"/>
        <v>7.9719387755104298E-5</v>
      </c>
      <c r="H305">
        <f t="shared" si="19"/>
        <v>8.9285714285715547E-3</v>
      </c>
    </row>
    <row r="306" spans="1:8">
      <c r="A306" t="s">
        <v>97</v>
      </c>
      <c r="B306">
        <v>33.299999999999997</v>
      </c>
      <c r="C306">
        <v>33.299999999999997</v>
      </c>
      <c r="D306">
        <f t="shared" si="16"/>
        <v>0</v>
      </c>
      <c r="E306">
        <f t="shared" si="17"/>
        <v>0</v>
      </c>
      <c r="F306">
        <f t="shared" si="18"/>
        <v>0</v>
      </c>
      <c r="H306">
        <f t="shared" si="19"/>
        <v>0</v>
      </c>
    </row>
    <row r="307" spans="1:8">
      <c r="A307" t="s">
        <v>204</v>
      </c>
      <c r="B307">
        <v>33.9</v>
      </c>
      <c r="C307">
        <v>33.200000000000003</v>
      </c>
      <c r="D307">
        <f t="shared" si="16"/>
        <v>0.69999999999999574</v>
      </c>
      <c r="E307">
        <f t="shared" si="17"/>
        <v>2.0648967551622294E-2</v>
      </c>
      <c r="F307">
        <f t="shared" si="18"/>
        <v>4.2637986094795036E-4</v>
      </c>
      <c r="H307">
        <f t="shared" si="19"/>
        <v>2.0648967551622294E-2</v>
      </c>
    </row>
    <row r="308" spans="1:8">
      <c r="A308" t="s">
        <v>428</v>
      </c>
      <c r="B308">
        <v>32.9</v>
      </c>
      <c r="C308">
        <v>33</v>
      </c>
      <c r="D308">
        <f t="shared" si="16"/>
        <v>-0.10000000000000142</v>
      </c>
      <c r="E308">
        <f t="shared" si="17"/>
        <v>-3.0395136778115935E-3</v>
      </c>
      <c r="F308">
        <f t="shared" si="18"/>
        <v>9.2386433976037597E-6</v>
      </c>
      <c r="H308">
        <f t="shared" si="19"/>
        <v>3.0395136778115935E-3</v>
      </c>
    </row>
    <row r="309" spans="1:8">
      <c r="A309" t="s">
        <v>318</v>
      </c>
      <c r="B309">
        <v>31.9</v>
      </c>
      <c r="C309">
        <v>33</v>
      </c>
      <c r="D309">
        <f t="shared" si="16"/>
        <v>-1.1000000000000014</v>
      </c>
      <c r="E309">
        <f t="shared" si="17"/>
        <v>-3.4482758620689703E-2</v>
      </c>
      <c r="F309">
        <f t="shared" si="18"/>
        <v>1.1890606420927501E-3</v>
      </c>
      <c r="H309">
        <f t="shared" si="19"/>
        <v>3.4482758620689703E-2</v>
      </c>
    </row>
    <row r="310" spans="1:8">
      <c r="A310" t="s">
        <v>507</v>
      </c>
      <c r="B310">
        <v>31.1</v>
      </c>
      <c r="C310">
        <v>33</v>
      </c>
      <c r="D310">
        <f t="shared" si="16"/>
        <v>-1.8999999999999986</v>
      </c>
      <c r="E310">
        <f t="shared" si="17"/>
        <v>-6.1093247588424389E-2</v>
      </c>
      <c r="F310">
        <f t="shared" si="18"/>
        <v>3.7323849009005222E-3</v>
      </c>
      <c r="H310">
        <f t="shared" si="19"/>
        <v>6.1093247588424389E-2</v>
      </c>
    </row>
    <row r="311" spans="1:8">
      <c r="A311" t="s">
        <v>128</v>
      </c>
      <c r="B311">
        <v>39.6</v>
      </c>
      <c r="C311">
        <v>32.9</v>
      </c>
      <c r="D311">
        <f t="shared" si="16"/>
        <v>6.7000000000000028</v>
      </c>
      <c r="E311">
        <f t="shared" si="17"/>
        <v>0.16919191919191925</v>
      </c>
      <c r="F311">
        <f t="shared" si="18"/>
        <v>2.8625905519844935E-2</v>
      </c>
      <c r="H311">
        <f t="shared" si="19"/>
        <v>0.16919191919191925</v>
      </c>
    </row>
    <row r="312" spans="1:8">
      <c r="A312" t="s">
        <v>508</v>
      </c>
      <c r="B312">
        <v>33.9</v>
      </c>
      <c r="C312">
        <v>32.9</v>
      </c>
      <c r="D312">
        <f t="shared" si="16"/>
        <v>1</v>
      </c>
      <c r="E312">
        <f t="shared" si="17"/>
        <v>2.9498525073746312E-2</v>
      </c>
      <c r="F312">
        <f t="shared" si="18"/>
        <v>8.7016298152643983E-4</v>
      </c>
      <c r="H312">
        <f t="shared" si="19"/>
        <v>2.9498525073746312E-2</v>
      </c>
    </row>
    <row r="313" spans="1:8">
      <c r="A313" t="s">
        <v>443</v>
      </c>
      <c r="B313">
        <v>33.799999999999997</v>
      </c>
      <c r="C313">
        <v>32.9</v>
      </c>
      <c r="D313">
        <f t="shared" si="16"/>
        <v>0.89999999999999858</v>
      </c>
      <c r="E313">
        <f t="shared" si="17"/>
        <v>2.6627218934911202E-2</v>
      </c>
      <c r="F313">
        <f t="shared" si="18"/>
        <v>7.0900878820769368E-4</v>
      </c>
      <c r="H313">
        <f t="shared" si="19"/>
        <v>2.6627218934911202E-2</v>
      </c>
    </row>
    <row r="314" spans="1:8">
      <c r="A314" t="s">
        <v>301</v>
      </c>
      <c r="B314">
        <v>33.700000000000003</v>
      </c>
      <c r="C314">
        <v>32.9</v>
      </c>
      <c r="D314">
        <f t="shared" si="16"/>
        <v>0.80000000000000426</v>
      </c>
      <c r="E314">
        <f t="shared" si="17"/>
        <v>2.3738872403560957E-2</v>
      </c>
      <c r="F314">
        <f t="shared" si="18"/>
        <v>5.63534062992548E-4</v>
      </c>
      <c r="H314">
        <f t="shared" si="19"/>
        <v>2.3738872403560957E-2</v>
      </c>
    </row>
    <row r="315" spans="1:8">
      <c r="A315" t="s">
        <v>254</v>
      </c>
      <c r="B315">
        <v>33.1</v>
      </c>
      <c r="C315">
        <v>32.9</v>
      </c>
      <c r="D315">
        <f t="shared" si="16"/>
        <v>0.20000000000000284</v>
      </c>
      <c r="E315">
        <f t="shared" si="17"/>
        <v>6.0422960725076387E-3</v>
      </c>
      <c r="F315">
        <f t="shared" si="18"/>
        <v>3.6509341827841239E-5</v>
      </c>
      <c r="H315">
        <f t="shared" si="19"/>
        <v>6.0422960725076387E-3</v>
      </c>
    </row>
    <row r="316" spans="1:8">
      <c r="A316" t="s">
        <v>517</v>
      </c>
      <c r="B316">
        <v>31</v>
      </c>
      <c r="C316">
        <v>32.799999999999997</v>
      </c>
      <c r="D316">
        <f t="shared" si="16"/>
        <v>-1.7999999999999972</v>
      </c>
      <c r="E316">
        <f t="shared" si="17"/>
        <v>-5.8064516129032163E-2</v>
      </c>
      <c r="F316">
        <f t="shared" si="18"/>
        <v>3.3714880332986362E-3</v>
      </c>
      <c r="H316">
        <f t="shared" si="19"/>
        <v>5.8064516129032163E-2</v>
      </c>
    </row>
    <row r="317" spans="1:8">
      <c r="A317" t="s">
        <v>261</v>
      </c>
      <c r="B317">
        <v>33.299999999999997</v>
      </c>
      <c r="C317">
        <v>32.700000000000003</v>
      </c>
      <c r="D317">
        <f t="shared" si="16"/>
        <v>0.59999999999999432</v>
      </c>
      <c r="E317">
        <f t="shared" si="17"/>
        <v>1.8018018018017848E-2</v>
      </c>
      <c r="F317">
        <f t="shared" si="18"/>
        <v>3.2464897329761581E-4</v>
      </c>
      <c r="H317">
        <f t="shared" si="19"/>
        <v>1.8018018018017848E-2</v>
      </c>
    </row>
    <row r="318" spans="1:8">
      <c r="A318" t="s">
        <v>257</v>
      </c>
      <c r="B318">
        <v>33.9</v>
      </c>
      <c r="C318">
        <v>32.6</v>
      </c>
      <c r="D318">
        <f t="shared" si="16"/>
        <v>1.2999999999999972</v>
      </c>
      <c r="E318">
        <f t="shared" si="17"/>
        <v>3.8348082595870123E-2</v>
      </c>
      <c r="F318">
        <f t="shared" si="18"/>
        <v>1.4705754387796771E-3</v>
      </c>
      <c r="H318">
        <f t="shared" si="19"/>
        <v>3.8348082595870123E-2</v>
      </c>
    </row>
    <row r="319" spans="1:8">
      <c r="A319" t="s">
        <v>249</v>
      </c>
      <c r="B319">
        <v>32.700000000000003</v>
      </c>
      <c r="C319">
        <v>32.6</v>
      </c>
      <c r="D319">
        <f t="shared" si="16"/>
        <v>0.10000000000000142</v>
      </c>
      <c r="E319">
        <f t="shared" si="17"/>
        <v>3.0581039755352116E-3</v>
      </c>
      <c r="F319">
        <f t="shared" si="18"/>
        <v>9.3519999251842661E-6</v>
      </c>
      <c r="H319">
        <f t="shared" si="19"/>
        <v>3.0581039755352116E-3</v>
      </c>
    </row>
    <row r="320" spans="1:8">
      <c r="A320" t="s">
        <v>362</v>
      </c>
      <c r="B320">
        <v>34</v>
      </c>
      <c r="C320">
        <v>32.5</v>
      </c>
      <c r="D320">
        <f t="shared" si="16"/>
        <v>1.5</v>
      </c>
      <c r="E320">
        <f t="shared" si="17"/>
        <v>4.4117647058823532E-2</v>
      </c>
      <c r="F320">
        <f t="shared" si="18"/>
        <v>1.9463667820069207E-3</v>
      </c>
      <c r="H320">
        <f t="shared" si="19"/>
        <v>4.4117647058823532E-2</v>
      </c>
    </row>
    <row r="321" spans="1:8">
      <c r="A321" t="s">
        <v>323</v>
      </c>
      <c r="B321">
        <v>33</v>
      </c>
      <c r="C321">
        <v>32.5</v>
      </c>
      <c r="D321">
        <f t="shared" si="16"/>
        <v>0.5</v>
      </c>
      <c r="E321">
        <f t="shared" si="17"/>
        <v>1.5151515151515152E-2</v>
      </c>
      <c r="F321">
        <f t="shared" si="18"/>
        <v>2.2956841138659323E-4</v>
      </c>
      <c r="H321">
        <f t="shared" si="19"/>
        <v>1.5151515151515152E-2</v>
      </c>
    </row>
    <row r="322" spans="1:8">
      <c r="A322" t="s">
        <v>373</v>
      </c>
      <c r="B322">
        <v>33.4</v>
      </c>
      <c r="C322">
        <v>32.4</v>
      </c>
      <c r="D322">
        <f t="shared" si="16"/>
        <v>1</v>
      </c>
      <c r="E322">
        <f t="shared" si="17"/>
        <v>2.9940119760479042E-2</v>
      </c>
      <c r="F322">
        <f t="shared" si="18"/>
        <v>8.9641077127182759E-4</v>
      </c>
      <c r="H322">
        <f t="shared" si="19"/>
        <v>2.9940119760479042E-2</v>
      </c>
    </row>
    <row r="323" spans="1:8">
      <c r="A323" t="s">
        <v>367</v>
      </c>
      <c r="B323">
        <v>31.9</v>
      </c>
      <c r="C323">
        <v>32.4</v>
      </c>
      <c r="D323">
        <f t="shared" ref="D323:D386" si="20">B323-C323</f>
        <v>-0.5</v>
      </c>
      <c r="E323">
        <f t="shared" ref="E323:E386" si="21">D323/B323</f>
        <v>-1.5673981191222573E-2</v>
      </c>
      <c r="F323">
        <f t="shared" ref="F323:F386" si="22">E323^2</f>
        <v>2.4567368638279898E-4</v>
      </c>
      <c r="H323">
        <f t="shared" ref="H323:H386" si="23">ABS(E323)</f>
        <v>1.5673981191222573E-2</v>
      </c>
    </row>
    <row r="324" spans="1:8">
      <c r="A324" t="s">
        <v>402</v>
      </c>
      <c r="B324">
        <v>33.200000000000003</v>
      </c>
      <c r="C324">
        <v>32.299999999999997</v>
      </c>
      <c r="D324">
        <f t="shared" si="20"/>
        <v>0.90000000000000568</v>
      </c>
      <c r="E324">
        <f t="shared" si="21"/>
        <v>2.710843373493993E-2</v>
      </c>
      <c r="F324">
        <f t="shared" si="22"/>
        <v>7.3486717956162918E-4</v>
      </c>
      <c r="H324">
        <f t="shared" si="23"/>
        <v>2.710843373493993E-2</v>
      </c>
    </row>
    <row r="325" spans="1:8">
      <c r="A325" t="s">
        <v>423</v>
      </c>
      <c r="B325">
        <v>32.700000000000003</v>
      </c>
      <c r="C325">
        <v>32.299999999999997</v>
      </c>
      <c r="D325">
        <f t="shared" si="20"/>
        <v>0.40000000000000568</v>
      </c>
      <c r="E325">
        <f t="shared" si="21"/>
        <v>1.2232415902140846E-2</v>
      </c>
      <c r="F325">
        <f t="shared" si="22"/>
        <v>1.4963199880294826E-4</v>
      </c>
      <c r="H325">
        <f t="shared" si="23"/>
        <v>1.2232415902140846E-2</v>
      </c>
    </row>
    <row r="326" spans="1:8">
      <c r="A326" t="s">
        <v>153</v>
      </c>
      <c r="B326">
        <v>32.700000000000003</v>
      </c>
      <c r="C326">
        <v>32.200000000000003</v>
      </c>
      <c r="D326">
        <f t="shared" si="20"/>
        <v>0.5</v>
      </c>
      <c r="E326">
        <f t="shared" si="21"/>
        <v>1.5290519877675839E-2</v>
      </c>
      <c r="F326">
        <f t="shared" si="22"/>
        <v>2.3379999812959994E-4</v>
      </c>
      <c r="H326">
        <f t="shared" si="23"/>
        <v>1.5290519877675839E-2</v>
      </c>
    </row>
    <row r="327" spans="1:8">
      <c r="A327" t="s">
        <v>370</v>
      </c>
      <c r="B327">
        <v>34.700000000000003</v>
      </c>
      <c r="C327">
        <v>32.1</v>
      </c>
      <c r="D327">
        <f t="shared" si="20"/>
        <v>2.6000000000000014</v>
      </c>
      <c r="E327">
        <f t="shared" si="21"/>
        <v>7.4927953890489951E-2</v>
      </c>
      <c r="F327">
        <f t="shared" si="22"/>
        <v>5.6141982742153882E-3</v>
      </c>
      <c r="H327">
        <f t="shared" si="23"/>
        <v>7.4927953890489951E-2</v>
      </c>
    </row>
    <row r="328" spans="1:8">
      <c r="A328" t="s">
        <v>433</v>
      </c>
      <c r="B328">
        <v>31.9</v>
      </c>
      <c r="C328">
        <v>32</v>
      </c>
      <c r="D328">
        <f t="shared" si="20"/>
        <v>-0.10000000000000142</v>
      </c>
      <c r="E328">
        <f t="shared" si="21"/>
        <v>-3.1347962382445587E-3</v>
      </c>
      <c r="F328">
        <f t="shared" si="22"/>
        <v>9.8269474553122364E-6</v>
      </c>
      <c r="H328">
        <f t="shared" si="23"/>
        <v>3.1347962382445587E-3</v>
      </c>
    </row>
    <row r="329" spans="1:8">
      <c r="A329" t="s">
        <v>275</v>
      </c>
      <c r="B329">
        <v>32.200000000000003</v>
      </c>
      <c r="C329">
        <v>31.9</v>
      </c>
      <c r="D329">
        <f t="shared" si="20"/>
        <v>0.30000000000000426</v>
      </c>
      <c r="E329">
        <f t="shared" si="21"/>
        <v>9.3167701863355358E-3</v>
      </c>
      <c r="F329">
        <f t="shared" si="22"/>
        <v>8.6802206704990689E-5</v>
      </c>
      <c r="H329">
        <f t="shared" si="23"/>
        <v>9.3167701863355358E-3</v>
      </c>
    </row>
    <row r="330" spans="1:8">
      <c r="A330" t="s">
        <v>270</v>
      </c>
      <c r="B330">
        <v>30.1</v>
      </c>
      <c r="C330">
        <v>31.9</v>
      </c>
      <c r="D330">
        <f t="shared" si="20"/>
        <v>-1.7999999999999972</v>
      </c>
      <c r="E330">
        <f t="shared" si="21"/>
        <v>-5.9800664451827149E-2</v>
      </c>
      <c r="F330">
        <f t="shared" si="22"/>
        <v>3.5761194688800233E-3</v>
      </c>
      <c r="H330">
        <f t="shared" si="23"/>
        <v>5.9800664451827149E-2</v>
      </c>
    </row>
    <row r="331" spans="1:8">
      <c r="A331" t="s">
        <v>309</v>
      </c>
      <c r="B331">
        <v>32.1</v>
      </c>
      <c r="C331">
        <v>31.8</v>
      </c>
      <c r="D331">
        <f t="shared" si="20"/>
        <v>0.30000000000000071</v>
      </c>
      <c r="E331">
        <f t="shared" si="21"/>
        <v>9.3457943925233863E-3</v>
      </c>
      <c r="F331">
        <f t="shared" si="22"/>
        <v>8.7343872827321575E-5</v>
      </c>
      <c r="H331">
        <f t="shared" si="23"/>
        <v>9.3457943925233863E-3</v>
      </c>
    </row>
    <row r="332" spans="1:8">
      <c r="A332" t="s">
        <v>292</v>
      </c>
      <c r="B332">
        <v>31.1</v>
      </c>
      <c r="C332">
        <v>31.8</v>
      </c>
      <c r="D332">
        <f t="shared" si="20"/>
        <v>-0.69999999999999929</v>
      </c>
      <c r="E332">
        <f t="shared" si="21"/>
        <v>-2.250803858520898E-2</v>
      </c>
      <c r="F332">
        <f t="shared" si="22"/>
        <v>5.0661180095325621E-4</v>
      </c>
      <c r="H332">
        <f t="shared" si="23"/>
        <v>2.250803858520898E-2</v>
      </c>
    </row>
    <row r="333" spans="1:8">
      <c r="A333" t="s">
        <v>351</v>
      </c>
      <c r="B333">
        <v>31.9</v>
      </c>
      <c r="C333">
        <v>31.7</v>
      </c>
      <c r="D333">
        <f t="shared" si="20"/>
        <v>0.19999999999999929</v>
      </c>
      <c r="E333">
        <f t="shared" si="21"/>
        <v>6.2695924764890063E-3</v>
      </c>
      <c r="F333">
        <f t="shared" si="22"/>
        <v>3.930778982124755E-5</v>
      </c>
      <c r="H333">
        <f t="shared" si="23"/>
        <v>6.2695924764890063E-3</v>
      </c>
    </row>
    <row r="334" spans="1:8">
      <c r="A334" t="s">
        <v>329</v>
      </c>
      <c r="B334">
        <v>32.9</v>
      </c>
      <c r="C334">
        <v>31.5</v>
      </c>
      <c r="D334">
        <f t="shared" si="20"/>
        <v>1.3999999999999986</v>
      </c>
      <c r="E334">
        <f t="shared" si="21"/>
        <v>4.2553191489361659E-2</v>
      </c>
      <c r="F334">
        <f t="shared" si="22"/>
        <v>1.8107741059302815E-3</v>
      </c>
      <c r="H334">
        <f t="shared" si="23"/>
        <v>4.2553191489361659E-2</v>
      </c>
    </row>
    <row r="335" spans="1:8">
      <c r="A335" t="s">
        <v>404</v>
      </c>
      <c r="B335">
        <v>31</v>
      </c>
      <c r="C335">
        <v>31.5</v>
      </c>
      <c r="D335">
        <f t="shared" si="20"/>
        <v>-0.5</v>
      </c>
      <c r="E335">
        <f t="shared" si="21"/>
        <v>-1.6129032258064516E-2</v>
      </c>
      <c r="F335">
        <f t="shared" si="22"/>
        <v>2.6014568158168571E-4</v>
      </c>
      <c r="H335">
        <f t="shared" si="23"/>
        <v>1.6129032258064516E-2</v>
      </c>
    </row>
    <row r="336" spans="1:8">
      <c r="A336" t="s">
        <v>429</v>
      </c>
      <c r="B336">
        <v>32.5</v>
      </c>
      <c r="C336">
        <v>31.4</v>
      </c>
      <c r="D336">
        <f t="shared" si="20"/>
        <v>1.1000000000000014</v>
      </c>
      <c r="E336">
        <f t="shared" si="21"/>
        <v>3.3846153846153887E-2</v>
      </c>
      <c r="F336">
        <f t="shared" si="22"/>
        <v>1.1455621301775176E-3</v>
      </c>
      <c r="H336">
        <f t="shared" si="23"/>
        <v>3.3846153846153887E-2</v>
      </c>
    </row>
    <row r="337" spans="1:8">
      <c r="A337" t="s">
        <v>374</v>
      </c>
      <c r="B337">
        <v>32.4</v>
      </c>
      <c r="C337">
        <v>31.4</v>
      </c>
      <c r="D337">
        <f t="shared" si="20"/>
        <v>1</v>
      </c>
      <c r="E337">
        <f t="shared" si="21"/>
        <v>3.0864197530864199E-2</v>
      </c>
      <c r="F337">
        <f t="shared" si="22"/>
        <v>9.5259868922420378E-4</v>
      </c>
      <c r="H337">
        <f t="shared" si="23"/>
        <v>3.0864197530864199E-2</v>
      </c>
    </row>
    <row r="338" spans="1:8">
      <c r="A338" t="s">
        <v>353</v>
      </c>
      <c r="B338">
        <v>31.5</v>
      </c>
      <c r="C338">
        <v>31.4</v>
      </c>
      <c r="D338">
        <f t="shared" si="20"/>
        <v>0.10000000000000142</v>
      </c>
      <c r="E338">
        <f t="shared" si="21"/>
        <v>3.1746031746032197E-3</v>
      </c>
      <c r="F338">
        <f t="shared" si="22"/>
        <v>1.0078105316200841E-5</v>
      </c>
      <c r="H338">
        <f t="shared" si="23"/>
        <v>3.1746031746032197E-3</v>
      </c>
    </row>
    <row r="339" spans="1:8">
      <c r="A339" t="s">
        <v>282</v>
      </c>
      <c r="B339">
        <v>31.9</v>
      </c>
      <c r="C339">
        <v>31.3</v>
      </c>
      <c r="D339">
        <f t="shared" si="20"/>
        <v>0.59999999999999787</v>
      </c>
      <c r="E339">
        <f t="shared" si="21"/>
        <v>1.880877742946702E-2</v>
      </c>
      <c r="F339">
        <f t="shared" si="22"/>
        <v>3.5377010839122801E-4</v>
      </c>
      <c r="H339">
        <f t="shared" si="23"/>
        <v>1.880877742946702E-2</v>
      </c>
    </row>
    <row r="340" spans="1:8">
      <c r="A340" t="s">
        <v>129</v>
      </c>
      <c r="B340">
        <v>30.5</v>
      </c>
      <c r="C340">
        <v>31.2</v>
      </c>
      <c r="D340">
        <f t="shared" si="20"/>
        <v>-0.69999999999999929</v>
      </c>
      <c r="E340">
        <f t="shared" si="21"/>
        <v>-2.2950819672131126E-2</v>
      </c>
      <c r="F340">
        <f t="shared" si="22"/>
        <v>5.2674012362268104E-4</v>
      </c>
      <c r="H340">
        <f t="shared" si="23"/>
        <v>2.2950819672131126E-2</v>
      </c>
    </row>
    <row r="341" spans="1:8">
      <c r="A341" t="s">
        <v>486</v>
      </c>
      <c r="B341">
        <v>30.2</v>
      </c>
      <c r="C341">
        <v>31.2</v>
      </c>
      <c r="D341">
        <f t="shared" si="20"/>
        <v>-1</v>
      </c>
      <c r="E341">
        <f t="shared" si="21"/>
        <v>-3.3112582781456956E-2</v>
      </c>
      <c r="F341">
        <f t="shared" si="22"/>
        <v>1.0964431384588398E-3</v>
      </c>
      <c r="H341">
        <f t="shared" si="23"/>
        <v>3.3112582781456956E-2</v>
      </c>
    </row>
    <row r="342" spans="1:8">
      <c r="A342" t="s">
        <v>356</v>
      </c>
      <c r="B342">
        <v>33.1</v>
      </c>
      <c r="C342">
        <v>31.1</v>
      </c>
      <c r="D342">
        <f t="shared" si="20"/>
        <v>2</v>
      </c>
      <c r="E342">
        <f t="shared" si="21"/>
        <v>6.0422960725075525E-2</v>
      </c>
      <c r="F342">
        <f t="shared" si="22"/>
        <v>3.6509341827840195E-3</v>
      </c>
      <c r="H342">
        <f t="shared" si="23"/>
        <v>6.0422960725075525E-2</v>
      </c>
    </row>
    <row r="343" spans="1:8">
      <c r="A343" t="s">
        <v>345</v>
      </c>
      <c r="B343">
        <v>31.9</v>
      </c>
      <c r="C343">
        <v>31.1</v>
      </c>
      <c r="D343">
        <f t="shared" si="20"/>
        <v>0.79999999999999716</v>
      </c>
      <c r="E343">
        <f t="shared" si="21"/>
        <v>2.5078369905956025E-2</v>
      </c>
      <c r="F343">
        <f t="shared" si="22"/>
        <v>6.289246371399608E-4</v>
      </c>
      <c r="H343">
        <f t="shared" si="23"/>
        <v>2.5078369905956025E-2</v>
      </c>
    </row>
    <row r="344" spans="1:8">
      <c r="A344" t="s">
        <v>531</v>
      </c>
      <c r="B344">
        <v>31.8</v>
      </c>
      <c r="C344">
        <v>31.1</v>
      </c>
      <c r="D344">
        <f t="shared" si="20"/>
        <v>0.69999999999999929</v>
      </c>
      <c r="E344">
        <f t="shared" si="21"/>
        <v>2.2012578616352179E-2</v>
      </c>
      <c r="F344">
        <f t="shared" si="22"/>
        <v>4.8455361734108519E-4</v>
      </c>
      <c r="H344">
        <f t="shared" si="23"/>
        <v>2.2012578616352179E-2</v>
      </c>
    </row>
    <row r="345" spans="1:8">
      <c r="A345" t="s">
        <v>297</v>
      </c>
      <c r="B345">
        <v>32.700000000000003</v>
      </c>
      <c r="C345">
        <v>31</v>
      </c>
      <c r="D345">
        <f t="shared" si="20"/>
        <v>1.7000000000000028</v>
      </c>
      <c r="E345">
        <f t="shared" si="21"/>
        <v>5.1987767584097941E-2</v>
      </c>
      <c r="F345">
        <f t="shared" si="22"/>
        <v>2.7027279783781847E-3</v>
      </c>
      <c r="H345">
        <f t="shared" si="23"/>
        <v>5.1987767584097941E-2</v>
      </c>
    </row>
    <row r="346" spans="1:8">
      <c r="A346" t="s">
        <v>190</v>
      </c>
      <c r="B346">
        <v>32</v>
      </c>
      <c r="C346">
        <v>31</v>
      </c>
      <c r="D346">
        <f t="shared" si="20"/>
        <v>1</v>
      </c>
      <c r="E346">
        <f t="shared" si="21"/>
        <v>3.125E-2</v>
      </c>
      <c r="F346">
        <f t="shared" si="22"/>
        <v>9.765625E-4</v>
      </c>
      <c r="H346">
        <f t="shared" si="23"/>
        <v>3.125E-2</v>
      </c>
    </row>
    <row r="347" spans="1:8">
      <c r="A347" t="s">
        <v>325</v>
      </c>
      <c r="B347">
        <v>30</v>
      </c>
      <c r="C347">
        <v>31</v>
      </c>
      <c r="D347">
        <f t="shared" si="20"/>
        <v>-1</v>
      </c>
      <c r="E347">
        <f t="shared" si="21"/>
        <v>-3.3333333333333333E-2</v>
      </c>
      <c r="F347">
        <f t="shared" si="22"/>
        <v>1.1111111111111111E-3</v>
      </c>
      <c r="H347">
        <f t="shared" si="23"/>
        <v>3.3333333333333333E-2</v>
      </c>
    </row>
    <row r="348" spans="1:8">
      <c r="A348" t="s">
        <v>447</v>
      </c>
      <c r="B348">
        <v>29.7</v>
      </c>
      <c r="C348">
        <v>31</v>
      </c>
      <c r="D348">
        <f t="shared" si="20"/>
        <v>-1.3000000000000007</v>
      </c>
      <c r="E348">
        <f t="shared" si="21"/>
        <v>-4.3771043771043794E-2</v>
      </c>
      <c r="F348">
        <f t="shared" si="22"/>
        <v>1.9159042728066316E-3</v>
      </c>
      <c r="H348">
        <f t="shared" si="23"/>
        <v>4.3771043771043794E-2</v>
      </c>
    </row>
    <row r="349" spans="1:8">
      <c r="A349" t="s">
        <v>413</v>
      </c>
      <c r="B349">
        <v>31.4</v>
      </c>
      <c r="C349">
        <v>30.9</v>
      </c>
      <c r="D349">
        <f t="shared" si="20"/>
        <v>0.5</v>
      </c>
      <c r="E349">
        <f t="shared" si="21"/>
        <v>1.5923566878980892E-2</v>
      </c>
      <c r="F349">
        <f t="shared" si="22"/>
        <v>2.5355998214937728E-4</v>
      </c>
      <c r="H349">
        <f t="shared" si="23"/>
        <v>1.5923566878980892E-2</v>
      </c>
    </row>
    <row r="350" spans="1:8">
      <c r="A350" t="s">
        <v>430</v>
      </c>
      <c r="B350">
        <v>31.3</v>
      </c>
      <c r="C350">
        <v>30.9</v>
      </c>
      <c r="D350">
        <f t="shared" si="20"/>
        <v>0.40000000000000213</v>
      </c>
      <c r="E350">
        <f t="shared" si="21"/>
        <v>1.2779552715655019E-2</v>
      </c>
      <c r="F350">
        <f t="shared" si="22"/>
        <v>1.6331696761220558E-4</v>
      </c>
      <c r="H350">
        <f t="shared" si="23"/>
        <v>1.2779552715655019E-2</v>
      </c>
    </row>
    <row r="351" spans="1:8">
      <c r="A351" t="s">
        <v>195</v>
      </c>
      <c r="B351">
        <v>32.200000000000003</v>
      </c>
      <c r="C351">
        <v>30.8</v>
      </c>
      <c r="D351">
        <f t="shared" si="20"/>
        <v>1.4000000000000021</v>
      </c>
      <c r="E351">
        <f t="shared" si="21"/>
        <v>4.3478260869565279E-2</v>
      </c>
      <c r="F351">
        <f t="shared" si="22"/>
        <v>1.8903591682419712E-3</v>
      </c>
      <c r="H351">
        <f t="shared" si="23"/>
        <v>4.3478260869565279E-2</v>
      </c>
    </row>
    <row r="352" spans="1:8">
      <c r="A352" t="s">
        <v>299</v>
      </c>
      <c r="B352">
        <v>31.5</v>
      </c>
      <c r="C352">
        <v>30.8</v>
      </c>
      <c r="D352">
        <f t="shared" si="20"/>
        <v>0.69999999999999929</v>
      </c>
      <c r="E352">
        <f t="shared" si="21"/>
        <v>2.2222222222222199E-2</v>
      </c>
      <c r="F352">
        <f t="shared" si="22"/>
        <v>4.9382716049382609E-4</v>
      </c>
      <c r="H352">
        <f t="shared" si="23"/>
        <v>2.2222222222222199E-2</v>
      </c>
    </row>
    <row r="353" spans="1:8">
      <c r="A353" t="s">
        <v>238</v>
      </c>
      <c r="B353">
        <v>30.9</v>
      </c>
      <c r="C353">
        <v>30.8</v>
      </c>
      <c r="D353">
        <f t="shared" si="20"/>
        <v>9.9999999999997868E-2</v>
      </c>
      <c r="E353">
        <f t="shared" si="21"/>
        <v>3.2362459546924878E-3</v>
      </c>
      <c r="F353">
        <f t="shared" si="22"/>
        <v>1.0473287879263492E-5</v>
      </c>
      <c r="H353">
        <f t="shared" si="23"/>
        <v>3.2362459546924878E-3</v>
      </c>
    </row>
    <row r="354" spans="1:8">
      <c r="A354" t="s">
        <v>406</v>
      </c>
      <c r="B354">
        <v>30.9</v>
      </c>
      <c r="C354">
        <v>30.8</v>
      </c>
      <c r="D354">
        <f t="shared" si="20"/>
        <v>9.9999999999997868E-2</v>
      </c>
      <c r="E354">
        <f t="shared" si="21"/>
        <v>3.2362459546924878E-3</v>
      </c>
      <c r="F354">
        <f t="shared" si="22"/>
        <v>1.0473287879263492E-5</v>
      </c>
      <c r="H354">
        <f t="shared" si="23"/>
        <v>3.2362459546924878E-3</v>
      </c>
    </row>
    <row r="355" spans="1:8">
      <c r="A355" t="s">
        <v>451</v>
      </c>
      <c r="B355">
        <v>30</v>
      </c>
      <c r="C355">
        <v>30.8</v>
      </c>
      <c r="D355">
        <f t="shared" si="20"/>
        <v>-0.80000000000000071</v>
      </c>
      <c r="E355">
        <f t="shared" si="21"/>
        <v>-2.6666666666666689E-2</v>
      </c>
      <c r="F355">
        <f t="shared" si="22"/>
        <v>7.1111111111111234E-4</v>
      </c>
      <c r="H355">
        <f t="shared" si="23"/>
        <v>2.6666666666666689E-2</v>
      </c>
    </row>
    <row r="356" spans="1:8">
      <c r="A356" t="s">
        <v>525</v>
      </c>
      <c r="B356">
        <v>31.4</v>
      </c>
      <c r="C356">
        <v>30.7</v>
      </c>
      <c r="D356">
        <f t="shared" si="20"/>
        <v>0.69999999999999929</v>
      </c>
      <c r="E356">
        <f t="shared" si="21"/>
        <v>2.2292993630573226E-2</v>
      </c>
      <c r="F356">
        <f t="shared" si="22"/>
        <v>4.9697756501277844E-4</v>
      </c>
      <c r="H356">
        <f t="shared" si="23"/>
        <v>2.2292993630573226E-2</v>
      </c>
    </row>
    <row r="357" spans="1:8">
      <c r="A357" t="s">
        <v>532</v>
      </c>
      <c r="B357">
        <v>31.4</v>
      </c>
      <c r="C357">
        <v>30.6</v>
      </c>
      <c r="D357">
        <f t="shared" si="20"/>
        <v>0.79999999999999716</v>
      </c>
      <c r="E357">
        <f t="shared" si="21"/>
        <v>2.5477707006369338E-2</v>
      </c>
      <c r="F357">
        <f t="shared" si="22"/>
        <v>6.4911355430240128E-4</v>
      </c>
      <c r="H357">
        <f t="shared" si="23"/>
        <v>2.5477707006369338E-2</v>
      </c>
    </row>
    <row r="358" spans="1:8">
      <c r="A358" t="s">
        <v>405</v>
      </c>
      <c r="B358">
        <v>30.8</v>
      </c>
      <c r="C358">
        <v>30.6</v>
      </c>
      <c r="D358">
        <f t="shared" si="20"/>
        <v>0.19999999999999929</v>
      </c>
      <c r="E358">
        <f t="shared" si="21"/>
        <v>6.4935064935064705E-3</v>
      </c>
      <c r="F358">
        <f t="shared" si="22"/>
        <v>4.2165626581210697E-5</v>
      </c>
      <c r="H358">
        <f t="shared" si="23"/>
        <v>6.4935064935064705E-3</v>
      </c>
    </row>
    <row r="359" spans="1:8">
      <c r="A359" t="s">
        <v>438</v>
      </c>
      <c r="B359">
        <v>27.6</v>
      </c>
      <c r="C359">
        <v>30.4</v>
      </c>
      <c r="D359">
        <f t="shared" si="20"/>
        <v>-2.7999999999999972</v>
      </c>
      <c r="E359">
        <f t="shared" si="21"/>
        <v>-0.10144927536231874</v>
      </c>
      <c r="F359">
        <f t="shared" si="22"/>
        <v>1.0291955471539571E-2</v>
      </c>
      <c r="H359">
        <f t="shared" si="23"/>
        <v>0.10144927536231874</v>
      </c>
    </row>
    <row r="360" spans="1:8">
      <c r="A360" t="s">
        <v>213</v>
      </c>
      <c r="B360">
        <v>29</v>
      </c>
      <c r="C360">
        <v>30.3</v>
      </c>
      <c r="D360">
        <f t="shared" si="20"/>
        <v>-1.3000000000000007</v>
      </c>
      <c r="E360">
        <f t="shared" si="21"/>
        <v>-4.4827586206896579E-2</v>
      </c>
      <c r="F360">
        <f t="shared" si="22"/>
        <v>2.0095124851367443E-3</v>
      </c>
      <c r="H360">
        <f t="shared" si="23"/>
        <v>4.4827586206896579E-2</v>
      </c>
    </row>
    <row r="361" spans="1:8">
      <c r="A361" t="s">
        <v>364</v>
      </c>
      <c r="B361">
        <v>29.3</v>
      </c>
      <c r="C361">
        <v>30.1</v>
      </c>
      <c r="D361">
        <f t="shared" si="20"/>
        <v>-0.80000000000000071</v>
      </c>
      <c r="E361">
        <f t="shared" si="21"/>
        <v>-2.7303754266211629E-2</v>
      </c>
      <c r="F361">
        <f t="shared" si="22"/>
        <v>7.4549499702966974E-4</v>
      </c>
      <c r="H361">
        <f t="shared" si="23"/>
        <v>2.7303754266211629E-2</v>
      </c>
    </row>
    <row r="362" spans="1:8">
      <c r="A362" t="s">
        <v>372</v>
      </c>
      <c r="B362">
        <v>30.6</v>
      </c>
      <c r="C362">
        <v>29.9</v>
      </c>
      <c r="D362">
        <f t="shared" si="20"/>
        <v>0.70000000000000284</v>
      </c>
      <c r="E362">
        <f t="shared" si="21"/>
        <v>2.2875816993464144E-2</v>
      </c>
      <c r="F362">
        <f t="shared" si="22"/>
        <v>5.2330300311846298E-4</v>
      </c>
      <c r="H362">
        <f t="shared" si="23"/>
        <v>2.2875816993464144E-2</v>
      </c>
    </row>
    <row r="363" spans="1:8">
      <c r="A363" t="s">
        <v>432</v>
      </c>
      <c r="B363">
        <v>30.6</v>
      </c>
      <c r="C363">
        <v>29.9</v>
      </c>
      <c r="D363">
        <f t="shared" si="20"/>
        <v>0.70000000000000284</v>
      </c>
      <c r="E363">
        <f t="shared" si="21"/>
        <v>2.2875816993464144E-2</v>
      </c>
      <c r="F363">
        <f t="shared" si="22"/>
        <v>5.2330300311846298E-4</v>
      </c>
      <c r="H363">
        <f t="shared" si="23"/>
        <v>2.2875816993464144E-2</v>
      </c>
    </row>
    <row r="364" spans="1:8">
      <c r="A364" t="s">
        <v>251</v>
      </c>
      <c r="B364">
        <v>28.8</v>
      </c>
      <c r="C364">
        <v>29.9</v>
      </c>
      <c r="D364">
        <f t="shared" si="20"/>
        <v>-1.0999999999999979</v>
      </c>
      <c r="E364">
        <f t="shared" si="21"/>
        <v>-3.8194444444444371E-2</v>
      </c>
      <c r="F364">
        <f t="shared" si="22"/>
        <v>1.4588155864197474E-3</v>
      </c>
      <c r="H364">
        <f t="shared" si="23"/>
        <v>3.8194444444444371E-2</v>
      </c>
    </row>
    <row r="365" spans="1:8">
      <c r="A365" t="s">
        <v>452</v>
      </c>
      <c r="B365">
        <v>30.3</v>
      </c>
      <c r="C365">
        <v>29.8</v>
      </c>
      <c r="D365">
        <f t="shared" si="20"/>
        <v>0.5</v>
      </c>
      <c r="E365">
        <f t="shared" si="21"/>
        <v>1.65016501650165E-2</v>
      </c>
      <c r="F365">
        <f t="shared" si="22"/>
        <v>2.7230445816858907E-4</v>
      </c>
      <c r="H365">
        <f t="shared" si="23"/>
        <v>1.65016501650165E-2</v>
      </c>
    </row>
    <row r="366" spans="1:8">
      <c r="A366" t="s">
        <v>453</v>
      </c>
      <c r="B366">
        <v>30.1</v>
      </c>
      <c r="C366">
        <v>29.8</v>
      </c>
      <c r="D366">
        <f t="shared" si="20"/>
        <v>0.30000000000000071</v>
      </c>
      <c r="E366">
        <f t="shared" si="21"/>
        <v>9.9667774086378974E-3</v>
      </c>
      <c r="F366">
        <f t="shared" si="22"/>
        <v>9.9336651913334756E-5</v>
      </c>
      <c r="H366">
        <f t="shared" si="23"/>
        <v>9.9667774086378974E-3</v>
      </c>
    </row>
    <row r="367" spans="1:8">
      <c r="A367" t="s">
        <v>202</v>
      </c>
      <c r="B367">
        <v>31.2</v>
      </c>
      <c r="C367">
        <v>29.7</v>
      </c>
      <c r="D367">
        <f t="shared" si="20"/>
        <v>1.5</v>
      </c>
      <c r="E367">
        <f t="shared" si="21"/>
        <v>4.807692307692308E-2</v>
      </c>
      <c r="F367">
        <f t="shared" si="22"/>
        <v>2.3113905325443788E-3</v>
      </c>
      <c r="H367">
        <f t="shared" si="23"/>
        <v>4.807692307692308E-2</v>
      </c>
    </row>
    <row r="368" spans="1:8">
      <c r="A368" t="s">
        <v>321</v>
      </c>
      <c r="B368">
        <v>30.6</v>
      </c>
      <c r="C368">
        <v>29.7</v>
      </c>
      <c r="D368">
        <f t="shared" si="20"/>
        <v>0.90000000000000213</v>
      </c>
      <c r="E368">
        <f t="shared" si="21"/>
        <v>2.9411764705882422E-2</v>
      </c>
      <c r="F368">
        <f t="shared" si="22"/>
        <v>8.6505190311419089E-4</v>
      </c>
      <c r="H368">
        <f t="shared" si="23"/>
        <v>2.9411764705882422E-2</v>
      </c>
    </row>
    <row r="369" spans="1:8">
      <c r="A369" t="s">
        <v>335</v>
      </c>
      <c r="B369">
        <v>30.2</v>
      </c>
      <c r="C369">
        <v>29.7</v>
      </c>
      <c r="D369">
        <f t="shared" si="20"/>
        <v>0.5</v>
      </c>
      <c r="E369">
        <f t="shared" si="21"/>
        <v>1.6556291390728478E-2</v>
      </c>
      <c r="F369">
        <f t="shared" si="22"/>
        <v>2.7411078461470994E-4</v>
      </c>
      <c r="H369">
        <f t="shared" si="23"/>
        <v>1.6556291390728478E-2</v>
      </c>
    </row>
    <row r="370" spans="1:8">
      <c r="A370" t="s">
        <v>468</v>
      </c>
      <c r="B370">
        <v>29.8</v>
      </c>
      <c r="C370">
        <v>29.7</v>
      </c>
      <c r="D370">
        <f t="shared" si="20"/>
        <v>0.10000000000000142</v>
      </c>
      <c r="E370">
        <f t="shared" si="21"/>
        <v>3.3557046979866248E-3</v>
      </c>
      <c r="F370">
        <f t="shared" si="22"/>
        <v>1.1260754020089505E-5</v>
      </c>
      <c r="H370">
        <f t="shared" si="23"/>
        <v>3.3557046979866248E-3</v>
      </c>
    </row>
    <row r="371" spans="1:8">
      <c r="A371" t="s">
        <v>375</v>
      </c>
      <c r="B371">
        <v>28</v>
      </c>
      <c r="C371">
        <v>29.7</v>
      </c>
      <c r="D371">
        <f t="shared" si="20"/>
        <v>-1.6999999999999993</v>
      </c>
      <c r="E371">
        <f t="shared" si="21"/>
        <v>-6.0714285714285686E-2</v>
      </c>
      <c r="F371">
        <f t="shared" si="22"/>
        <v>3.6862244897959149E-3</v>
      </c>
      <c r="H371">
        <f t="shared" si="23"/>
        <v>6.0714285714285686E-2</v>
      </c>
    </row>
    <row r="372" spans="1:8">
      <c r="A372" t="s">
        <v>343</v>
      </c>
      <c r="B372">
        <v>28.6</v>
      </c>
      <c r="C372">
        <v>29.5</v>
      </c>
      <c r="D372">
        <f t="shared" si="20"/>
        <v>-0.89999999999999858</v>
      </c>
      <c r="E372">
        <f t="shared" si="21"/>
        <v>-3.1468531468531416E-2</v>
      </c>
      <c r="F372">
        <f t="shared" si="22"/>
        <v>9.9026847278595198E-4</v>
      </c>
      <c r="H372">
        <f t="shared" si="23"/>
        <v>3.1468531468531416E-2</v>
      </c>
    </row>
    <row r="373" spans="1:8">
      <c r="A373" t="s">
        <v>315</v>
      </c>
      <c r="B373">
        <v>29</v>
      </c>
      <c r="C373">
        <v>29.3</v>
      </c>
      <c r="D373">
        <f t="shared" si="20"/>
        <v>-0.30000000000000071</v>
      </c>
      <c r="E373">
        <f t="shared" si="21"/>
        <v>-1.0344827586206921E-2</v>
      </c>
      <c r="F373">
        <f t="shared" si="22"/>
        <v>1.0701545778834771E-4</v>
      </c>
      <c r="H373">
        <f t="shared" si="23"/>
        <v>1.0344827586206921E-2</v>
      </c>
    </row>
    <row r="374" spans="1:8">
      <c r="A374" t="s">
        <v>526</v>
      </c>
      <c r="B374">
        <v>28.6</v>
      </c>
      <c r="C374">
        <v>29.3</v>
      </c>
      <c r="D374">
        <f t="shared" si="20"/>
        <v>-0.69999999999999929</v>
      </c>
      <c r="E374">
        <f t="shared" si="21"/>
        <v>-2.4475524475524448E-2</v>
      </c>
      <c r="F374">
        <f t="shared" si="22"/>
        <v>5.9905129835199629E-4</v>
      </c>
      <c r="H374">
        <f t="shared" si="23"/>
        <v>2.4475524475524448E-2</v>
      </c>
    </row>
    <row r="375" spans="1:8">
      <c r="A375" t="s">
        <v>99</v>
      </c>
      <c r="B375">
        <v>30</v>
      </c>
      <c r="C375">
        <v>29.2</v>
      </c>
      <c r="D375">
        <f t="shared" si="20"/>
        <v>0.80000000000000071</v>
      </c>
      <c r="E375">
        <f t="shared" si="21"/>
        <v>2.6666666666666689E-2</v>
      </c>
      <c r="F375">
        <f t="shared" si="22"/>
        <v>7.1111111111111234E-4</v>
      </c>
      <c r="H375">
        <f t="shared" si="23"/>
        <v>2.6666666666666689E-2</v>
      </c>
    </row>
    <row r="376" spans="1:8">
      <c r="A376" t="s">
        <v>268</v>
      </c>
      <c r="B376">
        <v>30</v>
      </c>
      <c r="C376">
        <v>29.1</v>
      </c>
      <c r="D376">
        <f t="shared" si="20"/>
        <v>0.89999999999999858</v>
      </c>
      <c r="E376">
        <f t="shared" si="21"/>
        <v>2.9999999999999954E-2</v>
      </c>
      <c r="F376">
        <f t="shared" si="22"/>
        <v>8.9999999999999726E-4</v>
      </c>
      <c r="H376">
        <f t="shared" si="23"/>
        <v>2.9999999999999954E-2</v>
      </c>
    </row>
    <row r="377" spans="1:8">
      <c r="A377" t="s">
        <v>504</v>
      </c>
      <c r="B377">
        <v>29.6</v>
      </c>
      <c r="C377">
        <v>29.1</v>
      </c>
      <c r="D377">
        <f t="shared" si="20"/>
        <v>0.5</v>
      </c>
      <c r="E377">
        <f t="shared" si="21"/>
        <v>1.6891891891891889E-2</v>
      </c>
      <c r="F377">
        <f t="shared" si="22"/>
        <v>2.8533601168736296E-4</v>
      </c>
      <c r="H377">
        <f t="shared" si="23"/>
        <v>1.6891891891891889E-2</v>
      </c>
    </row>
    <row r="378" spans="1:8">
      <c r="A378" t="s">
        <v>384</v>
      </c>
      <c r="B378">
        <v>29.4</v>
      </c>
      <c r="C378">
        <v>29.1</v>
      </c>
      <c r="D378">
        <f t="shared" si="20"/>
        <v>0.29999999999999716</v>
      </c>
      <c r="E378">
        <f t="shared" si="21"/>
        <v>1.0204081632652965E-2</v>
      </c>
      <c r="F378">
        <f t="shared" si="22"/>
        <v>1.041232819658456E-4</v>
      </c>
      <c r="H378">
        <f t="shared" si="23"/>
        <v>1.0204081632652965E-2</v>
      </c>
    </row>
    <row r="379" spans="1:8">
      <c r="A379" t="s">
        <v>336</v>
      </c>
      <c r="B379">
        <v>29</v>
      </c>
      <c r="C379">
        <v>29.1</v>
      </c>
      <c r="D379">
        <f t="shared" si="20"/>
        <v>-0.10000000000000142</v>
      </c>
      <c r="E379">
        <f t="shared" si="21"/>
        <v>-3.4482758620690145E-3</v>
      </c>
      <c r="F379">
        <f t="shared" si="22"/>
        <v>1.1890606420927804E-5</v>
      </c>
      <c r="H379">
        <f t="shared" si="23"/>
        <v>3.4482758620690145E-3</v>
      </c>
    </row>
    <row r="380" spans="1:8">
      <c r="A380" t="s">
        <v>350</v>
      </c>
      <c r="B380">
        <v>28.5</v>
      </c>
      <c r="C380">
        <v>29.1</v>
      </c>
      <c r="D380">
        <f t="shared" si="20"/>
        <v>-0.60000000000000142</v>
      </c>
      <c r="E380">
        <f t="shared" si="21"/>
        <v>-2.105263157894742E-2</v>
      </c>
      <c r="F380">
        <f t="shared" si="22"/>
        <v>4.4321329639889412E-4</v>
      </c>
      <c r="H380">
        <f t="shared" si="23"/>
        <v>2.105263157894742E-2</v>
      </c>
    </row>
    <row r="381" spans="1:8">
      <c r="A381" t="s">
        <v>110</v>
      </c>
      <c r="B381">
        <v>29.4</v>
      </c>
      <c r="C381">
        <v>29</v>
      </c>
      <c r="D381">
        <f t="shared" si="20"/>
        <v>0.39999999999999858</v>
      </c>
      <c r="E381">
        <f t="shared" si="21"/>
        <v>1.3605442176870701E-2</v>
      </c>
      <c r="F381">
        <f t="shared" si="22"/>
        <v>1.8510805682817215E-4</v>
      </c>
      <c r="H381">
        <f t="shared" si="23"/>
        <v>1.3605442176870701E-2</v>
      </c>
    </row>
    <row r="382" spans="1:8">
      <c r="A382" t="s">
        <v>425</v>
      </c>
      <c r="B382">
        <v>27.6</v>
      </c>
      <c r="C382">
        <v>28.9</v>
      </c>
      <c r="D382">
        <f t="shared" si="20"/>
        <v>-1.2999999999999972</v>
      </c>
      <c r="E382">
        <f t="shared" si="21"/>
        <v>-4.7101449275362216E-2</v>
      </c>
      <c r="F382">
        <f t="shared" si="22"/>
        <v>2.21854652383952E-3</v>
      </c>
      <c r="H382">
        <f t="shared" si="23"/>
        <v>4.7101449275362216E-2</v>
      </c>
    </row>
    <row r="383" spans="1:8">
      <c r="A383" t="s">
        <v>543</v>
      </c>
      <c r="B383">
        <v>29</v>
      </c>
      <c r="C383">
        <v>28.8</v>
      </c>
      <c r="D383">
        <f t="shared" si="20"/>
        <v>0.19999999999999929</v>
      </c>
      <c r="E383">
        <f t="shared" si="21"/>
        <v>6.8965517241379067E-3</v>
      </c>
      <c r="F383">
        <f t="shared" si="22"/>
        <v>4.756242568370953E-5</v>
      </c>
      <c r="H383">
        <f t="shared" si="23"/>
        <v>6.8965517241379067E-3</v>
      </c>
    </row>
    <row r="384" spans="1:8">
      <c r="A384" t="s">
        <v>509</v>
      </c>
      <c r="B384">
        <v>27.9</v>
      </c>
      <c r="C384">
        <v>28.8</v>
      </c>
      <c r="D384">
        <f t="shared" si="20"/>
        <v>-0.90000000000000213</v>
      </c>
      <c r="E384">
        <f t="shared" si="21"/>
        <v>-3.2258064516129108E-2</v>
      </c>
      <c r="F384">
        <f t="shared" si="22"/>
        <v>1.0405827263267478E-3</v>
      </c>
      <c r="H384">
        <f t="shared" si="23"/>
        <v>3.2258064516129108E-2</v>
      </c>
    </row>
    <row r="385" spans="1:8">
      <c r="A385" t="s">
        <v>172</v>
      </c>
      <c r="B385">
        <v>27.9</v>
      </c>
      <c r="C385">
        <v>28.7</v>
      </c>
      <c r="D385">
        <f t="shared" si="20"/>
        <v>-0.80000000000000071</v>
      </c>
      <c r="E385">
        <f t="shared" si="21"/>
        <v>-2.8673835125448056E-2</v>
      </c>
      <c r="F385">
        <f t="shared" si="22"/>
        <v>8.2218882080137875E-4</v>
      </c>
      <c r="H385">
        <f t="shared" si="23"/>
        <v>2.8673835125448056E-2</v>
      </c>
    </row>
    <row r="386" spans="1:8">
      <c r="A386" t="s">
        <v>401</v>
      </c>
      <c r="B386">
        <v>29.3</v>
      </c>
      <c r="C386">
        <v>28.6</v>
      </c>
      <c r="D386">
        <f t="shared" si="20"/>
        <v>0.69999999999999929</v>
      </c>
      <c r="E386">
        <f t="shared" si="21"/>
        <v>2.3890784982935127E-2</v>
      </c>
      <c r="F386">
        <f t="shared" si="22"/>
        <v>5.7076960710083862E-4</v>
      </c>
      <c r="H386">
        <f t="shared" si="23"/>
        <v>2.3890784982935127E-2</v>
      </c>
    </row>
    <row r="387" spans="1:8">
      <c r="A387" t="s">
        <v>303</v>
      </c>
      <c r="B387">
        <v>29.5</v>
      </c>
      <c r="C387">
        <v>28.5</v>
      </c>
      <c r="D387">
        <f t="shared" ref="D387:D450" si="24">B387-C387</f>
        <v>1</v>
      </c>
      <c r="E387">
        <f t="shared" ref="E387:E450" si="25">D387/B387</f>
        <v>3.3898305084745763E-2</v>
      </c>
      <c r="F387">
        <f t="shared" ref="F387:F450" si="26">E387^2</f>
        <v>1.1490950876185005E-3</v>
      </c>
      <c r="H387">
        <f t="shared" ref="H387:H450" si="27">ABS(E387)</f>
        <v>3.3898305084745763E-2</v>
      </c>
    </row>
    <row r="388" spans="1:8">
      <c r="A388" t="s">
        <v>417</v>
      </c>
      <c r="B388">
        <v>28.8</v>
      </c>
      <c r="C388">
        <v>28.5</v>
      </c>
      <c r="D388">
        <f t="shared" si="24"/>
        <v>0.30000000000000071</v>
      </c>
      <c r="E388">
        <f t="shared" si="25"/>
        <v>1.041666666666669E-2</v>
      </c>
      <c r="F388">
        <f t="shared" si="26"/>
        <v>1.0850694444444494E-4</v>
      </c>
      <c r="H388">
        <f t="shared" si="27"/>
        <v>1.041666666666669E-2</v>
      </c>
    </row>
    <row r="389" spans="1:8">
      <c r="A389" t="s">
        <v>426</v>
      </c>
      <c r="B389">
        <v>28</v>
      </c>
      <c r="C389">
        <v>28.5</v>
      </c>
      <c r="D389">
        <f t="shared" si="24"/>
        <v>-0.5</v>
      </c>
      <c r="E389">
        <f t="shared" si="25"/>
        <v>-1.7857142857142856E-2</v>
      </c>
      <c r="F389">
        <f t="shared" si="26"/>
        <v>3.1887755102040814E-4</v>
      </c>
      <c r="H389">
        <f t="shared" si="27"/>
        <v>1.7857142857142856E-2</v>
      </c>
    </row>
    <row r="390" spans="1:8">
      <c r="A390" t="s">
        <v>196</v>
      </c>
      <c r="B390">
        <v>29.9</v>
      </c>
      <c r="C390">
        <v>28.3</v>
      </c>
      <c r="D390">
        <f t="shared" si="24"/>
        <v>1.5999999999999979</v>
      </c>
      <c r="E390">
        <f t="shared" si="25"/>
        <v>5.3511705685618659E-2</v>
      </c>
      <c r="F390">
        <f t="shared" si="26"/>
        <v>2.8635026453842725E-3</v>
      </c>
      <c r="H390">
        <f t="shared" si="27"/>
        <v>5.3511705685618659E-2</v>
      </c>
    </row>
    <row r="391" spans="1:8">
      <c r="A391" t="s">
        <v>474</v>
      </c>
      <c r="B391">
        <v>29.6</v>
      </c>
      <c r="C391">
        <v>28.3</v>
      </c>
      <c r="D391">
        <f t="shared" si="24"/>
        <v>1.3000000000000007</v>
      </c>
      <c r="E391">
        <f t="shared" si="25"/>
        <v>4.3918918918918942E-2</v>
      </c>
      <c r="F391">
        <f t="shared" si="26"/>
        <v>1.9288714390065763E-3</v>
      </c>
      <c r="H391">
        <f t="shared" si="27"/>
        <v>4.3918918918918942E-2</v>
      </c>
    </row>
    <row r="392" spans="1:8">
      <c r="A392" t="s">
        <v>523</v>
      </c>
      <c r="B392">
        <v>28.6</v>
      </c>
      <c r="C392">
        <v>28.2</v>
      </c>
      <c r="D392">
        <f t="shared" si="24"/>
        <v>0.40000000000000213</v>
      </c>
      <c r="E392">
        <f t="shared" si="25"/>
        <v>1.3986013986014061E-2</v>
      </c>
      <c r="F392">
        <f t="shared" si="26"/>
        <v>1.9560858721698091E-4</v>
      </c>
      <c r="H392">
        <f t="shared" si="27"/>
        <v>1.3986013986014061E-2</v>
      </c>
    </row>
    <row r="393" spans="1:8">
      <c r="A393" t="s">
        <v>441</v>
      </c>
      <c r="B393">
        <v>28.2</v>
      </c>
      <c r="C393">
        <v>28.2</v>
      </c>
      <c r="D393">
        <f t="shared" si="24"/>
        <v>0</v>
      </c>
      <c r="E393">
        <f t="shared" si="25"/>
        <v>0</v>
      </c>
      <c r="F393">
        <f t="shared" si="26"/>
        <v>0</v>
      </c>
      <c r="H393">
        <f t="shared" si="27"/>
        <v>0</v>
      </c>
    </row>
    <row r="394" spans="1:8">
      <c r="A394" t="s">
        <v>529</v>
      </c>
      <c r="B394">
        <v>28.2</v>
      </c>
      <c r="C394">
        <v>28.1</v>
      </c>
      <c r="D394">
        <f t="shared" si="24"/>
        <v>9.9999999999997868E-2</v>
      </c>
      <c r="E394">
        <f t="shared" si="25"/>
        <v>3.5460992907800663E-3</v>
      </c>
      <c r="F394">
        <f t="shared" si="26"/>
        <v>1.2574820180070888E-5</v>
      </c>
      <c r="H394">
        <f t="shared" si="27"/>
        <v>3.5460992907800663E-3</v>
      </c>
    </row>
    <row r="395" spans="1:8">
      <c r="A395" t="s">
        <v>522</v>
      </c>
      <c r="B395">
        <v>28.9</v>
      </c>
      <c r="C395">
        <v>28</v>
      </c>
      <c r="D395">
        <f t="shared" si="24"/>
        <v>0.89999999999999858</v>
      </c>
      <c r="E395">
        <f t="shared" si="25"/>
        <v>3.114186851211068E-2</v>
      </c>
      <c r="F395">
        <f t="shared" si="26"/>
        <v>9.6981597442559063E-4</v>
      </c>
      <c r="H395">
        <f t="shared" si="27"/>
        <v>3.114186851211068E-2</v>
      </c>
    </row>
    <row r="396" spans="1:8">
      <c r="A396" t="s">
        <v>478</v>
      </c>
      <c r="B396">
        <v>28.7</v>
      </c>
      <c r="C396">
        <v>27.9</v>
      </c>
      <c r="D396">
        <f t="shared" si="24"/>
        <v>0.80000000000000071</v>
      </c>
      <c r="E396">
        <f t="shared" si="25"/>
        <v>2.7874564459930338E-2</v>
      </c>
      <c r="F396">
        <f t="shared" si="26"/>
        <v>7.7699134383081147E-4</v>
      </c>
      <c r="H396">
        <f t="shared" si="27"/>
        <v>2.7874564459930338E-2</v>
      </c>
    </row>
    <row r="397" spans="1:8">
      <c r="A397" t="s">
        <v>462</v>
      </c>
      <c r="B397">
        <v>28</v>
      </c>
      <c r="C397">
        <v>27.9</v>
      </c>
      <c r="D397">
        <f t="shared" si="24"/>
        <v>0.10000000000000142</v>
      </c>
      <c r="E397">
        <f t="shared" si="25"/>
        <v>3.5714285714286221E-3</v>
      </c>
      <c r="F397">
        <f t="shared" si="26"/>
        <v>1.2755102040816688E-5</v>
      </c>
      <c r="H397">
        <f t="shared" si="27"/>
        <v>3.5714285714286221E-3</v>
      </c>
    </row>
    <row r="398" spans="1:8">
      <c r="A398" t="s">
        <v>502</v>
      </c>
      <c r="B398">
        <v>27.5</v>
      </c>
      <c r="C398">
        <v>27.9</v>
      </c>
      <c r="D398">
        <f t="shared" si="24"/>
        <v>-0.39999999999999858</v>
      </c>
      <c r="E398">
        <f t="shared" si="25"/>
        <v>-1.4545454545454493E-2</v>
      </c>
      <c r="F398">
        <f t="shared" si="26"/>
        <v>2.1157024793388277E-4</v>
      </c>
      <c r="H398">
        <f t="shared" si="27"/>
        <v>1.4545454545454493E-2</v>
      </c>
    </row>
    <row r="399" spans="1:8">
      <c r="A399" t="s">
        <v>489</v>
      </c>
      <c r="B399">
        <v>27.4</v>
      </c>
      <c r="C399">
        <v>27.8</v>
      </c>
      <c r="D399">
        <f t="shared" si="24"/>
        <v>-0.40000000000000213</v>
      </c>
      <c r="E399">
        <f t="shared" si="25"/>
        <v>-1.4598540145985481E-2</v>
      </c>
      <c r="F399">
        <f t="shared" si="26"/>
        <v>2.1311737439394979E-4</v>
      </c>
      <c r="H399">
        <f t="shared" si="27"/>
        <v>1.4598540145985481E-2</v>
      </c>
    </row>
    <row r="400" spans="1:8">
      <c r="A400" t="s">
        <v>528</v>
      </c>
      <c r="B400">
        <v>28.7</v>
      </c>
      <c r="C400">
        <v>27.7</v>
      </c>
      <c r="D400">
        <f t="shared" si="24"/>
        <v>1</v>
      </c>
      <c r="E400">
        <f t="shared" si="25"/>
        <v>3.484320557491289E-2</v>
      </c>
      <c r="F400">
        <f t="shared" si="26"/>
        <v>1.2140489747356406E-3</v>
      </c>
      <c r="H400">
        <f t="shared" si="27"/>
        <v>3.484320557491289E-2</v>
      </c>
    </row>
    <row r="401" spans="1:8">
      <c r="A401" t="s">
        <v>442</v>
      </c>
      <c r="B401">
        <v>28.1</v>
      </c>
      <c r="C401">
        <v>27.7</v>
      </c>
      <c r="D401">
        <f t="shared" si="24"/>
        <v>0.40000000000000213</v>
      </c>
      <c r="E401">
        <f t="shared" si="25"/>
        <v>1.4234875444839933E-2</v>
      </c>
      <c r="F401">
        <f t="shared" si="26"/>
        <v>2.026316789301069E-4</v>
      </c>
      <c r="H401">
        <f t="shared" si="27"/>
        <v>1.4234875444839933E-2</v>
      </c>
    </row>
    <row r="402" spans="1:8">
      <c r="A402" t="s">
        <v>458</v>
      </c>
      <c r="B402">
        <v>27.8</v>
      </c>
      <c r="C402">
        <v>27.7</v>
      </c>
      <c r="D402">
        <f t="shared" si="24"/>
        <v>0.10000000000000142</v>
      </c>
      <c r="E402">
        <f t="shared" si="25"/>
        <v>3.5971223021583243E-3</v>
      </c>
      <c r="F402">
        <f t="shared" si="26"/>
        <v>1.2939288856684803E-5</v>
      </c>
      <c r="H402">
        <f t="shared" si="27"/>
        <v>3.5971223021583243E-3</v>
      </c>
    </row>
    <row r="403" spans="1:8">
      <c r="A403" t="s">
        <v>475</v>
      </c>
      <c r="B403">
        <v>28.5</v>
      </c>
      <c r="C403">
        <v>27.6</v>
      </c>
      <c r="D403">
        <f t="shared" si="24"/>
        <v>0.89999999999999858</v>
      </c>
      <c r="E403">
        <f t="shared" si="25"/>
        <v>3.1578947368421005E-2</v>
      </c>
      <c r="F403">
        <f t="shared" si="26"/>
        <v>9.9722991689750397E-4</v>
      </c>
      <c r="H403">
        <f t="shared" si="27"/>
        <v>3.1578947368421005E-2</v>
      </c>
    </row>
    <row r="404" spans="1:8">
      <c r="A404" t="s">
        <v>390</v>
      </c>
      <c r="B404">
        <v>27.5</v>
      </c>
      <c r="C404">
        <v>27.6</v>
      </c>
      <c r="D404">
        <f t="shared" si="24"/>
        <v>-0.10000000000000142</v>
      </c>
      <c r="E404">
        <f t="shared" si="25"/>
        <v>-3.636363636363688E-3</v>
      </c>
      <c r="F404">
        <f t="shared" si="26"/>
        <v>1.3223140495868144E-5</v>
      </c>
      <c r="H404">
        <f t="shared" si="27"/>
        <v>3.636363636363688E-3</v>
      </c>
    </row>
    <row r="405" spans="1:8">
      <c r="A405" t="s">
        <v>160</v>
      </c>
      <c r="B405">
        <v>27.7</v>
      </c>
      <c r="C405">
        <v>27.4</v>
      </c>
      <c r="D405">
        <f t="shared" si="24"/>
        <v>0.30000000000000071</v>
      </c>
      <c r="E405">
        <f t="shared" si="25"/>
        <v>1.0830324909747318E-2</v>
      </c>
      <c r="F405">
        <f t="shared" si="26"/>
        <v>1.1729593765069325E-4</v>
      </c>
      <c r="H405">
        <f t="shared" si="27"/>
        <v>1.0830324909747318E-2</v>
      </c>
    </row>
    <row r="406" spans="1:8">
      <c r="A406" t="s">
        <v>360</v>
      </c>
      <c r="B406">
        <v>27.3</v>
      </c>
      <c r="C406">
        <v>27.4</v>
      </c>
      <c r="D406">
        <f t="shared" si="24"/>
        <v>-9.9999999999997868E-2</v>
      </c>
      <c r="E406">
        <f t="shared" si="25"/>
        <v>-3.6630036630035849E-3</v>
      </c>
      <c r="F406">
        <f t="shared" si="26"/>
        <v>1.3417595835177681E-5</v>
      </c>
      <c r="H406">
        <f t="shared" si="27"/>
        <v>3.6630036630035849E-3</v>
      </c>
    </row>
    <row r="407" spans="1:8">
      <c r="A407" t="s">
        <v>310</v>
      </c>
      <c r="B407">
        <v>27.1</v>
      </c>
      <c r="C407">
        <v>27.3</v>
      </c>
      <c r="D407">
        <f t="shared" si="24"/>
        <v>-0.19999999999999929</v>
      </c>
      <c r="E407">
        <f t="shared" si="25"/>
        <v>-7.3800738007379811E-3</v>
      </c>
      <c r="F407">
        <f t="shared" si="26"/>
        <v>5.4465489304339154E-5</v>
      </c>
      <c r="H407">
        <f t="shared" si="27"/>
        <v>7.3800738007379811E-3</v>
      </c>
    </row>
    <row r="408" spans="1:8">
      <c r="A408" t="s">
        <v>534</v>
      </c>
      <c r="B408">
        <v>27.5</v>
      </c>
      <c r="C408">
        <v>27</v>
      </c>
      <c r="D408">
        <f t="shared" si="24"/>
        <v>0.5</v>
      </c>
      <c r="E408">
        <f t="shared" si="25"/>
        <v>1.8181818181818181E-2</v>
      </c>
      <c r="F408">
        <f t="shared" si="26"/>
        <v>3.3057851239669419E-4</v>
      </c>
      <c r="H408">
        <f t="shared" si="27"/>
        <v>1.8181818181818181E-2</v>
      </c>
    </row>
    <row r="409" spans="1:8">
      <c r="A409" t="s">
        <v>169</v>
      </c>
      <c r="B409">
        <v>27.3</v>
      </c>
      <c r="C409">
        <v>26.8</v>
      </c>
      <c r="D409">
        <f t="shared" si="24"/>
        <v>0.5</v>
      </c>
      <c r="E409">
        <f t="shared" si="25"/>
        <v>1.8315018315018316E-2</v>
      </c>
      <c r="F409">
        <f t="shared" si="26"/>
        <v>3.3543989587945632E-4</v>
      </c>
      <c r="H409">
        <f t="shared" si="27"/>
        <v>1.8315018315018316E-2</v>
      </c>
    </row>
    <row r="410" spans="1:8">
      <c r="A410" t="s">
        <v>450</v>
      </c>
      <c r="B410">
        <v>26.2</v>
      </c>
      <c r="C410">
        <v>26.8</v>
      </c>
      <c r="D410">
        <f t="shared" si="24"/>
        <v>-0.60000000000000142</v>
      </c>
      <c r="E410">
        <f t="shared" si="25"/>
        <v>-2.2900763358778681E-2</v>
      </c>
      <c r="F410">
        <f t="shared" si="26"/>
        <v>5.2444496241478024E-4</v>
      </c>
      <c r="H410">
        <f t="shared" si="27"/>
        <v>2.2900763358778681E-2</v>
      </c>
    </row>
    <row r="411" spans="1:8">
      <c r="A411" t="s">
        <v>389</v>
      </c>
      <c r="B411">
        <v>28.9</v>
      </c>
      <c r="C411">
        <v>26.7</v>
      </c>
      <c r="D411">
        <f t="shared" si="24"/>
        <v>2.1999999999999993</v>
      </c>
      <c r="E411">
        <f t="shared" si="25"/>
        <v>7.6124567474048416E-2</v>
      </c>
      <c r="F411">
        <f t="shared" si="26"/>
        <v>5.79494977311095E-3</v>
      </c>
      <c r="H411">
        <f t="shared" si="27"/>
        <v>7.6124567474048416E-2</v>
      </c>
    </row>
    <row r="412" spans="1:8">
      <c r="A412" t="s">
        <v>392</v>
      </c>
      <c r="B412">
        <v>27.7</v>
      </c>
      <c r="C412">
        <v>26.7</v>
      </c>
      <c r="D412">
        <f t="shared" si="24"/>
        <v>1</v>
      </c>
      <c r="E412">
        <f t="shared" si="25"/>
        <v>3.6101083032490974E-2</v>
      </c>
      <c r="F412">
        <f t="shared" si="26"/>
        <v>1.3032881961188077E-3</v>
      </c>
      <c r="H412">
        <f t="shared" si="27"/>
        <v>3.6101083032490974E-2</v>
      </c>
    </row>
    <row r="413" spans="1:8">
      <c r="A413" t="s">
        <v>316</v>
      </c>
      <c r="B413">
        <v>27</v>
      </c>
      <c r="C413">
        <v>26.7</v>
      </c>
      <c r="D413">
        <f t="shared" si="24"/>
        <v>0.30000000000000071</v>
      </c>
      <c r="E413">
        <f t="shared" si="25"/>
        <v>1.1111111111111138E-2</v>
      </c>
      <c r="F413">
        <f t="shared" si="26"/>
        <v>1.2345679012345739E-4</v>
      </c>
      <c r="H413">
        <f t="shared" si="27"/>
        <v>1.1111111111111138E-2</v>
      </c>
    </row>
    <row r="414" spans="1:8">
      <c r="A414" t="s">
        <v>524</v>
      </c>
      <c r="B414">
        <v>25.3</v>
      </c>
      <c r="C414">
        <v>26.7</v>
      </c>
      <c r="D414">
        <f t="shared" si="24"/>
        <v>-1.3999999999999986</v>
      </c>
      <c r="E414">
        <f t="shared" si="25"/>
        <v>-5.5335968379446585E-2</v>
      </c>
      <c r="F414">
        <f t="shared" si="26"/>
        <v>3.0620693964911122E-3</v>
      </c>
      <c r="H414">
        <f t="shared" si="27"/>
        <v>5.5335968379446585E-2</v>
      </c>
    </row>
    <row r="415" spans="1:8">
      <c r="A415" t="s">
        <v>431</v>
      </c>
      <c r="B415">
        <v>26.4</v>
      </c>
      <c r="C415">
        <v>26.6</v>
      </c>
      <c r="D415">
        <f t="shared" si="24"/>
        <v>-0.20000000000000284</v>
      </c>
      <c r="E415">
        <f t="shared" si="25"/>
        <v>-7.5757575757576835E-3</v>
      </c>
      <c r="F415">
        <f t="shared" si="26"/>
        <v>5.7392102846649934E-5</v>
      </c>
      <c r="H415">
        <f t="shared" si="27"/>
        <v>7.5757575757576835E-3</v>
      </c>
    </row>
    <row r="416" spans="1:8">
      <c r="A416" t="s">
        <v>391</v>
      </c>
      <c r="B416">
        <v>27.7</v>
      </c>
      <c r="C416">
        <v>26.5</v>
      </c>
      <c r="D416">
        <f t="shared" si="24"/>
        <v>1.1999999999999993</v>
      </c>
      <c r="E416">
        <f t="shared" si="25"/>
        <v>4.3321299638989147E-2</v>
      </c>
      <c r="F416">
        <f t="shared" si="26"/>
        <v>1.8767350024110811E-3</v>
      </c>
      <c r="H416">
        <f t="shared" si="27"/>
        <v>4.3321299638989147E-2</v>
      </c>
    </row>
    <row r="417" spans="1:8">
      <c r="A417" t="s">
        <v>472</v>
      </c>
      <c r="B417">
        <v>27.5</v>
      </c>
      <c r="C417">
        <v>26.5</v>
      </c>
      <c r="D417">
        <f t="shared" si="24"/>
        <v>1</v>
      </c>
      <c r="E417">
        <f t="shared" si="25"/>
        <v>3.6363636363636362E-2</v>
      </c>
      <c r="F417">
        <f t="shared" si="26"/>
        <v>1.3223140495867767E-3</v>
      </c>
      <c r="H417">
        <f t="shared" si="27"/>
        <v>3.6363636363636362E-2</v>
      </c>
    </row>
    <row r="418" spans="1:8">
      <c r="A418" t="s">
        <v>84</v>
      </c>
      <c r="B418">
        <v>26.8</v>
      </c>
      <c r="C418">
        <v>26.4</v>
      </c>
      <c r="D418">
        <f t="shared" si="24"/>
        <v>0.40000000000000213</v>
      </c>
      <c r="E418">
        <f t="shared" si="25"/>
        <v>1.4925373134328438E-2</v>
      </c>
      <c r="F418">
        <f t="shared" si="26"/>
        <v>2.2276676319893309E-4</v>
      </c>
      <c r="H418">
        <f t="shared" si="27"/>
        <v>1.4925373134328438E-2</v>
      </c>
    </row>
    <row r="419" spans="1:8">
      <c r="A419" t="s">
        <v>455</v>
      </c>
      <c r="B419">
        <v>26.8</v>
      </c>
      <c r="C419">
        <v>26.3</v>
      </c>
      <c r="D419">
        <f t="shared" si="24"/>
        <v>0.5</v>
      </c>
      <c r="E419">
        <f t="shared" si="25"/>
        <v>1.8656716417910446E-2</v>
      </c>
      <c r="F419">
        <f t="shared" si="26"/>
        <v>3.480730674983292E-4</v>
      </c>
      <c r="H419">
        <f t="shared" si="27"/>
        <v>1.8656716417910446E-2</v>
      </c>
    </row>
    <row r="420" spans="1:8">
      <c r="A420" t="s">
        <v>333</v>
      </c>
      <c r="B420">
        <v>26.2</v>
      </c>
      <c r="C420">
        <v>26.3</v>
      </c>
      <c r="D420">
        <f t="shared" si="24"/>
        <v>-0.10000000000000142</v>
      </c>
      <c r="E420">
        <f t="shared" si="25"/>
        <v>-3.8167938931298255E-3</v>
      </c>
      <c r="F420">
        <f t="shared" si="26"/>
        <v>1.4567915622633129E-5</v>
      </c>
      <c r="H420">
        <f t="shared" si="27"/>
        <v>3.8167938931298255E-3</v>
      </c>
    </row>
    <row r="421" spans="1:8">
      <c r="A421" t="s">
        <v>521</v>
      </c>
      <c r="B421">
        <v>25.8</v>
      </c>
      <c r="C421">
        <v>26.2</v>
      </c>
      <c r="D421">
        <f t="shared" si="24"/>
        <v>-0.39999999999999858</v>
      </c>
      <c r="E421">
        <f t="shared" si="25"/>
        <v>-1.5503875968992192E-2</v>
      </c>
      <c r="F421">
        <f t="shared" si="26"/>
        <v>2.4037017006189358E-4</v>
      </c>
      <c r="H421">
        <f t="shared" si="27"/>
        <v>1.5503875968992192E-2</v>
      </c>
    </row>
    <row r="422" spans="1:8">
      <c r="A422" t="s">
        <v>396</v>
      </c>
      <c r="B422">
        <v>26.6</v>
      </c>
      <c r="C422">
        <v>26.1</v>
      </c>
      <c r="D422">
        <f t="shared" si="24"/>
        <v>0.5</v>
      </c>
      <c r="E422">
        <f t="shared" si="25"/>
        <v>1.8796992481203006E-2</v>
      </c>
      <c r="F422">
        <f t="shared" si="26"/>
        <v>3.5332692633840236E-4</v>
      </c>
      <c r="H422">
        <f t="shared" si="27"/>
        <v>1.8796992481203006E-2</v>
      </c>
    </row>
    <row r="423" spans="1:8">
      <c r="A423" t="s">
        <v>408</v>
      </c>
      <c r="B423">
        <v>25.7</v>
      </c>
      <c r="C423">
        <v>25.9</v>
      </c>
      <c r="D423">
        <f t="shared" si="24"/>
        <v>-0.19999999999999929</v>
      </c>
      <c r="E423">
        <f t="shared" si="25"/>
        <v>-7.7821011673151474E-3</v>
      </c>
      <c r="F423">
        <f t="shared" si="26"/>
        <v>6.0561098578327784E-5</v>
      </c>
      <c r="H423">
        <f t="shared" si="27"/>
        <v>7.7821011673151474E-3</v>
      </c>
    </row>
    <row r="424" spans="1:8">
      <c r="A424" t="s">
        <v>344</v>
      </c>
      <c r="B424">
        <v>27</v>
      </c>
      <c r="C424">
        <v>25.6</v>
      </c>
      <c r="D424">
        <f t="shared" si="24"/>
        <v>1.3999999999999986</v>
      </c>
      <c r="E424">
        <f t="shared" si="25"/>
        <v>5.1851851851851802E-2</v>
      </c>
      <c r="F424">
        <f t="shared" si="26"/>
        <v>2.6886145404663871E-3</v>
      </c>
      <c r="H424">
        <f t="shared" si="27"/>
        <v>5.1851851851851802E-2</v>
      </c>
    </row>
    <row r="425" spans="1:8">
      <c r="A425" t="s">
        <v>229</v>
      </c>
      <c r="B425">
        <v>25.6</v>
      </c>
      <c r="C425">
        <v>25.4</v>
      </c>
      <c r="D425">
        <f t="shared" si="24"/>
        <v>0.20000000000000284</v>
      </c>
      <c r="E425">
        <f t="shared" si="25"/>
        <v>7.812500000000111E-3</v>
      </c>
      <c r="F425">
        <f t="shared" si="26"/>
        <v>6.1035156250001735E-5</v>
      </c>
      <c r="H425">
        <f t="shared" si="27"/>
        <v>7.812500000000111E-3</v>
      </c>
    </row>
    <row r="426" spans="1:8">
      <c r="A426" t="s">
        <v>497</v>
      </c>
      <c r="B426">
        <v>26</v>
      </c>
      <c r="C426">
        <v>25.3</v>
      </c>
      <c r="D426">
        <f t="shared" si="24"/>
        <v>0.69999999999999929</v>
      </c>
      <c r="E426">
        <f t="shared" si="25"/>
        <v>2.6923076923076897E-2</v>
      </c>
      <c r="F426">
        <f t="shared" si="26"/>
        <v>7.2485207100591578E-4</v>
      </c>
      <c r="H426">
        <f t="shared" si="27"/>
        <v>2.6923076923076897E-2</v>
      </c>
    </row>
    <row r="427" spans="1:8">
      <c r="A427" t="s">
        <v>488</v>
      </c>
      <c r="B427">
        <v>24.8</v>
      </c>
      <c r="C427">
        <v>25.2</v>
      </c>
      <c r="D427">
        <f t="shared" si="24"/>
        <v>-0.39999999999999858</v>
      </c>
      <c r="E427">
        <f t="shared" si="25"/>
        <v>-1.6129032258064457E-2</v>
      </c>
      <c r="F427">
        <f t="shared" si="26"/>
        <v>2.6014568158168382E-4</v>
      </c>
      <c r="H427">
        <f t="shared" si="27"/>
        <v>1.6129032258064457E-2</v>
      </c>
    </row>
    <row r="428" spans="1:8">
      <c r="A428" t="s">
        <v>538</v>
      </c>
      <c r="B428">
        <v>25.4</v>
      </c>
      <c r="C428">
        <v>25.1</v>
      </c>
      <c r="D428">
        <f t="shared" si="24"/>
        <v>0.29999999999999716</v>
      </c>
      <c r="E428">
        <f t="shared" si="25"/>
        <v>1.1811023622047133E-2</v>
      </c>
      <c r="F428">
        <f t="shared" si="26"/>
        <v>1.3950027900055538E-4</v>
      </c>
      <c r="H428">
        <f t="shared" si="27"/>
        <v>1.1811023622047133E-2</v>
      </c>
    </row>
    <row r="429" spans="1:8">
      <c r="A429" t="s">
        <v>541</v>
      </c>
      <c r="B429">
        <v>23.8</v>
      </c>
      <c r="C429">
        <v>25.1</v>
      </c>
      <c r="D429">
        <f t="shared" si="24"/>
        <v>-1.3000000000000007</v>
      </c>
      <c r="E429">
        <f t="shared" si="25"/>
        <v>-5.4621848739495826E-2</v>
      </c>
      <c r="F429">
        <f t="shared" si="26"/>
        <v>2.9835463597203617E-3</v>
      </c>
      <c r="H429">
        <f t="shared" si="27"/>
        <v>5.4621848739495826E-2</v>
      </c>
    </row>
    <row r="430" spans="1:8">
      <c r="A430" t="s">
        <v>530</v>
      </c>
      <c r="B430">
        <v>26.4</v>
      </c>
      <c r="C430">
        <v>25</v>
      </c>
      <c r="D430">
        <f t="shared" si="24"/>
        <v>1.3999999999999986</v>
      </c>
      <c r="E430">
        <f t="shared" si="25"/>
        <v>5.3030303030302976E-2</v>
      </c>
      <c r="F430">
        <f t="shared" si="26"/>
        <v>2.8122130394857611E-3</v>
      </c>
      <c r="H430">
        <f t="shared" si="27"/>
        <v>5.3030303030302976E-2</v>
      </c>
    </row>
    <row r="431" spans="1:8">
      <c r="A431" t="s">
        <v>435</v>
      </c>
      <c r="B431">
        <v>25.8</v>
      </c>
      <c r="C431">
        <v>25</v>
      </c>
      <c r="D431">
        <f t="shared" si="24"/>
        <v>0.80000000000000071</v>
      </c>
      <c r="E431">
        <f t="shared" si="25"/>
        <v>3.1007751937984523E-2</v>
      </c>
      <c r="F431">
        <f t="shared" si="26"/>
        <v>9.61480680247583E-4</v>
      </c>
      <c r="H431">
        <f t="shared" si="27"/>
        <v>3.1007751937984523E-2</v>
      </c>
    </row>
    <row r="432" spans="1:8">
      <c r="A432" t="s">
        <v>501</v>
      </c>
      <c r="B432">
        <v>25.6</v>
      </c>
      <c r="C432">
        <v>25</v>
      </c>
      <c r="D432">
        <f t="shared" si="24"/>
        <v>0.60000000000000142</v>
      </c>
      <c r="E432">
        <f t="shared" si="25"/>
        <v>2.3437500000000056E-2</v>
      </c>
      <c r="F432">
        <f t="shared" si="26"/>
        <v>5.493164062500026E-4</v>
      </c>
      <c r="H432">
        <f t="shared" si="27"/>
        <v>2.3437500000000056E-2</v>
      </c>
    </row>
    <row r="433" spans="1:8">
      <c r="A433" t="s">
        <v>511</v>
      </c>
      <c r="B433">
        <v>25.1</v>
      </c>
      <c r="C433">
        <v>24.9</v>
      </c>
      <c r="D433">
        <f t="shared" si="24"/>
        <v>0.20000000000000284</v>
      </c>
      <c r="E433">
        <f t="shared" si="25"/>
        <v>7.9681274900399533E-3</v>
      </c>
      <c r="F433">
        <f t="shared" si="26"/>
        <v>6.3491055697530402E-5</v>
      </c>
      <c r="H433">
        <f t="shared" si="27"/>
        <v>7.9681274900399533E-3</v>
      </c>
    </row>
    <row r="434" spans="1:8">
      <c r="A434" t="s">
        <v>481</v>
      </c>
      <c r="B434">
        <v>24.7</v>
      </c>
      <c r="C434">
        <v>24.9</v>
      </c>
      <c r="D434">
        <f t="shared" si="24"/>
        <v>-0.19999999999999929</v>
      </c>
      <c r="E434">
        <f t="shared" si="25"/>
        <v>-8.0971659919028063E-3</v>
      </c>
      <c r="F434">
        <f t="shared" si="26"/>
        <v>6.556409710042736E-5</v>
      </c>
      <c r="H434">
        <f t="shared" si="27"/>
        <v>8.0971659919028063E-3</v>
      </c>
    </row>
    <row r="435" spans="1:8">
      <c r="A435" t="s">
        <v>515</v>
      </c>
      <c r="B435">
        <v>24.5</v>
      </c>
      <c r="C435">
        <v>24.8</v>
      </c>
      <c r="D435">
        <f t="shared" si="24"/>
        <v>-0.30000000000000071</v>
      </c>
      <c r="E435">
        <f t="shared" si="25"/>
        <v>-1.2244897959183702E-2</v>
      </c>
      <c r="F435">
        <f t="shared" si="26"/>
        <v>1.4993752603082119E-4</v>
      </c>
      <c r="H435">
        <f t="shared" si="27"/>
        <v>1.2244897959183702E-2</v>
      </c>
    </row>
    <row r="436" spans="1:8">
      <c r="A436" t="s">
        <v>444</v>
      </c>
      <c r="B436">
        <v>24.4</v>
      </c>
      <c r="C436">
        <v>24.8</v>
      </c>
      <c r="D436">
        <f t="shared" si="24"/>
        <v>-0.40000000000000213</v>
      </c>
      <c r="E436">
        <f t="shared" si="25"/>
        <v>-1.6393442622950907E-2</v>
      </c>
      <c r="F436">
        <f t="shared" si="26"/>
        <v>2.687449610319835E-4</v>
      </c>
      <c r="H436">
        <f t="shared" si="27"/>
        <v>1.6393442622950907E-2</v>
      </c>
    </row>
    <row r="437" spans="1:8">
      <c r="A437" t="s">
        <v>461</v>
      </c>
      <c r="B437">
        <v>25.4</v>
      </c>
      <c r="C437">
        <v>24.6</v>
      </c>
      <c r="D437">
        <f t="shared" si="24"/>
        <v>0.79999999999999716</v>
      </c>
      <c r="E437">
        <f t="shared" si="25"/>
        <v>3.1496062992125873E-2</v>
      </c>
      <c r="F437">
        <f t="shared" si="26"/>
        <v>9.9200198400396095E-4</v>
      </c>
      <c r="H437">
        <f t="shared" si="27"/>
        <v>3.1496062992125873E-2</v>
      </c>
    </row>
    <row r="438" spans="1:8">
      <c r="A438" t="s">
        <v>273</v>
      </c>
      <c r="B438">
        <v>26.1</v>
      </c>
      <c r="C438">
        <v>24.5</v>
      </c>
      <c r="D438">
        <f t="shared" si="24"/>
        <v>1.6000000000000014</v>
      </c>
      <c r="E438">
        <f t="shared" si="25"/>
        <v>6.1302681992337217E-2</v>
      </c>
      <c r="F438">
        <f t="shared" si="26"/>
        <v>3.7580188194536257E-3</v>
      </c>
      <c r="H438">
        <f t="shared" si="27"/>
        <v>6.1302681992337217E-2</v>
      </c>
    </row>
    <row r="439" spans="1:8">
      <c r="A439" t="s">
        <v>500</v>
      </c>
      <c r="B439">
        <v>24.7</v>
      </c>
      <c r="C439">
        <v>24.4</v>
      </c>
      <c r="D439">
        <f t="shared" si="24"/>
        <v>0.30000000000000071</v>
      </c>
      <c r="E439">
        <f t="shared" si="25"/>
        <v>1.2145748987854281E-2</v>
      </c>
      <c r="F439">
        <f t="shared" si="26"/>
        <v>1.4751921847596329E-4</v>
      </c>
      <c r="H439">
        <f t="shared" si="27"/>
        <v>1.2145748987854281E-2</v>
      </c>
    </row>
    <row r="440" spans="1:8">
      <c r="A440" t="s">
        <v>499</v>
      </c>
      <c r="B440">
        <v>24.4</v>
      </c>
      <c r="C440">
        <v>24.4</v>
      </c>
      <c r="D440">
        <f t="shared" si="24"/>
        <v>0</v>
      </c>
      <c r="E440">
        <f t="shared" si="25"/>
        <v>0</v>
      </c>
      <c r="F440">
        <f t="shared" si="26"/>
        <v>0</v>
      </c>
      <c r="H440">
        <f t="shared" si="27"/>
        <v>0</v>
      </c>
    </row>
    <row r="441" spans="1:8">
      <c r="A441" t="s">
        <v>376</v>
      </c>
      <c r="B441">
        <v>25</v>
      </c>
      <c r="C441">
        <v>24.2</v>
      </c>
      <c r="D441">
        <f t="shared" si="24"/>
        <v>0.80000000000000071</v>
      </c>
      <c r="E441">
        <f t="shared" si="25"/>
        <v>3.2000000000000028E-2</v>
      </c>
      <c r="F441">
        <f t="shared" si="26"/>
        <v>1.0240000000000019E-3</v>
      </c>
      <c r="H441">
        <f t="shared" si="27"/>
        <v>3.2000000000000028E-2</v>
      </c>
    </row>
    <row r="442" spans="1:8">
      <c r="A442" t="s">
        <v>482</v>
      </c>
      <c r="B442">
        <v>24.2</v>
      </c>
      <c r="C442">
        <v>24.2</v>
      </c>
      <c r="D442">
        <f t="shared" si="24"/>
        <v>0</v>
      </c>
      <c r="E442">
        <f t="shared" si="25"/>
        <v>0</v>
      </c>
      <c r="F442">
        <f t="shared" si="26"/>
        <v>0</v>
      </c>
      <c r="H442">
        <f t="shared" si="27"/>
        <v>0</v>
      </c>
    </row>
    <row r="443" spans="1:8">
      <c r="A443" t="s">
        <v>294</v>
      </c>
      <c r="B443">
        <v>24.8</v>
      </c>
      <c r="C443">
        <v>24.1</v>
      </c>
      <c r="D443">
        <f t="shared" si="24"/>
        <v>0.69999999999999929</v>
      </c>
      <c r="E443">
        <f t="shared" si="25"/>
        <v>2.8225806451612875E-2</v>
      </c>
      <c r="F443">
        <f t="shared" si="26"/>
        <v>7.9669614984391099E-4</v>
      </c>
      <c r="H443">
        <f t="shared" si="27"/>
        <v>2.8225806451612875E-2</v>
      </c>
    </row>
    <row r="444" spans="1:8">
      <c r="A444" t="s">
        <v>394</v>
      </c>
      <c r="B444">
        <v>24.2</v>
      </c>
      <c r="C444">
        <v>23.9</v>
      </c>
      <c r="D444">
        <f t="shared" si="24"/>
        <v>0.30000000000000071</v>
      </c>
      <c r="E444">
        <f t="shared" si="25"/>
        <v>1.2396694214876063E-2</v>
      </c>
      <c r="F444">
        <f t="shared" si="26"/>
        <v>1.5367802745714165E-4</v>
      </c>
      <c r="H444">
        <f t="shared" si="27"/>
        <v>1.2396694214876063E-2</v>
      </c>
    </row>
    <row r="445" spans="1:8">
      <c r="A445" t="s">
        <v>446</v>
      </c>
      <c r="B445">
        <v>25.4</v>
      </c>
      <c r="C445">
        <v>23.7</v>
      </c>
      <c r="D445">
        <f t="shared" si="24"/>
        <v>1.6999999999999993</v>
      </c>
      <c r="E445">
        <f t="shared" si="25"/>
        <v>6.6929133858267695E-2</v>
      </c>
      <c r="F445">
        <f t="shared" si="26"/>
        <v>4.4795089590179155E-3</v>
      </c>
      <c r="H445">
        <f t="shared" si="27"/>
        <v>6.6929133858267695E-2</v>
      </c>
    </row>
    <row r="446" spans="1:8">
      <c r="A446" t="s">
        <v>346</v>
      </c>
      <c r="B446">
        <v>23.7</v>
      </c>
      <c r="C446">
        <v>23.5</v>
      </c>
      <c r="D446">
        <f t="shared" si="24"/>
        <v>0.19999999999999929</v>
      </c>
      <c r="E446">
        <f t="shared" si="25"/>
        <v>8.4388185654008137E-3</v>
      </c>
      <c r="F446">
        <f t="shared" si="26"/>
        <v>7.1213658779753443E-5</v>
      </c>
      <c r="H446">
        <f t="shared" si="27"/>
        <v>8.4388185654008137E-3</v>
      </c>
    </row>
    <row r="447" spans="1:8">
      <c r="A447" t="s">
        <v>467</v>
      </c>
      <c r="B447">
        <v>24.8</v>
      </c>
      <c r="C447">
        <v>23.4</v>
      </c>
      <c r="D447">
        <f t="shared" si="24"/>
        <v>1.4000000000000021</v>
      </c>
      <c r="E447">
        <f t="shared" si="25"/>
        <v>5.6451612903225888E-2</v>
      </c>
      <c r="F447">
        <f t="shared" si="26"/>
        <v>3.1867845993756596E-3</v>
      </c>
      <c r="H447">
        <f t="shared" si="27"/>
        <v>5.6451612903225888E-2</v>
      </c>
    </row>
    <row r="448" spans="1:8">
      <c r="A448" t="s">
        <v>539</v>
      </c>
      <c r="B448">
        <v>23.4</v>
      </c>
      <c r="C448">
        <v>23.3</v>
      </c>
      <c r="D448">
        <f t="shared" si="24"/>
        <v>9.9999999999997868E-2</v>
      </c>
      <c r="E448">
        <f t="shared" si="25"/>
        <v>4.2735042735041829E-3</v>
      </c>
      <c r="F448">
        <f t="shared" si="26"/>
        <v>1.8262838775658514E-5</v>
      </c>
      <c r="H448">
        <f t="shared" si="27"/>
        <v>4.2735042735041829E-3</v>
      </c>
    </row>
    <row r="449" spans="1:8">
      <c r="A449" t="s">
        <v>464</v>
      </c>
      <c r="B449">
        <v>20</v>
      </c>
      <c r="C449">
        <v>22.4</v>
      </c>
      <c r="D449">
        <f t="shared" si="24"/>
        <v>-2.3999999999999986</v>
      </c>
      <c r="E449">
        <f t="shared" si="25"/>
        <v>-0.11999999999999993</v>
      </c>
      <c r="F449">
        <f t="shared" si="26"/>
        <v>1.4399999999999982E-2</v>
      </c>
      <c r="H449">
        <f t="shared" si="27"/>
        <v>0.11999999999999993</v>
      </c>
    </row>
    <row r="450" spans="1:8">
      <c r="A450" t="s">
        <v>445</v>
      </c>
      <c r="B450">
        <v>22.5</v>
      </c>
      <c r="C450">
        <v>22.3</v>
      </c>
      <c r="D450">
        <f t="shared" si="24"/>
        <v>0.19999999999999929</v>
      </c>
      <c r="E450">
        <f t="shared" si="25"/>
        <v>8.8888888888888577E-3</v>
      </c>
      <c r="F450">
        <f t="shared" si="26"/>
        <v>7.9012345679011791E-5</v>
      </c>
      <c r="H450">
        <f t="shared" si="27"/>
        <v>8.8888888888888577E-3</v>
      </c>
    </row>
    <row r="451" spans="1:8">
      <c r="A451" t="s">
        <v>383</v>
      </c>
      <c r="B451">
        <v>21.4</v>
      </c>
      <c r="C451">
        <v>22.3</v>
      </c>
      <c r="D451">
        <f t="shared" ref="D451:D473" si="28">B451-C451</f>
        <v>-0.90000000000000213</v>
      </c>
      <c r="E451">
        <f t="shared" ref="E451:E473" si="29">D451/B451</f>
        <v>-4.2056074766355242E-2</v>
      </c>
      <c r="F451">
        <f t="shared" ref="F451:F473" si="30">E451^2</f>
        <v>1.7687134247532622E-3</v>
      </c>
      <c r="H451">
        <f t="shared" ref="H451:H473" si="31">ABS(E451)</f>
        <v>4.2056074766355242E-2</v>
      </c>
    </row>
    <row r="452" spans="1:8">
      <c r="A452" t="s">
        <v>490</v>
      </c>
      <c r="B452">
        <v>21.3</v>
      </c>
      <c r="C452">
        <v>22.3</v>
      </c>
      <c r="D452">
        <f t="shared" si="28"/>
        <v>-1</v>
      </c>
      <c r="E452">
        <f t="shared" si="29"/>
        <v>-4.6948356807511735E-2</v>
      </c>
      <c r="F452">
        <f t="shared" si="30"/>
        <v>2.2041482069254333E-3</v>
      </c>
      <c r="H452">
        <f t="shared" si="31"/>
        <v>4.6948356807511735E-2</v>
      </c>
    </row>
    <row r="453" spans="1:8">
      <c r="A453" t="s">
        <v>410</v>
      </c>
      <c r="B453">
        <v>22.7</v>
      </c>
      <c r="C453">
        <v>22.2</v>
      </c>
      <c r="D453">
        <f t="shared" si="28"/>
        <v>0.5</v>
      </c>
      <c r="E453">
        <f t="shared" si="29"/>
        <v>2.2026431718061675E-2</v>
      </c>
      <c r="F453">
        <f t="shared" si="30"/>
        <v>4.8516369423043338E-4</v>
      </c>
      <c r="H453">
        <f t="shared" si="31"/>
        <v>2.2026431718061675E-2</v>
      </c>
    </row>
    <row r="454" spans="1:8">
      <c r="A454" t="s">
        <v>258</v>
      </c>
      <c r="B454">
        <v>23.1</v>
      </c>
      <c r="C454">
        <v>22.1</v>
      </c>
      <c r="D454">
        <f t="shared" si="28"/>
        <v>1</v>
      </c>
      <c r="E454">
        <f t="shared" si="29"/>
        <v>4.3290043290043288E-2</v>
      </c>
      <c r="F454">
        <f t="shared" si="30"/>
        <v>1.8740278480538219E-3</v>
      </c>
      <c r="H454">
        <f t="shared" si="31"/>
        <v>4.3290043290043288E-2</v>
      </c>
    </row>
    <row r="455" spans="1:8">
      <c r="A455" t="s">
        <v>520</v>
      </c>
      <c r="B455">
        <v>20.9</v>
      </c>
      <c r="C455">
        <v>22</v>
      </c>
      <c r="D455">
        <f t="shared" si="28"/>
        <v>-1.1000000000000014</v>
      </c>
      <c r="E455">
        <f t="shared" si="29"/>
        <v>-5.2631578947368494E-2</v>
      </c>
      <c r="F455">
        <f t="shared" si="30"/>
        <v>2.7700831024930826E-3</v>
      </c>
      <c r="H455">
        <f t="shared" si="31"/>
        <v>5.2631578947368494E-2</v>
      </c>
    </row>
    <row r="456" spans="1:8">
      <c r="A456" t="s">
        <v>535</v>
      </c>
      <c r="B456">
        <v>21.6</v>
      </c>
      <c r="C456">
        <v>21.8</v>
      </c>
      <c r="D456">
        <f t="shared" si="28"/>
        <v>-0.19999999999999929</v>
      </c>
      <c r="E456">
        <f t="shared" si="29"/>
        <v>-9.2592592592592258E-3</v>
      </c>
      <c r="F456">
        <f t="shared" si="30"/>
        <v>8.573388203017771E-5</v>
      </c>
      <c r="H456">
        <f t="shared" si="31"/>
        <v>9.2592592592592258E-3</v>
      </c>
    </row>
    <row r="457" spans="1:8">
      <c r="A457" t="s">
        <v>232</v>
      </c>
      <c r="B457">
        <v>21</v>
      </c>
      <c r="C457">
        <v>21.8</v>
      </c>
      <c r="D457">
        <f t="shared" si="28"/>
        <v>-0.80000000000000071</v>
      </c>
      <c r="E457">
        <f t="shared" si="29"/>
        <v>-3.8095238095238126E-2</v>
      </c>
      <c r="F457">
        <f t="shared" si="30"/>
        <v>1.4512471655328822E-3</v>
      </c>
      <c r="H457">
        <f t="shared" si="31"/>
        <v>3.8095238095238126E-2</v>
      </c>
    </row>
    <row r="458" spans="1:8">
      <c r="A458" t="s">
        <v>503</v>
      </c>
      <c r="B458">
        <v>22.7</v>
      </c>
      <c r="C458">
        <v>21.5</v>
      </c>
      <c r="D458">
        <f t="shared" si="28"/>
        <v>1.1999999999999993</v>
      </c>
      <c r="E458">
        <f t="shared" si="29"/>
        <v>5.2863436123347991E-2</v>
      </c>
      <c r="F458">
        <f t="shared" si="30"/>
        <v>2.7945428787672934E-3</v>
      </c>
      <c r="H458">
        <f t="shared" si="31"/>
        <v>5.2863436123347991E-2</v>
      </c>
    </row>
    <row r="459" spans="1:8">
      <c r="A459" t="s">
        <v>493</v>
      </c>
      <c r="B459">
        <v>22.9</v>
      </c>
      <c r="C459">
        <v>21.3</v>
      </c>
      <c r="D459">
        <f t="shared" si="28"/>
        <v>1.5999999999999979</v>
      </c>
      <c r="E459">
        <f t="shared" si="29"/>
        <v>6.9868995633187686E-2</v>
      </c>
      <c r="F459">
        <f t="shared" si="30"/>
        <v>4.8816765507904E-3</v>
      </c>
      <c r="H459">
        <f t="shared" si="31"/>
        <v>6.9868995633187686E-2</v>
      </c>
    </row>
    <row r="460" spans="1:8">
      <c r="A460" t="s">
        <v>421</v>
      </c>
      <c r="B460">
        <v>21.5</v>
      </c>
      <c r="C460">
        <v>21.1</v>
      </c>
      <c r="D460">
        <f t="shared" si="28"/>
        <v>0.39999999999999858</v>
      </c>
      <c r="E460">
        <f t="shared" si="29"/>
        <v>1.8604651162790631E-2</v>
      </c>
      <c r="F460">
        <f t="shared" si="30"/>
        <v>3.461330448891268E-4</v>
      </c>
      <c r="H460">
        <f t="shared" si="31"/>
        <v>1.8604651162790631E-2</v>
      </c>
    </row>
    <row r="461" spans="1:8">
      <c r="A461" t="s">
        <v>510</v>
      </c>
      <c r="B461">
        <v>20.100000000000001</v>
      </c>
      <c r="C461">
        <v>20.7</v>
      </c>
      <c r="D461">
        <f t="shared" si="28"/>
        <v>-0.59999999999999787</v>
      </c>
      <c r="E461">
        <f t="shared" si="29"/>
        <v>-2.9850746268656608E-2</v>
      </c>
      <c r="F461">
        <f t="shared" si="30"/>
        <v>8.9106705279571642E-4</v>
      </c>
      <c r="H461">
        <f t="shared" si="31"/>
        <v>2.9850746268656608E-2</v>
      </c>
    </row>
    <row r="462" spans="1:8">
      <c r="A462" t="s">
        <v>465</v>
      </c>
      <c r="B462">
        <v>20.3</v>
      </c>
      <c r="C462">
        <v>19.899999999999999</v>
      </c>
      <c r="D462">
        <f t="shared" si="28"/>
        <v>0.40000000000000213</v>
      </c>
      <c r="E462">
        <f t="shared" si="29"/>
        <v>1.970443349753705E-2</v>
      </c>
      <c r="F462">
        <f t="shared" si="30"/>
        <v>3.8826469945886017E-4</v>
      </c>
      <c r="H462">
        <f t="shared" si="31"/>
        <v>1.970443349753705E-2</v>
      </c>
    </row>
    <row r="463" spans="1:8">
      <c r="A463" t="s">
        <v>514</v>
      </c>
      <c r="B463">
        <v>19.100000000000001</v>
      </c>
      <c r="C463">
        <v>19.899999999999999</v>
      </c>
      <c r="D463">
        <f t="shared" si="28"/>
        <v>-0.79999999999999716</v>
      </c>
      <c r="E463">
        <f t="shared" si="29"/>
        <v>-4.1884816753926551E-2</v>
      </c>
      <c r="F463">
        <f t="shared" si="30"/>
        <v>1.7543378745100064E-3</v>
      </c>
      <c r="H463">
        <f t="shared" si="31"/>
        <v>4.1884816753926551E-2</v>
      </c>
    </row>
    <row r="464" spans="1:8">
      <c r="A464" t="s">
        <v>498</v>
      </c>
      <c r="B464">
        <v>20.9</v>
      </c>
      <c r="C464">
        <v>19.3</v>
      </c>
      <c r="D464">
        <f t="shared" si="28"/>
        <v>1.5999999999999979</v>
      </c>
      <c r="E464">
        <f t="shared" si="29"/>
        <v>7.6555023923444876E-2</v>
      </c>
      <c r="F464">
        <f t="shared" si="30"/>
        <v>5.8606716879192177E-3</v>
      </c>
      <c r="H464">
        <f t="shared" si="31"/>
        <v>7.6555023923444876E-2</v>
      </c>
    </row>
    <row r="465" spans="1:8">
      <c r="A465" t="s">
        <v>50</v>
      </c>
      <c r="B465">
        <v>20.8</v>
      </c>
      <c r="C465">
        <v>19</v>
      </c>
      <c r="D465">
        <f t="shared" si="28"/>
        <v>1.8000000000000007</v>
      </c>
      <c r="E465">
        <f t="shared" si="29"/>
        <v>8.6538461538461564E-2</v>
      </c>
      <c r="F465">
        <f t="shared" si="30"/>
        <v>7.4889053254437914E-3</v>
      </c>
      <c r="H465">
        <f t="shared" si="31"/>
        <v>8.6538461538461564E-2</v>
      </c>
    </row>
    <row r="466" spans="1:8">
      <c r="A466" t="s">
        <v>332</v>
      </c>
      <c r="B466">
        <v>18.399999999999999</v>
      </c>
      <c r="C466">
        <v>18.399999999999999</v>
      </c>
      <c r="D466">
        <f t="shared" si="28"/>
        <v>0</v>
      </c>
      <c r="E466">
        <f t="shared" si="29"/>
        <v>0</v>
      </c>
      <c r="F466">
        <f t="shared" si="30"/>
        <v>0</v>
      </c>
      <c r="H466">
        <f t="shared" si="31"/>
        <v>0</v>
      </c>
    </row>
    <row r="467" spans="1:8">
      <c r="A467" t="s">
        <v>339</v>
      </c>
      <c r="B467">
        <v>17.899999999999999</v>
      </c>
      <c r="C467">
        <v>18</v>
      </c>
      <c r="D467">
        <f t="shared" si="28"/>
        <v>-0.10000000000000142</v>
      </c>
      <c r="E467">
        <f t="shared" si="29"/>
        <v>-5.5865921787710297E-3</v>
      </c>
      <c r="F467">
        <f t="shared" si="30"/>
        <v>3.1210012171905642E-5</v>
      </c>
      <c r="H467">
        <f t="shared" si="31"/>
        <v>5.5865921787710297E-3</v>
      </c>
    </row>
    <row r="468" spans="1:8">
      <c r="A468" t="s">
        <v>519</v>
      </c>
      <c r="B468">
        <v>17.100000000000001</v>
      </c>
      <c r="C468">
        <v>17.8</v>
      </c>
      <c r="D468">
        <f t="shared" si="28"/>
        <v>-0.69999999999999929</v>
      </c>
      <c r="E468">
        <f t="shared" si="29"/>
        <v>-4.0935672514619839E-2</v>
      </c>
      <c r="F468">
        <f t="shared" si="30"/>
        <v>1.6757292842242021E-3</v>
      </c>
      <c r="H468">
        <f t="shared" si="31"/>
        <v>4.0935672514619839E-2</v>
      </c>
    </row>
    <row r="469" spans="1:8">
      <c r="A469" t="s">
        <v>377</v>
      </c>
      <c r="B469">
        <v>18</v>
      </c>
      <c r="C469">
        <v>17.2</v>
      </c>
      <c r="D469">
        <f t="shared" si="28"/>
        <v>0.80000000000000071</v>
      </c>
      <c r="E469">
        <f t="shared" si="29"/>
        <v>4.4444444444444481E-2</v>
      </c>
      <c r="F469">
        <f t="shared" si="30"/>
        <v>1.9753086419753117E-3</v>
      </c>
      <c r="H469">
        <f t="shared" si="31"/>
        <v>4.4444444444444481E-2</v>
      </c>
    </row>
    <row r="470" spans="1:8">
      <c r="A470" t="s">
        <v>485</v>
      </c>
      <c r="B470">
        <v>16.3</v>
      </c>
      <c r="C470">
        <v>15.3</v>
      </c>
      <c r="D470">
        <f t="shared" si="28"/>
        <v>1</v>
      </c>
      <c r="E470">
        <f t="shared" si="29"/>
        <v>6.1349693251533742E-2</v>
      </c>
      <c r="F470">
        <f t="shared" si="30"/>
        <v>3.763784862057285E-3</v>
      </c>
      <c r="H470">
        <f t="shared" si="31"/>
        <v>6.1349693251533742E-2</v>
      </c>
    </row>
    <row r="471" spans="1:8">
      <c r="A471" t="s">
        <v>347</v>
      </c>
      <c r="B471">
        <v>15.5</v>
      </c>
      <c r="C471">
        <v>15</v>
      </c>
      <c r="D471">
        <f t="shared" si="28"/>
        <v>0.5</v>
      </c>
      <c r="E471">
        <f t="shared" si="29"/>
        <v>3.2258064516129031E-2</v>
      </c>
      <c r="F471">
        <f t="shared" si="30"/>
        <v>1.0405827263267429E-3</v>
      </c>
      <c r="H471">
        <f t="shared" si="31"/>
        <v>3.2258064516129031E-2</v>
      </c>
    </row>
    <row r="472" spans="1:8">
      <c r="A472" t="s">
        <v>487</v>
      </c>
      <c r="B472">
        <v>9.4</v>
      </c>
      <c r="C472">
        <v>10.199999999999999</v>
      </c>
      <c r="D472">
        <f t="shared" si="28"/>
        <v>-0.79999999999999893</v>
      </c>
      <c r="E472">
        <f t="shared" si="29"/>
        <v>-8.5106382978723291E-2</v>
      </c>
      <c r="F472">
        <f t="shared" si="30"/>
        <v>7.2430964237211216E-3</v>
      </c>
      <c r="H472">
        <f t="shared" si="31"/>
        <v>8.5106382978723291E-2</v>
      </c>
    </row>
    <row r="473" spans="1:8">
      <c r="A473" t="s">
        <v>469</v>
      </c>
      <c r="B473">
        <v>8.1</v>
      </c>
      <c r="C473">
        <v>7.8</v>
      </c>
      <c r="D473">
        <f t="shared" si="28"/>
        <v>0.29999999999999982</v>
      </c>
      <c r="E473">
        <f t="shared" si="29"/>
        <v>3.7037037037037014E-2</v>
      </c>
      <c r="F473">
        <f t="shared" si="30"/>
        <v>1.3717421124828516E-3</v>
      </c>
      <c r="H473">
        <f t="shared" si="31"/>
        <v>3.7037037037037014E-2</v>
      </c>
    </row>
    <row r="475" spans="1:8">
      <c r="F475">
        <f>SUM(F2:F473)</f>
        <v>0.54630104008962277</v>
      </c>
      <c r="H475">
        <f>SUM(H2:H473)</f>
        <v>11.514306618028987</v>
      </c>
    </row>
    <row r="476" spans="1:8">
      <c r="F476">
        <f>F475/472</f>
        <v>1.1574174578169974E-3</v>
      </c>
      <c r="H476">
        <f>H475/472</f>
        <v>2.4394717411078362E-2</v>
      </c>
    </row>
    <row r="477" spans="1:8">
      <c r="F477">
        <f>SQRT(F476)</f>
        <v>3.4020838581919136E-2</v>
      </c>
    </row>
  </sheetData>
  <sortState ref="A2:C530">
    <sortCondition descending="1" ref="C47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77"/>
  <sheetViews>
    <sheetView topLeftCell="A462" workbookViewId="0">
      <selection activeCell="E479" sqref="E476:H479"/>
    </sheetView>
  </sheetViews>
  <sheetFormatPr defaultRowHeight="15"/>
  <sheetData>
    <row r="1" spans="1:8">
      <c r="A1" t="s">
        <v>547</v>
      </c>
      <c r="B1" t="s">
        <v>7</v>
      </c>
      <c r="C1" t="s">
        <v>16</v>
      </c>
    </row>
    <row r="2" spans="1:8">
      <c r="A2" t="s">
        <v>24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18</v>
      </c>
      <c r="B3">
        <v>75.3</v>
      </c>
      <c r="C3">
        <v>76.599999999999994</v>
      </c>
      <c r="D3">
        <f t="shared" ref="D3:D66" si="0">B3-C3</f>
        <v>-1.2999999999999972</v>
      </c>
      <c r="E3">
        <f t="shared" ref="E3:E66" si="1">D3/B3</f>
        <v>-1.7264276228419619E-2</v>
      </c>
      <c r="F3">
        <f t="shared" ref="F3:F66" si="2">E3^2</f>
        <v>2.9805523369117473E-4</v>
      </c>
      <c r="H3">
        <f t="shared" ref="H3:H66" si="3">ABS(E3)</f>
        <v>1.7264276228419619E-2</v>
      </c>
    </row>
    <row r="4" spans="1:8">
      <c r="A4" t="s">
        <v>23</v>
      </c>
      <c r="B4">
        <v>68.099999999999994</v>
      </c>
      <c r="C4">
        <v>70.3</v>
      </c>
      <c r="D4">
        <f t="shared" si="0"/>
        <v>-2.2000000000000028</v>
      </c>
      <c r="E4">
        <f t="shared" si="1"/>
        <v>-3.2305433186490498E-2</v>
      </c>
      <c r="F4">
        <f t="shared" si="2"/>
        <v>1.0436410133668017E-3</v>
      </c>
      <c r="H4">
        <f t="shared" si="3"/>
        <v>3.2305433186490498E-2</v>
      </c>
    </row>
    <row r="5" spans="1:8">
      <c r="A5" t="s">
        <v>20</v>
      </c>
      <c r="B5">
        <v>67.099999999999994</v>
      </c>
      <c r="C5">
        <v>68</v>
      </c>
      <c r="D5">
        <f t="shared" si="0"/>
        <v>-0.90000000000000568</v>
      </c>
      <c r="E5">
        <f t="shared" si="1"/>
        <v>-1.3412816691505302E-2</v>
      </c>
      <c r="F5">
        <f t="shared" si="2"/>
        <v>1.7990365159992324E-4</v>
      </c>
      <c r="H5">
        <f t="shared" si="3"/>
        <v>1.3412816691505302E-2</v>
      </c>
    </row>
    <row r="6" spans="1:8">
      <c r="A6" t="s">
        <v>84</v>
      </c>
      <c r="B6">
        <v>59.8</v>
      </c>
      <c r="C6">
        <v>60.5</v>
      </c>
      <c r="D6">
        <f t="shared" si="0"/>
        <v>-0.70000000000000284</v>
      </c>
      <c r="E6">
        <f t="shared" si="1"/>
        <v>-1.1705685618729145E-2</v>
      </c>
      <c r="F6">
        <f t="shared" si="2"/>
        <v>1.3702307580452231E-4</v>
      </c>
      <c r="H6">
        <f t="shared" si="3"/>
        <v>1.1705685618729145E-2</v>
      </c>
    </row>
    <row r="7" spans="1:8">
      <c r="A7" t="s">
        <v>377</v>
      </c>
      <c r="B7">
        <v>58.9</v>
      </c>
      <c r="C7">
        <v>57.2</v>
      </c>
      <c r="D7">
        <f t="shared" si="0"/>
        <v>1.6999999999999957</v>
      </c>
      <c r="E7">
        <f t="shared" si="1"/>
        <v>2.8862478777589063E-2</v>
      </c>
      <c r="F7">
        <f t="shared" si="2"/>
        <v>8.3304268118677906E-4</v>
      </c>
      <c r="H7">
        <f t="shared" si="3"/>
        <v>2.8862478777589063E-2</v>
      </c>
    </row>
    <row r="8" spans="1:8">
      <c r="A8" t="s">
        <v>21</v>
      </c>
      <c r="B8">
        <v>55.9</v>
      </c>
      <c r="C8">
        <v>56.5</v>
      </c>
      <c r="D8">
        <f t="shared" si="0"/>
        <v>-0.60000000000000142</v>
      </c>
      <c r="E8">
        <f t="shared" si="1"/>
        <v>-1.0733452593917735E-2</v>
      </c>
      <c r="F8">
        <f t="shared" si="2"/>
        <v>1.1520700458587936E-4</v>
      </c>
      <c r="H8">
        <f t="shared" si="3"/>
        <v>1.0733452593917735E-2</v>
      </c>
    </row>
    <row r="9" spans="1:8">
      <c r="A9" t="s">
        <v>22</v>
      </c>
      <c r="B9">
        <v>55.2</v>
      </c>
      <c r="C9">
        <v>55.8</v>
      </c>
      <c r="D9">
        <f t="shared" si="0"/>
        <v>-0.59999999999999432</v>
      </c>
      <c r="E9">
        <f t="shared" si="1"/>
        <v>-1.08695652173912E-2</v>
      </c>
      <c r="F9">
        <f t="shared" si="2"/>
        <v>1.181474480151206E-4</v>
      </c>
      <c r="H9">
        <f t="shared" si="3"/>
        <v>1.08695652173912E-2</v>
      </c>
    </row>
    <row r="10" spans="1:8">
      <c r="A10" t="s">
        <v>19</v>
      </c>
      <c r="B10">
        <v>51.9</v>
      </c>
      <c r="C10">
        <v>53.8</v>
      </c>
      <c r="D10">
        <f t="shared" si="0"/>
        <v>-1.8999999999999986</v>
      </c>
      <c r="E10">
        <f t="shared" si="1"/>
        <v>-3.6608863198458547E-2</v>
      </c>
      <c r="F10">
        <f t="shared" si="2"/>
        <v>1.3402088646834525E-3</v>
      </c>
      <c r="H10">
        <f t="shared" si="3"/>
        <v>3.6608863198458547E-2</v>
      </c>
    </row>
    <row r="11" spans="1:8">
      <c r="A11" t="s">
        <v>36</v>
      </c>
      <c r="B11">
        <v>45.8</v>
      </c>
      <c r="C11">
        <v>46.3</v>
      </c>
      <c r="D11">
        <f t="shared" si="0"/>
        <v>-0.5</v>
      </c>
      <c r="E11">
        <f t="shared" si="1"/>
        <v>-1.0917030567685591E-2</v>
      </c>
      <c r="F11">
        <f t="shared" si="2"/>
        <v>1.1918155641578157E-4</v>
      </c>
      <c r="H11">
        <f t="shared" si="3"/>
        <v>1.0917030567685591E-2</v>
      </c>
    </row>
    <row r="12" spans="1:8">
      <c r="A12" t="s">
        <v>27</v>
      </c>
      <c r="B12">
        <v>43</v>
      </c>
      <c r="C12">
        <v>43.1</v>
      </c>
      <c r="D12">
        <f t="shared" si="0"/>
        <v>-0.10000000000000142</v>
      </c>
      <c r="E12">
        <f t="shared" si="1"/>
        <v>-2.3255813953488701E-3</v>
      </c>
      <c r="F12">
        <f t="shared" si="2"/>
        <v>5.4083288263927977E-6</v>
      </c>
      <c r="H12">
        <f t="shared" si="3"/>
        <v>2.3255813953488701E-3</v>
      </c>
    </row>
    <row r="13" spans="1:8">
      <c r="A13" t="s">
        <v>26</v>
      </c>
      <c r="B13">
        <v>41.5</v>
      </c>
      <c r="C13">
        <v>42</v>
      </c>
      <c r="D13">
        <f t="shared" si="0"/>
        <v>-0.5</v>
      </c>
      <c r="E13">
        <f t="shared" si="1"/>
        <v>-1.2048192771084338E-2</v>
      </c>
      <c r="F13">
        <f t="shared" si="2"/>
        <v>1.451589490492089E-4</v>
      </c>
      <c r="H13">
        <f t="shared" si="3"/>
        <v>1.2048192771084338E-2</v>
      </c>
    </row>
    <row r="14" spans="1:8">
      <c r="A14" t="s">
        <v>30</v>
      </c>
      <c r="B14">
        <v>39.700000000000003</v>
      </c>
      <c r="C14">
        <v>40.200000000000003</v>
      </c>
      <c r="D14">
        <f t="shared" si="0"/>
        <v>-0.5</v>
      </c>
      <c r="E14">
        <f t="shared" si="1"/>
        <v>-1.2594458438287152E-2</v>
      </c>
      <c r="F14">
        <f t="shared" si="2"/>
        <v>1.5862038335374246E-4</v>
      </c>
      <c r="H14">
        <f t="shared" si="3"/>
        <v>1.2594458438287152E-2</v>
      </c>
    </row>
    <row r="15" spans="1:8">
      <c r="A15" t="s">
        <v>50</v>
      </c>
      <c r="B15">
        <v>38.9</v>
      </c>
      <c r="C15">
        <v>39.6</v>
      </c>
      <c r="D15">
        <f t="shared" si="0"/>
        <v>-0.70000000000000284</v>
      </c>
      <c r="E15">
        <f t="shared" si="1"/>
        <v>-1.7994858611825267E-2</v>
      </c>
      <c r="F15">
        <f t="shared" si="2"/>
        <v>3.2381493645958199E-4</v>
      </c>
      <c r="H15">
        <f t="shared" si="3"/>
        <v>1.7994858611825267E-2</v>
      </c>
    </row>
    <row r="16" spans="1:8">
      <c r="A16" t="s">
        <v>487</v>
      </c>
      <c r="B16">
        <v>37.9</v>
      </c>
      <c r="C16">
        <v>39.4</v>
      </c>
      <c r="D16">
        <f t="shared" si="0"/>
        <v>-1.5</v>
      </c>
      <c r="E16">
        <f t="shared" si="1"/>
        <v>-3.9577836411609502E-2</v>
      </c>
      <c r="F16">
        <f t="shared" si="2"/>
        <v>1.5664051350241228E-3</v>
      </c>
      <c r="H16">
        <f t="shared" si="3"/>
        <v>3.9577836411609502E-2</v>
      </c>
    </row>
    <row r="17" spans="1:8">
      <c r="A17" t="s">
        <v>57</v>
      </c>
      <c r="B17">
        <v>36.200000000000003</v>
      </c>
      <c r="C17">
        <v>39.200000000000003</v>
      </c>
      <c r="D17">
        <f t="shared" si="0"/>
        <v>-3</v>
      </c>
      <c r="E17">
        <f t="shared" si="1"/>
        <v>-8.2872928176795577E-2</v>
      </c>
      <c r="F17">
        <f t="shared" si="2"/>
        <v>6.8679222245963184E-3</v>
      </c>
      <c r="H17">
        <f t="shared" si="3"/>
        <v>8.2872928176795577E-2</v>
      </c>
    </row>
    <row r="18" spans="1:8">
      <c r="A18" t="s">
        <v>114</v>
      </c>
      <c r="B18">
        <v>38.6</v>
      </c>
      <c r="C18">
        <v>38.4</v>
      </c>
      <c r="D18">
        <f t="shared" si="0"/>
        <v>0.20000000000000284</v>
      </c>
      <c r="E18">
        <f t="shared" si="1"/>
        <v>5.1813471502591404E-3</v>
      </c>
      <c r="F18">
        <f t="shared" si="2"/>
        <v>2.6846358291498514E-5</v>
      </c>
      <c r="H18">
        <f t="shared" si="3"/>
        <v>5.1813471502591404E-3</v>
      </c>
    </row>
    <row r="19" spans="1:8">
      <c r="A19" t="s">
        <v>39</v>
      </c>
      <c r="B19">
        <v>38</v>
      </c>
      <c r="C19">
        <v>38</v>
      </c>
      <c r="D19">
        <f t="shared" si="0"/>
        <v>0</v>
      </c>
      <c r="E19">
        <f t="shared" si="1"/>
        <v>0</v>
      </c>
      <c r="F19">
        <f t="shared" si="2"/>
        <v>0</v>
      </c>
      <c r="H19">
        <f t="shared" si="3"/>
        <v>0</v>
      </c>
    </row>
    <row r="20" spans="1:8">
      <c r="A20" t="s">
        <v>58</v>
      </c>
      <c r="B20">
        <v>36.9</v>
      </c>
      <c r="C20">
        <v>38</v>
      </c>
      <c r="D20">
        <f t="shared" si="0"/>
        <v>-1.1000000000000014</v>
      </c>
      <c r="E20">
        <f t="shared" si="1"/>
        <v>-2.9810298102981071E-2</v>
      </c>
      <c r="F20">
        <f t="shared" si="2"/>
        <v>8.8865387298859677E-4</v>
      </c>
      <c r="H20">
        <f t="shared" si="3"/>
        <v>2.9810298102981071E-2</v>
      </c>
    </row>
    <row r="21" spans="1:8">
      <c r="A21" t="s">
        <v>28</v>
      </c>
      <c r="B21">
        <v>37.700000000000003</v>
      </c>
      <c r="C21">
        <v>37.799999999999997</v>
      </c>
      <c r="D21">
        <f t="shared" si="0"/>
        <v>-9.9999999999994316E-2</v>
      </c>
      <c r="E21">
        <f t="shared" si="1"/>
        <v>-2.6525198938990532E-3</v>
      </c>
      <c r="F21">
        <f t="shared" si="2"/>
        <v>7.0358617875302446E-6</v>
      </c>
      <c r="H21">
        <f t="shared" si="3"/>
        <v>2.6525198938990532E-3</v>
      </c>
    </row>
    <row r="22" spans="1:8">
      <c r="A22" t="s">
        <v>110</v>
      </c>
      <c r="B22">
        <v>37.299999999999997</v>
      </c>
      <c r="C22">
        <v>37.6</v>
      </c>
      <c r="D22">
        <f t="shared" si="0"/>
        <v>-0.30000000000000426</v>
      </c>
      <c r="E22">
        <f t="shared" si="1"/>
        <v>-8.042895442359364E-3</v>
      </c>
      <c r="F22">
        <f t="shared" si="2"/>
        <v>6.4688167096725035E-5</v>
      </c>
      <c r="H22">
        <f t="shared" si="3"/>
        <v>8.042895442359364E-3</v>
      </c>
    </row>
    <row r="23" spans="1:8">
      <c r="A23" t="s">
        <v>34</v>
      </c>
      <c r="B23">
        <v>37.299999999999997</v>
      </c>
      <c r="C23">
        <v>37.4</v>
      </c>
      <c r="D23">
        <f t="shared" si="0"/>
        <v>-0.10000000000000142</v>
      </c>
      <c r="E23">
        <f t="shared" si="1"/>
        <v>-2.6809651474531213E-3</v>
      </c>
      <c r="F23">
        <f t="shared" si="2"/>
        <v>7.1875741218583367E-6</v>
      </c>
      <c r="H23">
        <f t="shared" si="3"/>
        <v>2.6809651474531213E-3</v>
      </c>
    </row>
    <row r="24" spans="1:8">
      <c r="A24" t="s">
        <v>64</v>
      </c>
      <c r="B24">
        <v>37</v>
      </c>
      <c r="C24">
        <v>37.4</v>
      </c>
      <c r="D24">
        <f t="shared" si="0"/>
        <v>-0.39999999999999858</v>
      </c>
      <c r="E24">
        <f t="shared" si="1"/>
        <v>-1.0810810810810773E-2</v>
      </c>
      <c r="F24">
        <f t="shared" si="2"/>
        <v>1.1687363038714308E-4</v>
      </c>
      <c r="H24">
        <f t="shared" si="3"/>
        <v>1.0810810810810773E-2</v>
      </c>
    </row>
    <row r="25" spans="1:8">
      <c r="A25" t="s">
        <v>31</v>
      </c>
      <c r="B25">
        <v>36.5</v>
      </c>
      <c r="C25">
        <v>36.6</v>
      </c>
      <c r="D25">
        <f t="shared" si="0"/>
        <v>-0.10000000000000142</v>
      </c>
      <c r="E25">
        <f t="shared" si="1"/>
        <v>-2.7397260273972993E-3</v>
      </c>
      <c r="F25">
        <f t="shared" si="2"/>
        <v>7.5060987051981869E-6</v>
      </c>
      <c r="H25">
        <f t="shared" si="3"/>
        <v>2.7397260273972993E-3</v>
      </c>
    </row>
    <row r="26" spans="1:8">
      <c r="A26" t="s">
        <v>108</v>
      </c>
      <c r="B26">
        <v>34.4</v>
      </c>
      <c r="C26">
        <v>35</v>
      </c>
      <c r="D26">
        <f t="shared" si="0"/>
        <v>-0.60000000000000142</v>
      </c>
      <c r="E26">
        <f t="shared" si="1"/>
        <v>-1.744186046511632E-2</v>
      </c>
      <c r="F26">
        <f t="shared" si="2"/>
        <v>3.0421849648458769E-4</v>
      </c>
      <c r="H26">
        <f t="shared" si="3"/>
        <v>1.744186046511632E-2</v>
      </c>
    </row>
    <row r="27" spans="1:8">
      <c r="A27" t="s">
        <v>35</v>
      </c>
      <c r="B27">
        <v>34.9</v>
      </c>
      <c r="C27">
        <v>34.9</v>
      </c>
      <c r="D27">
        <f t="shared" si="0"/>
        <v>0</v>
      </c>
      <c r="E27">
        <f t="shared" si="1"/>
        <v>0</v>
      </c>
      <c r="F27">
        <f t="shared" si="2"/>
        <v>0</v>
      </c>
      <c r="H27">
        <f t="shared" si="3"/>
        <v>0</v>
      </c>
    </row>
    <row r="28" spans="1:8">
      <c r="A28" t="s">
        <v>452</v>
      </c>
      <c r="B28">
        <v>34.799999999999997</v>
      </c>
      <c r="C28">
        <v>34.799999999999997</v>
      </c>
      <c r="D28">
        <f t="shared" si="0"/>
        <v>0</v>
      </c>
      <c r="E28">
        <f t="shared" si="1"/>
        <v>0</v>
      </c>
      <c r="F28">
        <f t="shared" si="2"/>
        <v>0</v>
      </c>
      <c r="H28">
        <f t="shared" si="3"/>
        <v>0</v>
      </c>
    </row>
    <row r="29" spans="1:8">
      <c r="A29" t="s">
        <v>87</v>
      </c>
      <c r="B29">
        <v>33.9</v>
      </c>
      <c r="C29">
        <v>34.5</v>
      </c>
      <c r="D29">
        <f t="shared" si="0"/>
        <v>-0.60000000000000142</v>
      </c>
      <c r="E29">
        <f t="shared" si="1"/>
        <v>-1.7699115044247829E-2</v>
      </c>
      <c r="F29">
        <f t="shared" si="2"/>
        <v>3.1325867334951982E-4</v>
      </c>
      <c r="H29">
        <f t="shared" si="3"/>
        <v>1.7699115044247829E-2</v>
      </c>
    </row>
    <row r="30" spans="1:8">
      <c r="A30" t="s">
        <v>79</v>
      </c>
      <c r="B30">
        <v>34</v>
      </c>
      <c r="C30">
        <v>34.4</v>
      </c>
      <c r="D30">
        <f t="shared" si="0"/>
        <v>-0.39999999999999858</v>
      </c>
      <c r="E30">
        <f t="shared" si="1"/>
        <v>-1.1764705882352899E-2</v>
      </c>
      <c r="F30">
        <f t="shared" si="2"/>
        <v>1.3840830449826891E-4</v>
      </c>
      <c r="H30">
        <f t="shared" si="3"/>
        <v>1.1764705882352899E-2</v>
      </c>
    </row>
    <row r="31" spans="1:8">
      <c r="A31" t="s">
        <v>99</v>
      </c>
      <c r="B31">
        <v>34.6</v>
      </c>
      <c r="C31">
        <v>34.299999999999997</v>
      </c>
      <c r="D31">
        <f t="shared" si="0"/>
        <v>0.30000000000000426</v>
      </c>
      <c r="E31">
        <f t="shared" si="1"/>
        <v>8.6705202312139951E-3</v>
      </c>
      <c r="F31">
        <f t="shared" si="2"/>
        <v>7.5177921079891194E-5</v>
      </c>
      <c r="H31">
        <f t="shared" si="3"/>
        <v>8.6705202312139951E-3</v>
      </c>
    </row>
    <row r="32" spans="1:8">
      <c r="A32" t="s">
        <v>51</v>
      </c>
      <c r="B32">
        <v>34.799999999999997</v>
      </c>
      <c r="C32">
        <v>34.200000000000003</v>
      </c>
      <c r="D32">
        <f t="shared" si="0"/>
        <v>0.59999999999999432</v>
      </c>
      <c r="E32">
        <f t="shared" si="1"/>
        <v>1.7241379310344664E-2</v>
      </c>
      <c r="F32">
        <f t="shared" si="2"/>
        <v>2.9726516052318107E-4</v>
      </c>
      <c r="H32">
        <f t="shared" si="3"/>
        <v>1.7241379310344664E-2</v>
      </c>
    </row>
    <row r="33" spans="1:8">
      <c r="A33" t="s">
        <v>66</v>
      </c>
      <c r="B33">
        <v>32.200000000000003</v>
      </c>
      <c r="C33">
        <v>34.200000000000003</v>
      </c>
      <c r="D33">
        <f t="shared" si="0"/>
        <v>-2</v>
      </c>
      <c r="E33">
        <f t="shared" si="1"/>
        <v>-6.2111801242236017E-2</v>
      </c>
      <c r="F33">
        <f t="shared" si="2"/>
        <v>3.8578758535550315E-3</v>
      </c>
      <c r="H33">
        <f t="shared" si="3"/>
        <v>6.2111801242236017E-2</v>
      </c>
    </row>
    <row r="34" spans="1:8">
      <c r="A34" t="s">
        <v>118</v>
      </c>
      <c r="B34">
        <v>32.6</v>
      </c>
      <c r="C34">
        <v>33.299999999999997</v>
      </c>
      <c r="D34">
        <f t="shared" si="0"/>
        <v>-0.69999999999999574</v>
      </c>
      <c r="E34">
        <f t="shared" si="1"/>
        <v>-2.1472392638036679E-2</v>
      </c>
      <c r="F34">
        <f t="shared" si="2"/>
        <v>4.6106364560201179E-4</v>
      </c>
      <c r="H34">
        <f t="shared" si="3"/>
        <v>2.1472392638036679E-2</v>
      </c>
    </row>
    <row r="35" spans="1:8">
      <c r="A35" t="s">
        <v>25</v>
      </c>
      <c r="B35">
        <v>33.1</v>
      </c>
      <c r="C35">
        <v>33.200000000000003</v>
      </c>
      <c r="D35">
        <f t="shared" si="0"/>
        <v>-0.10000000000000142</v>
      </c>
      <c r="E35">
        <f t="shared" si="1"/>
        <v>-3.0211480362538194E-3</v>
      </c>
      <c r="F35">
        <f t="shared" si="2"/>
        <v>9.1273354569603098E-6</v>
      </c>
      <c r="H35">
        <f t="shared" si="3"/>
        <v>3.0211480362538194E-3</v>
      </c>
    </row>
    <row r="36" spans="1:8">
      <c r="A36" t="s">
        <v>167</v>
      </c>
      <c r="B36">
        <v>32.1</v>
      </c>
      <c r="C36">
        <v>33</v>
      </c>
      <c r="D36">
        <f t="shared" si="0"/>
        <v>-0.89999999999999858</v>
      </c>
      <c r="E36">
        <f t="shared" si="1"/>
        <v>-2.8037383177570048E-2</v>
      </c>
      <c r="F36">
        <f t="shared" si="2"/>
        <v>7.8609485544588794E-4</v>
      </c>
      <c r="H36">
        <f t="shared" si="3"/>
        <v>2.8037383177570048E-2</v>
      </c>
    </row>
    <row r="37" spans="1:8">
      <c r="A37" t="s">
        <v>94</v>
      </c>
      <c r="B37">
        <v>33.299999999999997</v>
      </c>
      <c r="C37">
        <v>32.9</v>
      </c>
      <c r="D37">
        <f t="shared" si="0"/>
        <v>0.39999999999999858</v>
      </c>
      <c r="E37">
        <f t="shared" si="1"/>
        <v>1.201201201201197E-2</v>
      </c>
      <c r="F37">
        <f t="shared" si="2"/>
        <v>1.4428843257671987E-4</v>
      </c>
      <c r="H37">
        <f t="shared" si="3"/>
        <v>1.201201201201197E-2</v>
      </c>
    </row>
    <row r="38" spans="1:8">
      <c r="A38" t="s">
        <v>92</v>
      </c>
      <c r="B38">
        <v>32.6</v>
      </c>
      <c r="C38">
        <v>32.799999999999997</v>
      </c>
      <c r="D38">
        <f t="shared" si="0"/>
        <v>-0.19999999999999574</v>
      </c>
      <c r="E38">
        <f t="shared" si="1"/>
        <v>-6.1349693251532434E-3</v>
      </c>
      <c r="F38">
        <f t="shared" si="2"/>
        <v>3.763784862057124E-5</v>
      </c>
      <c r="H38">
        <f t="shared" si="3"/>
        <v>6.1349693251532434E-3</v>
      </c>
    </row>
    <row r="39" spans="1:8">
      <c r="A39" t="s">
        <v>100</v>
      </c>
      <c r="B39">
        <v>32</v>
      </c>
      <c r="C39">
        <v>32.700000000000003</v>
      </c>
      <c r="D39">
        <f t="shared" si="0"/>
        <v>-0.70000000000000284</v>
      </c>
      <c r="E39">
        <f t="shared" si="1"/>
        <v>-2.1875000000000089E-2</v>
      </c>
      <c r="F39">
        <f t="shared" si="2"/>
        <v>4.7851562500000389E-4</v>
      </c>
      <c r="H39">
        <f t="shared" si="3"/>
        <v>2.1875000000000089E-2</v>
      </c>
    </row>
    <row r="40" spans="1:8">
      <c r="A40" t="s">
        <v>37</v>
      </c>
      <c r="B40">
        <v>31.5</v>
      </c>
      <c r="C40">
        <v>32.700000000000003</v>
      </c>
      <c r="D40">
        <f t="shared" si="0"/>
        <v>-1.2000000000000028</v>
      </c>
      <c r="E40">
        <f t="shared" si="1"/>
        <v>-3.8095238095238189E-2</v>
      </c>
      <c r="F40">
        <f t="shared" si="2"/>
        <v>1.451247165532887E-3</v>
      </c>
      <c r="H40">
        <f t="shared" si="3"/>
        <v>3.8095238095238189E-2</v>
      </c>
    </row>
    <row r="41" spans="1:8">
      <c r="A41" t="s">
        <v>67</v>
      </c>
      <c r="B41">
        <v>32.1</v>
      </c>
      <c r="C41">
        <v>32.6</v>
      </c>
      <c r="D41">
        <f t="shared" si="0"/>
        <v>-0.5</v>
      </c>
      <c r="E41">
        <f t="shared" si="1"/>
        <v>-1.5576323987538941E-2</v>
      </c>
      <c r="F41">
        <f t="shared" si="2"/>
        <v>2.4262186896478101E-4</v>
      </c>
      <c r="H41">
        <f t="shared" si="3"/>
        <v>1.5576323987538941E-2</v>
      </c>
    </row>
    <row r="42" spans="1:8">
      <c r="A42" t="s">
        <v>145</v>
      </c>
      <c r="B42">
        <v>32.200000000000003</v>
      </c>
      <c r="C42">
        <v>32.4</v>
      </c>
      <c r="D42">
        <f t="shared" si="0"/>
        <v>-0.19999999999999574</v>
      </c>
      <c r="E42">
        <f t="shared" si="1"/>
        <v>-6.2111801242234694E-3</v>
      </c>
      <c r="F42">
        <f t="shared" si="2"/>
        <v>3.8578758535548672E-5</v>
      </c>
      <c r="H42">
        <f t="shared" si="3"/>
        <v>6.2111801242234694E-3</v>
      </c>
    </row>
    <row r="43" spans="1:8">
      <c r="A43" t="s">
        <v>70</v>
      </c>
      <c r="B43">
        <v>31.2</v>
      </c>
      <c r="C43">
        <v>32.299999999999997</v>
      </c>
      <c r="D43">
        <f t="shared" si="0"/>
        <v>-1.0999999999999979</v>
      </c>
      <c r="E43">
        <f t="shared" si="1"/>
        <v>-3.5256410256410187E-2</v>
      </c>
      <c r="F43">
        <f t="shared" si="2"/>
        <v>1.2430144641683053E-3</v>
      </c>
      <c r="H43">
        <f t="shared" si="3"/>
        <v>3.5256410256410187E-2</v>
      </c>
    </row>
    <row r="44" spans="1:8">
      <c r="A44" t="s">
        <v>138</v>
      </c>
      <c r="B44">
        <v>32.1</v>
      </c>
      <c r="C44">
        <v>32.200000000000003</v>
      </c>
      <c r="D44">
        <f t="shared" si="0"/>
        <v>-0.10000000000000142</v>
      </c>
      <c r="E44">
        <f t="shared" si="1"/>
        <v>-3.1152647975078323E-3</v>
      </c>
      <c r="F44">
        <f t="shared" si="2"/>
        <v>9.7048747585915146E-6</v>
      </c>
      <c r="H44">
        <f t="shared" si="3"/>
        <v>3.1152647975078323E-3</v>
      </c>
    </row>
    <row r="45" spans="1:8">
      <c r="A45" t="s">
        <v>136</v>
      </c>
      <c r="B45">
        <v>30.9</v>
      </c>
      <c r="C45">
        <v>32.200000000000003</v>
      </c>
      <c r="D45">
        <f t="shared" si="0"/>
        <v>-1.3000000000000043</v>
      </c>
      <c r="E45">
        <f t="shared" si="1"/>
        <v>-4.2071197411003375E-2</v>
      </c>
      <c r="F45">
        <f t="shared" si="2"/>
        <v>1.7699856515956171E-3</v>
      </c>
      <c r="H45">
        <f t="shared" si="3"/>
        <v>4.2071197411003375E-2</v>
      </c>
    </row>
    <row r="46" spans="1:8">
      <c r="A46" t="s">
        <v>372</v>
      </c>
      <c r="B46">
        <v>32.6</v>
      </c>
      <c r="C46">
        <v>31.9</v>
      </c>
      <c r="D46">
        <f t="shared" si="0"/>
        <v>0.70000000000000284</v>
      </c>
      <c r="E46">
        <f t="shared" si="1"/>
        <v>2.1472392638036897E-2</v>
      </c>
      <c r="F46">
        <f t="shared" si="2"/>
        <v>4.6106364560202117E-4</v>
      </c>
      <c r="H46">
        <f t="shared" si="3"/>
        <v>2.1472392638036897E-2</v>
      </c>
    </row>
    <row r="47" spans="1:8">
      <c r="A47" t="s">
        <v>29</v>
      </c>
      <c r="B47">
        <v>31.7</v>
      </c>
      <c r="C47">
        <v>31.6</v>
      </c>
      <c r="D47">
        <f t="shared" si="0"/>
        <v>9.9999999999997868E-2</v>
      </c>
      <c r="E47">
        <f t="shared" si="1"/>
        <v>3.1545741324920462E-3</v>
      </c>
      <c r="F47">
        <f t="shared" si="2"/>
        <v>9.9513379573879456E-6</v>
      </c>
      <c r="H47">
        <f t="shared" si="3"/>
        <v>3.1545741324920462E-3</v>
      </c>
    </row>
    <row r="48" spans="1:8">
      <c r="A48" t="s">
        <v>101</v>
      </c>
      <c r="B48">
        <v>30.7</v>
      </c>
      <c r="C48">
        <v>31.3</v>
      </c>
      <c r="D48">
        <f t="shared" si="0"/>
        <v>-0.60000000000000142</v>
      </c>
      <c r="E48">
        <f t="shared" si="1"/>
        <v>-1.9543973941368125E-2</v>
      </c>
      <c r="F48">
        <f t="shared" si="2"/>
        <v>3.8196691742087632E-4</v>
      </c>
      <c r="H48">
        <f t="shared" si="3"/>
        <v>1.9543973941368125E-2</v>
      </c>
    </row>
    <row r="49" spans="1:8">
      <c r="A49" t="s">
        <v>90</v>
      </c>
      <c r="B49">
        <v>29.6</v>
      </c>
      <c r="C49">
        <v>31.3</v>
      </c>
      <c r="D49">
        <f t="shared" si="0"/>
        <v>-1.6999999999999993</v>
      </c>
      <c r="E49">
        <f t="shared" si="1"/>
        <v>-5.7432432432432408E-2</v>
      </c>
      <c r="F49">
        <f t="shared" si="2"/>
        <v>3.2984842951059141E-3</v>
      </c>
      <c r="H49">
        <f t="shared" si="3"/>
        <v>5.7432432432432408E-2</v>
      </c>
    </row>
    <row r="50" spans="1:8">
      <c r="A50" t="s">
        <v>91</v>
      </c>
      <c r="B50">
        <v>29.8</v>
      </c>
      <c r="C50">
        <v>31</v>
      </c>
      <c r="D50">
        <f t="shared" si="0"/>
        <v>-1.1999999999999993</v>
      </c>
      <c r="E50">
        <f t="shared" si="1"/>
        <v>-4.0268456375838903E-2</v>
      </c>
      <c r="F50">
        <f t="shared" si="2"/>
        <v>1.6215485788928408E-3</v>
      </c>
      <c r="H50">
        <f t="shared" si="3"/>
        <v>4.0268456375838903E-2</v>
      </c>
    </row>
    <row r="51" spans="1:8">
      <c r="A51" t="s">
        <v>232</v>
      </c>
      <c r="B51">
        <v>28.4</v>
      </c>
      <c r="C51">
        <v>30.5</v>
      </c>
      <c r="D51">
        <f t="shared" si="0"/>
        <v>-2.1000000000000014</v>
      </c>
      <c r="E51">
        <f t="shared" si="1"/>
        <v>-7.394366197183104E-2</v>
      </c>
      <c r="F51">
        <f t="shared" si="2"/>
        <v>5.467665145804412E-3</v>
      </c>
      <c r="H51">
        <f t="shared" si="3"/>
        <v>7.394366197183104E-2</v>
      </c>
    </row>
    <row r="52" spans="1:8">
      <c r="A52" t="s">
        <v>113</v>
      </c>
      <c r="B52">
        <v>29.1</v>
      </c>
      <c r="C52">
        <v>30.4</v>
      </c>
      <c r="D52">
        <f t="shared" si="0"/>
        <v>-1.2999999999999972</v>
      </c>
      <c r="E52">
        <f t="shared" si="1"/>
        <v>-4.467353951890024E-2</v>
      </c>
      <c r="F52">
        <f t="shared" si="2"/>
        <v>1.9957251331467417E-3</v>
      </c>
      <c r="H52">
        <f t="shared" si="3"/>
        <v>4.467353951890024E-2</v>
      </c>
    </row>
    <row r="53" spans="1:8">
      <c r="A53" t="s">
        <v>61</v>
      </c>
      <c r="B53">
        <v>29.7</v>
      </c>
      <c r="C53">
        <v>30.2</v>
      </c>
      <c r="D53">
        <f t="shared" si="0"/>
        <v>-0.5</v>
      </c>
      <c r="E53">
        <f t="shared" si="1"/>
        <v>-1.6835016835016835E-2</v>
      </c>
      <c r="F53">
        <f t="shared" si="2"/>
        <v>2.8341779183530024E-4</v>
      </c>
      <c r="H53">
        <f t="shared" si="3"/>
        <v>1.6835016835016835E-2</v>
      </c>
    </row>
    <row r="54" spans="1:8">
      <c r="A54" t="s">
        <v>470</v>
      </c>
      <c r="B54">
        <v>26.3</v>
      </c>
      <c r="C54">
        <v>29.7</v>
      </c>
      <c r="D54">
        <f t="shared" si="0"/>
        <v>-3.3999999999999986</v>
      </c>
      <c r="E54">
        <f t="shared" si="1"/>
        <v>-0.12927756653992389</v>
      </c>
      <c r="F54">
        <f t="shared" si="2"/>
        <v>1.6712689210484449E-2</v>
      </c>
      <c r="H54">
        <f t="shared" si="3"/>
        <v>0.12927756653992389</v>
      </c>
    </row>
    <row r="55" spans="1:8">
      <c r="A55" t="s">
        <v>131</v>
      </c>
      <c r="B55">
        <v>28.6</v>
      </c>
      <c r="C55">
        <v>29.5</v>
      </c>
      <c r="D55">
        <f t="shared" si="0"/>
        <v>-0.89999999999999858</v>
      </c>
      <c r="E55">
        <f t="shared" si="1"/>
        <v>-3.1468531468531416E-2</v>
      </c>
      <c r="F55">
        <f t="shared" si="2"/>
        <v>9.9026847278595198E-4</v>
      </c>
      <c r="H55">
        <f t="shared" si="3"/>
        <v>3.1468531468531416E-2</v>
      </c>
    </row>
    <row r="56" spans="1:8">
      <c r="A56" t="s">
        <v>83</v>
      </c>
      <c r="B56">
        <v>28.3</v>
      </c>
      <c r="C56">
        <v>29.4</v>
      </c>
      <c r="D56">
        <f t="shared" si="0"/>
        <v>-1.0999999999999979</v>
      </c>
      <c r="E56">
        <f t="shared" si="1"/>
        <v>-3.8869257950529958E-2</v>
      </c>
      <c r="F56">
        <f t="shared" si="2"/>
        <v>1.5108192136248364E-3</v>
      </c>
      <c r="H56">
        <f t="shared" si="3"/>
        <v>3.8869257950529958E-2</v>
      </c>
    </row>
    <row r="57" spans="1:8">
      <c r="A57" t="s">
        <v>41</v>
      </c>
      <c r="B57">
        <v>29.6</v>
      </c>
      <c r="C57">
        <v>29.3</v>
      </c>
      <c r="D57">
        <f t="shared" si="0"/>
        <v>0.30000000000000071</v>
      </c>
      <c r="E57">
        <f t="shared" si="1"/>
        <v>1.0135135135135158E-2</v>
      </c>
      <c r="F57">
        <f t="shared" si="2"/>
        <v>1.0272096420745117E-4</v>
      </c>
      <c r="H57">
        <f t="shared" si="3"/>
        <v>1.0135135135135158E-2</v>
      </c>
    </row>
    <row r="58" spans="1:8">
      <c r="A58" t="s">
        <v>80</v>
      </c>
      <c r="B58">
        <v>29.5</v>
      </c>
      <c r="C58">
        <v>29.3</v>
      </c>
      <c r="D58">
        <f t="shared" si="0"/>
        <v>0.19999999999999929</v>
      </c>
      <c r="E58">
        <f t="shared" si="1"/>
        <v>6.7796610169491281E-3</v>
      </c>
      <c r="F58">
        <f t="shared" si="2"/>
        <v>4.5963803504739686E-5</v>
      </c>
      <c r="H58">
        <f t="shared" si="3"/>
        <v>6.7796610169491281E-3</v>
      </c>
    </row>
    <row r="59" spans="1:8">
      <c r="A59" t="s">
        <v>32</v>
      </c>
      <c r="B59">
        <v>29</v>
      </c>
      <c r="C59">
        <v>29.3</v>
      </c>
      <c r="D59">
        <f t="shared" si="0"/>
        <v>-0.30000000000000071</v>
      </c>
      <c r="E59">
        <f t="shared" si="1"/>
        <v>-1.0344827586206921E-2</v>
      </c>
      <c r="F59">
        <f t="shared" si="2"/>
        <v>1.0701545778834771E-4</v>
      </c>
      <c r="H59">
        <f t="shared" si="3"/>
        <v>1.0344827586206921E-2</v>
      </c>
    </row>
    <row r="60" spans="1:8">
      <c r="A60" t="s">
        <v>347</v>
      </c>
      <c r="B60">
        <v>28.9</v>
      </c>
      <c r="C60">
        <v>29.3</v>
      </c>
      <c r="D60">
        <f t="shared" si="0"/>
        <v>-0.40000000000000213</v>
      </c>
      <c r="E60">
        <f t="shared" si="1"/>
        <v>-1.3840830449827065E-2</v>
      </c>
      <c r="F60">
        <f t="shared" si="2"/>
        <v>1.9156858754086007E-4</v>
      </c>
      <c r="H60">
        <f t="shared" si="3"/>
        <v>1.3840830449827065E-2</v>
      </c>
    </row>
    <row r="61" spans="1:8">
      <c r="A61" t="s">
        <v>102</v>
      </c>
      <c r="B61">
        <v>27.8</v>
      </c>
      <c r="C61">
        <v>29.3</v>
      </c>
      <c r="D61">
        <f t="shared" si="0"/>
        <v>-1.5</v>
      </c>
      <c r="E61">
        <f t="shared" si="1"/>
        <v>-5.3956834532374098E-2</v>
      </c>
      <c r="F61">
        <f t="shared" si="2"/>
        <v>2.9113399927539981E-3</v>
      </c>
      <c r="H61">
        <f t="shared" si="3"/>
        <v>5.3956834532374098E-2</v>
      </c>
    </row>
    <row r="62" spans="1:8">
      <c r="A62" t="s">
        <v>93</v>
      </c>
      <c r="B62">
        <v>29.1</v>
      </c>
      <c r="C62">
        <v>29.1</v>
      </c>
      <c r="D62">
        <f t="shared" si="0"/>
        <v>0</v>
      </c>
      <c r="E62">
        <f t="shared" si="1"/>
        <v>0</v>
      </c>
      <c r="F62">
        <f t="shared" si="2"/>
        <v>0</v>
      </c>
      <c r="H62">
        <f t="shared" si="3"/>
        <v>0</v>
      </c>
    </row>
    <row r="63" spans="1:8">
      <c r="A63" t="s">
        <v>88</v>
      </c>
      <c r="B63">
        <v>27.8</v>
      </c>
      <c r="C63">
        <v>29.1</v>
      </c>
      <c r="D63">
        <f t="shared" si="0"/>
        <v>-1.3000000000000007</v>
      </c>
      <c r="E63">
        <f t="shared" si="1"/>
        <v>-4.6762589928057575E-2</v>
      </c>
      <c r="F63">
        <f t="shared" si="2"/>
        <v>2.1867398167796717E-3</v>
      </c>
      <c r="H63">
        <f t="shared" si="3"/>
        <v>4.6762589928057575E-2</v>
      </c>
    </row>
    <row r="64" spans="1:8">
      <c r="A64" t="s">
        <v>106</v>
      </c>
      <c r="B64">
        <v>28.4</v>
      </c>
      <c r="C64">
        <v>28.9</v>
      </c>
      <c r="D64">
        <f t="shared" si="0"/>
        <v>-0.5</v>
      </c>
      <c r="E64">
        <f t="shared" si="1"/>
        <v>-1.7605633802816902E-2</v>
      </c>
      <c r="F64">
        <f t="shared" si="2"/>
        <v>3.0995834159888914E-4</v>
      </c>
      <c r="H64">
        <f t="shared" si="3"/>
        <v>1.7605633802816902E-2</v>
      </c>
    </row>
    <row r="65" spans="1:8">
      <c r="A65" t="s">
        <v>38</v>
      </c>
      <c r="B65">
        <v>29.2</v>
      </c>
      <c r="C65">
        <v>28.8</v>
      </c>
      <c r="D65">
        <f t="shared" si="0"/>
        <v>0.39999999999999858</v>
      </c>
      <c r="E65">
        <f t="shared" si="1"/>
        <v>1.3698630136986254E-2</v>
      </c>
      <c r="F65">
        <f t="shared" si="2"/>
        <v>1.8765246762994804E-4</v>
      </c>
      <c r="H65">
        <f t="shared" si="3"/>
        <v>1.3698630136986254E-2</v>
      </c>
    </row>
    <row r="66" spans="1:8">
      <c r="A66" t="s">
        <v>33</v>
      </c>
      <c r="B66">
        <v>28.7</v>
      </c>
      <c r="C66">
        <v>28.8</v>
      </c>
      <c r="D66">
        <f t="shared" si="0"/>
        <v>-0.10000000000000142</v>
      </c>
      <c r="E66">
        <f t="shared" si="1"/>
        <v>-3.4843205574913386E-3</v>
      </c>
      <c r="F66">
        <f t="shared" si="2"/>
        <v>1.2140489747356753E-5</v>
      </c>
      <c r="H66">
        <f t="shared" si="3"/>
        <v>3.4843205574913386E-3</v>
      </c>
    </row>
    <row r="67" spans="1:8">
      <c r="A67" t="s">
        <v>45</v>
      </c>
      <c r="B67">
        <v>28.7</v>
      </c>
      <c r="C67">
        <v>28.8</v>
      </c>
      <c r="D67">
        <f t="shared" ref="D67:D130" si="4">B67-C67</f>
        <v>-0.10000000000000142</v>
      </c>
      <c r="E67">
        <f t="shared" ref="E67:E130" si="5">D67/B67</f>
        <v>-3.4843205574913386E-3</v>
      </c>
      <c r="F67">
        <f t="shared" ref="F67:F130" si="6">E67^2</f>
        <v>1.2140489747356753E-5</v>
      </c>
      <c r="H67">
        <f t="shared" ref="H67:H130" si="7">ABS(E67)</f>
        <v>3.4843205574913386E-3</v>
      </c>
    </row>
    <row r="68" spans="1:8">
      <c r="A68" t="s">
        <v>239</v>
      </c>
      <c r="B68">
        <v>28.8</v>
      </c>
      <c r="C68">
        <v>28.7</v>
      </c>
      <c r="D68">
        <f t="shared" si="4"/>
        <v>0.10000000000000142</v>
      </c>
      <c r="E68">
        <f t="shared" si="5"/>
        <v>3.4722222222222715E-3</v>
      </c>
      <c r="F68">
        <f t="shared" si="6"/>
        <v>1.2056327160494169E-5</v>
      </c>
      <c r="H68">
        <f t="shared" si="7"/>
        <v>3.4722222222222715E-3</v>
      </c>
    </row>
    <row r="69" spans="1:8">
      <c r="A69" t="s">
        <v>129</v>
      </c>
      <c r="B69">
        <v>28</v>
      </c>
      <c r="C69">
        <v>28.7</v>
      </c>
      <c r="D69">
        <f t="shared" si="4"/>
        <v>-0.69999999999999929</v>
      </c>
      <c r="E69">
        <f t="shared" si="5"/>
        <v>-2.4999999999999974E-2</v>
      </c>
      <c r="F69">
        <f t="shared" si="6"/>
        <v>6.2499999999999871E-4</v>
      </c>
      <c r="H69">
        <f t="shared" si="7"/>
        <v>2.4999999999999974E-2</v>
      </c>
    </row>
    <row r="70" spans="1:8">
      <c r="A70" t="s">
        <v>46</v>
      </c>
      <c r="B70">
        <v>28.5</v>
      </c>
      <c r="C70">
        <v>28.6</v>
      </c>
      <c r="D70">
        <f t="shared" si="4"/>
        <v>-0.10000000000000142</v>
      </c>
      <c r="E70">
        <f t="shared" si="5"/>
        <v>-3.5087719298246113E-3</v>
      </c>
      <c r="F70">
        <f t="shared" si="6"/>
        <v>1.2311480455525128E-5</v>
      </c>
      <c r="H70">
        <f t="shared" si="7"/>
        <v>3.5087719298246113E-3</v>
      </c>
    </row>
    <row r="71" spans="1:8">
      <c r="A71" t="s">
        <v>151</v>
      </c>
      <c r="B71">
        <v>28</v>
      </c>
      <c r="C71">
        <v>28.2</v>
      </c>
      <c r="D71">
        <f t="shared" si="4"/>
        <v>-0.19999999999999929</v>
      </c>
      <c r="E71">
        <f t="shared" si="5"/>
        <v>-7.1428571428571175E-3</v>
      </c>
      <c r="F71">
        <f t="shared" si="6"/>
        <v>5.1020408163264942E-5</v>
      </c>
      <c r="H71">
        <f t="shared" si="7"/>
        <v>7.1428571428571175E-3</v>
      </c>
    </row>
    <row r="72" spans="1:8">
      <c r="A72" t="s">
        <v>97</v>
      </c>
      <c r="B72">
        <v>27.1</v>
      </c>
      <c r="C72">
        <v>28.2</v>
      </c>
      <c r="D72">
        <f t="shared" si="4"/>
        <v>-1.0999999999999979</v>
      </c>
      <c r="E72">
        <f t="shared" si="5"/>
        <v>-4.0590405904058963E-2</v>
      </c>
      <c r="F72">
        <f t="shared" si="6"/>
        <v>1.6475810514562648E-3</v>
      </c>
      <c r="H72">
        <f t="shared" si="7"/>
        <v>4.0590405904058963E-2</v>
      </c>
    </row>
    <row r="73" spans="1:8">
      <c r="A73" t="s">
        <v>117</v>
      </c>
      <c r="B73">
        <v>28</v>
      </c>
      <c r="C73">
        <v>28.1</v>
      </c>
      <c r="D73">
        <f t="shared" si="4"/>
        <v>-0.10000000000000142</v>
      </c>
      <c r="E73">
        <f t="shared" si="5"/>
        <v>-3.5714285714286221E-3</v>
      </c>
      <c r="F73">
        <f t="shared" si="6"/>
        <v>1.2755102040816688E-5</v>
      </c>
      <c r="H73">
        <f t="shared" si="7"/>
        <v>3.5714285714286221E-3</v>
      </c>
    </row>
    <row r="74" spans="1:8">
      <c r="A74" t="s">
        <v>120</v>
      </c>
      <c r="B74">
        <v>26.5</v>
      </c>
      <c r="C74">
        <v>27.6</v>
      </c>
      <c r="D74">
        <f t="shared" si="4"/>
        <v>-1.1000000000000014</v>
      </c>
      <c r="E74">
        <f t="shared" si="5"/>
        <v>-4.1509433962264204E-2</v>
      </c>
      <c r="F74">
        <f t="shared" si="6"/>
        <v>1.7230331078675728E-3</v>
      </c>
      <c r="H74">
        <f t="shared" si="7"/>
        <v>4.1509433962264204E-2</v>
      </c>
    </row>
    <row r="75" spans="1:8">
      <c r="A75" t="s">
        <v>153</v>
      </c>
      <c r="B75">
        <v>28.2</v>
      </c>
      <c r="C75">
        <v>27.5</v>
      </c>
      <c r="D75">
        <f t="shared" si="4"/>
        <v>0.69999999999999929</v>
      </c>
      <c r="E75">
        <f t="shared" si="5"/>
        <v>2.482269503546097E-2</v>
      </c>
      <c r="F75">
        <f t="shared" si="6"/>
        <v>6.1616618882349863E-4</v>
      </c>
      <c r="H75">
        <f t="shared" si="7"/>
        <v>2.482269503546097E-2</v>
      </c>
    </row>
    <row r="76" spans="1:8">
      <c r="A76" t="s">
        <v>65</v>
      </c>
      <c r="B76">
        <v>27.8</v>
      </c>
      <c r="C76">
        <v>27.5</v>
      </c>
      <c r="D76">
        <f t="shared" si="4"/>
        <v>0.30000000000000071</v>
      </c>
      <c r="E76">
        <f t="shared" si="5"/>
        <v>1.0791366906474845E-2</v>
      </c>
      <c r="F76">
        <f t="shared" si="6"/>
        <v>1.1645359971016047E-4</v>
      </c>
      <c r="H76">
        <f t="shared" si="7"/>
        <v>1.0791366906474845E-2</v>
      </c>
    </row>
    <row r="77" spans="1:8">
      <c r="A77" t="s">
        <v>392</v>
      </c>
      <c r="B77">
        <v>27.9</v>
      </c>
      <c r="C77">
        <v>27.1</v>
      </c>
      <c r="D77">
        <f t="shared" si="4"/>
        <v>0.79999999999999716</v>
      </c>
      <c r="E77">
        <f t="shared" si="5"/>
        <v>2.8673835125447928E-2</v>
      </c>
      <c r="F77">
        <f t="shared" si="6"/>
        <v>8.2218882080137138E-4</v>
      </c>
      <c r="H77">
        <f t="shared" si="7"/>
        <v>2.8673835125447928E-2</v>
      </c>
    </row>
    <row r="78" spans="1:8">
      <c r="A78" t="s">
        <v>311</v>
      </c>
      <c r="B78">
        <v>27.2</v>
      </c>
      <c r="C78">
        <v>27.1</v>
      </c>
      <c r="D78">
        <f t="shared" si="4"/>
        <v>9.9999999999997868E-2</v>
      </c>
      <c r="E78">
        <f t="shared" si="5"/>
        <v>3.676470588235216E-3</v>
      </c>
      <c r="F78">
        <f t="shared" si="6"/>
        <v>1.3516435986158596E-5</v>
      </c>
      <c r="H78">
        <f t="shared" si="7"/>
        <v>3.676470588235216E-3</v>
      </c>
    </row>
    <row r="79" spans="1:8">
      <c r="A79" t="s">
        <v>78</v>
      </c>
      <c r="B79">
        <v>26.7</v>
      </c>
      <c r="C79">
        <v>27.1</v>
      </c>
      <c r="D79">
        <f t="shared" si="4"/>
        <v>-0.40000000000000213</v>
      </c>
      <c r="E79">
        <f t="shared" si="5"/>
        <v>-1.498127340823978E-2</v>
      </c>
      <c r="F79">
        <f t="shared" si="6"/>
        <v>2.2443855293243235E-4</v>
      </c>
      <c r="H79">
        <f t="shared" si="7"/>
        <v>1.498127340823978E-2</v>
      </c>
    </row>
    <row r="80" spans="1:8">
      <c r="A80" t="s">
        <v>124</v>
      </c>
      <c r="B80">
        <v>29.1</v>
      </c>
      <c r="C80">
        <v>26.9</v>
      </c>
      <c r="D80">
        <f t="shared" si="4"/>
        <v>2.2000000000000028</v>
      </c>
      <c r="E80">
        <f t="shared" si="5"/>
        <v>7.5601374570446828E-2</v>
      </c>
      <c r="F80">
        <f t="shared" si="6"/>
        <v>5.7155678369410039E-3</v>
      </c>
      <c r="H80">
        <f t="shared" si="7"/>
        <v>7.5601374570446828E-2</v>
      </c>
    </row>
    <row r="81" spans="1:8">
      <c r="A81" t="s">
        <v>74</v>
      </c>
      <c r="B81">
        <v>27</v>
      </c>
      <c r="C81">
        <v>26.9</v>
      </c>
      <c r="D81">
        <f t="shared" si="4"/>
        <v>0.10000000000000142</v>
      </c>
      <c r="E81">
        <f t="shared" si="5"/>
        <v>3.7037037037037563E-3</v>
      </c>
      <c r="F81">
        <f t="shared" si="6"/>
        <v>1.3717421124828922E-5</v>
      </c>
      <c r="H81">
        <f t="shared" si="7"/>
        <v>3.7037037037037563E-3</v>
      </c>
    </row>
    <row r="82" spans="1:8">
      <c r="A82" t="s">
        <v>192</v>
      </c>
      <c r="B82">
        <v>26.5</v>
      </c>
      <c r="C82">
        <v>26.9</v>
      </c>
      <c r="D82">
        <f t="shared" si="4"/>
        <v>-0.39999999999999858</v>
      </c>
      <c r="E82">
        <f t="shared" si="5"/>
        <v>-1.5094339622641456E-2</v>
      </c>
      <c r="F82">
        <f t="shared" si="6"/>
        <v>2.278390886436438E-4</v>
      </c>
      <c r="H82">
        <f t="shared" si="7"/>
        <v>1.5094339622641456E-2</v>
      </c>
    </row>
    <row r="83" spans="1:8">
      <c r="A83" t="s">
        <v>86</v>
      </c>
      <c r="B83">
        <v>25.9</v>
      </c>
      <c r="C83">
        <v>26.9</v>
      </c>
      <c r="D83">
        <f t="shared" si="4"/>
        <v>-1</v>
      </c>
      <c r="E83">
        <f t="shared" si="5"/>
        <v>-3.8610038610038609E-2</v>
      </c>
      <c r="F83">
        <f t="shared" si="6"/>
        <v>1.4907350814686721E-3</v>
      </c>
      <c r="H83">
        <f t="shared" si="7"/>
        <v>3.8610038610038609E-2</v>
      </c>
    </row>
    <row r="84" spans="1:8">
      <c r="A84" t="s">
        <v>398</v>
      </c>
      <c r="B84">
        <v>26.5</v>
      </c>
      <c r="C84">
        <v>26.8</v>
      </c>
      <c r="D84">
        <f t="shared" si="4"/>
        <v>-0.30000000000000071</v>
      </c>
      <c r="E84">
        <f t="shared" si="5"/>
        <v>-1.1320754716981159E-2</v>
      </c>
      <c r="F84">
        <f t="shared" si="6"/>
        <v>1.2815948736205116E-4</v>
      </c>
      <c r="H84">
        <f t="shared" si="7"/>
        <v>1.1320754716981159E-2</v>
      </c>
    </row>
    <row r="85" spans="1:8">
      <c r="A85" t="s">
        <v>85</v>
      </c>
      <c r="B85">
        <v>26.2</v>
      </c>
      <c r="C85">
        <v>26.8</v>
      </c>
      <c r="D85">
        <f t="shared" si="4"/>
        <v>-0.60000000000000142</v>
      </c>
      <c r="E85">
        <f t="shared" si="5"/>
        <v>-2.2900763358778681E-2</v>
      </c>
      <c r="F85">
        <f t="shared" si="6"/>
        <v>5.2444496241478024E-4</v>
      </c>
      <c r="H85">
        <f t="shared" si="7"/>
        <v>2.2900763358778681E-2</v>
      </c>
    </row>
    <row r="86" spans="1:8">
      <c r="A86" t="s">
        <v>217</v>
      </c>
      <c r="B86">
        <v>21.9</v>
      </c>
      <c r="C86">
        <v>26.8</v>
      </c>
      <c r="D86">
        <f t="shared" si="4"/>
        <v>-4.9000000000000021</v>
      </c>
      <c r="E86">
        <f t="shared" si="5"/>
        <v>-0.22374429223744302</v>
      </c>
      <c r="F86">
        <f t="shared" si="6"/>
        <v>5.0061508308834303E-2</v>
      </c>
      <c r="H86">
        <f t="shared" si="7"/>
        <v>0.22374429223744302</v>
      </c>
    </row>
    <row r="87" spans="1:8">
      <c r="A87" t="s">
        <v>59</v>
      </c>
      <c r="B87">
        <v>26.5</v>
      </c>
      <c r="C87">
        <v>26.6</v>
      </c>
      <c r="D87">
        <f t="shared" si="4"/>
        <v>-0.10000000000000142</v>
      </c>
      <c r="E87">
        <f t="shared" si="5"/>
        <v>-3.7735849056604312E-3</v>
      </c>
      <c r="F87">
        <f t="shared" si="6"/>
        <v>1.4239943040228246E-5</v>
      </c>
      <c r="H87">
        <f t="shared" si="7"/>
        <v>3.7735849056604312E-3</v>
      </c>
    </row>
    <row r="88" spans="1:8">
      <c r="A88" t="s">
        <v>56</v>
      </c>
      <c r="B88">
        <v>26</v>
      </c>
      <c r="C88">
        <v>26.6</v>
      </c>
      <c r="D88">
        <f t="shared" si="4"/>
        <v>-0.60000000000000142</v>
      </c>
      <c r="E88">
        <f t="shared" si="5"/>
        <v>-2.307692307692313E-2</v>
      </c>
      <c r="F88">
        <f t="shared" si="6"/>
        <v>5.3254437869822732E-4</v>
      </c>
      <c r="H88">
        <f t="shared" si="7"/>
        <v>2.307692307692313E-2</v>
      </c>
    </row>
    <row r="89" spans="1:8">
      <c r="A89" t="s">
        <v>60</v>
      </c>
      <c r="B89">
        <v>26</v>
      </c>
      <c r="C89">
        <v>26.5</v>
      </c>
      <c r="D89">
        <f t="shared" si="4"/>
        <v>-0.5</v>
      </c>
      <c r="E89">
        <f t="shared" si="5"/>
        <v>-1.9230769230769232E-2</v>
      </c>
      <c r="F89">
        <f t="shared" si="6"/>
        <v>3.6982248520710064E-4</v>
      </c>
      <c r="H89">
        <f t="shared" si="7"/>
        <v>1.9230769230769232E-2</v>
      </c>
    </row>
    <row r="90" spans="1:8">
      <c r="A90" t="s">
        <v>170</v>
      </c>
      <c r="B90">
        <v>26.4</v>
      </c>
      <c r="C90">
        <v>26.4</v>
      </c>
      <c r="D90">
        <f t="shared" si="4"/>
        <v>0</v>
      </c>
      <c r="E90">
        <f t="shared" si="5"/>
        <v>0</v>
      </c>
      <c r="F90">
        <f t="shared" si="6"/>
        <v>0</v>
      </c>
      <c r="H90">
        <f t="shared" si="7"/>
        <v>0</v>
      </c>
    </row>
    <row r="91" spans="1:8">
      <c r="A91" t="s">
        <v>213</v>
      </c>
      <c r="B91">
        <v>25.6</v>
      </c>
      <c r="C91">
        <v>26.4</v>
      </c>
      <c r="D91">
        <f t="shared" si="4"/>
        <v>-0.79999999999999716</v>
      </c>
      <c r="E91">
        <f t="shared" si="5"/>
        <v>-3.1249999999999889E-2</v>
      </c>
      <c r="F91">
        <f t="shared" si="6"/>
        <v>9.7656249999999306E-4</v>
      </c>
      <c r="H91">
        <f t="shared" si="7"/>
        <v>3.1249999999999889E-2</v>
      </c>
    </row>
    <row r="92" spans="1:8">
      <c r="A92" t="s">
        <v>183</v>
      </c>
      <c r="B92">
        <v>24.9</v>
      </c>
      <c r="C92">
        <v>26.4</v>
      </c>
      <c r="D92">
        <f t="shared" si="4"/>
        <v>-1.5</v>
      </c>
      <c r="E92">
        <f t="shared" si="5"/>
        <v>-6.0240963855421693E-2</v>
      </c>
      <c r="F92">
        <f t="shared" si="6"/>
        <v>3.6289737262302228E-3</v>
      </c>
      <c r="H92">
        <f t="shared" si="7"/>
        <v>6.0240963855421693E-2</v>
      </c>
    </row>
    <row r="93" spans="1:8">
      <c r="A93" t="s">
        <v>47</v>
      </c>
      <c r="B93">
        <v>26.2</v>
      </c>
      <c r="C93">
        <v>26.2</v>
      </c>
      <c r="D93">
        <f t="shared" si="4"/>
        <v>0</v>
      </c>
      <c r="E93">
        <f t="shared" si="5"/>
        <v>0</v>
      </c>
      <c r="F93">
        <f t="shared" si="6"/>
        <v>0</v>
      </c>
      <c r="H93">
        <f t="shared" si="7"/>
        <v>0</v>
      </c>
    </row>
    <row r="94" spans="1:8">
      <c r="A94" t="s">
        <v>179</v>
      </c>
      <c r="B94">
        <v>25</v>
      </c>
      <c r="C94">
        <v>26.2</v>
      </c>
      <c r="D94">
        <f t="shared" si="4"/>
        <v>-1.1999999999999993</v>
      </c>
      <c r="E94">
        <f t="shared" si="5"/>
        <v>-4.7999999999999973E-2</v>
      </c>
      <c r="F94">
        <f t="shared" si="6"/>
        <v>2.3039999999999975E-3</v>
      </c>
      <c r="H94">
        <f t="shared" si="7"/>
        <v>4.7999999999999973E-2</v>
      </c>
    </row>
    <row r="95" spans="1:8">
      <c r="A95" t="s">
        <v>49</v>
      </c>
      <c r="B95">
        <v>26.1</v>
      </c>
      <c r="C95">
        <v>26</v>
      </c>
      <c r="D95">
        <f t="shared" si="4"/>
        <v>0.10000000000000142</v>
      </c>
      <c r="E95">
        <f t="shared" si="5"/>
        <v>3.8314176245211272E-3</v>
      </c>
      <c r="F95">
        <f t="shared" si="6"/>
        <v>1.4679761013491117E-5</v>
      </c>
      <c r="H95">
        <f t="shared" si="7"/>
        <v>3.8314176245211272E-3</v>
      </c>
    </row>
    <row r="96" spans="1:8">
      <c r="A96" t="s">
        <v>72</v>
      </c>
      <c r="B96">
        <v>26.1</v>
      </c>
      <c r="C96">
        <v>26</v>
      </c>
      <c r="D96">
        <f t="shared" si="4"/>
        <v>0.10000000000000142</v>
      </c>
      <c r="E96">
        <f t="shared" si="5"/>
        <v>3.8314176245211272E-3</v>
      </c>
      <c r="F96">
        <f t="shared" si="6"/>
        <v>1.4679761013491117E-5</v>
      </c>
      <c r="H96">
        <f t="shared" si="7"/>
        <v>3.8314176245211272E-3</v>
      </c>
    </row>
    <row r="97" spans="1:8">
      <c r="A97" t="s">
        <v>62</v>
      </c>
      <c r="B97">
        <v>25.8</v>
      </c>
      <c r="C97">
        <v>25.9</v>
      </c>
      <c r="D97">
        <f t="shared" si="4"/>
        <v>-9.9999999999997868E-2</v>
      </c>
      <c r="E97">
        <f t="shared" si="5"/>
        <v>-3.8759689922479791E-3</v>
      </c>
      <c r="F97">
        <f t="shared" si="6"/>
        <v>1.5023135628867815E-5</v>
      </c>
      <c r="H97">
        <f t="shared" si="7"/>
        <v>3.8759689922479791E-3</v>
      </c>
    </row>
    <row r="98" spans="1:8">
      <c r="A98" t="s">
        <v>111</v>
      </c>
      <c r="B98">
        <v>25.2</v>
      </c>
      <c r="C98">
        <v>25.9</v>
      </c>
      <c r="D98">
        <f t="shared" si="4"/>
        <v>-0.69999999999999929</v>
      </c>
      <c r="E98">
        <f t="shared" si="5"/>
        <v>-2.7777777777777752E-2</v>
      </c>
      <c r="F98">
        <f t="shared" si="6"/>
        <v>7.7160493827160349E-4</v>
      </c>
      <c r="H98">
        <f t="shared" si="7"/>
        <v>2.7777777777777752E-2</v>
      </c>
    </row>
    <row r="99" spans="1:8">
      <c r="A99" t="s">
        <v>148</v>
      </c>
      <c r="B99">
        <v>25.6</v>
      </c>
      <c r="C99">
        <v>25.7</v>
      </c>
      <c r="D99">
        <f t="shared" si="4"/>
        <v>-9.9999999999997868E-2</v>
      </c>
      <c r="E99">
        <f t="shared" si="5"/>
        <v>-3.9062499999999167E-3</v>
      </c>
      <c r="F99">
        <f t="shared" si="6"/>
        <v>1.5258789062499349E-5</v>
      </c>
      <c r="H99">
        <f t="shared" si="7"/>
        <v>3.9062499999999167E-3</v>
      </c>
    </row>
    <row r="100" spans="1:8">
      <c r="A100" t="s">
        <v>185</v>
      </c>
      <c r="B100">
        <v>24.5</v>
      </c>
      <c r="C100">
        <v>25.7</v>
      </c>
      <c r="D100">
        <f t="shared" si="4"/>
        <v>-1.1999999999999993</v>
      </c>
      <c r="E100">
        <f t="shared" si="5"/>
        <v>-4.8979591836734664E-2</v>
      </c>
      <c r="F100">
        <f t="shared" si="6"/>
        <v>2.3990004164931248E-3</v>
      </c>
      <c r="H100">
        <f t="shared" si="7"/>
        <v>4.8979591836734664E-2</v>
      </c>
    </row>
    <row r="101" spans="1:8">
      <c r="A101" t="s">
        <v>55</v>
      </c>
      <c r="B101">
        <v>25.9</v>
      </c>
      <c r="C101">
        <v>25.6</v>
      </c>
      <c r="D101">
        <f t="shared" si="4"/>
        <v>0.29999999999999716</v>
      </c>
      <c r="E101">
        <f t="shared" si="5"/>
        <v>1.1583011583011473E-2</v>
      </c>
      <c r="F101">
        <f t="shared" si="6"/>
        <v>1.3416615733217796E-4</v>
      </c>
      <c r="H101">
        <f t="shared" si="7"/>
        <v>1.1583011583011473E-2</v>
      </c>
    </row>
    <row r="102" spans="1:8">
      <c r="A102" t="s">
        <v>40</v>
      </c>
      <c r="B102">
        <v>25.6</v>
      </c>
      <c r="C102">
        <v>25.6</v>
      </c>
      <c r="D102">
        <f t="shared" si="4"/>
        <v>0</v>
      </c>
      <c r="E102">
        <f t="shared" si="5"/>
        <v>0</v>
      </c>
      <c r="F102">
        <f t="shared" si="6"/>
        <v>0</v>
      </c>
      <c r="H102">
        <f t="shared" si="7"/>
        <v>0</v>
      </c>
    </row>
    <row r="103" spans="1:8">
      <c r="A103" t="s">
        <v>53</v>
      </c>
      <c r="B103">
        <v>25.6</v>
      </c>
      <c r="C103">
        <v>25.6</v>
      </c>
      <c r="D103">
        <f t="shared" si="4"/>
        <v>0</v>
      </c>
      <c r="E103">
        <f t="shared" si="5"/>
        <v>0</v>
      </c>
      <c r="F103">
        <f t="shared" si="6"/>
        <v>0</v>
      </c>
      <c r="H103">
        <f t="shared" si="7"/>
        <v>0</v>
      </c>
    </row>
    <row r="104" spans="1:8">
      <c r="A104" t="s">
        <v>96</v>
      </c>
      <c r="B104">
        <v>25.3</v>
      </c>
      <c r="C104">
        <v>25.6</v>
      </c>
      <c r="D104">
        <f t="shared" si="4"/>
        <v>-0.30000000000000071</v>
      </c>
      <c r="E104">
        <f t="shared" si="5"/>
        <v>-1.185770750988145E-2</v>
      </c>
      <c r="F104">
        <f t="shared" si="6"/>
        <v>1.4060522738989893E-4</v>
      </c>
      <c r="H104">
        <f t="shared" si="7"/>
        <v>1.185770750988145E-2</v>
      </c>
    </row>
    <row r="105" spans="1:8">
      <c r="A105" t="s">
        <v>76</v>
      </c>
      <c r="B105">
        <v>24.9</v>
      </c>
      <c r="C105">
        <v>25.6</v>
      </c>
      <c r="D105">
        <f t="shared" si="4"/>
        <v>-0.70000000000000284</v>
      </c>
      <c r="E105">
        <f t="shared" si="5"/>
        <v>-2.8112449799196904E-2</v>
      </c>
      <c r="F105">
        <f t="shared" si="6"/>
        <v>7.9030983371236607E-4</v>
      </c>
      <c r="H105">
        <f t="shared" si="7"/>
        <v>2.8112449799196904E-2</v>
      </c>
    </row>
    <row r="106" spans="1:8">
      <c r="A106" t="s">
        <v>156</v>
      </c>
      <c r="B106">
        <v>24.7</v>
      </c>
      <c r="C106">
        <v>25.6</v>
      </c>
      <c r="D106">
        <f t="shared" si="4"/>
        <v>-0.90000000000000213</v>
      </c>
      <c r="E106">
        <f t="shared" si="5"/>
        <v>-3.643724696356284E-2</v>
      </c>
      <c r="F106">
        <f t="shared" si="6"/>
        <v>1.3276729662836694E-3</v>
      </c>
      <c r="H106">
        <f t="shared" si="7"/>
        <v>3.643724696356284E-2</v>
      </c>
    </row>
    <row r="107" spans="1:8">
      <c r="A107" t="s">
        <v>133</v>
      </c>
      <c r="B107">
        <v>25.1</v>
      </c>
      <c r="C107">
        <v>25.5</v>
      </c>
      <c r="D107">
        <f t="shared" si="4"/>
        <v>-0.39999999999999858</v>
      </c>
      <c r="E107">
        <f t="shared" si="5"/>
        <v>-1.5936254980079625E-2</v>
      </c>
      <c r="F107">
        <f t="shared" si="6"/>
        <v>2.5396422279011266E-4</v>
      </c>
      <c r="H107">
        <f t="shared" si="7"/>
        <v>1.5936254980079625E-2</v>
      </c>
    </row>
    <row r="108" spans="1:8">
      <c r="A108" t="s">
        <v>212</v>
      </c>
      <c r="B108">
        <v>23.9</v>
      </c>
      <c r="C108">
        <v>25.5</v>
      </c>
      <c r="D108">
        <f t="shared" si="4"/>
        <v>-1.6000000000000014</v>
      </c>
      <c r="E108">
        <f t="shared" si="5"/>
        <v>-6.6945606694560733E-2</v>
      </c>
      <c r="F108">
        <f t="shared" si="6"/>
        <v>4.4817142557028152E-3</v>
      </c>
      <c r="H108">
        <f t="shared" si="7"/>
        <v>6.6945606694560733E-2</v>
      </c>
    </row>
    <row r="109" spans="1:8">
      <c r="A109" t="s">
        <v>73</v>
      </c>
      <c r="B109">
        <v>25.1</v>
      </c>
      <c r="C109">
        <v>25.4</v>
      </c>
      <c r="D109">
        <f t="shared" si="4"/>
        <v>-0.29999999999999716</v>
      </c>
      <c r="E109">
        <f t="shared" si="5"/>
        <v>-1.1952191235059646E-2</v>
      </c>
      <c r="F109">
        <f t="shared" si="6"/>
        <v>1.4285487531943663E-4</v>
      </c>
      <c r="H109">
        <f t="shared" si="7"/>
        <v>1.1952191235059646E-2</v>
      </c>
    </row>
    <row r="110" spans="1:8">
      <c r="A110" t="s">
        <v>154</v>
      </c>
      <c r="B110">
        <v>24.7</v>
      </c>
      <c r="C110">
        <v>25.3</v>
      </c>
      <c r="D110">
        <f t="shared" si="4"/>
        <v>-0.60000000000000142</v>
      </c>
      <c r="E110">
        <f t="shared" si="5"/>
        <v>-2.4291497975708561E-2</v>
      </c>
      <c r="F110">
        <f t="shared" si="6"/>
        <v>5.9007687390385318E-4</v>
      </c>
      <c r="H110">
        <f t="shared" si="7"/>
        <v>2.4291497975708561E-2</v>
      </c>
    </row>
    <row r="111" spans="1:8">
      <c r="A111" t="s">
        <v>165</v>
      </c>
      <c r="B111">
        <v>24.7</v>
      </c>
      <c r="C111">
        <v>25.3</v>
      </c>
      <c r="D111">
        <f t="shared" si="4"/>
        <v>-0.60000000000000142</v>
      </c>
      <c r="E111">
        <f t="shared" si="5"/>
        <v>-2.4291497975708561E-2</v>
      </c>
      <c r="F111">
        <f t="shared" si="6"/>
        <v>5.9007687390385318E-4</v>
      </c>
      <c r="H111">
        <f t="shared" si="7"/>
        <v>2.4291497975708561E-2</v>
      </c>
    </row>
    <row r="112" spans="1:8">
      <c r="A112" t="s">
        <v>155</v>
      </c>
      <c r="B112">
        <v>24.4</v>
      </c>
      <c r="C112">
        <v>25.3</v>
      </c>
      <c r="D112">
        <f t="shared" si="4"/>
        <v>-0.90000000000000213</v>
      </c>
      <c r="E112">
        <f t="shared" si="5"/>
        <v>-3.6885245901639434E-2</v>
      </c>
      <c r="F112">
        <f t="shared" si="6"/>
        <v>1.3605213652244086E-3</v>
      </c>
      <c r="H112">
        <f t="shared" si="7"/>
        <v>3.6885245901639434E-2</v>
      </c>
    </row>
    <row r="113" spans="1:8">
      <c r="A113" t="s">
        <v>294</v>
      </c>
      <c r="B113">
        <v>24.5</v>
      </c>
      <c r="C113">
        <v>25.2</v>
      </c>
      <c r="D113">
        <f t="shared" si="4"/>
        <v>-0.69999999999999929</v>
      </c>
      <c r="E113">
        <f t="shared" si="5"/>
        <v>-2.8571428571428543E-2</v>
      </c>
      <c r="F113">
        <f t="shared" si="6"/>
        <v>8.163265306122433E-4</v>
      </c>
      <c r="H113">
        <f t="shared" si="7"/>
        <v>2.8571428571428543E-2</v>
      </c>
    </row>
    <row r="114" spans="1:8">
      <c r="A114" t="s">
        <v>243</v>
      </c>
      <c r="B114">
        <v>24.8</v>
      </c>
      <c r="C114">
        <v>25.1</v>
      </c>
      <c r="D114">
        <f t="shared" si="4"/>
        <v>-0.30000000000000071</v>
      </c>
      <c r="E114">
        <f t="shared" si="5"/>
        <v>-1.2096774193548416E-2</v>
      </c>
      <c r="F114">
        <f t="shared" si="6"/>
        <v>1.4633194588969893E-4</v>
      </c>
      <c r="H114">
        <f t="shared" si="7"/>
        <v>1.2096774193548416E-2</v>
      </c>
    </row>
    <row r="115" spans="1:8">
      <c r="A115" t="s">
        <v>244</v>
      </c>
      <c r="B115">
        <v>24.3</v>
      </c>
      <c r="C115">
        <v>25.1</v>
      </c>
      <c r="D115">
        <f t="shared" si="4"/>
        <v>-0.80000000000000071</v>
      </c>
      <c r="E115">
        <f t="shared" si="5"/>
        <v>-3.2921810699588508E-2</v>
      </c>
      <c r="F115">
        <f t="shared" si="6"/>
        <v>1.0838456197395404E-3</v>
      </c>
      <c r="H115">
        <f t="shared" si="7"/>
        <v>3.2921810699588508E-2</v>
      </c>
    </row>
    <row r="116" spans="1:8">
      <c r="A116" t="s">
        <v>169</v>
      </c>
      <c r="B116">
        <v>24.1</v>
      </c>
      <c r="C116">
        <v>25.1</v>
      </c>
      <c r="D116">
        <f t="shared" si="4"/>
        <v>-1</v>
      </c>
      <c r="E116">
        <f t="shared" si="5"/>
        <v>-4.1493775933609957E-2</v>
      </c>
      <c r="F116">
        <f t="shared" si="6"/>
        <v>1.7217334412286288E-3</v>
      </c>
      <c r="H116">
        <f t="shared" si="7"/>
        <v>4.1493775933609957E-2</v>
      </c>
    </row>
    <row r="117" spans="1:8">
      <c r="A117" t="s">
        <v>332</v>
      </c>
      <c r="B117">
        <v>24.6</v>
      </c>
      <c r="C117">
        <v>24.8</v>
      </c>
      <c r="D117">
        <f t="shared" si="4"/>
        <v>-0.19999999999999929</v>
      </c>
      <c r="E117">
        <f t="shared" si="5"/>
        <v>-8.1300813008129795E-3</v>
      </c>
      <c r="F117">
        <f t="shared" si="6"/>
        <v>6.6098221957828869E-5</v>
      </c>
      <c r="H117">
        <f t="shared" si="7"/>
        <v>8.1300813008129795E-3</v>
      </c>
    </row>
    <row r="118" spans="1:8">
      <c r="A118" t="s">
        <v>42</v>
      </c>
      <c r="B118">
        <v>24.5</v>
      </c>
      <c r="C118">
        <v>24.6</v>
      </c>
      <c r="D118">
        <f t="shared" si="4"/>
        <v>-0.10000000000000142</v>
      </c>
      <c r="E118">
        <f t="shared" si="5"/>
        <v>-4.0816326530612821E-3</v>
      </c>
      <c r="F118">
        <f t="shared" si="6"/>
        <v>1.6659725114536081E-5</v>
      </c>
      <c r="H118">
        <f t="shared" si="7"/>
        <v>4.0816326530612821E-3</v>
      </c>
    </row>
    <row r="119" spans="1:8">
      <c r="A119" t="s">
        <v>164</v>
      </c>
      <c r="B119">
        <v>24.4</v>
      </c>
      <c r="C119">
        <v>24.3</v>
      </c>
      <c r="D119">
        <f t="shared" si="4"/>
        <v>9.9999999999997868E-2</v>
      </c>
      <c r="E119">
        <f t="shared" si="5"/>
        <v>4.0983606557376175E-3</v>
      </c>
      <c r="F119">
        <f t="shared" si="6"/>
        <v>1.6796560064498074E-5</v>
      </c>
      <c r="H119">
        <f t="shared" si="7"/>
        <v>4.0983606557376175E-3</v>
      </c>
    </row>
    <row r="120" spans="1:8">
      <c r="A120" t="s">
        <v>270</v>
      </c>
      <c r="B120">
        <v>22.8</v>
      </c>
      <c r="C120">
        <v>24.3</v>
      </c>
      <c r="D120">
        <f t="shared" si="4"/>
        <v>-1.5</v>
      </c>
      <c r="E120">
        <f t="shared" si="5"/>
        <v>-6.5789473684210523E-2</v>
      </c>
      <c r="F120">
        <f t="shared" si="6"/>
        <v>4.3282548476454288E-3</v>
      </c>
      <c r="H120">
        <f t="shared" si="7"/>
        <v>6.5789473684210523E-2</v>
      </c>
    </row>
    <row r="121" spans="1:8">
      <c r="A121" t="s">
        <v>54</v>
      </c>
      <c r="B121">
        <v>24.4</v>
      </c>
      <c r="C121">
        <v>24.2</v>
      </c>
      <c r="D121">
        <f t="shared" si="4"/>
        <v>0.19999999999999929</v>
      </c>
      <c r="E121">
        <f t="shared" si="5"/>
        <v>8.1967213114753808E-3</v>
      </c>
      <c r="F121">
        <f t="shared" si="6"/>
        <v>6.7186240257994682E-5</v>
      </c>
      <c r="H121">
        <f t="shared" si="7"/>
        <v>8.1967213114753808E-3</v>
      </c>
    </row>
    <row r="122" spans="1:8">
      <c r="A122" t="s">
        <v>268</v>
      </c>
      <c r="B122">
        <v>24</v>
      </c>
      <c r="C122">
        <v>24.2</v>
      </c>
      <c r="D122">
        <f t="shared" si="4"/>
        <v>-0.19999999999999929</v>
      </c>
      <c r="E122">
        <f t="shared" si="5"/>
        <v>-8.3333333333333037E-3</v>
      </c>
      <c r="F122">
        <f t="shared" si="6"/>
        <v>6.9444444444443956E-5</v>
      </c>
      <c r="H122">
        <f t="shared" si="7"/>
        <v>8.3333333333333037E-3</v>
      </c>
    </row>
    <row r="123" spans="1:8">
      <c r="A123" t="s">
        <v>189</v>
      </c>
      <c r="B123">
        <v>24.4</v>
      </c>
      <c r="C123">
        <v>24</v>
      </c>
      <c r="D123">
        <f t="shared" si="4"/>
        <v>0.39999999999999858</v>
      </c>
      <c r="E123">
        <f t="shared" si="5"/>
        <v>1.6393442622950762E-2</v>
      </c>
      <c r="F123">
        <f t="shared" si="6"/>
        <v>2.6874496103197873E-4</v>
      </c>
      <c r="H123">
        <f t="shared" si="7"/>
        <v>1.6393442622950762E-2</v>
      </c>
    </row>
    <row r="124" spans="1:8">
      <c r="A124" t="s">
        <v>247</v>
      </c>
      <c r="B124">
        <v>23.2</v>
      </c>
      <c r="C124">
        <v>24</v>
      </c>
      <c r="D124">
        <f t="shared" si="4"/>
        <v>-0.80000000000000071</v>
      </c>
      <c r="E124">
        <f t="shared" si="5"/>
        <v>-3.4482758620689689E-2</v>
      </c>
      <c r="F124">
        <f t="shared" si="6"/>
        <v>1.189060642092749E-3</v>
      </c>
      <c r="H124">
        <f t="shared" si="7"/>
        <v>3.4482758620689689E-2</v>
      </c>
    </row>
    <row r="125" spans="1:8">
      <c r="A125" t="s">
        <v>433</v>
      </c>
      <c r="B125">
        <v>21.7</v>
      </c>
      <c r="C125">
        <v>24</v>
      </c>
      <c r="D125">
        <f t="shared" si="4"/>
        <v>-2.3000000000000007</v>
      </c>
      <c r="E125">
        <f t="shared" si="5"/>
        <v>-0.10599078341013829</v>
      </c>
      <c r="F125">
        <f t="shared" si="6"/>
        <v>1.1234046167894847E-2</v>
      </c>
      <c r="H125">
        <f t="shared" si="7"/>
        <v>0.10599078341013829</v>
      </c>
    </row>
    <row r="126" spans="1:8">
      <c r="A126" t="s">
        <v>160</v>
      </c>
      <c r="B126">
        <v>24.4</v>
      </c>
      <c r="C126">
        <v>23.9</v>
      </c>
      <c r="D126">
        <f t="shared" si="4"/>
        <v>0.5</v>
      </c>
      <c r="E126">
        <f t="shared" si="5"/>
        <v>2.0491803278688527E-2</v>
      </c>
      <c r="F126">
        <f t="shared" si="6"/>
        <v>4.1991400161246983E-4</v>
      </c>
      <c r="H126">
        <f t="shared" si="7"/>
        <v>2.0491803278688527E-2</v>
      </c>
    </row>
    <row r="127" spans="1:8">
      <c r="A127" t="s">
        <v>216</v>
      </c>
      <c r="B127">
        <v>24.2</v>
      </c>
      <c r="C127">
        <v>23.9</v>
      </c>
      <c r="D127">
        <f t="shared" si="4"/>
        <v>0.30000000000000071</v>
      </c>
      <c r="E127">
        <f t="shared" si="5"/>
        <v>1.2396694214876063E-2</v>
      </c>
      <c r="F127">
        <f t="shared" si="6"/>
        <v>1.5367802745714165E-4</v>
      </c>
      <c r="H127">
        <f t="shared" si="7"/>
        <v>1.2396694214876063E-2</v>
      </c>
    </row>
    <row r="128" spans="1:8">
      <c r="A128" t="s">
        <v>52</v>
      </c>
      <c r="B128">
        <v>23.8</v>
      </c>
      <c r="C128">
        <v>23.9</v>
      </c>
      <c r="D128">
        <f t="shared" si="4"/>
        <v>-9.9999999999997868E-2</v>
      </c>
      <c r="E128">
        <f t="shared" si="5"/>
        <v>-4.201680672268818E-3</v>
      </c>
      <c r="F128">
        <f t="shared" si="6"/>
        <v>1.7654120471717347E-5</v>
      </c>
      <c r="H128">
        <f t="shared" si="7"/>
        <v>4.201680672268818E-3</v>
      </c>
    </row>
    <row r="129" spans="1:8">
      <c r="A129" t="s">
        <v>48</v>
      </c>
      <c r="B129">
        <v>23.7</v>
      </c>
      <c r="C129">
        <v>23.9</v>
      </c>
      <c r="D129">
        <f t="shared" si="4"/>
        <v>-0.19999999999999929</v>
      </c>
      <c r="E129">
        <f t="shared" si="5"/>
        <v>-8.4388185654008137E-3</v>
      </c>
      <c r="F129">
        <f t="shared" si="6"/>
        <v>7.1213658779753443E-5</v>
      </c>
      <c r="H129">
        <f t="shared" si="7"/>
        <v>8.4388185654008137E-3</v>
      </c>
    </row>
    <row r="130" spans="1:8">
      <c r="A130" t="s">
        <v>360</v>
      </c>
      <c r="B130">
        <v>23.5</v>
      </c>
      <c r="C130">
        <v>23.9</v>
      </c>
      <c r="D130">
        <f t="shared" si="4"/>
        <v>-0.39999999999999858</v>
      </c>
      <c r="E130">
        <f t="shared" si="5"/>
        <v>-1.7021276595744619E-2</v>
      </c>
      <c r="F130">
        <f t="shared" si="6"/>
        <v>2.8972385694884351E-4</v>
      </c>
      <c r="H130">
        <f t="shared" si="7"/>
        <v>1.7021276595744619E-2</v>
      </c>
    </row>
    <row r="131" spans="1:8">
      <c r="A131" t="s">
        <v>143</v>
      </c>
      <c r="B131">
        <v>23.2</v>
      </c>
      <c r="C131">
        <v>23.9</v>
      </c>
      <c r="D131">
        <f t="shared" ref="D131:D194" si="8">B131-C131</f>
        <v>-0.69999999999999929</v>
      </c>
      <c r="E131">
        <f t="shared" ref="E131:E194" si="9">D131/B131</f>
        <v>-3.0172413793103418E-2</v>
      </c>
      <c r="F131">
        <f t="shared" ref="F131:F194" si="10">E131^2</f>
        <v>9.1037455410225739E-4</v>
      </c>
      <c r="H131">
        <f t="shared" ref="H131:H194" si="11">ABS(E131)</f>
        <v>3.0172413793103418E-2</v>
      </c>
    </row>
    <row r="132" spans="1:8">
      <c r="A132" t="s">
        <v>214</v>
      </c>
      <c r="B132">
        <v>23.5</v>
      </c>
      <c r="C132">
        <v>23.7</v>
      </c>
      <c r="D132">
        <f t="shared" si="8"/>
        <v>-0.19999999999999929</v>
      </c>
      <c r="E132">
        <f t="shared" si="9"/>
        <v>-8.5106382978723093E-3</v>
      </c>
      <c r="F132">
        <f t="shared" si="10"/>
        <v>7.2430964237210879E-5</v>
      </c>
      <c r="H132">
        <f t="shared" si="11"/>
        <v>8.5106382978723093E-3</v>
      </c>
    </row>
    <row r="133" spans="1:8">
      <c r="A133" t="s">
        <v>299</v>
      </c>
      <c r="B133">
        <v>23.9</v>
      </c>
      <c r="C133">
        <v>23.5</v>
      </c>
      <c r="D133">
        <f t="shared" si="8"/>
        <v>0.39999999999999858</v>
      </c>
      <c r="E133">
        <f t="shared" si="9"/>
        <v>1.673640167364011E-2</v>
      </c>
      <c r="F133">
        <f t="shared" si="10"/>
        <v>2.8010714098142351E-4</v>
      </c>
      <c r="H133">
        <f t="shared" si="11"/>
        <v>1.673640167364011E-2</v>
      </c>
    </row>
    <row r="134" spans="1:8">
      <c r="A134" t="s">
        <v>43</v>
      </c>
      <c r="B134">
        <v>23.8</v>
      </c>
      <c r="C134">
        <v>23.5</v>
      </c>
      <c r="D134">
        <f t="shared" si="8"/>
        <v>0.30000000000000071</v>
      </c>
      <c r="E134">
        <f t="shared" si="9"/>
        <v>1.2605042016806753E-2</v>
      </c>
      <c r="F134">
        <f t="shared" si="10"/>
        <v>1.5888708424546363E-4</v>
      </c>
      <c r="H134">
        <f t="shared" si="11"/>
        <v>1.2605042016806753E-2</v>
      </c>
    </row>
    <row r="135" spans="1:8">
      <c r="A135" t="s">
        <v>258</v>
      </c>
      <c r="B135">
        <v>23.8</v>
      </c>
      <c r="C135">
        <v>23.5</v>
      </c>
      <c r="D135">
        <f t="shared" si="8"/>
        <v>0.30000000000000071</v>
      </c>
      <c r="E135">
        <f t="shared" si="9"/>
        <v>1.2605042016806753E-2</v>
      </c>
      <c r="F135">
        <f t="shared" si="10"/>
        <v>1.5888708424546363E-4</v>
      </c>
      <c r="H135">
        <f t="shared" si="11"/>
        <v>1.2605042016806753E-2</v>
      </c>
    </row>
    <row r="136" spans="1:8">
      <c r="A136" t="s">
        <v>139</v>
      </c>
      <c r="B136">
        <v>23.4</v>
      </c>
      <c r="C136">
        <v>23.5</v>
      </c>
      <c r="D136">
        <f t="shared" si="8"/>
        <v>-0.10000000000000142</v>
      </c>
      <c r="E136">
        <f t="shared" si="9"/>
        <v>-4.2735042735043346E-3</v>
      </c>
      <c r="F136">
        <f t="shared" si="10"/>
        <v>1.8262838775659811E-5</v>
      </c>
      <c r="H136">
        <f t="shared" si="11"/>
        <v>4.2735042735043346E-3</v>
      </c>
    </row>
    <row r="137" spans="1:8">
      <c r="A137" t="s">
        <v>290</v>
      </c>
      <c r="B137">
        <v>22.7</v>
      </c>
      <c r="C137">
        <v>23.5</v>
      </c>
      <c r="D137">
        <f t="shared" si="8"/>
        <v>-0.80000000000000071</v>
      </c>
      <c r="E137">
        <f t="shared" si="9"/>
        <v>-3.5242290748898709E-2</v>
      </c>
      <c r="F137">
        <f t="shared" si="10"/>
        <v>1.2420190572299116E-3</v>
      </c>
      <c r="H137">
        <f t="shared" si="11"/>
        <v>3.5242290748898709E-2</v>
      </c>
    </row>
    <row r="138" spans="1:8">
      <c r="A138" t="s">
        <v>141</v>
      </c>
      <c r="B138">
        <v>22.6</v>
      </c>
      <c r="C138">
        <v>23.4</v>
      </c>
      <c r="D138">
        <f t="shared" si="8"/>
        <v>-0.79999999999999716</v>
      </c>
      <c r="E138">
        <f t="shared" si="9"/>
        <v>-3.539823008849545E-2</v>
      </c>
      <c r="F138">
        <f t="shared" si="10"/>
        <v>1.2530346933980645E-3</v>
      </c>
      <c r="H138">
        <f t="shared" si="11"/>
        <v>3.539823008849545E-2</v>
      </c>
    </row>
    <row r="139" spans="1:8">
      <c r="A139" t="s">
        <v>44</v>
      </c>
      <c r="B139">
        <v>23.4</v>
      </c>
      <c r="C139">
        <v>23.3</v>
      </c>
      <c r="D139">
        <f t="shared" si="8"/>
        <v>9.9999999999997868E-2</v>
      </c>
      <c r="E139">
        <f t="shared" si="9"/>
        <v>4.2735042735041829E-3</v>
      </c>
      <c r="F139">
        <f t="shared" si="10"/>
        <v>1.8262838775658514E-5</v>
      </c>
      <c r="H139">
        <f t="shared" si="11"/>
        <v>4.2735042735041829E-3</v>
      </c>
    </row>
    <row r="140" spans="1:8">
      <c r="A140" t="s">
        <v>300</v>
      </c>
      <c r="B140">
        <v>22.8</v>
      </c>
      <c r="C140">
        <v>23.3</v>
      </c>
      <c r="D140">
        <f t="shared" si="8"/>
        <v>-0.5</v>
      </c>
      <c r="E140">
        <f t="shared" si="9"/>
        <v>-2.1929824561403508E-2</v>
      </c>
      <c r="F140">
        <f t="shared" si="10"/>
        <v>4.8091720529393656E-4</v>
      </c>
      <c r="H140">
        <f t="shared" si="11"/>
        <v>2.1929824561403508E-2</v>
      </c>
    </row>
    <row r="141" spans="1:8">
      <c r="A141" t="s">
        <v>341</v>
      </c>
      <c r="B141">
        <v>21.4</v>
      </c>
      <c r="C141">
        <v>23.3</v>
      </c>
      <c r="D141">
        <f t="shared" si="8"/>
        <v>-1.9000000000000021</v>
      </c>
      <c r="E141">
        <f t="shared" si="9"/>
        <v>-8.878504672897207E-2</v>
      </c>
      <c r="F141">
        <f t="shared" si="10"/>
        <v>7.8827845226657547E-3</v>
      </c>
      <c r="H141">
        <f t="shared" si="11"/>
        <v>8.878504672897207E-2</v>
      </c>
    </row>
    <row r="142" spans="1:8">
      <c r="A142" t="s">
        <v>394</v>
      </c>
      <c r="B142">
        <v>24.5</v>
      </c>
      <c r="C142">
        <v>23.2</v>
      </c>
      <c r="D142">
        <f t="shared" si="8"/>
        <v>1.3000000000000007</v>
      </c>
      <c r="E142">
        <f t="shared" si="9"/>
        <v>5.3061224489795944E-2</v>
      </c>
      <c r="F142">
        <f t="shared" si="10"/>
        <v>2.8154935443565209E-3</v>
      </c>
      <c r="H142">
        <f t="shared" si="11"/>
        <v>5.3061224489795944E-2</v>
      </c>
    </row>
    <row r="143" spans="1:8">
      <c r="A143" t="s">
        <v>196</v>
      </c>
      <c r="B143">
        <v>23.5</v>
      </c>
      <c r="C143">
        <v>23.2</v>
      </c>
      <c r="D143">
        <f t="shared" si="8"/>
        <v>0.30000000000000071</v>
      </c>
      <c r="E143">
        <f t="shared" si="9"/>
        <v>1.2765957446808541E-2</v>
      </c>
      <c r="F143">
        <f t="shared" si="10"/>
        <v>1.6296966953372645E-4</v>
      </c>
      <c r="H143">
        <f t="shared" si="11"/>
        <v>1.2765957446808541E-2</v>
      </c>
    </row>
    <row r="144" spans="1:8">
      <c r="A144" t="s">
        <v>159</v>
      </c>
      <c r="B144">
        <v>23.2</v>
      </c>
      <c r="C144">
        <v>23.2</v>
      </c>
      <c r="D144">
        <f t="shared" si="8"/>
        <v>0</v>
      </c>
      <c r="E144">
        <f t="shared" si="9"/>
        <v>0</v>
      </c>
      <c r="F144">
        <f t="shared" si="10"/>
        <v>0</v>
      </c>
      <c r="H144">
        <f t="shared" si="11"/>
        <v>0</v>
      </c>
    </row>
    <row r="145" spans="1:8">
      <c r="A145" t="s">
        <v>134</v>
      </c>
      <c r="B145">
        <v>21.1</v>
      </c>
      <c r="C145">
        <v>23.1</v>
      </c>
      <c r="D145">
        <f t="shared" si="8"/>
        <v>-2</v>
      </c>
      <c r="E145">
        <f t="shared" si="9"/>
        <v>-9.4786729857819899E-2</v>
      </c>
      <c r="F145">
        <f t="shared" si="10"/>
        <v>8.9845241571393265E-3</v>
      </c>
      <c r="H145">
        <f t="shared" si="11"/>
        <v>9.4786729857819899E-2</v>
      </c>
    </row>
    <row r="146" spans="1:8">
      <c r="A146" t="s">
        <v>140</v>
      </c>
      <c r="B146">
        <v>21.8</v>
      </c>
      <c r="C146">
        <v>23</v>
      </c>
      <c r="D146">
        <f t="shared" si="8"/>
        <v>-1.1999999999999993</v>
      </c>
      <c r="E146">
        <f t="shared" si="9"/>
        <v>-5.5045871559632996E-2</v>
      </c>
      <c r="F146">
        <f t="shared" si="10"/>
        <v>3.0300479757596126E-3</v>
      </c>
      <c r="H146">
        <f t="shared" si="11"/>
        <v>5.5045871559632996E-2</v>
      </c>
    </row>
    <row r="147" spans="1:8">
      <c r="A147" t="s">
        <v>69</v>
      </c>
      <c r="B147">
        <v>24.5</v>
      </c>
      <c r="C147">
        <v>22.9</v>
      </c>
      <c r="D147">
        <f t="shared" si="8"/>
        <v>1.6000000000000014</v>
      </c>
      <c r="E147">
        <f t="shared" si="9"/>
        <v>6.5306122448979653E-2</v>
      </c>
      <c r="F147">
        <f t="shared" si="10"/>
        <v>4.2648896293211239E-3</v>
      </c>
      <c r="H147">
        <f t="shared" si="11"/>
        <v>6.5306122448979653E-2</v>
      </c>
    </row>
    <row r="148" spans="1:8">
      <c r="A148" t="s">
        <v>123</v>
      </c>
      <c r="B148">
        <v>23</v>
      </c>
      <c r="C148">
        <v>22.9</v>
      </c>
      <c r="D148">
        <f t="shared" si="8"/>
        <v>0.10000000000000142</v>
      </c>
      <c r="E148">
        <f t="shared" si="9"/>
        <v>4.3478260869565834E-3</v>
      </c>
      <c r="F148">
        <f t="shared" si="10"/>
        <v>1.8903591682420197E-5</v>
      </c>
      <c r="H148">
        <f t="shared" si="11"/>
        <v>4.3478260869565834E-3</v>
      </c>
    </row>
    <row r="149" spans="1:8">
      <c r="A149" t="s">
        <v>142</v>
      </c>
      <c r="B149">
        <v>22.6</v>
      </c>
      <c r="C149">
        <v>22.9</v>
      </c>
      <c r="D149">
        <f t="shared" si="8"/>
        <v>-0.29999999999999716</v>
      </c>
      <c r="E149">
        <f t="shared" si="9"/>
        <v>-1.3274336283185714E-2</v>
      </c>
      <c r="F149">
        <f t="shared" si="10"/>
        <v>1.7620800375910071E-4</v>
      </c>
      <c r="H149">
        <f t="shared" si="11"/>
        <v>1.3274336283185714E-2</v>
      </c>
    </row>
    <row r="150" spans="1:8">
      <c r="A150" t="s">
        <v>543</v>
      </c>
      <c r="B150">
        <v>22.2</v>
      </c>
      <c r="C150">
        <v>22.9</v>
      </c>
      <c r="D150">
        <f t="shared" si="8"/>
        <v>-0.69999999999999929</v>
      </c>
      <c r="E150">
        <f t="shared" si="9"/>
        <v>-3.1531531531531501E-2</v>
      </c>
      <c r="F150">
        <f t="shared" si="10"/>
        <v>9.9423748072396522E-4</v>
      </c>
      <c r="H150">
        <f t="shared" si="11"/>
        <v>3.1531531531531501E-2</v>
      </c>
    </row>
    <row r="151" spans="1:8">
      <c r="A151" t="s">
        <v>425</v>
      </c>
      <c r="B151">
        <v>22</v>
      </c>
      <c r="C151">
        <v>22.9</v>
      </c>
      <c r="D151">
        <f t="shared" si="8"/>
        <v>-0.89999999999999858</v>
      </c>
      <c r="E151">
        <f t="shared" si="9"/>
        <v>-4.0909090909090846E-2</v>
      </c>
      <c r="F151">
        <f t="shared" si="10"/>
        <v>1.6735537190082593E-3</v>
      </c>
      <c r="H151">
        <f t="shared" si="11"/>
        <v>4.0909090909090846E-2</v>
      </c>
    </row>
    <row r="152" spans="1:8">
      <c r="A152" t="s">
        <v>182</v>
      </c>
      <c r="B152">
        <v>22.4</v>
      </c>
      <c r="C152">
        <v>22.7</v>
      </c>
      <c r="D152">
        <f t="shared" si="8"/>
        <v>-0.30000000000000071</v>
      </c>
      <c r="E152">
        <f t="shared" si="9"/>
        <v>-1.3392857142857175E-2</v>
      </c>
      <c r="F152">
        <f t="shared" si="10"/>
        <v>1.7936862244898044E-4</v>
      </c>
      <c r="H152">
        <f t="shared" si="11"/>
        <v>1.3392857142857175E-2</v>
      </c>
    </row>
    <row r="153" spans="1:8">
      <c r="A153" t="s">
        <v>383</v>
      </c>
      <c r="B153">
        <v>22.4</v>
      </c>
      <c r="C153">
        <v>22.6</v>
      </c>
      <c r="D153">
        <f t="shared" si="8"/>
        <v>-0.20000000000000284</v>
      </c>
      <c r="E153">
        <f t="shared" si="9"/>
        <v>-8.9285714285715564E-3</v>
      </c>
      <c r="F153">
        <f t="shared" si="10"/>
        <v>7.9719387755104325E-5</v>
      </c>
      <c r="H153">
        <f t="shared" si="11"/>
        <v>8.9285714285715564E-3</v>
      </c>
    </row>
    <row r="154" spans="1:8">
      <c r="A154" t="s">
        <v>150</v>
      </c>
      <c r="B154">
        <v>22.7</v>
      </c>
      <c r="C154">
        <v>22.5</v>
      </c>
      <c r="D154">
        <f t="shared" si="8"/>
        <v>0.19999999999999929</v>
      </c>
      <c r="E154">
        <f t="shared" si="9"/>
        <v>8.8105726872246392E-3</v>
      </c>
      <c r="F154">
        <f t="shared" si="10"/>
        <v>7.7626191076868797E-5</v>
      </c>
      <c r="H154">
        <f t="shared" si="11"/>
        <v>8.8105726872246392E-3</v>
      </c>
    </row>
    <row r="155" spans="1:8">
      <c r="A155" t="s">
        <v>158</v>
      </c>
      <c r="B155">
        <v>22.7</v>
      </c>
      <c r="C155">
        <v>22.5</v>
      </c>
      <c r="D155">
        <f t="shared" si="8"/>
        <v>0.19999999999999929</v>
      </c>
      <c r="E155">
        <f t="shared" si="9"/>
        <v>8.8105726872246392E-3</v>
      </c>
      <c r="F155">
        <f t="shared" si="10"/>
        <v>7.7626191076868797E-5</v>
      </c>
      <c r="H155">
        <f t="shared" si="11"/>
        <v>8.8105726872246392E-3</v>
      </c>
    </row>
    <row r="156" spans="1:8">
      <c r="A156" t="s">
        <v>107</v>
      </c>
      <c r="B156">
        <v>22.6</v>
      </c>
      <c r="C156">
        <v>22.5</v>
      </c>
      <c r="D156">
        <f t="shared" si="8"/>
        <v>0.10000000000000142</v>
      </c>
      <c r="E156">
        <f t="shared" si="9"/>
        <v>4.4247787610620093E-3</v>
      </c>
      <c r="F156">
        <f t="shared" si="10"/>
        <v>1.957866708434545E-5</v>
      </c>
      <c r="H156">
        <f t="shared" si="11"/>
        <v>4.4247787610620093E-3</v>
      </c>
    </row>
    <row r="157" spans="1:8">
      <c r="A157" t="s">
        <v>345</v>
      </c>
      <c r="B157">
        <v>22.5</v>
      </c>
      <c r="C157">
        <v>22.5</v>
      </c>
      <c r="D157">
        <f t="shared" si="8"/>
        <v>0</v>
      </c>
      <c r="E157">
        <f t="shared" si="9"/>
        <v>0</v>
      </c>
      <c r="F157">
        <f t="shared" si="10"/>
        <v>0</v>
      </c>
      <c r="H157">
        <f t="shared" si="11"/>
        <v>0</v>
      </c>
    </row>
    <row r="158" spans="1:8">
      <c r="A158" t="s">
        <v>188</v>
      </c>
      <c r="B158">
        <v>22.4</v>
      </c>
      <c r="C158">
        <v>22.5</v>
      </c>
      <c r="D158">
        <f t="shared" si="8"/>
        <v>-0.10000000000000142</v>
      </c>
      <c r="E158">
        <f t="shared" si="9"/>
        <v>-4.4642857142857782E-3</v>
      </c>
      <c r="F158">
        <f t="shared" si="10"/>
        <v>1.9929846938776081E-5</v>
      </c>
      <c r="H158">
        <f t="shared" si="11"/>
        <v>4.4642857142857782E-3</v>
      </c>
    </row>
    <row r="159" spans="1:8">
      <c r="A159" t="s">
        <v>75</v>
      </c>
      <c r="B159">
        <v>22.6</v>
      </c>
      <c r="C159">
        <v>22.4</v>
      </c>
      <c r="D159">
        <f t="shared" si="8"/>
        <v>0.20000000000000284</v>
      </c>
      <c r="E159">
        <f t="shared" si="9"/>
        <v>8.8495575221240186E-3</v>
      </c>
      <c r="F159">
        <f t="shared" si="10"/>
        <v>7.8314668337381798E-5</v>
      </c>
      <c r="H159">
        <f t="shared" si="11"/>
        <v>8.8495575221240186E-3</v>
      </c>
    </row>
    <row r="160" spans="1:8">
      <c r="A160" t="s">
        <v>63</v>
      </c>
      <c r="B160">
        <v>22.2</v>
      </c>
      <c r="C160">
        <v>22.4</v>
      </c>
      <c r="D160">
        <f t="shared" si="8"/>
        <v>-0.19999999999999929</v>
      </c>
      <c r="E160">
        <f t="shared" si="9"/>
        <v>-9.0090090090089777E-3</v>
      </c>
      <c r="F160">
        <f t="shared" si="10"/>
        <v>8.1162243324404916E-5</v>
      </c>
      <c r="H160">
        <f t="shared" si="11"/>
        <v>9.0090090090089777E-3</v>
      </c>
    </row>
    <row r="161" spans="1:8">
      <c r="A161" t="s">
        <v>77</v>
      </c>
      <c r="B161">
        <v>22.2</v>
      </c>
      <c r="C161">
        <v>22.4</v>
      </c>
      <c r="D161">
        <f t="shared" si="8"/>
        <v>-0.19999999999999929</v>
      </c>
      <c r="E161">
        <f t="shared" si="9"/>
        <v>-9.0090090090089777E-3</v>
      </c>
      <c r="F161">
        <f t="shared" si="10"/>
        <v>8.1162243324404916E-5</v>
      </c>
      <c r="H161">
        <f t="shared" si="11"/>
        <v>9.0090090090089777E-3</v>
      </c>
    </row>
    <row r="162" spans="1:8">
      <c r="A162" t="s">
        <v>181</v>
      </c>
      <c r="B162">
        <v>22</v>
      </c>
      <c r="C162">
        <v>22.4</v>
      </c>
      <c r="D162">
        <f t="shared" si="8"/>
        <v>-0.39999999999999858</v>
      </c>
      <c r="E162">
        <f t="shared" si="9"/>
        <v>-1.8181818181818118E-2</v>
      </c>
      <c r="F162">
        <f t="shared" si="10"/>
        <v>3.3057851239669191E-4</v>
      </c>
      <c r="H162">
        <f t="shared" si="11"/>
        <v>1.8181818181818118E-2</v>
      </c>
    </row>
    <row r="163" spans="1:8">
      <c r="A163" t="s">
        <v>207</v>
      </c>
      <c r="B163">
        <v>21.3</v>
      </c>
      <c r="C163">
        <v>22.2</v>
      </c>
      <c r="D163">
        <f t="shared" si="8"/>
        <v>-0.89999999999999858</v>
      </c>
      <c r="E163">
        <f t="shared" si="9"/>
        <v>-4.2253521126760493E-2</v>
      </c>
      <c r="F163">
        <f t="shared" si="10"/>
        <v>1.7853600476095952E-3</v>
      </c>
      <c r="H163">
        <f t="shared" si="11"/>
        <v>4.2253521126760493E-2</v>
      </c>
    </row>
    <row r="164" spans="1:8">
      <c r="A164" t="s">
        <v>210</v>
      </c>
      <c r="B164">
        <v>22.2</v>
      </c>
      <c r="C164">
        <v>22.1</v>
      </c>
      <c r="D164">
        <f t="shared" si="8"/>
        <v>9.9999999999997868E-2</v>
      </c>
      <c r="E164">
        <f t="shared" si="9"/>
        <v>4.5045045045044091E-3</v>
      </c>
      <c r="F164">
        <f t="shared" si="10"/>
        <v>2.0290560831100511E-5</v>
      </c>
      <c r="H164">
        <f t="shared" si="11"/>
        <v>4.5045045045044091E-3</v>
      </c>
    </row>
    <row r="165" spans="1:8">
      <c r="A165" t="s">
        <v>225</v>
      </c>
      <c r="B165">
        <v>21.5</v>
      </c>
      <c r="C165">
        <v>22.1</v>
      </c>
      <c r="D165">
        <f t="shared" si="8"/>
        <v>-0.60000000000000142</v>
      </c>
      <c r="E165">
        <f t="shared" si="9"/>
        <v>-2.7906976744186112E-2</v>
      </c>
      <c r="F165">
        <f t="shared" si="10"/>
        <v>7.7879935100054454E-4</v>
      </c>
      <c r="H165">
        <f t="shared" si="11"/>
        <v>2.7906976744186112E-2</v>
      </c>
    </row>
    <row r="166" spans="1:8">
      <c r="A166" t="s">
        <v>350</v>
      </c>
      <c r="B166">
        <v>21.3</v>
      </c>
      <c r="C166">
        <v>22.1</v>
      </c>
      <c r="D166">
        <f t="shared" si="8"/>
        <v>-0.80000000000000071</v>
      </c>
      <c r="E166">
        <f t="shared" si="9"/>
        <v>-3.7558685446009425E-2</v>
      </c>
      <c r="F166">
        <f t="shared" si="10"/>
        <v>1.4106548524322803E-3</v>
      </c>
      <c r="H166">
        <f t="shared" si="11"/>
        <v>3.7558685446009425E-2</v>
      </c>
    </row>
    <row r="167" spans="1:8">
      <c r="A167" t="s">
        <v>240</v>
      </c>
      <c r="B167">
        <v>21.2</v>
      </c>
      <c r="C167">
        <v>22.1</v>
      </c>
      <c r="D167">
        <f t="shared" si="8"/>
        <v>-0.90000000000000213</v>
      </c>
      <c r="E167">
        <f t="shared" si="9"/>
        <v>-4.2452830188679347E-2</v>
      </c>
      <c r="F167">
        <f t="shared" si="10"/>
        <v>1.8022427910288445E-3</v>
      </c>
      <c r="H167">
        <f t="shared" si="11"/>
        <v>4.2452830188679347E-2</v>
      </c>
    </row>
    <row r="168" spans="1:8">
      <c r="A168" t="s">
        <v>198</v>
      </c>
      <c r="B168">
        <v>20.8</v>
      </c>
      <c r="C168">
        <v>22.1</v>
      </c>
      <c r="D168">
        <f t="shared" si="8"/>
        <v>-1.3000000000000007</v>
      </c>
      <c r="E168">
        <f t="shared" si="9"/>
        <v>-6.2500000000000028E-2</v>
      </c>
      <c r="F168">
        <f t="shared" si="10"/>
        <v>3.9062500000000035E-3</v>
      </c>
      <c r="H168">
        <f t="shared" si="11"/>
        <v>6.2500000000000028E-2</v>
      </c>
    </row>
    <row r="169" spans="1:8">
      <c r="A169" t="s">
        <v>208</v>
      </c>
      <c r="B169">
        <v>22</v>
      </c>
      <c r="C169">
        <v>22</v>
      </c>
      <c r="D169">
        <f t="shared" si="8"/>
        <v>0</v>
      </c>
      <c r="E169">
        <f t="shared" si="9"/>
        <v>0</v>
      </c>
      <c r="F169">
        <f t="shared" si="10"/>
        <v>0</v>
      </c>
      <c r="H169">
        <f t="shared" si="11"/>
        <v>0</v>
      </c>
    </row>
    <row r="170" spans="1:8">
      <c r="A170" t="s">
        <v>184</v>
      </c>
      <c r="B170">
        <v>21.7</v>
      </c>
      <c r="C170">
        <v>22</v>
      </c>
      <c r="D170">
        <f t="shared" si="8"/>
        <v>-0.30000000000000071</v>
      </c>
      <c r="E170">
        <f t="shared" si="9"/>
        <v>-1.3824884792626762E-2</v>
      </c>
      <c r="F170">
        <f t="shared" si="10"/>
        <v>1.911274395294027E-4</v>
      </c>
      <c r="H170">
        <f t="shared" si="11"/>
        <v>1.3824884792626762E-2</v>
      </c>
    </row>
    <row r="171" spans="1:8">
      <c r="A171" t="s">
        <v>322</v>
      </c>
      <c r="B171">
        <v>21.3</v>
      </c>
      <c r="C171">
        <v>22</v>
      </c>
      <c r="D171">
        <f t="shared" si="8"/>
        <v>-0.69999999999999929</v>
      </c>
      <c r="E171">
        <f t="shared" si="9"/>
        <v>-3.2863849765258184E-2</v>
      </c>
      <c r="F171">
        <f t="shared" si="10"/>
        <v>1.0800326213934604E-3</v>
      </c>
      <c r="H171">
        <f t="shared" si="11"/>
        <v>3.2863849765258184E-2</v>
      </c>
    </row>
    <row r="172" spans="1:8">
      <c r="A172" t="s">
        <v>344</v>
      </c>
      <c r="B172">
        <v>21.3</v>
      </c>
      <c r="C172">
        <v>22</v>
      </c>
      <c r="D172">
        <f t="shared" si="8"/>
        <v>-0.69999999999999929</v>
      </c>
      <c r="E172">
        <f t="shared" si="9"/>
        <v>-3.2863849765258184E-2</v>
      </c>
      <c r="F172">
        <f t="shared" si="10"/>
        <v>1.0800326213934604E-3</v>
      </c>
      <c r="H172">
        <f t="shared" si="11"/>
        <v>3.2863849765258184E-2</v>
      </c>
    </row>
    <row r="173" spans="1:8">
      <c r="A173" t="s">
        <v>390</v>
      </c>
      <c r="B173">
        <v>21.5</v>
      </c>
      <c r="C173">
        <v>21.9</v>
      </c>
      <c r="D173">
        <f t="shared" si="8"/>
        <v>-0.39999999999999858</v>
      </c>
      <c r="E173">
        <f t="shared" si="9"/>
        <v>-1.8604651162790631E-2</v>
      </c>
      <c r="F173">
        <f t="shared" si="10"/>
        <v>3.461330448891268E-4</v>
      </c>
      <c r="H173">
        <f t="shared" si="11"/>
        <v>1.8604651162790631E-2</v>
      </c>
    </row>
    <row r="174" spans="1:8">
      <c r="A174" t="s">
        <v>289</v>
      </c>
      <c r="B174">
        <v>20.8</v>
      </c>
      <c r="C174">
        <v>21.9</v>
      </c>
      <c r="D174">
        <f t="shared" si="8"/>
        <v>-1.0999999999999979</v>
      </c>
      <c r="E174">
        <f t="shared" si="9"/>
        <v>-5.288461538461528E-2</v>
      </c>
      <c r="F174">
        <f t="shared" si="10"/>
        <v>2.7967825443786874E-3</v>
      </c>
      <c r="H174">
        <f t="shared" si="11"/>
        <v>5.288461538461528E-2</v>
      </c>
    </row>
    <row r="175" spans="1:8">
      <c r="A175" t="s">
        <v>89</v>
      </c>
      <c r="B175">
        <v>21.9</v>
      </c>
      <c r="C175">
        <v>21.8</v>
      </c>
      <c r="D175">
        <f t="shared" si="8"/>
        <v>9.9999999999997868E-2</v>
      </c>
      <c r="E175">
        <f t="shared" si="9"/>
        <v>4.5662100456620031E-3</v>
      </c>
      <c r="F175">
        <f t="shared" si="10"/>
        <v>2.0850274181104594E-5</v>
      </c>
      <c r="H175">
        <f t="shared" si="11"/>
        <v>4.5662100456620031E-3</v>
      </c>
    </row>
    <row r="176" spans="1:8">
      <c r="A176" t="s">
        <v>397</v>
      </c>
      <c r="B176">
        <v>20.7</v>
      </c>
      <c r="C176">
        <v>21.8</v>
      </c>
      <c r="D176">
        <f t="shared" si="8"/>
        <v>-1.1000000000000014</v>
      </c>
      <c r="E176">
        <f t="shared" si="9"/>
        <v>-5.3140096618357557E-2</v>
      </c>
      <c r="F176">
        <f t="shared" si="10"/>
        <v>2.8238698686083763E-3</v>
      </c>
      <c r="H176">
        <f t="shared" si="11"/>
        <v>5.3140096618357557E-2</v>
      </c>
    </row>
    <row r="177" spans="1:8">
      <c r="A177" t="s">
        <v>95</v>
      </c>
      <c r="B177">
        <v>22.3</v>
      </c>
      <c r="C177">
        <v>21.7</v>
      </c>
      <c r="D177">
        <f t="shared" si="8"/>
        <v>0.60000000000000142</v>
      </c>
      <c r="E177">
        <f t="shared" si="9"/>
        <v>2.690582959641262E-2</v>
      </c>
      <c r="F177">
        <f t="shared" si="10"/>
        <v>7.2392366627119329E-4</v>
      </c>
      <c r="H177">
        <f t="shared" si="11"/>
        <v>2.690582959641262E-2</v>
      </c>
    </row>
    <row r="178" spans="1:8">
      <c r="A178" t="s">
        <v>144</v>
      </c>
      <c r="B178">
        <v>21.6</v>
      </c>
      <c r="C178">
        <v>21.7</v>
      </c>
      <c r="D178">
        <f t="shared" si="8"/>
        <v>-9.9999999999997868E-2</v>
      </c>
      <c r="E178">
        <f t="shared" si="9"/>
        <v>-4.6296296296295305E-3</v>
      </c>
      <c r="F178">
        <f t="shared" si="10"/>
        <v>2.1433470507543665E-5</v>
      </c>
      <c r="H178">
        <f t="shared" si="11"/>
        <v>4.6296296296295305E-3</v>
      </c>
    </row>
    <row r="179" spans="1:8">
      <c r="A179" t="s">
        <v>454</v>
      </c>
      <c r="B179">
        <v>21.6</v>
      </c>
      <c r="C179">
        <v>21.7</v>
      </c>
      <c r="D179">
        <f t="shared" si="8"/>
        <v>-9.9999999999997868E-2</v>
      </c>
      <c r="E179">
        <f t="shared" si="9"/>
        <v>-4.6296296296295305E-3</v>
      </c>
      <c r="F179">
        <f t="shared" si="10"/>
        <v>2.1433470507543665E-5</v>
      </c>
      <c r="H179">
        <f t="shared" si="11"/>
        <v>4.6296296296295305E-3</v>
      </c>
    </row>
    <row r="180" spans="1:8">
      <c r="A180" t="s">
        <v>161</v>
      </c>
      <c r="B180">
        <v>21.4</v>
      </c>
      <c r="C180">
        <v>21.7</v>
      </c>
      <c r="D180">
        <f t="shared" si="8"/>
        <v>-0.30000000000000071</v>
      </c>
      <c r="E180">
        <f t="shared" si="9"/>
        <v>-1.4018691588785081E-2</v>
      </c>
      <c r="F180">
        <f t="shared" si="10"/>
        <v>1.9652371386147358E-4</v>
      </c>
      <c r="H180">
        <f t="shared" si="11"/>
        <v>1.4018691588785081E-2</v>
      </c>
    </row>
    <row r="181" spans="1:8">
      <c r="A181" t="s">
        <v>230</v>
      </c>
      <c r="B181">
        <v>21.3</v>
      </c>
      <c r="C181">
        <v>21.7</v>
      </c>
      <c r="D181">
        <f t="shared" si="8"/>
        <v>-0.39999999999999858</v>
      </c>
      <c r="E181">
        <f t="shared" si="9"/>
        <v>-1.8779342723004626E-2</v>
      </c>
      <c r="F181">
        <f t="shared" si="10"/>
        <v>3.5266371310806681E-4</v>
      </c>
      <c r="H181">
        <f t="shared" si="11"/>
        <v>1.8779342723004626E-2</v>
      </c>
    </row>
    <row r="182" spans="1:8">
      <c r="A182" t="s">
        <v>112</v>
      </c>
      <c r="B182">
        <v>21.2</v>
      </c>
      <c r="C182">
        <v>21.7</v>
      </c>
      <c r="D182">
        <f t="shared" si="8"/>
        <v>-0.5</v>
      </c>
      <c r="E182">
        <f t="shared" si="9"/>
        <v>-2.358490566037736E-2</v>
      </c>
      <c r="F182">
        <f t="shared" si="10"/>
        <v>5.5624777500889999E-4</v>
      </c>
      <c r="H182">
        <f t="shared" si="11"/>
        <v>2.358490566037736E-2</v>
      </c>
    </row>
    <row r="183" spans="1:8">
      <c r="A183" t="s">
        <v>194</v>
      </c>
      <c r="B183">
        <v>21.2</v>
      </c>
      <c r="C183">
        <v>21.7</v>
      </c>
      <c r="D183">
        <f t="shared" si="8"/>
        <v>-0.5</v>
      </c>
      <c r="E183">
        <f t="shared" si="9"/>
        <v>-2.358490566037736E-2</v>
      </c>
      <c r="F183">
        <f t="shared" si="10"/>
        <v>5.5624777500889999E-4</v>
      </c>
      <c r="H183">
        <f t="shared" si="11"/>
        <v>2.358490566037736E-2</v>
      </c>
    </row>
    <row r="184" spans="1:8">
      <c r="A184" t="s">
        <v>277</v>
      </c>
      <c r="B184">
        <v>20.6</v>
      </c>
      <c r="C184">
        <v>21.7</v>
      </c>
      <c r="D184">
        <f t="shared" si="8"/>
        <v>-1.0999999999999979</v>
      </c>
      <c r="E184">
        <f t="shared" si="9"/>
        <v>-5.3398058252427077E-2</v>
      </c>
      <c r="F184">
        <f t="shared" si="10"/>
        <v>2.8513526251295954E-3</v>
      </c>
      <c r="H184">
        <f t="shared" si="11"/>
        <v>5.3398058252427077E-2</v>
      </c>
    </row>
    <row r="185" spans="1:8">
      <c r="A185" t="s">
        <v>329</v>
      </c>
      <c r="B185">
        <v>21.9</v>
      </c>
      <c r="C185">
        <v>21.6</v>
      </c>
      <c r="D185">
        <f t="shared" si="8"/>
        <v>0.29999999999999716</v>
      </c>
      <c r="E185">
        <f t="shared" si="9"/>
        <v>1.3698630136986172E-2</v>
      </c>
      <c r="F185">
        <f t="shared" si="10"/>
        <v>1.8765246762994579E-4</v>
      </c>
      <c r="H185">
        <f t="shared" si="11"/>
        <v>1.3698630136986172E-2</v>
      </c>
    </row>
    <row r="186" spans="1:8">
      <c r="A186" t="s">
        <v>146</v>
      </c>
      <c r="B186">
        <v>21.3</v>
      </c>
      <c r="C186">
        <v>21.6</v>
      </c>
      <c r="D186">
        <f t="shared" si="8"/>
        <v>-0.30000000000000071</v>
      </c>
      <c r="E186">
        <f t="shared" si="9"/>
        <v>-1.4084507042253554E-2</v>
      </c>
      <c r="F186">
        <f t="shared" si="10"/>
        <v>1.9837333862328998E-4</v>
      </c>
      <c r="H186">
        <f t="shared" si="11"/>
        <v>1.4084507042253554E-2</v>
      </c>
    </row>
    <row r="187" spans="1:8">
      <c r="A187" t="s">
        <v>260</v>
      </c>
      <c r="B187">
        <v>20.8</v>
      </c>
      <c r="C187">
        <v>21.6</v>
      </c>
      <c r="D187">
        <f t="shared" si="8"/>
        <v>-0.80000000000000071</v>
      </c>
      <c r="E187">
        <f t="shared" si="9"/>
        <v>-3.8461538461538491E-2</v>
      </c>
      <c r="F187">
        <f t="shared" si="10"/>
        <v>1.4792899408284047E-3</v>
      </c>
      <c r="H187">
        <f t="shared" si="11"/>
        <v>3.8461538461538491E-2</v>
      </c>
    </row>
    <row r="188" spans="1:8">
      <c r="A188" t="s">
        <v>354</v>
      </c>
      <c r="B188">
        <v>20.8</v>
      </c>
      <c r="C188">
        <v>21.6</v>
      </c>
      <c r="D188">
        <f t="shared" si="8"/>
        <v>-0.80000000000000071</v>
      </c>
      <c r="E188">
        <f t="shared" si="9"/>
        <v>-3.8461538461538491E-2</v>
      </c>
      <c r="F188">
        <f t="shared" si="10"/>
        <v>1.4792899408284047E-3</v>
      </c>
      <c r="H188">
        <f t="shared" si="11"/>
        <v>3.8461538461538491E-2</v>
      </c>
    </row>
    <row r="189" spans="1:8">
      <c r="A189" t="s">
        <v>367</v>
      </c>
      <c r="B189">
        <v>20.8</v>
      </c>
      <c r="C189">
        <v>21.6</v>
      </c>
      <c r="D189">
        <f t="shared" si="8"/>
        <v>-0.80000000000000071</v>
      </c>
      <c r="E189">
        <f t="shared" si="9"/>
        <v>-3.8461538461538491E-2</v>
      </c>
      <c r="F189">
        <f t="shared" si="10"/>
        <v>1.4792899408284047E-3</v>
      </c>
      <c r="H189">
        <f t="shared" si="11"/>
        <v>3.8461538461538491E-2</v>
      </c>
    </row>
    <row r="190" spans="1:8">
      <c r="A190" t="s">
        <v>411</v>
      </c>
      <c r="B190">
        <v>18.5</v>
      </c>
      <c r="C190">
        <v>21.6</v>
      </c>
      <c r="D190">
        <f t="shared" si="8"/>
        <v>-3.1000000000000014</v>
      </c>
      <c r="E190">
        <f t="shared" si="9"/>
        <v>-0.16756756756756763</v>
      </c>
      <c r="F190">
        <f t="shared" si="10"/>
        <v>2.8078889700511343E-2</v>
      </c>
      <c r="H190">
        <f t="shared" si="11"/>
        <v>0.16756756756756763</v>
      </c>
    </row>
    <row r="191" spans="1:8">
      <c r="A191" t="s">
        <v>171</v>
      </c>
      <c r="B191">
        <v>21.3</v>
      </c>
      <c r="C191">
        <v>21.5</v>
      </c>
      <c r="D191">
        <f t="shared" si="8"/>
        <v>-0.19999999999999929</v>
      </c>
      <c r="E191">
        <f t="shared" si="9"/>
        <v>-9.3896713615023129E-3</v>
      </c>
      <c r="F191">
        <f t="shared" si="10"/>
        <v>8.8165928277016703E-5</v>
      </c>
      <c r="H191">
        <f t="shared" si="11"/>
        <v>9.3896713615023129E-3</v>
      </c>
    </row>
    <row r="192" spans="1:8">
      <c r="A192" t="s">
        <v>173</v>
      </c>
      <c r="B192">
        <v>20.8</v>
      </c>
      <c r="C192">
        <v>21.5</v>
      </c>
      <c r="D192">
        <f t="shared" si="8"/>
        <v>-0.69999999999999929</v>
      </c>
      <c r="E192">
        <f t="shared" si="9"/>
        <v>-3.3653846153846118E-2</v>
      </c>
      <c r="F192">
        <f t="shared" si="10"/>
        <v>1.1325813609467431E-3</v>
      </c>
      <c r="H192">
        <f t="shared" si="11"/>
        <v>3.3653846153846118E-2</v>
      </c>
    </row>
    <row r="193" spans="1:8">
      <c r="A193" t="s">
        <v>203</v>
      </c>
      <c r="B193">
        <v>20.2</v>
      </c>
      <c r="C193">
        <v>21.5</v>
      </c>
      <c r="D193">
        <f t="shared" si="8"/>
        <v>-1.3000000000000007</v>
      </c>
      <c r="E193">
        <f t="shared" si="9"/>
        <v>-6.43564356435644E-2</v>
      </c>
      <c r="F193">
        <f t="shared" si="10"/>
        <v>4.1417508087442465E-3</v>
      </c>
      <c r="H193">
        <f t="shared" si="11"/>
        <v>6.43564356435644E-2</v>
      </c>
    </row>
    <row r="194" spans="1:8">
      <c r="A194" t="s">
        <v>467</v>
      </c>
      <c r="B194">
        <v>22</v>
      </c>
      <c r="C194">
        <v>21.4</v>
      </c>
      <c r="D194">
        <f t="shared" si="8"/>
        <v>0.60000000000000142</v>
      </c>
      <c r="E194">
        <f t="shared" si="9"/>
        <v>2.7272727272727337E-2</v>
      </c>
      <c r="F194">
        <f t="shared" si="10"/>
        <v>7.4380165289256552E-4</v>
      </c>
      <c r="H194">
        <f t="shared" si="11"/>
        <v>2.7272727272727337E-2</v>
      </c>
    </row>
    <row r="195" spans="1:8">
      <c r="A195" t="s">
        <v>413</v>
      </c>
      <c r="B195">
        <v>21.5</v>
      </c>
      <c r="C195">
        <v>21.4</v>
      </c>
      <c r="D195">
        <f t="shared" ref="D195:D258" si="12">B195-C195</f>
        <v>0.10000000000000142</v>
      </c>
      <c r="E195">
        <f t="shared" ref="E195:E258" si="13">D195/B195</f>
        <v>4.6511627906977403E-3</v>
      </c>
      <c r="F195">
        <f t="shared" ref="F195:F258" si="14">E195^2</f>
        <v>2.1633315305571191E-5</v>
      </c>
      <c r="H195">
        <f t="shared" ref="H195:H258" si="15">ABS(E195)</f>
        <v>4.6511627906977403E-3</v>
      </c>
    </row>
    <row r="196" spans="1:8">
      <c r="A196" t="s">
        <v>267</v>
      </c>
      <c r="B196">
        <v>21.3</v>
      </c>
      <c r="C196">
        <v>21.4</v>
      </c>
      <c r="D196">
        <f t="shared" si="12"/>
        <v>-9.9999999999997868E-2</v>
      </c>
      <c r="E196">
        <f t="shared" si="13"/>
        <v>-4.6948356807510732E-3</v>
      </c>
      <c r="F196">
        <f t="shared" si="14"/>
        <v>2.2041482069253393E-5</v>
      </c>
      <c r="H196">
        <f t="shared" si="15"/>
        <v>4.6948356807510732E-3</v>
      </c>
    </row>
    <row r="197" spans="1:8">
      <c r="A197" t="s">
        <v>511</v>
      </c>
      <c r="B197">
        <v>21.3</v>
      </c>
      <c r="C197">
        <v>21.4</v>
      </c>
      <c r="D197">
        <f t="shared" si="12"/>
        <v>-9.9999999999997868E-2</v>
      </c>
      <c r="E197">
        <f t="shared" si="13"/>
        <v>-4.6948356807510732E-3</v>
      </c>
      <c r="F197">
        <f t="shared" si="14"/>
        <v>2.2041482069253393E-5</v>
      </c>
      <c r="H197">
        <f t="shared" si="15"/>
        <v>4.6948356807510732E-3</v>
      </c>
    </row>
    <row r="198" spans="1:8">
      <c r="A198" t="s">
        <v>231</v>
      </c>
      <c r="B198">
        <v>21</v>
      </c>
      <c r="C198">
        <v>21.4</v>
      </c>
      <c r="D198">
        <f t="shared" si="12"/>
        <v>-0.39999999999999858</v>
      </c>
      <c r="E198">
        <f t="shared" si="13"/>
        <v>-1.904761904761898E-2</v>
      </c>
      <c r="F198">
        <f t="shared" si="14"/>
        <v>3.6281179138321736E-4</v>
      </c>
      <c r="H198">
        <f t="shared" si="15"/>
        <v>1.904761904761898E-2</v>
      </c>
    </row>
    <row r="199" spans="1:8">
      <c r="A199" t="s">
        <v>330</v>
      </c>
      <c r="B199">
        <v>20.8</v>
      </c>
      <c r="C199">
        <v>21.4</v>
      </c>
      <c r="D199">
        <f t="shared" si="12"/>
        <v>-0.59999999999999787</v>
      </c>
      <c r="E199">
        <f t="shared" si="13"/>
        <v>-2.8846153846153744E-2</v>
      </c>
      <c r="F199">
        <f t="shared" si="14"/>
        <v>8.3210059171597039E-4</v>
      </c>
      <c r="H199">
        <f t="shared" si="15"/>
        <v>2.8846153846153744E-2</v>
      </c>
    </row>
    <row r="200" spans="1:8">
      <c r="A200" t="s">
        <v>272</v>
      </c>
      <c r="B200">
        <v>20.8</v>
      </c>
      <c r="C200">
        <v>21.3</v>
      </c>
      <c r="D200">
        <f t="shared" si="12"/>
        <v>-0.5</v>
      </c>
      <c r="E200">
        <f t="shared" si="13"/>
        <v>-2.4038461538461536E-2</v>
      </c>
      <c r="F200">
        <f t="shared" si="14"/>
        <v>5.7784763313609459E-4</v>
      </c>
      <c r="H200">
        <f t="shared" si="15"/>
        <v>2.4038461538461536E-2</v>
      </c>
    </row>
    <row r="201" spans="1:8">
      <c r="A201" t="s">
        <v>204</v>
      </c>
      <c r="B201">
        <v>21.5</v>
      </c>
      <c r="C201">
        <v>21.2</v>
      </c>
      <c r="D201">
        <f t="shared" si="12"/>
        <v>0.30000000000000071</v>
      </c>
      <c r="E201">
        <f t="shared" si="13"/>
        <v>1.3953488372093056E-2</v>
      </c>
      <c r="F201">
        <f t="shared" si="14"/>
        <v>1.9469983775013614E-4</v>
      </c>
      <c r="H201">
        <f t="shared" si="15"/>
        <v>1.3953488372093056E-2</v>
      </c>
    </row>
    <row r="202" spans="1:8">
      <c r="A202" t="s">
        <v>282</v>
      </c>
      <c r="B202">
        <v>21.2</v>
      </c>
      <c r="C202">
        <v>21.2</v>
      </c>
      <c r="D202">
        <f t="shared" si="12"/>
        <v>0</v>
      </c>
      <c r="E202">
        <f t="shared" si="13"/>
        <v>0</v>
      </c>
      <c r="F202">
        <f t="shared" si="14"/>
        <v>0</v>
      </c>
      <c r="H202">
        <f t="shared" si="15"/>
        <v>0</v>
      </c>
    </row>
    <row r="203" spans="1:8">
      <c r="A203" t="s">
        <v>130</v>
      </c>
      <c r="B203">
        <v>20.9</v>
      </c>
      <c r="C203">
        <v>21.2</v>
      </c>
      <c r="D203">
        <f t="shared" si="12"/>
        <v>-0.30000000000000071</v>
      </c>
      <c r="E203">
        <f t="shared" si="13"/>
        <v>-1.4354066985645968E-2</v>
      </c>
      <c r="F203">
        <f t="shared" si="14"/>
        <v>2.0603923902841152E-4</v>
      </c>
      <c r="H203">
        <f t="shared" si="15"/>
        <v>1.4354066985645968E-2</v>
      </c>
    </row>
    <row r="204" spans="1:8">
      <c r="A204" t="s">
        <v>206</v>
      </c>
      <c r="B204">
        <v>20.8</v>
      </c>
      <c r="C204">
        <v>21.2</v>
      </c>
      <c r="D204">
        <f t="shared" si="12"/>
        <v>-0.39999999999999858</v>
      </c>
      <c r="E204">
        <f t="shared" si="13"/>
        <v>-1.9230769230769162E-2</v>
      </c>
      <c r="F204">
        <f t="shared" si="14"/>
        <v>3.6982248520709798E-4</v>
      </c>
      <c r="H204">
        <f t="shared" si="15"/>
        <v>1.9230769230769162E-2</v>
      </c>
    </row>
    <row r="205" spans="1:8">
      <c r="A205" t="s">
        <v>249</v>
      </c>
      <c r="B205">
        <v>20.8</v>
      </c>
      <c r="C205">
        <v>21.1</v>
      </c>
      <c r="D205">
        <f t="shared" si="12"/>
        <v>-0.30000000000000071</v>
      </c>
      <c r="E205">
        <f t="shared" si="13"/>
        <v>-1.4423076923076957E-2</v>
      </c>
      <c r="F205">
        <f t="shared" si="14"/>
        <v>2.0802514792899506E-4</v>
      </c>
      <c r="H205">
        <f t="shared" si="15"/>
        <v>1.4423076923076957E-2</v>
      </c>
    </row>
    <row r="206" spans="1:8">
      <c r="A206" t="s">
        <v>218</v>
      </c>
      <c r="B206">
        <v>20.7</v>
      </c>
      <c r="C206">
        <v>21.1</v>
      </c>
      <c r="D206">
        <f t="shared" si="12"/>
        <v>-0.40000000000000213</v>
      </c>
      <c r="E206">
        <f t="shared" si="13"/>
        <v>-1.9323671497584644E-2</v>
      </c>
      <c r="F206">
        <f t="shared" si="14"/>
        <v>3.7340428014656516E-4</v>
      </c>
      <c r="H206">
        <f t="shared" si="15"/>
        <v>1.9323671497584644E-2</v>
      </c>
    </row>
    <row r="207" spans="1:8">
      <c r="A207" t="s">
        <v>420</v>
      </c>
      <c r="B207">
        <v>20.3</v>
      </c>
      <c r="C207">
        <v>21.1</v>
      </c>
      <c r="D207">
        <f t="shared" si="12"/>
        <v>-0.80000000000000071</v>
      </c>
      <c r="E207">
        <f t="shared" si="13"/>
        <v>-3.9408866995073927E-2</v>
      </c>
      <c r="F207">
        <f t="shared" si="14"/>
        <v>1.553058797835427E-3</v>
      </c>
      <c r="H207">
        <f t="shared" si="15"/>
        <v>3.9408866995073927E-2</v>
      </c>
    </row>
    <row r="208" spans="1:8">
      <c r="A208" t="s">
        <v>399</v>
      </c>
      <c r="B208">
        <v>20.9</v>
      </c>
      <c r="C208">
        <v>21</v>
      </c>
      <c r="D208">
        <f t="shared" si="12"/>
        <v>-0.10000000000000142</v>
      </c>
      <c r="E208">
        <f t="shared" si="13"/>
        <v>-4.7846889952153793E-3</v>
      </c>
      <c r="F208">
        <f t="shared" si="14"/>
        <v>2.2893248780935156E-5</v>
      </c>
      <c r="H208">
        <f t="shared" si="15"/>
        <v>4.7846889952153793E-3</v>
      </c>
    </row>
    <row r="209" spans="1:8">
      <c r="A209" t="s">
        <v>456</v>
      </c>
      <c r="B209">
        <v>19.899999999999999</v>
      </c>
      <c r="C209">
        <v>21</v>
      </c>
      <c r="D209">
        <f t="shared" si="12"/>
        <v>-1.1000000000000014</v>
      </c>
      <c r="E209">
        <f t="shared" si="13"/>
        <v>-5.5276381909547811E-2</v>
      </c>
      <c r="F209">
        <f t="shared" si="14"/>
        <v>3.0554783970101846E-3</v>
      </c>
      <c r="H209">
        <f t="shared" si="15"/>
        <v>5.5276381909547811E-2</v>
      </c>
    </row>
    <row r="210" spans="1:8">
      <c r="A210" t="s">
        <v>427</v>
      </c>
      <c r="B210">
        <v>19.600000000000001</v>
      </c>
      <c r="C210">
        <v>21</v>
      </c>
      <c r="D210">
        <f t="shared" si="12"/>
        <v>-1.3999999999999986</v>
      </c>
      <c r="E210">
        <f t="shared" si="13"/>
        <v>-7.1428571428571355E-2</v>
      </c>
      <c r="F210">
        <f t="shared" si="14"/>
        <v>5.1020408163265198E-3</v>
      </c>
      <c r="H210">
        <f t="shared" si="15"/>
        <v>7.1428571428571355E-2</v>
      </c>
    </row>
    <row r="211" spans="1:8">
      <c r="A211" t="s">
        <v>119</v>
      </c>
      <c r="B211">
        <v>20.8</v>
      </c>
      <c r="C211">
        <v>20.9</v>
      </c>
      <c r="D211">
        <f t="shared" si="12"/>
        <v>-9.9999999999997868E-2</v>
      </c>
      <c r="E211">
        <f t="shared" si="13"/>
        <v>-4.8076923076922047E-3</v>
      </c>
      <c r="F211">
        <f t="shared" si="14"/>
        <v>2.3113905325442797E-5</v>
      </c>
      <c r="H211">
        <f t="shared" si="15"/>
        <v>4.8076923076922047E-3</v>
      </c>
    </row>
    <row r="212" spans="1:8">
      <c r="A212" t="s">
        <v>109</v>
      </c>
      <c r="B212">
        <v>21.5</v>
      </c>
      <c r="C212">
        <v>20.8</v>
      </c>
      <c r="D212">
        <f t="shared" si="12"/>
        <v>0.69999999999999929</v>
      </c>
      <c r="E212">
        <f t="shared" si="13"/>
        <v>3.2558139534883686E-2</v>
      </c>
      <c r="F212">
        <f t="shared" si="14"/>
        <v>1.0600324499729561E-3</v>
      </c>
      <c r="H212">
        <f t="shared" si="15"/>
        <v>3.2558139534883686E-2</v>
      </c>
    </row>
    <row r="213" spans="1:8">
      <c r="A213" t="s">
        <v>315</v>
      </c>
      <c r="B213">
        <v>20.399999999999999</v>
      </c>
      <c r="C213">
        <v>20.8</v>
      </c>
      <c r="D213">
        <f t="shared" si="12"/>
        <v>-0.40000000000000213</v>
      </c>
      <c r="E213">
        <f t="shared" si="13"/>
        <v>-1.9607843137255009E-2</v>
      </c>
      <c r="F213">
        <f t="shared" si="14"/>
        <v>3.8446751249519834E-4</v>
      </c>
      <c r="H213">
        <f t="shared" si="15"/>
        <v>1.9607843137255009E-2</v>
      </c>
    </row>
    <row r="214" spans="1:8">
      <c r="A214" t="s">
        <v>287</v>
      </c>
      <c r="B214">
        <v>19.100000000000001</v>
      </c>
      <c r="C214">
        <v>20.8</v>
      </c>
      <c r="D214">
        <f t="shared" si="12"/>
        <v>-1.6999999999999993</v>
      </c>
      <c r="E214">
        <f t="shared" si="13"/>
        <v>-8.9005235602094196E-2</v>
      </c>
      <c r="F214">
        <f t="shared" si="14"/>
        <v>7.9219319645842962E-3</v>
      </c>
      <c r="H214">
        <f t="shared" si="15"/>
        <v>8.9005235602094196E-2</v>
      </c>
    </row>
    <row r="215" spans="1:8">
      <c r="A215" t="s">
        <v>251</v>
      </c>
      <c r="B215">
        <v>20.2</v>
      </c>
      <c r="C215">
        <v>20.7</v>
      </c>
      <c r="D215">
        <f t="shared" si="12"/>
        <v>-0.5</v>
      </c>
      <c r="E215">
        <f t="shared" si="13"/>
        <v>-2.4752475247524754E-2</v>
      </c>
      <c r="F215">
        <f t="shared" si="14"/>
        <v>6.1268503087932565E-4</v>
      </c>
      <c r="H215">
        <f t="shared" si="15"/>
        <v>2.4752475247524754E-2</v>
      </c>
    </row>
    <row r="216" spans="1:8">
      <c r="A216" t="s">
        <v>229</v>
      </c>
      <c r="B216">
        <v>20.3</v>
      </c>
      <c r="C216">
        <v>20.6</v>
      </c>
      <c r="D216">
        <f t="shared" si="12"/>
        <v>-0.30000000000000071</v>
      </c>
      <c r="E216">
        <f t="shared" si="13"/>
        <v>-1.4778325123152743E-2</v>
      </c>
      <c r="F216">
        <f t="shared" si="14"/>
        <v>2.1839889344560755E-4</v>
      </c>
      <c r="H216">
        <f t="shared" si="15"/>
        <v>1.4778325123152743E-2</v>
      </c>
    </row>
    <row r="217" spans="1:8">
      <c r="A217" t="s">
        <v>152</v>
      </c>
      <c r="B217">
        <v>20.7</v>
      </c>
      <c r="C217">
        <v>20.5</v>
      </c>
      <c r="D217">
        <f t="shared" si="12"/>
        <v>0.19999999999999929</v>
      </c>
      <c r="E217">
        <f t="shared" si="13"/>
        <v>9.6618357487922371E-3</v>
      </c>
      <c r="F217">
        <f t="shared" si="14"/>
        <v>9.335107003663965E-5</v>
      </c>
      <c r="H217">
        <f t="shared" si="15"/>
        <v>9.6618357487922371E-3</v>
      </c>
    </row>
    <row r="218" spans="1:8">
      <c r="A218" t="s">
        <v>323</v>
      </c>
      <c r="B218">
        <v>20.399999999999999</v>
      </c>
      <c r="C218">
        <v>20.399999999999999</v>
      </c>
      <c r="D218">
        <f t="shared" si="12"/>
        <v>0</v>
      </c>
      <c r="E218">
        <f t="shared" si="13"/>
        <v>0</v>
      </c>
      <c r="F218">
        <f t="shared" si="14"/>
        <v>0</v>
      </c>
      <c r="H218">
        <f t="shared" si="15"/>
        <v>0</v>
      </c>
    </row>
    <row r="219" spans="1:8">
      <c r="A219" t="s">
        <v>254</v>
      </c>
      <c r="B219">
        <v>20.3</v>
      </c>
      <c r="C219">
        <v>20.399999999999999</v>
      </c>
      <c r="D219">
        <f t="shared" si="12"/>
        <v>-9.9999999999997868E-2</v>
      </c>
      <c r="E219">
        <f t="shared" si="13"/>
        <v>-4.9261083743841316E-3</v>
      </c>
      <c r="F219">
        <f t="shared" si="14"/>
        <v>2.426654371617747E-5</v>
      </c>
      <c r="H219">
        <f t="shared" si="15"/>
        <v>4.9261083743841316E-3</v>
      </c>
    </row>
    <row r="220" spans="1:8">
      <c r="A220" t="s">
        <v>122</v>
      </c>
      <c r="B220">
        <v>21.2</v>
      </c>
      <c r="C220">
        <v>20.3</v>
      </c>
      <c r="D220">
        <f t="shared" si="12"/>
        <v>0.89999999999999858</v>
      </c>
      <c r="E220">
        <f t="shared" si="13"/>
        <v>4.245283018867918E-2</v>
      </c>
      <c r="F220">
        <f t="shared" si="14"/>
        <v>1.8022427910288305E-3</v>
      </c>
      <c r="H220">
        <f t="shared" si="15"/>
        <v>4.245283018867918E-2</v>
      </c>
    </row>
    <row r="221" spans="1:8">
      <c r="A221" t="s">
        <v>103</v>
      </c>
      <c r="B221">
        <v>20.5</v>
      </c>
      <c r="C221">
        <v>20.3</v>
      </c>
      <c r="D221">
        <f t="shared" si="12"/>
        <v>0.19999999999999929</v>
      </c>
      <c r="E221">
        <f t="shared" si="13"/>
        <v>9.7560975609755751E-3</v>
      </c>
      <c r="F221">
        <f t="shared" si="14"/>
        <v>9.518143961927357E-5</v>
      </c>
      <c r="H221">
        <f t="shared" si="15"/>
        <v>9.7560975609755751E-3</v>
      </c>
    </row>
    <row r="222" spans="1:8">
      <c r="A222" t="s">
        <v>237</v>
      </c>
      <c r="B222">
        <v>19.8</v>
      </c>
      <c r="C222">
        <v>20.3</v>
      </c>
      <c r="D222">
        <f t="shared" si="12"/>
        <v>-0.5</v>
      </c>
      <c r="E222">
        <f t="shared" si="13"/>
        <v>-2.5252525252525252E-2</v>
      </c>
      <c r="F222">
        <f t="shared" si="14"/>
        <v>6.3769003162942553E-4</v>
      </c>
      <c r="H222">
        <f t="shared" si="15"/>
        <v>2.5252525252525252E-2</v>
      </c>
    </row>
    <row r="223" spans="1:8">
      <c r="A223" t="s">
        <v>68</v>
      </c>
      <c r="B223">
        <v>19.7</v>
      </c>
      <c r="C223">
        <v>20.3</v>
      </c>
      <c r="D223">
        <f t="shared" si="12"/>
        <v>-0.60000000000000142</v>
      </c>
      <c r="E223">
        <f t="shared" si="13"/>
        <v>-3.0456852791878247E-2</v>
      </c>
      <c r="F223">
        <f t="shared" si="14"/>
        <v>9.2761988198614175E-4</v>
      </c>
      <c r="H223">
        <f t="shared" si="15"/>
        <v>3.0456852791878247E-2</v>
      </c>
    </row>
    <row r="224" spans="1:8">
      <c r="A224" t="s">
        <v>221</v>
      </c>
      <c r="B224">
        <v>20.3</v>
      </c>
      <c r="C224">
        <v>20.2</v>
      </c>
      <c r="D224">
        <f t="shared" si="12"/>
        <v>0.10000000000000142</v>
      </c>
      <c r="E224">
        <f t="shared" si="13"/>
        <v>4.9261083743843059E-3</v>
      </c>
      <c r="F224">
        <f t="shared" si="14"/>
        <v>2.4266543716179188E-5</v>
      </c>
      <c r="H224">
        <f t="shared" si="15"/>
        <v>4.9261083743843059E-3</v>
      </c>
    </row>
    <row r="225" spans="1:8">
      <c r="A225" t="s">
        <v>273</v>
      </c>
      <c r="B225">
        <v>20.3</v>
      </c>
      <c r="C225">
        <v>20.2</v>
      </c>
      <c r="D225">
        <f t="shared" si="12"/>
        <v>0.10000000000000142</v>
      </c>
      <c r="E225">
        <f t="shared" si="13"/>
        <v>4.9261083743843059E-3</v>
      </c>
      <c r="F225">
        <f t="shared" si="14"/>
        <v>2.4266543716179188E-5</v>
      </c>
      <c r="H225">
        <f t="shared" si="15"/>
        <v>4.9261083743843059E-3</v>
      </c>
    </row>
    <row r="226" spans="1:8">
      <c r="A226" t="s">
        <v>215</v>
      </c>
      <c r="B226">
        <v>20.100000000000001</v>
      </c>
      <c r="C226">
        <v>20.2</v>
      </c>
      <c r="D226">
        <f t="shared" si="12"/>
        <v>-9.9999999999997868E-2</v>
      </c>
      <c r="E226">
        <f t="shared" si="13"/>
        <v>-4.975124378109346E-3</v>
      </c>
      <c r="F226">
        <f t="shared" si="14"/>
        <v>2.4751862577657905E-5</v>
      </c>
      <c r="H226">
        <f t="shared" si="15"/>
        <v>4.975124378109346E-3</v>
      </c>
    </row>
    <row r="227" spans="1:8">
      <c r="A227" t="s">
        <v>400</v>
      </c>
      <c r="B227">
        <v>20</v>
      </c>
      <c r="C227">
        <v>20.2</v>
      </c>
      <c r="D227">
        <f t="shared" si="12"/>
        <v>-0.19999999999999929</v>
      </c>
      <c r="E227">
        <f t="shared" si="13"/>
        <v>-9.9999999999999638E-3</v>
      </c>
      <c r="F227">
        <f t="shared" si="14"/>
        <v>9.9999999999999273E-5</v>
      </c>
      <c r="H227">
        <f t="shared" si="15"/>
        <v>9.9999999999999638E-3</v>
      </c>
    </row>
    <row r="228" spans="1:8">
      <c r="A228" t="s">
        <v>293</v>
      </c>
      <c r="B228">
        <v>19.899999999999999</v>
      </c>
      <c r="C228">
        <v>20.2</v>
      </c>
      <c r="D228">
        <f t="shared" si="12"/>
        <v>-0.30000000000000071</v>
      </c>
      <c r="E228">
        <f t="shared" si="13"/>
        <v>-1.5075376884422148E-2</v>
      </c>
      <c r="F228">
        <f t="shared" si="14"/>
        <v>2.2726698820736964E-4</v>
      </c>
      <c r="H228">
        <f t="shared" si="15"/>
        <v>1.5075376884422148E-2</v>
      </c>
    </row>
    <row r="229" spans="1:8">
      <c r="A229" t="s">
        <v>147</v>
      </c>
      <c r="B229">
        <v>19.5</v>
      </c>
      <c r="C229">
        <v>20.2</v>
      </c>
      <c r="D229">
        <f t="shared" si="12"/>
        <v>-0.69999999999999929</v>
      </c>
      <c r="E229">
        <f t="shared" si="13"/>
        <v>-3.589743589743586E-2</v>
      </c>
      <c r="F229">
        <f t="shared" si="14"/>
        <v>1.2886259040105167E-3</v>
      </c>
      <c r="H229">
        <f t="shared" si="15"/>
        <v>3.589743589743586E-2</v>
      </c>
    </row>
    <row r="230" spans="1:8">
      <c r="A230" t="s">
        <v>127</v>
      </c>
      <c r="B230">
        <v>19.399999999999999</v>
      </c>
      <c r="C230">
        <v>20.2</v>
      </c>
      <c r="D230">
        <f t="shared" si="12"/>
        <v>-0.80000000000000071</v>
      </c>
      <c r="E230">
        <f t="shared" si="13"/>
        <v>-4.1237113402061897E-2</v>
      </c>
      <c r="F230">
        <f t="shared" si="14"/>
        <v>1.7004995217345129E-3</v>
      </c>
      <c r="H230">
        <f t="shared" si="15"/>
        <v>4.1237113402061897E-2</v>
      </c>
    </row>
    <row r="231" spans="1:8">
      <c r="A231" t="s">
        <v>429</v>
      </c>
      <c r="B231">
        <v>20.8</v>
      </c>
      <c r="C231">
        <v>20.100000000000001</v>
      </c>
      <c r="D231">
        <f t="shared" si="12"/>
        <v>0.69999999999999929</v>
      </c>
      <c r="E231">
        <f t="shared" si="13"/>
        <v>3.3653846153846118E-2</v>
      </c>
      <c r="F231">
        <f t="shared" si="14"/>
        <v>1.1325813609467431E-3</v>
      </c>
      <c r="H231">
        <f t="shared" si="15"/>
        <v>3.3653846153846118E-2</v>
      </c>
    </row>
    <row r="232" spans="1:8">
      <c r="A232" t="s">
        <v>302</v>
      </c>
      <c r="B232">
        <v>20.100000000000001</v>
      </c>
      <c r="C232">
        <v>20.100000000000001</v>
      </c>
      <c r="D232">
        <f t="shared" si="12"/>
        <v>0</v>
      </c>
      <c r="E232">
        <f t="shared" si="13"/>
        <v>0</v>
      </c>
      <c r="F232">
        <f t="shared" si="14"/>
        <v>0</v>
      </c>
      <c r="H232">
        <f t="shared" si="15"/>
        <v>0</v>
      </c>
    </row>
    <row r="233" spans="1:8">
      <c r="A233" t="s">
        <v>538</v>
      </c>
      <c r="B233">
        <v>20.100000000000001</v>
      </c>
      <c r="C233">
        <v>20.100000000000001</v>
      </c>
      <c r="D233">
        <f t="shared" si="12"/>
        <v>0</v>
      </c>
      <c r="E233">
        <f t="shared" si="13"/>
        <v>0</v>
      </c>
      <c r="F233">
        <f t="shared" si="14"/>
        <v>0</v>
      </c>
      <c r="H233">
        <f t="shared" si="15"/>
        <v>0</v>
      </c>
    </row>
    <row r="234" spans="1:8">
      <c r="A234" t="s">
        <v>162</v>
      </c>
      <c r="B234">
        <v>19.899999999999999</v>
      </c>
      <c r="C234">
        <v>20.100000000000001</v>
      </c>
      <c r="D234">
        <f t="shared" si="12"/>
        <v>-0.20000000000000284</v>
      </c>
      <c r="E234">
        <f t="shared" si="13"/>
        <v>-1.0050251256281551E-2</v>
      </c>
      <c r="F234">
        <f t="shared" si="14"/>
        <v>1.010075503143889E-4</v>
      </c>
      <c r="H234">
        <f t="shared" si="15"/>
        <v>1.0050251256281551E-2</v>
      </c>
    </row>
    <row r="235" spans="1:8">
      <c r="A235" t="s">
        <v>227</v>
      </c>
      <c r="B235">
        <v>19.5</v>
      </c>
      <c r="C235">
        <v>20.100000000000001</v>
      </c>
      <c r="D235">
        <f t="shared" si="12"/>
        <v>-0.60000000000000142</v>
      </c>
      <c r="E235">
        <f t="shared" si="13"/>
        <v>-3.0769230769230844E-2</v>
      </c>
      <c r="F235">
        <f t="shared" si="14"/>
        <v>9.4674556213018206E-4</v>
      </c>
      <c r="H235">
        <f t="shared" si="15"/>
        <v>3.0769230769230844E-2</v>
      </c>
    </row>
    <row r="236" spans="1:8">
      <c r="A236" t="s">
        <v>284</v>
      </c>
      <c r="B236">
        <v>19.5</v>
      </c>
      <c r="C236">
        <v>20.100000000000001</v>
      </c>
      <c r="D236">
        <f t="shared" si="12"/>
        <v>-0.60000000000000142</v>
      </c>
      <c r="E236">
        <f t="shared" si="13"/>
        <v>-3.0769230769230844E-2</v>
      </c>
      <c r="F236">
        <f t="shared" si="14"/>
        <v>9.4674556213018206E-4</v>
      </c>
      <c r="H236">
        <f t="shared" si="15"/>
        <v>3.0769230769230844E-2</v>
      </c>
    </row>
    <row r="237" spans="1:8">
      <c r="A237" t="s">
        <v>297</v>
      </c>
      <c r="B237">
        <v>20.399999999999999</v>
      </c>
      <c r="C237">
        <v>20</v>
      </c>
      <c r="D237">
        <f t="shared" si="12"/>
        <v>0.39999999999999858</v>
      </c>
      <c r="E237">
        <f t="shared" si="13"/>
        <v>1.9607843137254832E-2</v>
      </c>
      <c r="F237">
        <f t="shared" si="14"/>
        <v>3.844675124951914E-4</v>
      </c>
      <c r="H237">
        <f t="shared" si="15"/>
        <v>1.9607843137254832E-2</v>
      </c>
    </row>
    <row r="238" spans="1:8">
      <c r="A238" t="s">
        <v>309</v>
      </c>
      <c r="B238">
        <v>19.7</v>
      </c>
      <c r="C238">
        <v>20</v>
      </c>
      <c r="D238">
        <f t="shared" si="12"/>
        <v>-0.30000000000000071</v>
      </c>
      <c r="E238">
        <f t="shared" si="13"/>
        <v>-1.5228426395939123E-2</v>
      </c>
      <c r="F238">
        <f t="shared" si="14"/>
        <v>2.3190497049653544E-4</v>
      </c>
      <c r="H238">
        <f t="shared" si="15"/>
        <v>1.5228426395939123E-2</v>
      </c>
    </row>
    <row r="239" spans="1:8">
      <c r="A239" t="s">
        <v>252</v>
      </c>
      <c r="B239">
        <v>18</v>
      </c>
      <c r="C239">
        <v>20</v>
      </c>
      <c r="D239">
        <f t="shared" si="12"/>
        <v>-2</v>
      </c>
      <c r="E239">
        <f t="shared" si="13"/>
        <v>-0.1111111111111111</v>
      </c>
      <c r="F239">
        <f t="shared" si="14"/>
        <v>1.2345679012345678E-2</v>
      </c>
      <c r="H239">
        <f t="shared" si="15"/>
        <v>0.1111111111111111</v>
      </c>
    </row>
    <row r="240" spans="1:8">
      <c r="A240" t="s">
        <v>335</v>
      </c>
      <c r="B240">
        <v>20</v>
      </c>
      <c r="C240">
        <v>19.899999999999999</v>
      </c>
      <c r="D240">
        <f t="shared" si="12"/>
        <v>0.10000000000000142</v>
      </c>
      <c r="E240">
        <f t="shared" si="13"/>
        <v>5.0000000000000712E-3</v>
      </c>
      <c r="F240">
        <f t="shared" si="14"/>
        <v>2.5000000000000713E-5</v>
      </c>
      <c r="H240">
        <f t="shared" si="15"/>
        <v>5.0000000000000712E-3</v>
      </c>
    </row>
    <row r="241" spans="1:8">
      <c r="A241" t="s">
        <v>121</v>
      </c>
      <c r="B241">
        <v>19.899999999999999</v>
      </c>
      <c r="C241">
        <v>19.899999999999999</v>
      </c>
      <c r="D241">
        <f t="shared" si="12"/>
        <v>0</v>
      </c>
      <c r="E241">
        <f t="shared" si="13"/>
        <v>0</v>
      </c>
      <c r="F241">
        <f t="shared" si="14"/>
        <v>0</v>
      </c>
      <c r="H241">
        <f t="shared" si="15"/>
        <v>0</v>
      </c>
    </row>
    <row r="242" spans="1:8">
      <c r="A242" t="s">
        <v>500</v>
      </c>
      <c r="B242">
        <v>19.8</v>
      </c>
      <c r="C242">
        <v>19.899999999999999</v>
      </c>
      <c r="D242">
        <f t="shared" si="12"/>
        <v>-9.9999999999997868E-2</v>
      </c>
      <c r="E242">
        <f t="shared" si="13"/>
        <v>-5.0505050505049425E-3</v>
      </c>
      <c r="F242">
        <f t="shared" si="14"/>
        <v>2.5507601265175931E-5</v>
      </c>
      <c r="H242">
        <f t="shared" si="15"/>
        <v>5.0505050505049425E-3</v>
      </c>
    </row>
    <row r="243" spans="1:8">
      <c r="A243" t="s">
        <v>321</v>
      </c>
      <c r="B243">
        <v>19.5</v>
      </c>
      <c r="C243">
        <v>19.899999999999999</v>
      </c>
      <c r="D243">
        <f t="shared" si="12"/>
        <v>-0.39999999999999858</v>
      </c>
      <c r="E243">
        <f t="shared" si="13"/>
        <v>-2.051282051282044E-2</v>
      </c>
      <c r="F243">
        <f t="shared" si="14"/>
        <v>4.2077580539118703E-4</v>
      </c>
      <c r="H243">
        <f t="shared" si="15"/>
        <v>2.051282051282044E-2</v>
      </c>
    </row>
    <row r="244" spans="1:8">
      <c r="A244" t="s">
        <v>510</v>
      </c>
      <c r="B244">
        <v>19.3</v>
      </c>
      <c r="C244">
        <v>19.899999999999999</v>
      </c>
      <c r="D244">
        <f t="shared" si="12"/>
        <v>-0.59999999999999787</v>
      </c>
      <c r="E244">
        <f t="shared" si="13"/>
        <v>-3.1088082901554293E-2</v>
      </c>
      <c r="F244">
        <f t="shared" si="14"/>
        <v>9.6646889849391236E-4</v>
      </c>
      <c r="H244">
        <f t="shared" si="15"/>
        <v>3.1088082901554293E-2</v>
      </c>
    </row>
    <row r="245" spans="1:8">
      <c r="A245" t="s">
        <v>349</v>
      </c>
      <c r="B245">
        <v>19.2</v>
      </c>
      <c r="C245">
        <v>19.899999999999999</v>
      </c>
      <c r="D245">
        <f t="shared" si="12"/>
        <v>-0.69999999999999929</v>
      </c>
      <c r="E245">
        <f t="shared" si="13"/>
        <v>-3.6458333333333301E-2</v>
      </c>
      <c r="F245">
        <f t="shared" si="14"/>
        <v>1.3292100694444421E-3</v>
      </c>
      <c r="H245">
        <f t="shared" si="15"/>
        <v>3.6458333333333301E-2</v>
      </c>
    </row>
    <row r="246" spans="1:8">
      <c r="A246" t="s">
        <v>220</v>
      </c>
      <c r="B246">
        <v>19</v>
      </c>
      <c r="C246">
        <v>19.899999999999999</v>
      </c>
      <c r="D246">
        <f t="shared" si="12"/>
        <v>-0.89999999999999858</v>
      </c>
      <c r="E246">
        <f t="shared" si="13"/>
        <v>-4.7368421052631504E-2</v>
      </c>
      <c r="F246">
        <f t="shared" si="14"/>
        <v>2.2437673130193837E-3</v>
      </c>
      <c r="H246">
        <f t="shared" si="15"/>
        <v>4.7368421052631504E-2</v>
      </c>
    </row>
    <row r="247" spans="1:8">
      <c r="A247" t="s">
        <v>157</v>
      </c>
      <c r="B247">
        <v>20.100000000000001</v>
      </c>
      <c r="C247">
        <v>19.8</v>
      </c>
      <c r="D247">
        <f t="shared" si="12"/>
        <v>0.30000000000000071</v>
      </c>
      <c r="E247">
        <f t="shared" si="13"/>
        <v>1.4925373134328393E-2</v>
      </c>
      <c r="F247">
        <f t="shared" si="14"/>
        <v>2.2276676319893173E-4</v>
      </c>
      <c r="H247">
        <f t="shared" si="15"/>
        <v>1.4925373134328393E-2</v>
      </c>
    </row>
    <row r="248" spans="1:8">
      <c r="A248" t="s">
        <v>174</v>
      </c>
      <c r="B248">
        <v>19.600000000000001</v>
      </c>
      <c r="C248">
        <v>19.8</v>
      </c>
      <c r="D248">
        <f t="shared" si="12"/>
        <v>-0.19999999999999929</v>
      </c>
      <c r="E248">
        <f t="shared" si="13"/>
        <v>-1.0204081632653024E-2</v>
      </c>
      <c r="F248">
        <f t="shared" si="14"/>
        <v>1.0412328196584681E-4</v>
      </c>
      <c r="H248">
        <f t="shared" si="15"/>
        <v>1.0204081632653024E-2</v>
      </c>
    </row>
    <row r="249" spans="1:8">
      <c r="A249" t="s">
        <v>424</v>
      </c>
      <c r="B249">
        <v>18</v>
      </c>
      <c r="C249">
        <v>19.8</v>
      </c>
      <c r="D249">
        <f t="shared" si="12"/>
        <v>-1.8000000000000007</v>
      </c>
      <c r="E249">
        <f t="shared" si="13"/>
        <v>-0.10000000000000003</v>
      </c>
      <c r="F249">
        <f t="shared" si="14"/>
        <v>1.0000000000000007E-2</v>
      </c>
      <c r="H249">
        <f t="shared" si="15"/>
        <v>0.10000000000000003</v>
      </c>
    </row>
    <row r="250" spans="1:8">
      <c r="A250" t="s">
        <v>525</v>
      </c>
      <c r="B250">
        <v>19.899999999999999</v>
      </c>
      <c r="C250">
        <v>19.7</v>
      </c>
      <c r="D250">
        <f t="shared" si="12"/>
        <v>0.19999999999999929</v>
      </c>
      <c r="E250">
        <f t="shared" si="13"/>
        <v>1.0050251256281372E-2</v>
      </c>
      <c r="F250">
        <f t="shared" si="14"/>
        <v>1.0100755031438531E-4</v>
      </c>
      <c r="H250">
        <f t="shared" si="15"/>
        <v>1.0050251256281372E-2</v>
      </c>
    </row>
    <row r="251" spans="1:8">
      <c r="A251" t="s">
        <v>197</v>
      </c>
      <c r="B251">
        <v>19.7</v>
      </c>
      <c r="C251">
        <v>19.7</v>
      </c>
      <c r="D251">
        <f t="shared" si="12"/>
        <v>0</v>
      </c>
      <c r="E251">
        <f t="shared" si="13"/>
        <v>0</v>
      </c>
      <c r="F251">
        <f t="shared" si="14"/>
        <v>0</v>
      </c>
      <c r="H251">
        <f t="shared" si="15"/>
        <v>0</v>
      </c>
    </row>
    <row r="252" spans="1:8">
      <c r="A252" t="s">
        <v>468</v>
      </c>
      <c r="B252">
        <v>19.7</v>
      </c>
      <c r="C252">
        <v>19.7</v>
      </c>
      <c r="D252">
        <f t="shared" si="12"/>
        <v>0</v>
      </c>
      <c r="E252">
        <f t="shared" si="13"/>
        <v>0</v>
      </c>
      <c r="F252">
        <f t="shared" si="14"/>
        <v>0</v>
      </c>
      <c r="H252">
        <f t="shared" si="15"/>
        <v>0</v>
      </c>
    </row>
    <row r="253" spans="1:8">
      <c r="A253" t="s">
        <v>224</v>
      </c>
      <c r="B253">
        <v>19.3</v>
      </c>
      <c r="C253">
        <v>19.7</v>
      </c>
      <c r="D253">
        <f t="shared" si="12"/>
        <v>-0.39999999999999858</v>
      </c>
      <c r="E253">
        <f t="shared" si="13"/>
        <v>-2.0725388601036194E-2</v>
      </c>
      <c r="F253">
        <f t="shared" si="14"/>
        <v>4.2954173266396099E-4</v>
      </c>
      <c r="H253">
        <f t="shared" si="15"/>
        <v>2.0725388601036194E-2</v>
      </c>
    </row>
    <row r="254" spans="1:8">
      <c r="A254" t="s">
        <v>369</v>
      </c>
      <c r="B254">
        <v>19.2</v>
      </c>
      <c r="C254">
        <v>19.7</v>
      </c>
      <c r="D254">
        <f t="shared" si="12"/>
        <v>-0.5</v>
      </c>
      <c r="E254">
        <f t="shared" si="13"/>
        <v>-2.6041666666666668E-2</v>
      </c>
      <c r="F254">
        <f t="shared" si="14"/>
        <v>6.7816840277777786E-4</v>
      </c>
      <c r="H254">
        <f t="shared" si="15"/>
        <v>2.6041666666666668E-2</v>
      </c>
    </row>
    <row r="255" spans="1:8">
      <c r="A255" t="s">
        <v>472</v>
      </c>
      <c r="B255">
        <v>19.899999999999999</v>
      </c>
      <c r="C255">
        <v>19.600000000000001</v>
      </c>
      <c r="D255">
        <f t="shared" si="12"/>
        <v>0.29999999999999716</v>
      </c>
      <c r="E255">
        <f t="shared" si="13"/>
        <v>1.5075376884421969E-2</v>
      </c>
      <c r="F255">
        <f t="shared" si="14"/>
        <v>2.2726698820736425E-4</v>
      </c>
      <c r="H255">
        <f t="shared" si="15"/>
        <v>1.5075376884421969E-2</v>
      </c>
    </row>
    <row r="256" spans="1:8">
      <c r="A256" t="s">
        <v>524</v>
      </c>
      <c r="B256">
        <v>18.8</v>
      </c>
      <c r="C256">
        <v>19.600000000000001</v>
      </c>
      <c r="D256">
        <f t="shared" si="12"/>
        <v>-0.80000000000000071</v>
      </c>
      <c r="E256">
        <f t="shared" si="13"/>
        <v>-4.2553191489361736E-2</v>
      </c>
      <c r="F256">
        <f t="shared" si="14"/>
        <v>1.810774105930288E-3</v>
      </c>
      <c r="H256">
        <f t="shared" si="15"/>
        <v>4.2553191489361736E-2</v>
      </c>
    </row>
    <row r="257" spans="1:8">
      <c r="A257" t="s">
        <v>352</v>
      </c>
      <c r="B257">
        <v>18.3</v>
      </c>
      <c r="C257">
        <v>19.600000000000001</v>
      </c>
      <c r="D257">
        <f t="shared" si="12"/>
        <v>-1.3000000000000007</v>
      </c>
      <c r="E257">
        <f t="shared" si="13"/>
        <v>-7.1038251366120256E-2</v>
      </c>
      <c r="F257">
        <f t="shared" si="14"/>
        <v>5.0464331571560862E-3</v>
      </c>
      <c r="H257">
        <f t="shared" si="15"/>
        <v>7.1038251366120256E-2</v>
      </c>
    </row>
    <row r="258" spans="1:8">
      <c r="A258" t="s">
        <v>168</v>
      </c>
      <c r="B258">
        <v>19.399999999999999</v>
      </c>
      <c r="C258">
        <v>19.5</v>
      </c>
      <c r="D258">
        <f t="shared" si="12"/>
        <v>-0.10000000000000142</v>
      </c>
      <c r="E258">
        <f t="shared" si="13"/>
        <v>-5.1546391752578056E-3</v>
      </c>
      <c r="F258">
        <f t="shared" si="14"/>
        <v>2.6570305027102472E-5</v>
      </c>
      <c r="H258">
        <f t="shared" si="15"/>
        <v>5.1546391752578056E-3</v>
      </c>
    </row>
    <row r="259" spans="1:8">
      <c r="A259" t="s">
        <v>137</v>
      </c>
      <c r="B259">
        <v>19</v>
      </c>
      <c r="C259">
        <v>19.5</v>
      </c>
      <c r="D259">
        <f t="shared" ref="D259:D322" si="16">B259-C259</f>
        <v>-0.5</v>
      </c>
      <c r="E259">
        <f t="shared" ref="E259:E322" si="17">D259/B259</f>
        <v>-2.6315789473684209E-2</v>
      </c>
      <c r="F259">
        <f t="shared" ref="F259:F322" si="18">E259^2</f>
        <v>6.9252077562326859E-4</v>
      </c>
      <c r="H259">
        <f t="shared" ref="H259:H322" si="19">ABS(E259)</f>
        <v>2.6315789473684209E-2</v>
      </c>
    </row>
    <row r="260" spans="1:8">
      <c r="A260" t="s">
        <v>312</v>
      </c>
      <c r="B260">
        <v>18.8</v>
      </c>
      <c r="C260">
        <v>19.5</v>
      </c>
      <c r="D260">
        <f t="shared" si="16"/>
        <v>-0.69999999999999929</v>
      </c>
      <c r="E260">
        <f t="shared" si="17"/>
        <v>-3.7234042553191453E-2</v>
      </c>
      <c r="F260">
        <f t="shared" si="18"/>
        <v>1.3863739248528718E-3</v>
      </c>
      <c r="H260">
        <f t="shared" si="19"/>
        <v>3.7234042553191453E-2</v>
      </c>
    </row>
    <row r="261" spans="1:8">
      <c r="A261" t="s">
        <v>318</v>
      </c>
      <c r="B261">
        <v>18.3</v>
      </c>
      <c r="C261">
        <v>19.5</v>
      </c>
      <c r="D261">
        <f t="shared" si="16"/>
        <v>-1.1999999999999993</v>
      </c>
      <c r="E261">
        <f t="shared" si="17"/>
        <v>-6.557377049180324E-2</v>
      </c>
      <c r="F261">
        <f t="shared" si="18"/>
        <v>4.2999193765116857E-3</v>
      </c>
      <c r="H261">
        <f t="shared" si="19"/>
        <v>6.557377049180324E-2</v>
      </c>
    </row>
    <row r="262" spans="1:8">
      <c r="A262" t="s">
        <v>135</v>
      </c>
      <c r="B262">
        <v>19.899999999999999</v>
      </c>
      <c r="C262">
        <v>19.399999999999999</v>
      </c>
      <c r="D262">
        <f t="shared" si="16"/>
        <v>0.5</v>
      </c>
      <c r="E262">
        <f t="shared" si="17"/>
        <v>2.5125628140703519E-2</v>
      </c>
      <c r="F262">
        <f t="shared" si="18"/>
        <v>6.3129718946491257E-4</v>
      </c>
      <c r="H262">
        <f t="shared" si="19"/>
        <v>2.5125628140703519E-2</v>
      </c>
    </row>
    <row r="263" spans="1:8">
      <c r="A263" t="s">
        <v>233</v>
      </c>
      <c r="B263">
        <v>19.100000000000001</v>
      </c>
      <c r="C263">
        <v>19.399999999999999</v>
      </c>
      <c r="D263">
        <f t="shared" si="16"/>
        <v>-0.29999999999999716</v>
      </c>
      <c r="E263">
        <f t="shared" si="17"/>
        <v>-1.5706806282722363E-2</v>
      </c>
      <c r="F263">
        <f t="shared" si="18"/>
        <v>2.4670376360296669E-4</v>
      </c>
      <c r="H263">
        <f t="shared" si="19"/>
        <v>1.5706806282722363E-2</v>
      </c>
    </row>
    <row r="264" spans="1:8">
      <c r="A264" t="s">
        <v>292</v>
      </c>
      <c r="B264">
        <v>18.7</v>
      </c>
      <c r="C264">
        <v>19.399999999999999</v>
      </c>
      <c r="D264">
        <f t="shared" si="16"/>
        <v>-0.69999999999999929</v>
      </c>
      <c r="E264">
        <f t="shared" si="17"/>
        <v>-3.7433155080213866E-2</v>
      </c>
      <c r="F264">
        <f t="shared" si="18"/>
        <v>1.4012410992593411E-3</v>
      </c>
      <c r="H264">
        <f t="shared" si="19"/>
        <v>3.7433155080213866E-2</v>
      </c>
    </row>
    <row r="265" spans="1:8">
      <c r="A265" t="s">
        <v>370</v>
      </c>
      <c r="B265">
        <v>20.399999999999999</v>
      </c>
      <c r="C265">
        <v>19.3</v>
      </c>
      <c r="D265">
        <f t="shared" si="16"/>
        <v>1.0999999999999979</v>
      </c>
      <c r="E265">
        <f t="shared" si="17"/>
        <v>5.3921568627450879E-2</v>
      </c>
      <c r="F265">
        <f t="shared" si="18"/>
        <v>2.9075355632448949E-3</v>
      </c>
      <c r="H265">
        <f t="shared" si="19"/>
        <v>5.3921568627450879E-2</v>
      </c>
    </row>
    <row r="266" spans="1:8">
      <c r="A266" t="s">
        <v>422</v>
      </c>
      <c r="B266">
        <v>19.399999999999999</v>
      </c>
      <c r="C266">
        <v>19.2</v>
      </c>
      <c r="D266">
        <f t="shared" si="16"/>
        <v>0.19999999999999929</v>
      </c>
      <c r="E266">
        <f t="shared" si="17"/>
        <v>1.0309278350515427E-2</v>
      </c>
      <c r="F266">
        <f t="shared" si="18"/>
        <v>1.0628122010840609E-4</v>
      </c>
      <c r="H266">
        <f t="shared" si="19"/>
        <v>1.0309278350515427E-2</v>
      </c>
    </row>
    <row r="267" spans="1:8">
      <c r="A267" t="s">
        <v>364</v>
      </c>
      <c r="B267">
        <v>18.5</v>
      </c>
      <c r="C267">
        <v>19.2</v>
      </c>
      <c r="D267">
        <f t="shared" si="16"/>
        <v>-0.69999999999999929</v>
      </c>
      <c r="E267">
        <f t="shared" si="17"/>
        <v>-3.7837837837837798E-2</v>
      </c>
      <c r="F267">
        <f t="shared" si="18"/>
        <v>1.4317019722425099E-3</v>
      </c>
      <c r="H267">
        <f t="shared" si="19"/>
        <v>3.7837837837837798E-2</v>
      </c>
    </row>
    <row r="268" spans="1:8">
      <c r="A268" t="s">
        <v>343</v>
      </c>
      <c r="B268">
        <v>18.2</v>
      </c>
      <c r="C268">
        <v>19.2</v>
      </c>
      <c r="D268">
        <f t="shared" si="16"/>
        <v>-1</v>
      </c>
      <c r="E268">
        <f t="shared" si="17"/>
        <v>-5.4945054945054944E-2</v>
      </c>
      <c r="F268">
        <f t="shared" si="18"/>
        <v>3.0189590629151066E-3</v>
      </c>
      <c r="H268">
        <f t="shared" si="19"/>
        <v>5.4945054945054944E-2</v>
      </c>
    </row>
    <row r="269" spans="1:8">
      <c r="A269" t="s">
        <v>105</v>
      </c>
      <c r="B269">
        <v>19.100000000000001</v>
      </c>
      <c r="C269">
        <v>19.100000000000001</v>
      </c>
      <c r="D269">
        <f t="shared" si="16"/>
        <v>0</v>
      </c>
      <c r="E269">
        <f t="shared" si="17"/>
        <v>0</v>
      </c>
      <c r="F269">
        <f t="shared" si="18"/>
        <v>0</v>
      </c>
      <c r="H269">
        <f t="shared" si="19"/>
        <v>0</v>
      </c>
    </row>
    <row r="270" spans="1:8">
      <c r="A270" t="s">
        <v>180</v>
      </c>
      <c r="B270">
        <v>18.899999999999999</v>
      </c>
      <c r="C270">
        <v>19.100000000000001</v>
      </c>
      <c r="D270">
        <f t="shared" si="16"/>
        <v>-0.20000000000000284</v>
      </c>
      <c r="E270">
        <f t="shared" si="17"/>
        <v>-1.0582010582010732E-2</v>
      </c>
      <c r="F270">
        <f t="shared" si="18"/>
        <v>1.1197894795778711E-4</v>
      </c>
      <c r="H270">
        <f t="shared" si="19"/>
        <v>1.0582010582010732E-2</v>
      </c>
    </row>
    <row r="271" spans="1:8">
      <c r="A271" t="s">
        <v>166</v>
      </c>
      <c r="B271">
        <v>18.8</v>
      </c>
      <c r="C271">
        <v>19.100000000000001</v>
      </c>
      <c r="D271">
        <f t="shared" si="16"/>
        <v>-0.30000000000000071</v>
      </c>
      <c r="E271">
        <f t="shared" si="17"/>
        <v>-1.5957446808510675E-2</v>
      </c>
      <c r="F271">
        <f t="shared" si="18"/>
        <v>2.5464010864644751E-4</v>
      </c>
      <c r="H271">
        <f t="shared" si="19"/>
        <v>1.5957446808510675E-2</v>
      </c>
    </row>
    <row r="272" spans="1:8">
      <c r="A272" t="s">
        <v>426</v>
      </c>
      <c r="B272">
        <v>18.600000000000001</v>
      </c>
      <c r="C272">
        <v>19.100000000000001</v>
      </c>
      <c r="D272">
        <f t="shared" si="16"/>
        <v>-0.5</v>
      </c>
      <c r="E272">
        <f t="shared" si="17"/>
        <v>-2.6881720430107524E-2</v>
      </c>
      <c r="F272">
        <f t="shared" si="18"/>
        <v>7.2262689328246024E-4</v>
      </c>
      <c r="H272">
        <f t="shared" si="19"/>
        <v>2.6881720430107524E-2</v>
      </c>
    </row>
    <row r="273" spans="1:8">
      <c r="A273" t="s">
        <v>502</v>
      </c>
      <c r="B273">
        <v>18.600000000000001</v>
      </c>
      <c r="C273">
        <v>19.100000000000001</v>
      </c>
      <c r="D273">
        <f t="shared" si="16"/>
        <v>-0.5</v>
      </c>
      <c r="E273">
        <f t="shared" si="17"/>
        <v>-2.6881720430107524E-2</v>
      </c>
      <c r="F273">
        <f t="shared" si="18"/>
        <v>7.2262689328246024E-4</v>
      </c>
      <c r="H273">
        <f t="shared" si="19"/>
        <v>2.6881720430107524E-2</v>
      </c>
    </row>
    <row r="274" spans="1:8">
      <c r="A274" t="s">
        <v>339</v>
      </c>
      <c r="B274">
        <v>18.399999999999999</v>
      </c>
      <c r="C274">
        <v>19.100000000000001</v>
      </c>
      <c r="D274">
        <f t="shared" si="16"/>
        <v>-0.70000000000000284</v>
      </c>
      <c r="E274">
        <f t="shared" si="17"/>
        <v>-3.804347826086972E-2</v>
      </c>
      <c r="F274">
        <f t="shared" si="18"/>
        <v>1.4473062381852671E-3</v>
      </c>
      <c r="H274">
        <f t="shared" si="19"/>
        <v>3.804347826086972E-2</v>
      </c>
    </row>
    <row r="275" spans="1:8">
      <c r="A275" t="s">
        <v>195</v>
      </c>
      <c r="B275">
        <v>19.399999999999999</v>
      </c>
      <c r="C275">
        <v>19</v>
      </c>
      <c r="D275">
        <f t="shared" si="16"/>
        <v>0.39999999999999858</v>
      </c>
      <c r="E275">
        <f t="shared" si="17"/>
        <v>2.0618556701030855E-2</v>
      </c>
      <c r="F275">
        <f t="shared" si="18"/>
        <v>4.2512488043362437E-4</v>
      </c>
      <c r="H275">
        <f t="shared" si="19"/>
        <v>2.0618556701030855E-2</v>
      </c>
    </row>
    <row r="276" spans="1:8">
      <c r="A276" t="s">
        <v>257</v>
      </c>
      <c r="B276">
        <v>19.2</v>
      </c>
      <c r="C276">
        <v>19</v>
      </c>
      <c r="D276">
        <f t="shared" si="16"/>
        <v>0.19999999999999929</v>
      </c>
      <c r="E276">
        <f t="shared" si="17"/>
        <v>1.041666666666663E-2</v>
      </c>
      <c r="F276">
        <f t="shared" si="18"/>
        <v>1.0850694444444368E-4</v>
      </c>
      <c r="H276">
        <f t="shared" si="19"/>
        <v>1.041666666666663E-2</v>
      </c>
    </row>
    <row r="277" spans="1:8">
      <c r="A277" t="s">
        <v>71</v>
      </c>
      <c r="B277">
        <v>18.899999999999999</v>
      </c>
      <c r="C277">
        <v>19</v>
      </c>
      <c r="D277">
        <f t="shared" si="16"/>
        <v>-0.10000000000000142</v>
      </c>
      <c r="E277">
        <f t="shared" si="17"/>
        <v>-5.2910052910053662E-3</v>
      </c>
      <c r="F277">
        <f t="shared" si="18"/>
        <v>2.7994736989446779E-5</v>
      </c>
      <c r="H277">
        <f t="shared" si="19"/>
        <v>5.2910052910053662E-3</v>
      </c>
    </row>
    <row r="278" spans="1:8">
      <c r="A278" t="s">
        <v>190</v>
      </c>
      <c r="B278">
        <v>18.3</v>
      </c>
      <c r="C278">
        <v>19</v>
      </c>
      <c r="D278">
        <f t="shared" si="16"/>
        <v>-0.69999999999999929</v>
      </c>
      <c r="E278">
        <f t="shared" si="17"/>
        <v>-3.8251366120218538E-2</v>
      </c>
      <c r="F278">
        <f t="shared" si="18"/>
        <v>1.4631670100630025E-3</v>
      </c>
      <c r="H278">
        <f t="shared" si="19"/>
        <v>3.8251366120218538E-2</v>
      </c>
    </row>
    <row r="279" spans="1:8">
      <c r="A279" t="s">
        <v>459</v>
      </c>
      <c r="B279">
        <v>18.2</v>
      </c>
      <c r="C279">
        <v>19</v>
      </c>
      <c r="D279">
        <f t="shared" si="16"/>
        <v>-0.80000000000000071</v>
      </c>
      <c r="E279">
        <f t="shared" si="17"/>
        <v>-4.3956043956043994E-2</v>
      </c>
      <c r="F279">
        <f t="shared" si="18"/>
        <v>1.9321338002656718E-3</v>
      </c>
      <c r="H279">
        <f t="shared" si="19"/>
        <v>4.3956043956043994E-2</v>
      </c>
    </row>
    <row r="280" spans="1:8">
      <c r="A280" t="s">
        <v>246</v>
      </c>
      <c r="B280">
        <v>17.8</v>
      </c>
      <c r="C280">
        <v>19</v>
      </c>
      <c r="D280">
        <f t="shared" si="16"/>
        <v>-1.1999999999999993</v>
      </c>
      <c r="E280">
        <f t="shared" si="17"/>
        <v>-6.7415730337078608E-2</v>
      </c>
      <c r="F280">
        <f t="shared" si="18"/>
        <v>4.5448806968817011E-3</v>
      </c>
      <c r="H280">
        <f t="shared" si="19"/>
        <v>6.7415730337078608E-2</v>
      </c>
    </row>
    <row r="281" spans="1:8">
      <c r="A281" t="s">
        <v>386</v>
      </c>
      <c r="B281">
        <v>19</v>
      </c>
      <c r="C281">
        <v>18.899999999999999</v>
      </c>
      <c r="D281">
        <f t="shared" si="16"/>
        <v>0.10000000000000142</v>
      </c>
      <c r="E281">
        <f t="shared" si="17"/>
        <v>5.2631578947369166E-3</v>
      </c>
      <c r="F281">
        <f t="shared" si="18"/>
        <v>2.7700831024931533E-5</v>
      </c>
      <c r="H281">
        <f t="shared" si="19"/>
        <v>5.2631578947369166E-3</v>
      </c>
    </row>
    <row r="282" spans="1:8">
      <c r="A282" t="s">
        <v>81</v>
      </c>
      <c r="B282">
        <v>18.8</v>
      </c>
      <c r="C282">
        <v>18.899999999999999</v>
      </c>
      <c r="D282">
        <f t="shared" si="16"/>
        <v>-9.9999999999997868E-2</v>
      </c>
      <c r="E282">
        <f t="shared" si="17"/>
        <v>-5.319148936170099E-3</v>
      </c>
      <c r="F282">
        <f t="shared" si="18"/>
        <v>2.8293345405159496E-5</v>
      </c>
      <c r="H282">
        <f t="shared" si="19"/>
        <v>5.319148936170099E-3</v>
      </c>
    </row>
    <row r="283" spans="1:8">
      <c r="A283" t="s">
        <v>261</v>
      </c>
      <c r="B283">
        <v>18.8</v>
      </c>
      <c r="C283">
        <v>18.899999999999999</v>
      </c>
      <c r="D283">
        <f t="shared" si="16"/>
        <v>-9.9999999999997868E-2</v>
      </c>
      <c r="E283">
        <f t="shared" si="17"/>
        <v>-5.319148936170099E-3</v>
      </c>
      <c r="F283">
        <f t="shared" si="18"/>
        <v>2.8293345405159496E-5</v>
      </c>
      <c r="H283">
        <f t="shared" si="19"/>
        <v>5.319148936170099E-3</v>
      </c>
    </row>
    <row r="284" spans="1:8">
      <c r="A284" t="s">
        <v>132</v>
      </c>
      <c r="B284">
        <v>18.5</v>
      </c>
      <c r="C284">
        <v>18.899999999999999</v>
      </c>
      <c r="D284">
        <f t="shared" si="16"/>
        <v>-0.39999999999999858</v>
      </c>
      <c r="E284">
        <f t="shared" si="17"/>
        <v>-2.1621621621621546E-2</v>
      </c>
      <c r="F284">
        <f t="shared" si="18"/>
        <v>4.6749452154857234E-4</v>
      </c>
      <c r="H284">
        <f t="shared" si="19"/>
        <v>2.1621621621621546E-2</v>
      </c>
    </row>
    <row r="285" spans="1:8">
      <c r="A285" t="s">
        <v>365</v>
      </c>
      <c r="B285">
        <v>17.5</v>
      </c>
      <c r="C285">
        <v>18.899999999999999</v>
      </c>
      <c r="D285">
        <f t="shared" si="16"/>
        <v>-1.3999999999999986</v>
      </c>
      <c r="E285">
        <f t="shared" si="17"/>
        <v>-7.9999999999999918E-2</v>
      </c>
      <c r="F285">
        <f t="shared" si="18"/>
        <v>6.3999999999999873E-3</v>
      </c>
      <c r="H285">
        <f t="shared" si="19"/>
        <v>7.9999999999999918E-2</v>
      </c>
    </row>
    <row r="286" spans="1:8">
      <c r="A286" t="s">
        <v>328</v>
      </c>
      <c r="B286">
        <v>17.399999999999999</v>
      </c>
      <c r="C286">
        <v>18.899999999999999</v>
      </c>
      <c r="D286">
        <f t="shared" si="16"/>
        <v>-1.5</v>
      </c>
      <c r="E286">
        <f t="shared" si="17"/>
        <v>-8.6206896551724144E-2</v>
      </c>
      <c r="F286">
        <f t="shared" si="18"/>
        <v>7.4316290130796679E-3</v>
      </c>
      <c r="H286">
        <f t="shared" si="19"/>
        <v>8.6206896551724144E-2</v>
      </c>
    </row>
    <row r="287" spans="1:8">
      <c r="A287" t="s">
        <v>202</v>
      </c>
      <c r="B287">
        <v>18.2</v>
      </c>
      <c r="C287">
        <v>18.8</v>
      </c>
      <c r="D287">
        <f t="shared" si="16"/>
        <v>-0.60000000000000142</v>
      </c>
      <c r="E287">
        <f t="shared" si="17"/>
        <v>-3.2967032967033044E-2</v>
      </c>
      <c r="F287">
        <f t="shared" si="18"/>
        <v>1.0868252626494435E-3</v>
      </c>
      <c r="H287">
        <f t="shared" si="19"/>
        <v>3.2967032967033044E-2</v>
      </c>
    </row>
    <row r="288" spans="1:8">
      <c r="A288" t="s">
        <v>301</v>
      </c>
      <c r="B288">
        <v>18.2</v>
      </c>
      <c r="C288">
        <v>18.8</v>
      </c>
      <c r="D288">
        <f t="shared" si="16"/>
        <v>-0.60000000000000142</v>
      </c>
      <c r="E288">
        <f t="shared" si="17"/>
        <v>-3.2967032967033044E-2</v>
      </c>
      <c r="F288">
        <f t="shared" si="18"/>
        <v>1.0868252626494435E-3</v>
      </c>
      <c r="H288">
        <f t="shared" si="19"/>
        <v>3.2967032967033044E-2</v>
      </c>
    </row>
    <row r="289" spans="1:8">
      <c r="A289" t="s">
        <v>126</v>
      </c>
      <c r="B289">
        <v>19.100000000000001</v>
      </c>
      <c r="C289">
        <v>18.7</v>
      </c>
      <c r="D289">
        <f t="shared" si="16"/>
        <v>0.40000000000000213</v>
      </c>
      <c r="E289">
        <f t="shared" si="17"/>
        <v>2.094240837696346E-2</v>
      </c>
      <c r="F289">
        <f t="shared" si="18"/>
        <v>4.385844686275093E-4</v>
      </c>
      <c r="H289">
        <f t="shared" si="19"/>
        <v>2.094240837696346E-2</v>
      </c>
    </row>
    <row r="290" spans="1:8">
      <c r="A290" t="s">
        <v>104</v>
      </c>
      <c r="B290">
        <v>18.7</v>
      </c>
      <c r="C290">
        <v>18.7</v>
      </c>
      <c r="D290">
        <f t="shared" si="16"/>
        <v>0</v>
      </c>
      <c r="E290">
        <f t="shared" si="17"/>
        <v>0</v>
      </c>
      <c r="F290">
        <f t="shared" si="18"/>
        <v>0</v>
      </c>
      <c r="H290">
        <f t="shared" si="19"/>
        <v>0</v>
      </c>
    </row>
    <row r="291" spans="1:8">
      <c r="A291" t="s">
        <v>199</v>
      </c>
      <c r="B291">
        <v>18.7</v>
      </c>
      <c r="C291">
        <v>18.7</v>
      </c>
      <c r="D291">
        <f t="shared" si="16"/>
        <v>0</v>
      </c>
      <c r="E291">
        <f t="shared" si="17"/>
        <v>0</v>
      </c>
      <c r="F291">
        <f t="shared" si="18"/>
        <v>0</v>
      </c>
      <c r="H291">
        <f t="shared" si="19"/>
        <v>0</v>
      </c>
    </row>
    <row r="292" spans="1:8">
      <c r="A292" t="s">
        <v>191</v>
      </c>
      <c r="B292">
        <v>18.399999999999999</v>
      </c>
      <c r="C292">
        <v>18.7</v>
      </c>
      <c r="D292">
        <f t="shared" si="16"/>
        <v>-0.30000000000000071</v>
      </c>
      <c r="E292">
        <f t="shared" si="17"/>
        <v>-1.6304347826086998E-2</v>
      </c>
      <c r="F292">
        <f t="shared" si="18"/>
        <v>2.6583175803402781E-4</v>
      </c>
      <c r="H292">
        <f t="shared" si="19"/>
        <v>1.6304347826086998E-2</v>
      </c>
    </row>
    <row r="293" spans="1:8">
      <c r="A293" t="s">
        <v>250</v>
      </c>
      <c r="B293">
        <v>18.8</v>
      </c>
      <c r="C293">
        <v>18.600000000000001</v>
      </c>
      <c r="D293">
        <f t="shared" si="16"/>
        <v>0.19999999999999929</v>
      </c>
      <c r="E293">
        <f t="shared" si="17"/>
        <v>1.0638297872340387E-2</v>
      </c>
      <c r="F293">
        <f t="shared" si="18"/>
        <v>1.1317338162064201E-4</v>
      </c>
      <c r="H293">
        <f t="shared" si="19"/>
        <v>1.0638297872340387E-2</v>
      </c>
    </row>
    <row r="294" spans="1:8">
      <c r="A294" t="s">
        <v>298</v>
      </c>
      <c r="B294">
        <v>18.5</v>
      </c>
      <c r="C294">
        <v>18.600000000000001</v>
      </c>
      <c r="D294">
        <f t="shared" si="16"/>
        <v>-0.10000000000000142</v>
      </c>
      <c r="E294">
        <f t="shared" si="17"/>
        <v>-5.405405405405482E-3</v>
      </c>
      <c r="F294">
        <f t="shared" si="18"/>
        <v>2.9218407596786804E-5</v>
      </c>
      <c r="H294">
        <f t="shared" si="19"/>
        <v>5.405405405405482E-3</v>
      </c>
    </row>
    <row r="295" spans="1:8">
      <c r="A295" t="s">
        <v>193</v>
      </c>
      <c r="B295">
        <v>18.399999999999999</v>
      </c>
      <c r="C295">
        <v>18.600000000000001</v>
      </c>
      <c r="D295">
        <f t="shared" si="16"/>
        <v>-0.20000000000000284</v>
      </c>
      <c r="E295">
        <f t="shared" si="17"/>
        <v>-1.086956521739146E-2</v>
      </c>
      <c r="F295">
        <f t="shared" si="18"/>
        <v>1.1814744801512626E-4</v>
      </c>
      <c r="H295">
        <f t="shared" si="19"/>
        <v>1.086956521739146E-2</v>
      </c>
    </row>
    <row r="296" spans="1:8">
      <c r="A296" t="s">
        <v>357</v>
      </c>
      <c r="B296">
        <v>17.3</v>
      </c>
      <c r="C296">
        <v>18.600000000000001</v>
      </c>
      <c r="D296">
        <f t="shared" si="16"/>
        <v>-1.3000000000000007</v>
      </c>
      <c r="E296">
        <f t="shared" si="17"/>
        <v>-7.5144508670520263E-2</v>
      </c>
      <c r="F296">
        <f t="shared" si="18"/>
        <v>5.6466971833338949E-3</v>
      </c>
      <c r="H296">
        <f t="shared" si="19"/>
        <v>7.5144508670520263E-2</v>
      </c>
    </row>
    <row r="297" spans="1:8">
      <c r="A297" t="s">
        <v>389</v>
      </c>
      <c r="B297">
        <v>19.7</v>
      </c>
      <c r="C297">
        <v>18.5</v>
      </c>
      <c r="D297">
        <f t="shared" si="16"/>
        <v>1.1999999999999993</v>
      </c>
      <c r="E297">
        <f t="shared" si="17"/>
        <v>6.0913705583756313E-2</v>
      </c>
      <c r="F297">
        <f t="shared" si="18"/>
        <v>3.7104795279445449E-3</v>
      </c>
      <c r="H297">
        <f t="shared" si="19"/>
        <v>6.0913705583756313E-2</v>
      </c>
    </row>
    <row r="298" spans="1:8">
      <c r="A298" t="s">
        <v>285</v>
      </c>
      <c r="B298">
        <v>18.600000000000001</v>
      </c>
      <c r="C298">
        <v>18.5</v>
      </c>
      <c r="D298">
        <f t="shared" si="16"/>
        <v>0.10000000000000142</v>
      </c>
      <c r="E298">
        <f t="shared" si="17"/>
        <v>5.3763440860215813E-3</v>
      </c>
      <c r="F298">
        <f t="shared" si="18"/>
        <v>2.8905075731299231E-5</v>
      </c>
      <c r="H298">
        <f t="shared" si="19"/>
        <v>5.3763440860215813E-3</v>
      </c>
    </row>
    <row r="299" spans="1:8">
      <c r="A299" t="s">
        <v>291</v>
      </c>
      <c r="B299">
        <v>18.600000000000001</v>
      </c>
      <c r="C299">
        <v>18.5</v>
      </c>
      <c r="D299">
        <f t="shared" si="16"/>
        <v>0.10000000000000142</v>
      </c>
      <c r="E299">
        <f t="shared" si="17"/>
        <v>5.3763440860215813E-3</v>
      </c>
      <c r="F299">
        <f t="shared" si="18"/>
        <v>2.8905075731299231E-5</v>
      </c>
      <c r="H299">
        <f t="shared" si="19"/>
        <v>5.3763440860215813E-3</v>
      </c>
    </row>
    <row r="300" spans="1:8">
      <c r="A300" t="s">
        <v>172</v>
      </c>
      <c r="B300">
        <v>18.100000000000001</v>
      </c>
      <c r="C300">
        <v>18.5</v>
      </c>
      <c r="D300">
        <f t="shared" si="16"/>
        <v>-0.39999999999999858</v>
      </c>
      <c r="E300">
        <f t="shared" si="17"/>
        <v>-2.2099447513812074E-2</v>
      </c>
      <c r="F300">
        <f t="shared" si="18"/>
        <v>4.8838558041573461E-4</v>
      </c>
      <c r="H300">
        <f t="shared" si="19"/>
        <v>2.2099447513812074E-2</v>
      </c>
    </row>
    <row r="301" spans="1:8">
      <c r="A301" t="s">
        <v>314</v>
      </c>
      <c r="B301">
        <v>18.100000000000001</v>
      </c>
      <c r="C301">
        <v>18.5</v>
      </c>
      <c r="D301">
        <f t="shared" si="16"/>
        <v>-0.39999999999999858</v>
      </c>
      <c r="E301">
        <f t="shared" si="17"/>
        <v>-2.2099447513812074E-2</v>
      </c>
      <c r="F301">
        <f t="shared" si="18"/>
        <v>4.8838558041573461E-4</v>
      </c>
      <c r="H301">
        <f t="shared" si="19"/>
        <v>2.2099447513812074E-2</v>
      </c>
    </row>
    <row r="302" spans="1:8">
      <c r="A302" t="s">
        <v>526</v>
      </c>
      <c r="B302">
        <v>18.100000000000001</v>
      </c>
      <c r="C302">
        <v>18.5</v>
      </c>
      <c r="D302">
        <f t="shared" si="16"/>
        <v>-0.39999999999999858</v>
      </c>
      <c r="E302">
        <f t="shared" si="17"/>
        <v>-2.2099447513812074E-2</v>
      </c>
      <c r="F302">
        <f t="shared" si="18"/>
        <v>4.8838558041573461E-4</v>
      </c>
      <c r="H302">
        <f t="shared" si="19"/>
        <v>2.2099447513812074E-2</v>
      </c>
    </row>
    <row r="303" spans="1:8">
      <c r="A303" t="s">
        <v>245</v>
      </c>
      <c r="B303">
        <v>18</v>
      </c>
      <c r="C303">
        <v>18.399999999999999</v>
      </c>
      <c r="D303">
        <f t="shared" si="16"/>
        <v>-0.39999999999999858</v>
      </c>
      <c r="E303">
        <f t="shared" si="17"/>
        <v>-2.2222222222222143E-2</v>
      </c>
      <c r="F303">
        <f t="shared" si="18"/>
        <v>4.938271604938237E-4</v>
      </c>
      <c r="H303">
        <f t="shared" si="19"/>
        <v>2.2222222222222143E-2</v>
      </c>
    </row>
    <row r="304" spans="1:8">
      <c r="A304" t="s">
        <v>82</v>
      </c>
      <c r="B304">
        <v>18.5</v>
      </c>
      <c r="C304">
        <v>18.3</v>
      </c>
      <c r="D304">
        <f t="shared" si="16"/>
        <v>0.19999999999999929</v>
      </c>
      <c r="E304">
        <f t="shared" si="17"/>
        <v>1.0810810810810773E-2</v>
      </c>
      <c r="F304">
        <f t="shared" si="18"/>
        <v>1.1687363038714308E-4</v>
      </c>
      <c r="H304">
        <f t="shared" si="19"/>
        <v>1.0810810810810773E-2</v>
      </c>
    </row>
    <row r="305" spans="1:8">
      <c r="A305" t="s">
        <v>310</v>
      </c>
      <c r="B305">
        <v>18.5</v>
      </c>
      <c r="C305">
        <v>18.3</v>
      </c>
      <c r="D305">
        <f t="shared" si="16"/>
        <v>0.19999999999999929</v>
      </c>
      <c r="E305">
        <f t="shared" si="17"/>
        <v>1.0810810810810773E-2</v>
      </c>
      <c r="F305">
        <f t="shared" si="18"/>
        <v>1.1687363038714308E-4</v>
      </c>
      <c r="H305">
        <f t="shared" si="19"/>
        <v>1.0810810810810773E-2</v>
      </c>
    </row>
    <row r="306" spans="1:8">
      <c r="A306" t="s">
        <v>348</v>
      </c>
      <c r="B306">
        <v>17.899999999999999</v>
      </c>
      <c r="C306">
        <v>18.3</v>
      </c>
      <c r="D306">
        <f t="shared" si="16"/>
        <v>-0.40000000000000213</v>
      </c>
      <c r="E306">
        <f t="shared" si="17"/>
        <v>-2.2346368715083921E-2</v>
      </c>
      <c r="F306">
        <f t="shared" si="18"/>
        <v>4.9936019475048138E-4</v>
      </c>
      <c r="H306">
        <f t="shared" si="19"/>
        <v>2.2346368715083921E-2</v>
      </c>
    </row>
    <row r="307" spans="1:8">
      <c r="A307" t="s">
        <v>128</v>
      </c>
      <c r="B307">
        <v>20.2</v>
      </c>
      <c r="C307">
        <v>18.2</v>
      </c>
      <c r="D307">
        <f t="shared" si="16"/>
        <v>2</v>
      </c>
      <c r="E307">
        <f t="shared" si="17"/>
        <v>9.9009900990099015E-2</v>
      </c>
      <c r="F307">
        <f t="shared" si="18"/>
        <v>9.8029604940692103E-3</v>
      </c>
      <c r="H307">
        <f t="shared" si="19"/>
        <v>9.9009900990099015E-2</v>
      </c>
    </row>
    <row r="308" spans="1:8">
      <c r="A308" t="s">
        <v>187</v>
      </c>
      <c r="B308">
        <v>18.3</v>
      </c>
      <c r="C308">
        <v>18.100000000000001</v>
      </c>
      <c r="D308">
        <f t="shared" si="16"/>
        <v>0.19999999999999929</v>
      </c>
      <c r="E308">
        <f t="shared" si="17"/>
        <v>1.092896174863384E-2</v>
      </c>
      <c r="F308">
        <f t="shared" si="18"/>
        <v>1.1944220490310163E-4</v>
      </c>
      <c r="H308">
        <f t="shared" si="19"/>
        <v>1.092896174863384E-2</v>
      </c>
    </row>
    <row r="309" spans="1:8">
      <c r="A309" t="s">
        <v>453</v>
      </c>
      <c r="B309">
        <v>18</v>
      </c>
      <c r="C309">
        <v>18.100000000000001</v>
      </c>
      <c r="D309">
        <f t="shared" si="16"/>
        <v>-0.10000000000000142</v>
      </c>
      <c r="E309">
        <f t="shared" si="17"/>
        <v>-5.5555555555556347E-3</v>
      </c>
      <c r="F309">
        <f t="shared" si="18"/>
        <v>3.0864197530865079E-5</v>
      </c>
      <c r="H309">
        <f t="shared" si="19"/>
        <v>5.5555555555556347E-3</v>
      </c>
    </row>
    <row r="310" spans="1:8">
      <c r="A310" t="s">
        <v>363</v>
      </c>
      <c r="B310">
        <v>18.100000000000001</v>
      </c>
      <c r="C310">
        <v>18</v>
      </c>
      <c r="D310">
        <f t="shared" si="16"/>
        <v>0.10000000000000142</v>
      </c>
      <c r="E310">
        <f t="shared" si="17"/>
        <v>5.5248618784531165E-3</v>
      </c>
      <c r="F310">
        <f t="shared" si="18"/>
        <v>3.0524098775984497E-5</v>
      </c>
      <c r="H310">
        <f t="shared" si="19"/>
        <v>5.5248618784531165E-3</v>
      </c>
    </row>
    <row r="311" spans="1:8">
      <c r="A311" t="s">
        <v>186</v>
      </c>
      <c r="B311">
        <v>18</v>
      </c>
      <c r="C311">
        <v>18</v>
      </c>
      <c r="D311">
        <f t="shared" si="16"/>
        <v>0</v>
      </c>
      <c r="E311">
        <f t="shared" si="17"/>
        <v>0</v>
      </c>
      <c r="F311">
        <f t="shared" si="18"/>
        <v>0</v>
      </c>
      <c r="H311">
        <f t="shared" si="19"/>
        <v>0</v>
      </c>
    </row>
    <row r="312" spans="1:8">
      <c r="A312" t="s">
        <v>534</v>
      </c>
      <c r="B312">
        <v>18</v>
      </c>
      <c r="C312">
        <v>18</v>
      </c>
      <c r="D312">
        <f t="shared" si="16"/>
        <v>0</v>
      </c>
      <c r="E312">
        <f t="shared" si="17"/>
        <v>0</v>
      </c>
      <c r="F312">
        <f t="shared" si="18"/>
        <v>0</v>
      </c>
      <c r="H312">
        <f t="shared" si="19"/>
        <v>0</v>
      </c>
    </row>
    <row r="313" spans="1:8">
      <c r="A313" t="s">
        <v>125</v>
      </c>
      <c r="B313">
        <v>17.899999999999999</v>
      </c>
      <c r="C313">
        <v>18</v>
      </c>
      <c r="D313">
        <f t="shared" si="16"/>
        <v>-0.10000000000000142</v>
      </c>
      <c r="E313">
        <f t="shared" si="17"/>
        <v>-5.5865921787710297E-3</v>
      </c>
      <c r="F313">
        <f t="shared" si="18"/>
        <v>3.1210012171905642E-5</v>
      </c>
      <c r="H313">
        <f t="shared" si="19"/>
        <v>5.5865921787710297E-3</v>
      </c>
    </row>
    <row r="314" spans="1:8">
      <c r="A314" t="s">
        <v>280</v>
      </c>
      <c r="B314">
        <v>17.899999999999999</v>
      </c>
      <c r="C314">
        <v>18</v>
      </c>
      <c r="D314">
        <f t="shared" si="16"/>
        <v>-0.10000000000000142</v>
      </c>
      <c r="E314">
        <f t="shared" si="17"/>
        <v>-5.5865921787710297E-3</v>
      </c>
      <c r="F314">
        <f t="shared" si="18"/>
        <v>3.1210012171905642E-5</v>
      </c>
      <c r="H314">
        <f t="shared" si="19"/>
        <v>5.5865921787710297E-3</v>
      </c>
    </row>
    <row r="315" spans="1:8">
      <c r="A315" t="s">
        <v>228</v>
      </c>
      <c r="B315">
        <v>17.899999999999999</v>
      </c>
      <c r="C315">
        <v>17.899999999999999</v>
      </c>
      <c r="D315">
        <f t="shared" si="16"/>
        <v>0</v>
      </c>
      <c r="E315">
        <f t="shared" si="17"/>
        <v>0</v>
      </c>
      <c r="F315">
        <f t="shared" si="18"/>
        <v>0</v>
      </c>
      <c r="H315">
        <f t="shared" si="19"/>
        <v>0</v>
      </c>
    </row>
    <row r="316" spans="1:8">
      <c r="A316" t="s">
        <v>351</v>
      </c>
      <c r="B316">
        <v>17.899999999999999</v>
      </c>
      <c r="C316">
        <v>17.899999999999999</v>
      </c>
      <c r="D316">
        <f t="shared" si="16"/>
        <v>0</v>
      </c>
      <c r="E316">
        <f t="shared" si="17"/>
        <v>0</v>
      </c>
      <c r="F316">
        <f t="shared" si="18"/>
        <v>0</v>
      </c>
      <c r="H316">
        <f t="shared" si="19"/>
        <v>0</v>
      </c>
    </row>
    <row r="317" spans="1:8">
      <c r="A317" t="s">
        <v>266</v>
      </c>
      <c r="B317">
        <v>17</v>
      </c>
      <c r="C317">
        <v>17.899999999999999</v>
      </c>
      <c r="D317">
        <f t="shared" si="16"/>
        <v>-0.89999999999999858</v>
      </c>
      <c r="E317">
        <f t="shared" si="17"/>
        <v>-5.2941176470588151E-2</v>
      </c>
      <c r="F317">
        <f t="shared" si="18"/>
        <v>2.8027681660899566E-3</v>
      </c>
      <c r="H317">
        <f t="shared" si="19"/>
        <v>5.2941176470588151E-2</v>
      </c>
    </row>
    <row r="318" spans="1:8">
      <c r="A318" t="s">
        <v>269</v>
      </c>
      <c r="B318">
        <v>17</v>
      </c>
      <c r="C318">
        <v>17.899999999999999</v>
      </c>
      <c r="D318">
        <f t="shared" si="16"/>
        <v>-0.89999999999999858</v>
      </c>
      <c r="E318">
        <f t="shared" si="17"/>
        <v>-5.2941176470588151E-2</v>
      </c>
      <c r="F318">
        <f t="shared" si="18"/>
        <v>2.8027681660899566E-3</v>
      </c>
      <c r="H318">
        <f t="shared" si="19"/>
        <v>5.2941176470588151E-2</v>
      </c>
    </row>
    <row r="319" spans="1:8">
      <c r="A319" t="s">
        <v>200</v>
      </c>
      <c r="B319">
        <v>17.399999999999999</v>
      </c>
      <c r="C319">
        <v>17.8</v>
      </c>
      <c r="D319">
        <f t="shared" si="16"/>
        <v>-0.40000000000000213</v>
      </c>
      <c r="E319">
        <f t="shared" si="17"/>
        <v>-2.2988505747126561E-2</v>
      </c>
      <c r="F319">
        <f t="shared" si="18"/>
        <v>5.2847139648567098E-4</v>
      </c>
      <c r="H319">
        <f t="shared" si="19"/>
        <v>2.2988505747126561E-2</v>
      </c>
    </row>
    <row r="320" spans="1:8">
      <c r="A320" t="s">
        <v>494</v>
      </c>
      <c r="B320">
        <v>16.2</v>
      </c>
      <c r="C320">
        <v>17.8</v>
      </c>
      <c r="D320">
        <f t="shared" si="16"/>
        <v>-1.6000000000000014</v>
      </c>
      <c r="E320">
        <f t="shared" si="17"/>
        <v>-9.8765432098765524E-2</v>
      </c>
      <c r="F320">
        <f t="shared" si="18"/>
        <v>9.7546105776558627E-3</v>
      </c>
      <c r="H320">
        <f t="shared" si="19"/>
        <v>9.8765432098765524E-2</v>
      </c>
    </row>
    <row r="321" spans="1:8">
      <c r="A321" t="s">
        <v>374</v>
      </c>
      <c r="B321">
        <v>18</v>
      </c>
      <c r="C321">
        <v>17.600000000000001</v>
      </c>
      <c r="D321">
        <f t="shared" si="16"/>
        <v>0.39999999999999858</v>
      </c>
      <c r="E321">
        <f t="shared" si="17"/>
        <v>2.2222222222222143E-2</v>
      </c>
      <c r="F321">
        <f t="shared" si="18"/>
        <v>4.938271604938237E-4</v>
      </c>
      <c r="H321">
        <f t="shared" si="19"/>
        <v>2.2222222222222143E-2</v>
      </c>
    </row>
    <row r="322" spans="1:8">
      <c r="A322" t="s">
        <v>178</v>
      </c>
      <c r="B322">
        <v>18</v>
      </c>
      <c r="C322">
        <v>17.5</v>
      </c>
      <c r="D322">
        <f t="shared" si="16"/>
        <v>0.5</v>
      </c>
      <c r="E322">
        <f t="shared" si="17"/>
        <v>2.7777777777777776E-2</v>
      </c>
      <c r="F322">
        <f t="shared" si="18"/>
        <v>7.716049382716049E-4</v>
      </c>
      <c r="H322">
        <f t="shared" si="19"/>
        <v>2.7777777777777776E-2</v>
      </c>
    </row>
    <row r="323" spans="1:8">
      <c r="A323" t="s">
        <v>201</v>
      </c>
      <c r="B323">
        <v>17.7</v>
      </c>
      <c r="C323">
        <v>17.5</v>
      </c>
      <c r="D323">
        <f t="shared" ref="D323:D386" si="20">B323-C323</f>
        <v>0.19999999999999929</v>
      </c>
      <c r="E323">
        <f t="shared" ref="E323:E386" si="21">D323/B323</f>
        <v>1.1299435028248548E-2</v>
      </c>
      <c r="F323">
        <f t="shared" ref="F323:F386" si="22">E323^2</f>
        <v>1.2767723195761027E-4</v>
      </c>
      <c r="H323">
        <f t="shared" ref="H323:H386" si="23">ABS(E323)</f>
        <v>1.1299435028248548E-2</v>
      </c>
    </row>
    <row r="324" spans="1:8">
      <c r="A324" t="s">
        <v>366</v>
      </c>
      <c r="B324">
        <v>17.7</v>
      </c>
      <c r="C324">
        <v>17.5</v>
      </c>
      <c r="D324">
        <f t="shared" si="20"/>
        <v>0.19999999999999929</v>
      </c>
      <c r="E324">
        <f t="shared" si="21"/>
        <v>1.1299435028248548E-2</v>
      </c>
      <c r="F324">
        <f t="shared" si="22"/>
        <v>1.2767723195761027E-4</v>
      </c>
      <c r="H324">
        <f t="shared" si="23"/>
        <v>1.1299435028248548E-2</v>
      </c>
    </row>
    <row r="325" spans="1:8">
      <c r="A325" t="s">
        <v>430</v>
      </c>
      <c r="B325">
        <v>16.8</v>
      </c>
      <c r="C325">
        <v>17.399999999999999</v>
      </c>
      <c r="D325">
        <f t="shared" si="20"/>
        <v>-0.59999999999999787</v>
      </c>
      <c r="E325">
        <f t="shared" si="21"/>
        <v>-3.5714285714285587E-2</v>
      </c>
      <c r="F325">
        <f t="shared" si="22"/>
        <v>1.2755102040816237E-3</v>
      </c>
      <c r="H325">
        <f t="shared" si="23"/>
        <v>3.5714285714285587E-2</v>
      </c>
    </row>
    <row r="326" spans="1:8">
      <c r="A326" t="s">
        <v>324</v>
      </c>
      <c r="B326">
        <v>16.7</v>
      </c>
      <c r="C326">
        <v>17.399999999999999</v>
      </c>
      <c r="D326">
        <f t="shared" si="20"/>
        <v>-0.69999999999999929</v>
      </c>
      <c r="E326">
        <f t="shared" si="21"/>
        <v>-4.1916167664670621E-2</v>
      </c>
      <c r="F326">
        <f t="shared" si="22"/>
        <v>1.756965111692779E-3</v>
      </c>
      <c r="H326">
        <f t="shared" si="23"/>
        <v>4.1916167664670621E-2</v>
      </c>
    </row>
    <row r="327" spans="1:8">
      <c r="A327" t="s">
        <v>375</v>
      </c>
      <c r="B327">
        <v>16</v>
      </c>
      <c r="C327">
        <v>17.399999999999999</v>
      </c>
      <c r="D327">
        <f t="shared" si="20"/>
        <v>-1.3999999999999986</v>
      </c>
      <c r="E327">
        <f t="shared" si="21"/>
        <v>-8.7499999999999911E-2</v>
      </c>
      <c r="F327">
        <f t="shared" si="22"/>
        <v>7.6562499999999842E-3</v>
      </c>
      <c r="H327">
        <f t="shared" si="23"/>
        <v>8.7499999999999911E-2</v>
      </c>
    </row>
    <row r="328" spans="1:8">
      <c r="A328" t="s">
        <v>98</v>
      </c>
      <c r="B328">
        <v>17.5</v>
      </c>
      <c r="C328">
        <v>17.3</v>
      </c>
      <c r="D328">
        <f t="shared" si="20"/>
        <v>0.19999999999999929</v>
      </c>
      <c r="E328">
        <f t="shared" si="21"/>
        <v>1.1428571428571389E-2</v>
      </c>
      <c r="F328">
        <f t="shared" si="22"/>
        <v>1.3061224489795828E-4</v>
      </c>
      <c r="H328">
        <f t="shared" si="23"/>
        <v>1.1428571428571389E-2</v>
      </c>
    </row>
    <row r="329" spans="1:8">
      <c r="A329" t="s">
        <v>485</v>
      </c>
      <c r="B329">
        <v>17.5</v>
      </c>
      <c r="C329">
        <v>17.3</v>
      </c>
      <c r="D329">
        <f t="shared" si="20"/>
        <v>0.19999999999999929</v>
      </c>
      <c r="E329">
        <f t="shared" si="21"/>
        <v>1.1428571428571389E-2</v>
      </c>
      <c r="F329">
        <f t="shared" si="22"/>
        <v>1.3061224489795828E-4</v>
      </c>
      <c r="H329">
        <f t="shared" si="23"/>
        <v>1.1428571428571389E-2</v>
      </c>
    </row>
    <row r="330" spans="1:8">
      <c r="A330" t="s">
        <v>222</v>
      </c>
      <c r="B330">
        <v>17.100000000000001</v>
      </c>
      <c r="C330">
        <v>17.3</v>
      </c>
      <c r="D330">
        <f t="shared" si="20"/>
        <v>-0.19999999999999929</v>
      </c>
      <c r="E330">
        <f t="shared" si="21"/>
        <v>-1.1695906432748496E-2</v>
      </c>
      <c r="F330">
        <f t="shared" si="22"/>
        <v>1.3679422728360763E-4</v>
      </c>
      <c r="H330">
        <f t="shared" si="23"/>
        <v>1.1695906432748496E-2</v>
      </c>
    </row>
    <row r="331" spans="1:8">
      <c r="A331" t="s">
        <v>519</v>
      </c>
      <c r="B331">
        <v>16.8</v>
      </c>
      <c r="C331">
        <v>17.3</v>
      </c>
      <c r="D331">
        <f t="shared" si="20"/>
        <v>-0.5</v>
      </c>
      <c r="E331">
        <f t="shared" si="21"/>
        <v>-2.976190476190476E-2</v>
      </c>
      <c r="F331">
        <f t="shared" si="22"/>
        <v>8.8577097505668928E-4</v>
      </c>
      <c r="H331">
        <f t="shared" si="23"/>
        <v>2.976190476190476E-2</v>
      </c>
    </row>
    <row r="332" spans="1:8">
      <c r="A332" t="s">
        <v>248</v>
      </c>
      <c r="B332">
        <v>17.899999999999999</v>
      </c>
      <c r="C332">
        <v>17.2</v>
      </c>
      <c r="D332">
        <f t="shared" si="20"/>
        <v>0.69999999999999929</v>
      </c>
      <c r="E332">
        <f t="shared" si="21"/>
        <v>3.9106145251396614E-2</v>
      </c>
      <c r="F332">
        <f t="shared" si="22"/>
        <v>1.52929059642333E-3</v>
      </c>
      <c r="H332">
        <f t="shared" si="23"/>
        <v>3.9106145251396614E-2</v>
      </c>
    </row>
    <row r="333" spans="1:8">
      <c r="A333" t="s">
        <v>460</v>
      </c>
      <c r="B333">
        <v>16.899999999999999</v>
      </c>
      <c r="C333">
        <v>17.2</v>
      </c>
      <c r="D333">
        <f t="shared" si="20"/>
        <v>-0.30000000000000071</v>
      </c>
      <c r="E333">
        <f t="shared" si="21"/>
        <v>-1.775147928994087E-2</v>
      </c>
      <c r="F333">
        <f t="shared" si="22"/>
        <v>3.1511501698119963E-4</v>
      </c>
      <c r="H333">
        <f t="shared" si="23"/>
        <v>1.775147928994087E-2</v>
      </c>
    </row>
    <row r="334" spans="1:8">
      <c r="A334" t="s">
        <v>337</v>
      </c>
      <c r="B334">
        <v>16.600000000000001</v>
      </c>
      <c r="C334">
        <v>17.2</v>
      </c>
      <c r="D334">
        <f t="shared" si="20"/>
        <v>-0.59999999999999787</v>
      </c>
      <c r="E334">
        <f t="shared" si="21"/>
        <v>-3.6144578313252879E-2</v>
      </c>
      <c r="F334">
        <f t="shared" si="22"/>
        <v>1.3064305414428703E-3</v>
      </c>
      <c r="H334">
        <f t="shared" si="23"/>
        <v>3.6144578313252879E-2</v>
      </c>
    </row>
    <row r="335" spans="1:8">
      <c r="A335" t="s">
        <v>303</v>
      </c>
      <c r="B335">
        <v>16.600000000000001</v>
      </c>
      <c r="C335">
        <v>17.100000000000001</v>
      </c>
      <c r="D335">
        <f t="shared" si="20"/>
        <v>-0.5</v>
      </c>
      <c r="E335">
        <f t="shared" si="21"/>
        <v>-3.012048192771084E-2</v>
      </c>
      <c r="F335">
        <f t="shared" si="22"/>
        <v>9.0724343155755528E-4</v>
      </c>
      <c r="H335">
        <f t="shared" si="23"/>
        <v>3.012048192771084E-2</v>
      </c>
    </row>
    <row r="336" spans="1:8">
      <c r="A336" t="s">
        <v>359</v>
      </c>
      <c r="B336">
        <v>16.600000000000001</v>
      </c>
      <c r="C336">
        <v>17.100000000000001</v>
      </c>
      <c r="D336">
        <f t="shared" si="20"/>
        <v>-0.5</v>
      </c>
      <c r="E336">
        <f t="shared" si="21"/>
        <v>-3.012048192771084E-2</v>
      </c>
      <c r="F336">
        <f t="shared" si="22"/>
        <v>9.0724343155755528E-4</v>
      </c>
      <c r="H336">
        <f t="shared" si="23"/>
        <v>3.012048192771084E-2</v>
      </c>
    </row>
    <row r="337" spans="1:8">
      <c r="A337" t="s">
        <v>428</v>
      </c>
      <c r="B337">
        <v>16.3</v>
      </c>
      <c r="C337">
        <v>17.100000000000001</v>
      </c>
      <c r="D337">
        <f t="shared" si="20"/>
        <v>-0.80000000000000071</v>
      </c>
      <c r="E337">
        <f t="shared" si="21"/>
        <v>-4.9079754601227037E-2</v>
      </c>
      <c r="F337">
        <f t="shared" si="22"/>
        <v>2.4088223117166665E-3</v>
      </c>
      <c r="H337">
        <f t="shared" si="23"/>
        <v>4.9079754601227037E-2</v>
      </c>
    </row>
    <row r="338" spans="1:8">
      <c r="A338" t="s">
        <v>465</v>
      </c>
      <c r="B338">
        <v>16.3</v>
      </c>
      <c r="C338">
        <v>17.100000000000001</v>
      </c>
      <c r="D338">
        <f t="shared" si="20"/>
        <v>-0.80000000000000071</v>
      </c>
      <c r="E338">
        <f t="shared" si="21"/>
        <v>-4.9079754601227037E-2</v>
      </c>
      <c r="F338">
        <f t="shared" si="22"/>
        <v>2.4088223117166665E-3</v>
      </c>
      <c r="H338">
        <f t="shared" si="23"/>
        <v>4.9079754601227037E-2</v>
      </c>
    </row>
    <row r="339" spans="1:8">
      <c r="A339" t="s">
        <v>477</v>
      </c>
      <c r="B339">
        <v>16.2</v>
      </c>
      <c r="C339">
        <v>17.100000000000001</v>
      </c>
      <c r="D339">
        <f t="shared" si="20"/>
        <v>-0.90000000000000213</v>
      </c>
      <c r="E339">
        <f t="shared" si="21"/>
        <v>-5.5555555555555691E-2</v>
      </c>
      <c r="F339">
        <f t="shared" si="22"/>
        <v>3.0864197530864348E-3</v>
      </c>
      <c r="H339">
        <f t="shared" si="23"/>
        <v>5.5555555555555691E-2</v>
      </c>
    </row>
    <row r="340" spans="1:8">
      <c r="A340" t="s">
        <v>516</v>
      </c>
      <c r="B340">
        <v>16.2</v>
      </c>
      <c r="C340">
        <v>17.100000000000001</v>
      </c>
      <c r="D340">
        <f t="shared" si="20"/>
        <v>-0.90000000000000213</v>
      </c>
      <c r="E340">
        <f t="shared" si="21"/>
        <v>-5.5555555555555691E-2</v>
      </c>
      <c r="F340">
        <f t="shared" si="22"/>
        <v>3.0864197530864348E-3</v>
      </c>
      <c r="H340">
        <f t="shared" si="23"/>
        <v>5.5555555555555691E-2</v>
      </c>
    </row>
    <row r="341" spans="1:8">
      <c r="A341" t="s">
        <v>507</v>
      </c>
      <c r="B341">
        <v>15.4</v>
      </c>
      <c r="C341">
        <v>17.100000000000001</v>
      </c>
      <c r="D341">
        <f t="shared" si="20"/>
        <v>-1.7000000000000011</v>
      </c>
      <c r="E341">
        <f t="shared" si="21"/>
        <v>-0.11038961038961045</v>
      </c>
      <c r="F341">
        <f t="shared" si="22"/>
        <v>1.2185866081969992E-2</v>
      </c>
      <c r="H341">
        <f t="shared" si="23"/>
        <v>0.11038961038961045</v>
      </c>
    </row>
    <row r="342" spans="1:8">
      <c r="A342" t="s">
        <v>404</v>
      </c>
      <c r="B342">
        <v>16.3</v>
      </c>
      <c r="C342">
        <v>17</v>
      </c>
      <c r="D342">
        <f t="shared" si="20"/>
        <v>-0.69999999999999929</v>
      </c>
      <c r="E342">
        <f t="shared" si="21"/>
        <v>-4.2944785276073573E-2</v>
      </c>
      <c r="F342">
        <f t="shared" si="22"/>
        <v>1.8442545824080656E-3</v>
      </c>
      <c r="H342">
        <f t="shared" si="23"/>
        <v>4.2944785276073573E-2</v>
      </c>
    </row>
    <row r="343" spans="1:8">
      <c r="A343" t="s">
        <v>406</v>
      </c>
      <c r="B343">
        <v>16.3</v>
      </c>
      <c r="C343">
        <v>17</v>
      </c>
      <c r="D343">
        <f t="shared" si="20"/>
        <v>-0.69999999999999929</v>
      </c>
      <c r="E343">
        <f t="shared" si="21"/>
        <v>-4.2944785276073573E-2</v>
      </c>
      <c r="F343">
        <f t="shared" si="22"/>
        <v>1.8442545824080656E-3</v>
      </c>
      <c r="H343">
        <f t="shared" si="23"/>
        <v>4.2944785276073573E-2</v>
      </c>
    </row>
    <row r="344" spans="1:8">
      <c r="A344" t="s">
        <v>514</v>
      </c>
      <c r="B344">
        <v>16.3</v>
      </c>
      <c r="C344">
        <v>17</v>
      </c>
      <c r="D344">
        <f t="shared" si="20"/>
        <v>-0.69999999999999929</v>
      </c>
      <c r="E344">
        <f t="shared" si="21"/>
        <v>-4.2944785276073573E-2</v>
      </c>
      <c r="F344">
        <f t="shared" si="22"/>
        <v>1.8442545824080656E-3</v>
      </c>
      <c r="H344">
        <f t="shared" si="23"/>
        <v>4.2944785276073573E-2</v>
      </c>
    </row>
    <row r="345" spans="1:8">
      <c r="A345" t="s">
        <v>439</v>
      </c>
      <c r="B345">
        <v>15.5</v>
      </c>
      <c r="C345">
        <v>17</v>
      </c>
      <c r="D345">
        <f t="shared" si="20"/>
        <v>-1.5</v>
      </c>
      <c r="E345">
        <f t="shared" si="21"/>
        <v>-9.6774193548387094E-2</v>
      </c>
      <c r="F345">
        <f t="shared" si="22"/>
        <v>9.3652445369406864E-3</v>
      </c>
      <c r="H345">
        <f t="shared" si="23"/>
        <v>9.6774193548387094E-2</v>
      </c>
    </row>
    <row r="346" spans="1:8">
      <c r="A346" t="s">
        <v>342</v>
      </c>
      <c r="B346">
        <v>16.7</v>
      </c>
      <c r="C346">
        <v>16.899999999999999</v>
      </c>
      <c r="D346">
        <f t="shared" si="20"/>
        <v>-0.19999999999999929</v>
      </c>
      <c r="E346">
        <f t="shared" si="21"/>
        <v>-1.1976047904191574E-2</v>
      </c>
      <c r="F346">
        <f t="shared" si="22"/>
        <v>1.4342572340349138E-4</v>
      </c>
      <c r="H346">
        <f t="shared" si="23"/>
        <v>1.1976047904191574E-2</v>
      </c>
    </row>
    <row r="347" spans="1:8">
      <c r="A347" t="s">
        <v>539</v>
      </c>
      <c r="B347">
        <v>16.5</v>
      </c>
      <c r="C347">
        <v>16.899999999999999</v>
      </c>
      <c r="D347">
        <f t="shared" si="20"/>
        <v>-0.39999999999999858</v>
      </c>
      <c r="E347">
        <f t="shared" si="21"/>
        <v>-2.4242424242424156E-2</v>
      </c>
      <c r="F347">
        <f t="shared" si="22"/>
        <v>5.876951331496744E-4</v>
      </c>
      <c r="H347">
        <f t="shared" si="23"/>
        <v>2.4242424242424156E-2</v>
      </c>
    </row>
    <row r="348" spans="1:8">
      <c r="A348" t="s">
        <v>278</v>
      </c>
      <c r="B348">
        <v>16.7</v>
      </c>
      <c r="C348">
        <v>16.8</v>
      </c>
      <c r="D348">
        <f t="shared" si="20"/>
        <v>-0.10000000000000142</v>
      </c>
      <c r="E348">
        <f t="shared" si="21"/>
        <v>-5.9880239520958937E-3</v>
      </c>
      <c r="F348">
        <f t="shared" si="22"/>
        <v>3.5856430850874126E-5</v>
      </c>
      <c r="H348">
        <f t="shared" si="23"/>
        <v>5.9880239520958937E-3</v>
      </c>
    </row>
    <row r="349" spans="1:8">
      <c r="A349" t="s">
        <v>527</v>
      </c>
      <c r="B349">
        <v>16.7</v>
      </c>
      <c r="C349">
        <v>16.8</v>
      </c>
      <c r="D349">
        <f t="shared" si="20"/>
        <v>-0.10000000000000142</v>
      </c>
      <c r="E349">
        <f t="shared" si="21"/>
        <v>-5.9880239520958937E-3</v>
      </c>
      <c r="F349">
        <f t="shared" si="22"/>
        <v>3.5856430850874126E-5</v>
      </c>
      <c r="H349">
        <f t="shared" si="23"/>
        <v>5.9880239520958937E-3</v>
      </c>
    </row>
    <row r="350" spans="1:8">
      <c r="A350" t="s">
        <v>275</v>
      </c>
      <c r="B350">
        <v>16.5</v>
      </c>
      <c r="C350">
        <v>16.8</v>
      </c>
      <c r="D350">
        <f t="shared" si="20"/>
        <v>-0.30000000000000071</v>
      </c>
      <c r="E350">
        <f t="shared" si="21"/>
        <v>-1.8181818181818226E-2</v>
      </c>
      <c r="F350">
        <f t="shared" si="22"/>
        <v>3.3057851239669581E-4</v>
      </c>
      <c r="H350">
        <f t="shared" si="23"/>
        <v>1.8181818181818226E-2</v>
      </c>
    </row>
    <row r="351" spans="1:8">
      <c r="A351" t="s">
        <v>353</v>
      </c>
      <c r="B351">
        <v>16.100000000000001</v>
      </c>
      <c r="C351">
        <v>16.8</v>
      </c>
      <c r="D351">
        <f t="shared" si="20"/>
        <v>-0.69999999999999929</v>
      </c>
      <c r="E351">
        <f t="shared" si="21"/>
        <v>-4.3478260869565168E-2</v>
      </c>
      <c r="F351">
        <f t="shared" si="22"/>
        <v>1.8903591682419617E-3</v>
      </c>
      <c r="H351">
        <f t="shared" si="23"/>
        <v>4.3478260869565168E-2</v>
      </c>
    </row>
    <row r="352" spans="1:8">
      <c r="A352" t="s">
        <v>440</v>
      </c>
      <c r="B352">
        <v>16</v>
      </c>
      <c r="C352">
        <v>16.8</v>
      </c>
      <c r="D352">
        <f t="shared" si="20"/>
        <v>-0.80000000000000071</v>
      </c>
      <c r="E352">
        <f t="shared" si="21"/>
        <v>-5.0000000000000044E-2</v>
      </c>
      <c r="F352">
        <f t="shared" si="22"/>
        <v>2.5000000000000044E-3</v>
      </c>
      <c r="H352">
        <f t="shared" si="23"/>
        <v>5.0000000000000044E-2</v>
      </c>
    </row>
    <row r="353" spans="1:8">
      <c r="A353" t="s">
        <v>236</v>
      </c>
      <c r="B353">
        <v>15.7</v>
      </c>
      <c r="C353">
        <v>16.8</v>
      </c>
      <c r="D353">
        <f t="shared" si="20"/>
        <v>-1.1000000000000014</v>
      </c>
      <c r="E353">
        <f t="shared" si="21"/>
        <v>-7.0063694267516019E-2</v>
      </c>
      <c r="F353">
        <f t="shared" si="22"/>
        <v>4.9089212544119569E-3</v>
      </c>
      <c r="H353">
        <f t="shared" si="23"/>
        <v>7.0063694267516019E-2</v>
      </c>
    </row>
    <row r="354" spans="1:8">
      <c r="A354" t="s">
        <v>438</v>
      </c>
      <c r="B354">
        <v>15.2</v>
      </c>
      <c r="C354">
        <v>16.8</v>
      </c>
      <c r="D354">
        <f t="shared" si="20"/>
        <v>-1.6000000000000014</v>
      </c>
      <c r="E354">
        <f t="shared" si="21"/>
        <v>-0.10526315789473695</v>
      </c>
      <c r="F354">
        <f t="shared" si="22"/>
        <v>1.1080332409972322E-2</v>
      </c>
      <c r="H354">
        <f t="shared" si="23"/>
        <v>0.10526315789473695</v>
      </c>
    </row>
    <row r="355" spans="1:8">
      <c r="A355" t="s">
        <v>263</v>
      </c>
      <c r="B355">
        <v>16.8</v>
      </c>
      <c r="C355">
        <v>16.7</v>
      </c>
      <c r="D355">
        <f t="shared" si="20"/>
        <v>0.10000000000000142</v>
      </c>
      <c r="E355">
        <f t="shared" si="21"/>
        <v>5.9523809523810371E-3</v>
      </c>
      <c r="F355">
        <f t="shared" si="22"/>
        <v>3.5430839002268584E-5</v>
      </c>
      <c r="H355">
        <f t="shared" si="23"/>
        <v>5.9523809523810371E-3</v>
      </c>
    </row>
    <row r="356" spans="1:8">
      <c r="A356" t="s">
        <v>308</v>
      </c>
      <c r="B356">
        <v>16.8</v>
      </c>
      <c r="C356">
        <v>16.7</v>
      </c>
      <c r="D356">
        <f t="shared" si="20"/>
        <v>0.10000000000000142</v>
      </c>
      <c r="E356">
        <f t="shared" si="21"/>
        <v>5.9523809523810371E-3</v>
      </c>
      <c r="F356">
        <f t="shared" si="22"/>
        <v>3.5430839002268584E-5</v>
      </c>
      <c r="H356">
        <f t="shared" si="23"/>
        <v>5.9523809523810371E-3</v>
      </c>
    </row>
    <row r="357" spans="1:8">
      <c r="A357" t="s">
        <v>415</v>
      </c>
      <c r="B357">
        <v>16.8</v>
      </c>
      <c r="C357">
        <v>16.600000000000001</v>
      </c>
      <c r="D357">
        <f t="shared" si="20"/>
        <v>0.19999999999999929</v>
      </c>
      <c r="E357">
        <f t="shared" si="21"/>
        <v>1.1904761904761862E-2</v>
      </c>
      <c r="F357">
        <f t="shared" si="22"/>
        <v>1.417233560090693E-4</v>
      </c>
      <c r="H357">
        <f t="shared" si="23"/>
        <v>1.1904761904761862E-2</v>
      </c>
    </row>
    <row r="358" spans="1:8">
      <c r="A358" t="s">
        <v>401</v>
      </c>
      <c r="B358">
        <v>16.600000000000001</v>
      </c>
      <c r="C358">
        <v>16.600000000000001</v>
      </c>
      <c r="D358">
        <f t="shared" si="20"/>
        <v>0</v>
      </c>
      <c r="E358">
        <f t="shared" si="21"/>
        <v>0</v>
      </c>
      <c r="F358">
        <f t="shared" si="22"/>
        <v>0</v>
      </c>
      <c r="H358">
        <f t="shared" si="23"/>
        <v>0</v>
      </c>
    </row>
    <row r="359" spans="1:8">
      <c r="A359" t="s">
        <v>481</v>
      </c>
      <c r="B359">
        <v>16.3</v>
      </c>
      <c r="C359">
        <v>16.600000000000001</v>
      </c>
      <c r="D359">
        <f t="shared" si="20"/>
        <v>-0.30000000000000071</v>
      </c>
      <c r="E359">
        <f t="shared" si="21"/>
        <v>-1.8404907975460166E-2</v>
      </c>
      <c r="F359">
        <f t="shared" si="22"/>
        <v>3.3874063758515722E-4</v>
      </c>
      <c r="H359">
        <f t="shared" si="23"/>
        <v>1.8404907975460166E-2</v>
      </c>
    </row>
    <row r="360" spans="1:8">
      <c r="A360" t="s">
        <v>325</v>
      </c>
      <c r="B360">
        <v>16.100000000000001</v>
      </c>
      <c r="C360">
        <v>16.600000000000001</v>
      </c>
      <c r="D360">
        <f t="shared" si="20"/>
        <v>-0.5</v>
      </c>
      <c r="E360">
        <f t="shared" si="21"/>
        <v>-3.1055900621118009E-2</v>
      </c>
      <c r="F360">
        <f t="shared" si="22"/>
        <v>9.6446896338875788E-4</v>
      </c>
      <c r="H360">
        <f t="shared" si="23"/>
        <v>3.1055900621118009E-2</v>
      </c>
    </row>
    <row r="361" spans="1:8">
      <c r="A361" t="s">
        <v>517</v>
      </c>
      <c r="B361">
        <v>15.2</v>
      </c>
      <c r="C361">
        <v>16.600000000000001</v>
      </c>
      <c r="D361">
        <f t="shared" si="20"/>
        <v>-1.4000000000000021</v>
      </c>
      <c r="E361">
        <f t="shared" si="21"/>
        <v>-9.2105263157894884E-2</v>
      </c>
      <c r="F361">
        <f t="shared" si="22"/>
        <v>8.4833795013850681E-3</v>
      </c>
      <c r="H361">
        <f t="shared" si="23"/>
        <v>9.2105263157894884E-2</v>
      </c>
    </row>
    <row r="362" spans="1:8">
      <c r="A362" t="s">
        <v>304</v>
      </c>
      <c r="B362">
        <v>16.8</v>
      </c>
      <c r="C362">
        <v>16.5</v>
      </c>
      <c r="D362">
        <f t="shared" si="20"/>
        <v>0.30000000000000071</v>
      </c>
      <c r="E362">
        <f t="shared" si="21"/>
        <v>1.7857142857142898E-2</v>
      </c>
      <c r="F362">
        <f t="shared" si="22"/>
        <v>3.188775510204096E-4</v>
      </c>
      <c r="H362">
        <f t="shared" si="23"/>
        <v>1.7857142857142898E-2</v>
      </c>
    </row>
    <row r="363" spans="1:8">
      <c r="A363" t="s">
        <v>384</v>
      </c>
      <c r="B363">
        <v>15.9</v>
      </c>
      <c r="C363">
        <v>16.5</v>
      </c>
      <c r="D363">
        <f t="shared" si="20"/>
        <v>-0.59999999999999964</v>
      </c>
      <c r="E363">
        <f t="shared" si="21"/>
        <v>-3.7735849056603751E-2</v>
      </c>
      <c r="F363">
        <f t="shared" si="22"/>
        <v>1.4239943040227823E-3</v>
      </c>
      <c r="H363">
        <f t="shared" si="23"/>
        <v>3.7735849056603751E-2</v>
      </c>
    </row>
    <row r="364" spans="1:8">
      <c r="A364" t="s">
        <v>447</v>
      </c>
      <c r="B364">
        <v>15.3</v>
      </c>
      <c r="C364">
        <v>16.5</v>
      </c>
      <c r="D364">
        <f t="shared" si="20"/>
        <v>-1.1999999999999993</v>
      </c>
      <c r="E364">
        <f t="shared" si="21"/>
        <v>-7.8431372549019551E-2</v>
      </c>
      <c r="F364">
        <f t="shared" si="22"/>
        <v>6.151480199923098E-3</v>
      </c>
      <c r="H364">
        <f t="shared" si="23"/>
        <v>7.8431372549019551E-2</v>
      </c>
    </row>
    <row r="365" spans="1:8">
      <c r="A365" t="s">
        <v>331</v>
      </c>
      <c r="B365">
        <v>15</v>
      </c>
      <c r="C365">
        <v>16.5</v>
      </c>
      <c r="D365">
        <f t="shared" si="20"/>
        <v>-1.5</v>
      </c>
      <c r="E365">
        <f t="shared" si="21"/>
        <v>-0.1</v>
      </c>
      <c r="F365">
        <f t="shared" si="22"/>
        <v>1.0000000000000002E-2</v>
      </c>
      <c r="H365">
        <f t="shared" si="23"/>
        <v>0.1</v>
      </c>
    </row>
    <row r="366" spans="1:8">
      <c r="A366" t="s">
        <v>443</v>
      </c>
      <c r="B366">
        <v>16.2</v>
      </c>
      <c r="C366">
        <v>16.399999999999999</v>
      </c>
      <c r="D366">
        <f t="shared" si="20"/>
        <v>-0.19999999999999929</v>
      </c>
      <c r="E366">
        <f t="shared" si="21"/>
        <v>-1.2345679012345635E-2</v>
      </c>
      <c r="F366">
        <f t="shared" si="22"/>
        <v>1.524157902758715E-4</v>
      </c>
      <c r="H366">
        <f t="shared" si="23"/>
        <v>1.2345679012345635E-2</v>
      </c>
    </row>
    <row r="367" spans="1:8">
      <c r="A367" t="s">
        <v>336</v>
      </c>
      <c r="B367">
        <v>15.7</v>
      </c>
      <c r="C367">
        <v>16.399999999999999</v>
      </c>
      <c r="D367">
        <f t="shared" si="20"/>
        <v>-0.69999999999999929</v>
      </c>
      <c r="E367">
        <f t="shared" si="21"/>
        <v>-4.4585987261146452E-2</v>
      </c>
      <c r="F367">
        <f t="shared" si="22"/>
        <v>1.9879102600511137E-3</v>
      </c>
      <c r="H367">
        <f t="shared" si="23"/>
        <v>4.4585987261146452E-2</v>
      </c>
    </row>
    <row r="368" spans="1:8">
      <c r="A368" t="s">
        <v>334</v>
      </c>
      <c r="B368">
        <v>15.3</v>
      </c>
      <c r="C368">
        <v>16.399999999999999</v>
      </c>
      <c r="D368">
        <f t="shared" si="20"/>
        <v>-1.0999999999999979</v>
      </c>
      <c r="E368">
        <f t="shared" si="21"/>
        <v>-7.1895424836601163E-2</v>
      </c>
      <c r="F368">
        <f t="shared" si="22"/>
        <v>5.1689521124353675E-3</v>
      </c>
      <c r="H368">
        <f t="shared" si="23"/>
        <v>7.1895424836601163E-2</v>
      </c>
    </row>
    <row r="369" spans="1:8">
      <c r="A369" t="s">
        <v>508</v>
      </c>
      <c r="B369">
        <v>16.2</v>
      </c>
      <c r="C369">
        <v>16.3</v>
      </c>
      <c r="D369">
        <f t="shared" si="20"/>
        <v>-0.10000000000000142</v>
      </c>
      <c r="E369">
        <f t="shared" si="21"/>
        <v>-6.1728395061729276E-3</v>
      </c>
      <c r="F369">
        <f t="shared" si="22"/>
        <v>3.810394756896923E-5</v>
      </c>
      <c r="H369">
        <f t="shared" si="23"/>
        <v>6.1728395061729276E-3</v>
      </c>
    </row>
    <row r="370" spans="1:8">
      <c r="A370" t="s">
        <v>316</v>
      </c>
      <c r="B370">
        <v>15.7</v>
      </c>
      <c r="C370">
        <v>16.3</v>
      </c>
      <c r="D370">
        <f t="shared" si="20"/>
        <v>-0.60000000000000142</v>
      </c>
      <c r="E370">
        <f t="shared" si="21"/>
        <v>-3.8216560509554236E-2</v>
      </c>
      <c r="F370">
        <f t="shared" si="22"/>
        <v>1.4605054971804203E-3</v>
      </c>
      <c r="H370">
        <f t="shared" si="23"/>
        <v>3.8216560509554236E-2</v>
      </c>
    </row>
    <row r="371" spans="1:8">
      <c r="A371" t="s">
        <v>376</v>
      </c>
      <c r="B371">
        <v>16.600000000000001</v>
      </c>
      <c r="C371">
        <v>16.2</v>
      </c>
      <c r="D371">
        <f t="shared" si="20"/>
        <v>0.40000000000000213</v>
      </c>
      <c r="E371">
        <f t="shared" si="21"/>
        <v>2.4096385542168801E-2</v>
      </c>
      <c r="F371">
        <f t="shared" si="22"/>
        <v>5.8063579619684167E-4</v>
      </c>
      <c r="H371">
        <f t="shared" si="23"/>
        <v>2.4096385542168801E-2</v>
      </c>
    </row>
    <row r="372" spans="1:8">
      <c r="A372" t="s">
        <v>381</v>
      </c>
      <c r="B372">
        <v>14.9</v>
      </c>
      <c r="C372">
        <v>16.2</v>
      </c>
      <c r="D372">
        <f t="shared" si="20"/>
        <v>-1.2999999999999989</v>
      </c>
      <c r="E372">
        <f t="shared" si="21"/>
        <v>-8.7248322147650936E-2</v>
      </c>
      <c r="F372">
        <f t="shared" si="22"/>
        <v>7.6122697175802769E-3</v>
      </c>
      <c r="H372">
        <f t="shared" si="23"/>
        <v>8.7248322147650936E-2</v>
      </c>
    </row>
    <row r="373" spans="1:8">
      <c r="A373" t="s">
        <v>501</v>
      </c>
      <c r="B373">
        <v>16.2</v>
      </c>
      <c r="C373">
        <v>16.100000000000001</v>
      </c>
      <c r="D373">
        <f t="shared" si="20"/>
        <v>9.9999999999997868E-2</v>
      </c>
      <c r="E373">
        <f t="shared" si="21"/>
        <v>6.1728395061727082E-3</v>
      </c>
      <c r="F373">
        <f t="shared" si="22"/>
        <v>3.8103947568966527E-5</v>
      </c>
      <c r="H373">
        <f t="shared" si="23"/>
        <v>6.1728395061727082E-3</v>
      </c>
    </row>
    <row r="374" spans="1:8">
      <c r="A374" t="s">
        <v>241</v>
      </c>
      <c r="B374">
        <v>16</v>
      </c>
      <c r="C374">
        <v>16.100000000000001</v>
      </c>
      <c r="D374">
        <f t="shared" si="20"/>
        <v>-0.10000000000000142</v>
      </c>
      <c r="E374">
        <f t="shared" si="21"/>
        <v>-6.2500000000000888E-3</v>
      </c>
      <c r="F374">
        <f t="shared" si="22"/>
        <v>3.9062500000001112E-5</v>
      </c>
      <c r="H374">
        <f t="shared" si="23"/>
        <v>6.2500000000000888E-3</v>
      </c>
    </row>
    <row r="375" spans="1:8">
      <c r="A375" t="s">
        <v>313</v>
      </c>
      <c r="B375">
        <v>15.5</v>
      </c>
      <c r="C375">
        <v>16.100000000000001</v>
      </c>
      <c r="D375">
        <f t="shared" si="20"/>
        <v>-0.60000000000000142</v>
      </c>
      <c r="E375">
        <f t="shared" si="21"/>
        <v>-3.8709677419354931E-2</v>
      </c>
      <c r="F375">
        <f t="shared" si="22"/>
        <v>1.4984391259105171E-3</v>
      </c>
      <c r="H375">
        <f t="shared" si="23"/>
        <v>3.8709677419354931E-2</v>
      </c>
    </row>
    <row r="376" spans="1:8">
      <c r="A376" t="s">
        <v>405</v>
      </c>
      <c r="B376">
        <v>15.5</v>
      </c>
      <c r="C376">
        <v>16.100000000000001</v>
      </c>
      <c r="D376">
        <f t="shared" si="20"/>
        <v>-0.60000000000000142</v>
      </c>
      <c r="E376">
        <f t="shared" si="21"/>
        <v>-3.8709677419354931E-2</v>
      </c>
      <c r="F376">
        <f t="shared" si="22"/>
        <v>1.4984391259105171E-3</v>
      </c>
      <c r="H376">
        <f t="shared" si="23"/>
        <v>3.8709677419354931E-2</v>
      </c>
    </row>
    <row r="377" spans="1:8">
      <c r="A377" t="s">
        <v>223</v>
      </c>
      <c r="B377">
        <v>15.4</v>
      </c>
      <c r="C377">
        <v>16.100000000000001</v>
      </c>
      <c r="D377">
        <f t="shared" si="20"/>
        <v>-0.70000000000000107</v>
      </c>
      <c r="E377">
        <f t="shared" si="21"/>
        <v>-4.5454545454545525E-2</v>
      </c>
      <c r="F377">
        <f t="shared" si="22"/>
        <v>2.0661157024793454E-3</v>
      </c>
      <c r="H377">
        <f t="shared" si="23"/>
        <v>4.5454545454545525E-2</v>
      </c>
    </row>
    <row r="378" spans="1:8">
      <c r="A378" t="s">
        <v>274</v>
      </c>
      <c r="B378">
        <v>15.3</v>
      </c>
      <c r="C378">
        <v>16.100000000000001</v>
      </c>
      <c r="D378">
        <f t="shared" si="20"/>
        <v>-0.80000000000000071</v>
      </c>
      <c r="E378">
        <f t="shared" si="21"/>
        <v>-5.2287581699346448E-2</v>
      </c>
      <c r="F378">
        <f t="shared" si="22"/>
        <v>2.7339911999658298E-3</v>
      </c>
      <c r="H378">
        <f t="shared" si="23"/>
        <v>5.2287581699346448E-2</v>
      </c>
    </row>
    <row r="379" spans="1:8">
      <c r="A379" t="s">
        <v>421</v>
      </c>
      <c r="B379">
        <v>16.399999999999999</v>
      </c>
      <c r="C379">
        <v>16</v>
      </c>
      <c r="D379">
        <f t="shared" si="20"/>
        <v>0.39999999999999858</v>
      </c>
      <c r="E379">
        <f t="shared" si="21"/>
        <v>2.4390243902438939E-2</v>
      </c>
      <c r="F379">
        <f t="shared" si="22"/>
        <v>5.9488399762045981E-4</v>
      </c>
      <c r="H379">
        <f t="shared" si="23"/>
        <v>2.4390243902438939E-2</v>
      </c>
    </row>
    <row r="380" spans="1:8">
      <c r="A380" t="s">
        <v>432</v>
      </c>
      <c r="B380">
        <v>15.6</v>
      </c>
      <c r="C380">
        <v>16</v>
      </c>
      <c r="D380">
        <f t="shared" si="20"/>
        <v>-0.40000000000000036</v>
      </c>
      <c r="E380">
        <f t="shared" si="21"/>
        <v>-2.5641025641025664E-2</v>
      </c>
      <c r="F380">
        <f t="shared" si="22"/>
        <v>6.5746219592373561E-4</v>
      </c>
      <c r="H380">
        <f t="shared" si="23"/>
        <v>2.5641025641025664E-2</v>
      </c>
    </row>
    <row r="381" spans="1:8">
      <c r="A381" t="s">
        <v>286</v>
      </c>
      <c r="B381">
        <v>15.4</v>
      </c>
      <c r="C381">
        <v>16</v>
      </c>
      <c r="D381">
        <f t="shared" si="20"/>
        <v>-0.59999999999999964</v>
      </c>
      <c r="E381">
        <f t="shared" si="21"/>
        <v>-3.8961038961038939E-2</v>
      </c>
      <c r="F381">
        <f t="shared" si="22"/>
        <v>1.5179625569235941E-3</v>
      </c>
      <c r="H381">
        <f t="shared" si="23"/>
        <v>3.8961038961038939E-2</v>
      </c>
    </row>
    <row r="382" spans="1:8">
      <c r="A382" t="s">
        <v>450</v>
      </c>
      <c r="B382">
        <v>15.4</v>
      </c>
      <c r="C382">
        <v>16</v>
      </c>
      <c r="D382">
        <f t="shared" si="20"/>
        <v>-0.59999999999999964</v>
      </c>
      <c r="E382">
        <f t="shared" si="21"/>
        <v>-3.8961038961038939E-2</v>
      </c>
      <c r="F382">
        <f t="shared" si="22"/>
        <v>1.5179625569235941E-3</v>
      </c>
      <c r="H382">
        <f t="shared" si="23"/>
        <v>3.8961038961038939E-2</v>
      </c>
    </row>
    <row r="383" spans="1:8">
      <c r="A383" t="s">
        <v>458</v>
      </c>
      <c r="B383">
        <v>15.8</v>
      </c>
      <c r="C383">
        <v>15.9</v>
      </c>
      <c r="D383">
        <f t="shared" si="20"/>
        <v>-9.9999999999999645E-2</v>
      </c>
      <c r="E383">
        <f t="shared" si="21"/>
        <v>-6.3291139240506103E-3</v>
      </c>
      <c r="F383">
        <f t="shared" si="22"/>
        <v>4.0057683063611315E-5</v>
      </c>
      <c r="H383">
        <f t="shared" si="23"/>
        <v>6.3291139240506103E-3</v>
      </c>
    </row>
    <row r="384" spans="1:8">
      <c r="A384" t="s">
        <v>457</v>
      </c>
      <c r="B384">
        <v>15.1</v>
      </c>
      <c r="C384">
        <v>15.8</v>
      </c>
      <c r="D384">
        <f t="shared" si="20"/>
        <v>-0.70000000000000107</v>
      </c>
      <c r="E384">
        <f t="shared" si="21"/>
        <v>-4.6357615894039805E-2</v>
      </c>
      <c r="F384">
        <f t="shared" si="22"/>
        <v>2.1490285513793318E-3</v>
      </c>
      <c r="H384">
        <f t="shared" si="23"/>
        <v>4.6357615894039805E-2</v>
      </c>
    </row>
    <row r="385" spans="1:8">
      <c r="A385" t="s">
        <v>520</v>
      </c>
      <c r="B385">
        <v>15.1</v>
      </c>
      <c r="C385">
        <v>15.8</v>
      </c>
      <c r="D385">
        <f t="shared" si="20"/>
        <v>-0.70000000000000107</v>
      </c>
      <c r="E385">
        <f t="shared" si="21"/>
        <v>-4.6357615894039805E-2</v>
      </c>
      <c r="F385">
        <f t="shared" si="22"/>
        <v>2.1490285513793318E-3</v>
      </c>
      <c r="H385">
        <f t="shared" si="23"/>
        <v>4.6357615894039805E-2</v>
      </c>
    </row>
    <row r="386" spans="1:8">
      <c r="A386" t="s">
        <v>209</v>
      </c>
      <c r="B386">
        <v>16.3</v>
      </c>
      <c r="C386">
        <v>15.7</v>
      </c>
      <c r="D386">
        <f t="shared" si="20"/>
        <v>0.60000000000000142</v>
      </c>
      <c r="E386">
        <f t="shared" si="21"/>
        <v>3.6809815950920331E-2</v>
      </c>
      <c r="F386">
        <f t="shared" si="22"/>
        <v>1.3549625503406289E-3</v>
      </c>
      <c r="H386">
        <f t="shared" si="23"/>
        <v>3.6809815950920331E-2</v>
      </c>
    </row>
    <row r="387" spans="1:8">
      <c r="A387" t="s">
        <v>498</v>
      </c>
      <c r="B387">
        <v>16.2</v>
      </c>
      <c r="C387">
        <v>15.7</v>
      </c>
      <c r="D387">
        <f t="shared" ref="D387:D450" si="24">B387-C387</f>
        <v>0.5</v>
      </c>
      <c r="E387">
        <f t="shared" ref="E387:E450" si="25">D387/B387</f>
        <v>3.0864197530864199E-2</v>
      </c>
      <c r="F387">
        <f t="shared" ref="F387:F450" si="26">E387^2</f>
        <v>9.5259868922420378E-4</v>
      </c>
      <c r="H387">
        <f t="shared" ref="H387:H450" si="27">ABS(E387)</f>
        <v>3.0864197530864199E-2</v>
      </c>
    </row>
    <row r="388" spans="1:8">
      <c r="A388" t="s">
        <v>412</v>
      </c>
      <c r="B388">
        <v>15.9</v>
      </c>
      <c r="C388">
        <v>15.7</v>
      </c>
      <c r="D388">
        <f t="shared" si="24"/>
        <v>0.20000000000000107</v>
      </c>
      <c r="E388">
        <f t="shared" si="25"/>
        <v>1.2578616352201324E-2</v>
      </c>
      <c r="F388">
        <f t="shared" si="26"/>
        <v>1.5822158933586654E-4</v>
      </c>
      <c r="H388">
        <f t="shared" si="27"/>
        <v>1.2578616352201324E-2</v>
      </c>
    </row>
    <row r="389" spans="1:8">
      <c r="A389" t="s">
        <v>532</v>
      </c>
      <c r="B389">
        <v>15.1</v>
      </c>
      <c r="C389">
        <v>15.7</v>
      </c>
      <c r="D389">
        <f t="shared" si="24"/>
        <v>-0.59999999999999964</v>
      </c>
      <c r="E389">
        <f t="shared" si="25"/>
        <v>-3.9735099337748318E-2</v>
      </c>
      <c r="F389">
        <f t="shared" si="26"/>
        <v>1.5788781193807268E-3</v>
      </c>
      <c r="H389">
        <f t="shared" si="27"/>
        <v>3.9735099337748318E-2</v>
      </c>
    </row>
    <row r="390" spans="1:8">
      <c r="A390" t="s">
        <v>504</v>
      </c>
      <c r="B390">
        <v>15</v>
      </c>
      <c r="C390">
        <v>15.7</v>
      </c>
      <c r="D390">
        <f t="shared" si="24"/>
        <v>-0.69999999999999929</v>
      </c>
      <c r="E390">
        <f t="shared" si="25"/>
        <v>-4.666666666666662E-2</v>
      </c>
      <c r="F390">
        <f t="shared" si="26"/>
        <v>2.1777777777777733E-3</v>
      </c>
      <c r="H390">
        <f t="shared" si="27"/>
        <v>4.666666666666662E-2</v>
      </c>
    </row>
    <row r="391" spans="1:8">
      <c r="A391" t="s">
        <v>486</v>
      </c>
      <c r="B391">
        <v>14.6</v>
      </c>
      <c r="C391">
        <v>15.7</v>
      </c>
      <c r="D391">
        <f t="shared" si="24"/>
        <v>-1.0999999999999996</v>
      </c>
      <c r="E391">
        <f t="shared" si="25"/>
        <v>-7.5342465753424639E-2</v>
      </c>
      <c r="F391">
        <f t="shared" si="26"/>
        <v>5.6764871458059646E-3</v>
      </c>
      <c r="H391">
        <f t="shared" si="27"/>
        <v>7.5342465753424639E-2</v>
      </c>
    </row>
    <row r="392" spans="1:8">
      <c r="A392" t="s">
        <v>395</v>
      </c>
      <c r="B392">
        <v>14.4</v>
      </c>
      <c r="C392">
        <v>15.7</v>
      </c>
      <c r="D392">
        <f t="shared" si="24"/>
        <v>-1.2999999999999989</v>
      </c>
      <c r="E392">
        <f t="shared" si="25"/>
        <v>-9.0277777777777707E-2</v>
      </c>
      <c r="F392">
        <f t="shared" si="26"/>
        <v>8.1500771604938148E-3</v>
      </c>
      <c r="H392">
        <f t="shared" si="27"/>
        <v>9.0277777777777707E-2</v>
      </c>
    </row>
    <row r="393" spans="1:8">
      <c r="A393" t="s">
        <v>319</v>
      </c>
      <c r="B393">
        <v>15.6</v>
      </c>
      <c r="C393">
        <v>15.6</v>
      </c>
      <c r="D393">
        <f t="shared" si="24"/>
        <v>0</v>
      </c>
      <c r="E393">
        <f t="shared" si="25"/>
        <v>0</v>
      </c>
      <c r="F393">
        <f t="shared" si="26"/>
        <v>0</v>
      </c>
      <c r="H393">
        <f t="shared" si="27"/>
        <v>0</v>
      </c>
    </row>
    <row r="394" spans="1:8">
      <c r="A394" t="s">
        <v>423</v>
      </c>
      <c r="B394">
        <v>15.5</v>
      </c>
      <c r="C394">
        <v>15.6</v>
      </c>
      <c r="D394">
        <f t="shared" si="24"/>
        <v>-9.9999999999999645E-2</v>
      </c>
      <c r="E394">
        <f t="shared" si="25"/>
        <v>-6.4516129032257839E-3</v>
      </c>
      <c r="F394">
        <f t="shared" si="26"/>
        <v>4.1623309053069429E-5</v>
      </c>
      <c r="H394">
        <f t="shared" si="27"/>
        <v>6.4516129032257839E-3</v>
      </c>
    </row>
    <row r="395" spans="1:8">
      <c r="A395" t="s">
        <v>451</v>
      </c>
      <c r="B395">
        <v>14.7</v>
      </c>
      <c r="C395">
        <v>15.6</v>
      </c>
      <c r="D395">
        <f t="shared" si="24"/>
        <v>-0.90000000000000036</v>
      </c>
      <c r="E395">
        <f t="shared" si="25"/>
        <v>-6.1224489795918394E-2</v>
      </c>
      <c r="F395">
        <f t="shared" si="26"/>
        <v>3.7484381507705156E-3</v>
      </c>
      <c r="H395">
        <f t="shared" si="27"/>
        <v>6.1224489795918394E-2</v>
      </c>
    </row>
    <row r="396" spans="1:8">
      <c r="A396" t="s">
        <v>446</v>
      </c>
      <c r="B396">
        <v>16.100000000000001</v>
      </c>
      <c r="C396">
        <v>15.5</v>
      </c>
      <c r="D396">
        <f t="shared" si="24"/>
        <v>0.60000000000000142</v>
      </c>
      <c r="E396">
        <f t="shared" si="25"/>
        <v>3.7267080745341699E-2</v>
      </c>
      <c r="F396">
        <f t="shared" si="26"/>
        <v>1.3888353072798181E-3</v>
      </c>
      <c r="H396">
        <f t="shared" si="27"/>
        <v>3.7267080745341699E-2</v>
      </c>
    </row>
    <row r="397" spans="1:8">
      <c r="A397" t="s">
        <v>163</v>
      </c>
      <c r="B397">
        <v>15.4</v>
      </c>
      <c r="C397">
        <v>15.5</v>
      </c>
      <c r="D397">
        <f t="shared" si="24"/>
        <v>-9.9999999999999645E-2</v>
      </c>
      <c r="E397">
        <f t="shared" si="25"/>
        <v>-6.4935064935064705E-3</v>
      </c>
      <c r="F397">
        <f t="shared" si="26"/>
        <v>4.2165626581210697E-5</v>
      </c>
      <c r="H397">
        <f t="shared" si="27"/>
        <v>6.4935064935064705E-3</v>
      </c>
    </row>
    <row r="398" spans="1:8">
      <c r="A398" t="s">
        <v>541</v>
      </c>
      <c r="B398">
        <v>14.7</v>
      </c>
      <c r="C398">
        <v>15.5</v>
      </c>
      <c r="D398">
        <f t="shared" si="24"/>
        <v>-0.80000000000000071</v>
      </c>
      <c r="E398">
        <f t="shared" si="25"/>
        <v>-5.4421768707483047E-2</v>
      </c>
      <c r="F398">
        <f t="shared" si="26"/>
        <v>2.9617289092507808E-3</v>
      </c>
      <c r="H398">
        <f t="shared" si="27"/>
        <v>5.4421768707483047E-2</v>
      </c>
    </row>
    <row r="399" spans="1:8">
      <c r="A399" t="s">
        <v>380</v>
      </c>
      <c r="B399">
        <v>14.2</v>
      </c>
      <c r="C399">
        <v>15.5</v>
      </c>
      <c r="D399">
        <f t="shared" si="24"/>
        <v>-1.3000000000000007</v>
      </c>
      <c r="E399">
        <f t="shared" si="25"/>
        <v>-9.1549295774647946E-2</v>
      </c>
      <c r="F399">
        <f t="shared" si="26"/>
        <v>8.3812735568339729E-3</v>
      </c>
      <c r="H399">
        <f t="shared" si="27"/>
        <v>9.1549295774647946E-2</v>
      </c>
    </row>
    <row r="400" spans="1:8">
      <c r="A400" t="s">
        <v>464</v>
      </c>
      <c r="B400">
        <v>12.9</v>
      </c>
      <c r="C400">
        <v>15.5</v>
      </c>
      <c r="D400">
        <f t="shared" si="24"/>
        <v>-2.5999999999999996</v>
      </c>
      <c r="E400">
        <f t="shared" si="25"/>
        <v>-0.20155038759689919</v>
      </c>
      <c r="F400">
        <f t="shared" si="26"/>
        <v>4.0622558740460293E-2</v>
      </c>
      <c r="H400">
        <f t="shared" si="27"/>
        <v>0.20155038759689919</v>
      </c>
    </row>
    <row r="401" spans="1:8">
      <c r="A401" t="s">
        <v>391</v>
      </c>
      <c r="B401">
        <v>15.6</v>
      </c>
      <c r="C401">
        <v>15.4</v>
      </c>
      <c r="D401">
        <f t="shared" si="24"/>
        <v>0.19999999999999929</v>
      </c>
      <c r="E401">
        <f t="shared" si="25"/>
        <v>1.2820512820512775E-2</v>
      </c>
      <c r="F401">
        <f t="shared" si="26"/>
        <v>1.6436554898093244E-4</v>
      </c>
      <c r="H401">
        <f t="shared" si="27"/>
        <v>1.2820512820512775E-2</v>
      </c>
    </row>
    <row r="402" spans="1:8">
      <c r="A402" t="s">
        <v>417</v>
      </c>
      <c r="B402">
        <v>15</v>
      </c>
      <c r="C402">
        <v>15.4</v>
      </c>
      <c r="D402">
        <f t="shared" si="24"/>
        <v>-0.40000000000000036</v>
      </c>
      <c r="E402">
        <f t="shared" si="25"/>
        <v>-2.6666666666666689E-2</v>
      </c>
      <c r="F402">
        <f t="shared" si="26"/>
        <v>7.1111111111111234E-4</v>
      </c>
      <c r="H402">
        <f t="shared" si="27"/>
        <v>2.6666666666666689E-2</v>
      </c>
    </row>
    <row r="403" spans="1:8">
      <c r="A403" t="s">
        <v>509</v>
      </c>
      <c r="B403">
        <v>14.6</v>
      </c>
      <c r="C403">
        <v>15.3</v>
      </c>
      <c r="D403">
        <f t="shared" si="24"/>
        <v>-0.70000000000000107</v>
      </c>
      <c r="E403">
        <f t="shared" si="25"/>
        <v>-4.7945205479452128E-2</v>
      </c>
      <c r="F403">
        <f t="shared" si="26"/>
        <v>2.2987427284668865E-3</v>
      </c>
      <c r="H403">
        <f t="shared" si="27"/>
        <v>4.7945205479452128E-2</v>
      </c>
    </row>
    <row r="404" spans="1:8">
      <c r="A404" t="s">
        <v>484</v>
      </c>
      <c r="B404">
        <v>14.4</v>
      </c>
      <c r="C404">
        <v>15.3</v>
      </c>
      <c r="D404">
        <f t="shared" si="24"/>
        <v>-0.90000000000000036</v>
      </c>
      <c r="E404">
        <f t="shared" si="25"/>
        <v>-6.2500000000000028E-2</v>
      </c>
      <c r="F404">
        <f t="shared" si="26"/>
        <v>3.9062500000000035E-3</v>
      </c>
      <c r="H404">
        <f t="shared" si="27"/>
        <v>6.2500000000000028E-2</v>
      </c>
    </row>
    <row r="405" spans="1:8">
      <c r="A405" t="s">
        <v>378</v>
      </c>
      <c r="B405">
        <v>14.3</v>
      </c>
      <c r="C405">
        <v>15.3</v>
      </c>
      <c r="D405">
        <f t="shared" si="24"/>
        <v>-1</v>
      </c>
      <c r="E405">
        <f t="shared" si="25"/>
        <v>-6.9930069930069921E-2</v>
      </c>
      <c r="F405">
        <f t="shared" si="26"/>
        <v>4.8902146804244697E-3</v>
      </c>
      <c r="H405">
        <f t="shared" si="27"/>
        <v>6.9930069930069921E-2</v>
      </c>
    </row>
    <row r="406" spans="1:8">
      <c r="A406" t="s">
        <v>528</v>
      </c>
      <c r="B406">
        <v>15</v>
      </c>
      <c r="C406">
        <v>15.2</v>
      </c>
      <c r="D406">
        <f t="shared" si="24"/>
        <v>-0.19999999999999929</v>
      </c>
      <c r="E406">
        <f t="shared" si="25"/>
        <v>-1.3333333333333286E-2</v>
      </c>
      <c r="F406">
        <f t="shared" si="26"/>
        <v>1.7777777777777651E-4</v>
      </c>
      <c r="H406">
        <f t="shared" si="27"/>
        <v>1.3333333333333286E-2</v>
      </c>
    </row>
    <row r="407" spans="1:8">
      <c r="A407" t="s">
        <v>235</v>
      </c>
      <c r="B407">
        <v>14.7</v>
      </c>
      <c r="C407">
        <v>15.2</v>
      </c>
      <c r="D407">
        <f t="shared" si="24"/>
        <v>-0.5</v>
      </c>
      <c r="E407">
        <f t="shared" si="25"/>
        <v>-3.4013605442176874E-2</v>
      </c>
      <c r="F407">
        <f t="shared" si="26"/>
        <v>1.1569253551760843E-3</v>
      </c>
      <c r="H407">
        <f t="shared" si="27"/>
        <v>3.4013605442176874E-2</v>
      </c>
    </row>
    <row r="408" spans="1:8">
      <c r="A408" t="s">
        <v>379</v>
      </c>
      <c r="B408">
        <v>14.1</v>
      </c>
      <c r="C408">
        <v>15.2</v>
      </c>
      <c r="D408">
        <f t="shared" si="24"/>
        <v>-1.0999999999999996</v>
      </c>
      <c r="E408">
        <f t="shared" si="25"/>
        <v>-7.8014184397163094E-2</v>
      </c>
      <c r="F408">
        <f t="shared" si="26"/>
        <v>6.0862129671545653E-3</v>
      </c>
      <c r="H408">
        <f t="shared" si="27"/>
        <v>7.8014184397163094E-2</v>
      </c>
    </row>
    <row r="409" spans="1:8">
      <c r="A409" t="s">
        <v>238</v>
      </c>
      <c r="B409">
        <v>15.4</v>
      </c>
      <c r="C409">
        <v>15.1</v>
      </c>
      <c r="D409">
        <f t="shared" si="24"/>
        <v>0.30000000000000071</v>
      </c>
      <c r="E409">
        <f t="shared" si="25"/>
        <v>1.9480519480519525E-2</v>
      </c>
      <c r="F409">
        <f t="shared" si="26"/>
        <v>3.794906392309007E-4</v>
      </c>
      <c r="H409">
        <f t="shared" si="27"/>
        <v>1.9480519480519525E-2</v>
      </c>
    </row>
    <row r="410" spans="1:8">
      <c r="A410" t="s">
        <v>317</v>
      </c>
      <c r="B410">
        <v>14.6</v>
      </c>
      <c r="C410">
        <v>15.1</v>
      </c>
      <c r="D410">
        <f t="shared" si="24"/>
        <v>-0.5</v>
      </c>
      <c r="E410">
        <f t="shared" si="25"/>
        <v>-3.4246575342465752E-2</v>
      </c>
      <c r="F410">
        <f t="shared" si="26"/>
        <v>1.1728279226871832E-3</v>
      </c>
      <c r="H410">
        <f t="shared" si="27"/>
        <v>3.4246575342465752E-2</v>
      </c>
    </row>
    <row r="411" spans="1:8">
      <c r="A411" t="s">
        <v>288</v>
      </c>
      <c r="B411">
        <v>15.3</v>
      </c>
      <c r="C411">
        <v>15</v>
      </c>
      <c r="D411">
        <f t="shared" si="24"/>
        <v>0.30000000000000071</v>
      </c>
      <c r="E411">
        <f t="shared" si="25"/>
        <v>1.9607843137254947E-2</v>
      </c>
      <c r="F411">
        <f t="shared" si="26"/>
        <v>3.844675124951959E-4</v>
      </c>
      <c r="H411">
        <f t="shared" si="27"/>
        <v>1.9607843137254947E-2</v>
      </c>
    </row>
    <row r="412" spans="1:8">
      <c r="A412" t="s">
        <v>396</v>
      </c>
      <c r="B412">
        <v>14.9</v>
      </c>
      <c r="C412">
        <v>15</v>
      </c>
      <c r="D412">
        <f t="shared" si="24"/>
        <v>-9.9999999999999645E-2</v>
      </c>
      <c r="E412">
        <f t="shared" si="25"/>
        <v>-6.7114093959731299E-3</v>
      </c>
      <c r="F412">
        <f t="shared" si="26"/>
        <v>4.5043016080356416E-5</v>
      </c>
      <c r="H412">
        <f t="shared" si="27"/>
        <v>6.7114093959731299E-3</v>
      </c>
    </row>
    <row r="413" spans="1:8">
      <c r="A413" t="s">
        <v>445</v>
      </c>
      <c r="B413">
        <v>14.6</v>
      </c>
      <c r="C413">
        <v>15</v>
      </c>
      <c r="D413">
        <f t="shared" si="24"/>
        <v>-0.40000000000000036</v>
      </c>
      <c r="E413">
        <f t="shared" si="25"/>
        <v>-2.7397260273972629E-2</v>
      </c>
      <c r="F413">
        <f t="shared" si="26"/>
        <v>7.5060987051979878E-4</v>
      </c>
      <c r="H413">
        <f t="shared" si="27"/>
        <v>2.7397260273972629E-2</v>
      </c>
    </row>
    <row r="414" spans="1:8">
      <c r="A414" t="s">
        <v>489</v>
      </c>
      <c r="B414">
        <v>14.3</v>
      </c>
      <c r="C414">
        <v>15</v>
      </c>
      <c r="D414">
        <f t="shared" si="24"/>
        <v>-0.69999999999999929</v>
      </c>
      <c r="E414">
        <f t="shared" si="25"/>
        <v>-4.8951048951048896E-2</v>
      </c>
      <c r="F414">
        <f t="shared" si="26"/>
        <v>2.3962051934079851E-3</v>
      </c>
      <c r="H414">
        <f t="shared" si="27"/>
        <v>4.8951048951048896E-2</v>
      </c>
    </row>
    <row r="415" spans="1:8">
      <c r="A415" t="s">
        <v>205</v>
      </c>
      <c r="B415">
        <v>15.3</v>
      </c>
      <c r="C415">
        <v>14.8</v>
      </c>
      <c r="D415">
        <f t="shared" si="24"/>
        <v>0.5</v>
      </c>
      <c r="E415">
        <f t="shared" si="25"/>
        <v>3.2679738562091505E-2</v>
      </c>
      <c r="F415">
        <f t="shared" si="26"/>
        <v>1.0679653124866506E-3</v>
      </c>
      <c r="H415">
        <f t="shared" si="27"/>
        <v>3.2679738562091505E-2</v>
      </c>
    </row>
    <row r="416" spans="1:8">
      <c r="A416" t="s">
        <v>523</v>
      </c>
      <c r="B416">
        <v>14.7</v>
      </c>
      <c r="C416">
        <v>14.8</v>
      </c>
      <c r="D416">
        <f t="shared" si="24"/>
        <v>-0.10000000000000142</v>
      </c>
      <c r="E416">
        <f t="shared" si="25"/>
        <v>-6.802721088435471E-3</v>
      </c>
      <c r="F416">
        <f t="shared" si="26"/>
        <v>4.6277014207044677E-5</v>
      </c>
      <c r="H416">
        <f t="shared" si="27"/>
        <v>6.802721088435471E-3</v>
      </c>
    </row>
    <row r="417" spans="1:8">
      <c r="A417" t="s">
        <v>226</v>
      </c>
      <c r="B417">
        <v>14.5</v>
      </c>
      <c r="C417">
        <v>14.8</v>
      </c>
      <c r="D417">
        <f t="shared" si="24"/>
        <v>-0.30000000000000071</v>
      </c>
      <c r="E417">
        <f t="shared" si="25"/>
        <v>-2.0689655172413841E-2</v>
      </c>
      <c r="F417">
        <f t="shared" si="26"/>
        <v>4.2806183115339083E-4</v>
      </c>
      <c r="H417">
        <f t="shared" si="27"/>
        <v>2.0689655172413841E-2</v>
      </c>
    </row>
    <row r="418" spans="1:8">
      <c r="A418" t="s">
        <v>431</v>
      </c>
      <c r="B418">
        <v>14.2</v>
      </c>
      <c r="C418">
        <v>14.8</v>
      </c>
      <c r="D418">
        <f t="shared" si="24"/>
        <v>-0.60000000000000142</v>
      </c>
      <c r="E418">
        <f t="shared" si="25"/>
        <v>-4.2253521126760667E-2</v>
      </c>
      <c r="F418">
        <f t="shared" si="26"/>
        <v>1.78536004760961E-3</v>
      </c>
      <c r="H418">
        <f t="shared" si="27"/>
        <v>4.2253521126760667E-2</v>
      </c>
    </row>
    <row r="419" spans="1:8">
      <c r="A419" t="s">
        <v>373</v>
      </c>
      <c r="B419">
        <v>15.2</v>
      </c>
      <c r="C419">
        <v>14.7</v>
      </c>
      <c r="D419">
        <f t="shared" si="24"/>
        <v>0.5</v>
      </c>
      <c r="E419">
        <f t="shared" si="25"/>
        <v>3.2894736842105261E-2</v>
      </c>
      <c r="F419">
        <f t="shared" si="26"/>
        <v>1.0820637119113572E-3</v>
      </c>
      <c r="H419">
        <f t="shared" si="27"/>
        <v>3.2894736842105261E-2</v>
      </c>
    </row>
    <row r="420" spans="1:8">
      <c r="A420" t="s">
        <v>295</v>
      </c>
      <c r="B420">
        <v>14.5</v>
      </c>
      <c r="C420">
        <v>14.7</v>
      </c>
      <c r="D420">
        <f t="shared" si="24"/>
        <v>-0.19999999999999929</v>
      </c>
      <c r="E420">
        <f t="shared" si="25"/>
        <v>-1.3793103448275813E-2</v>
      </c>
      <c r="F420">
        <f t="shared" si="26"/>
        <v>1.9024970273483812E-4</v>
      </c>
      <c r="H420">
        <f t="shared" si="27"/>
        <v>1.3793103448275813E-2</v>
      </c>
    </row>
    <row r="421" spans="1:8">
      <c r="A421" t="s">
        <v>442</v>
      </c>
      <c r="B421">
        <v>14.3</v>
      </c>
      <c r="C421">
        <v>14.7</v>
      </c>
      <c r="D421">
        <f t="shared" si="24"/>
        <v>-0.39999999999999858</v>
      </c>
      <c r="E421">
        <f t="shared" si="25"/>
        <v>-2.7972027972027871E-2</v>
      </c>
      <c r="F421">
        <f t="shared" si="26"/>
        <v>7.8243434886790964E-4</v>
      </c>
      <c r="H421">
        <f t="shared" si="27"/>
        <v>2.7972027972027871E-2</v>
      </c>
    </row>
    <row r="422" spans="1:8">
      <c r="A422" t="s">
        <v>437</v>
      </c>
      <c r="B422">
        <v>13.8</v>
      </c>
      <c r="C422">
        <v>14.7</v>
      </c>
      <c r="D422">
        <f t="shared" si="24"/>
        <v>-0.89999999999999858</v>
      </c>
      <c r="E422">
        <f t="shared" si="25"/>
        <v>-6.5217391304347713E-2</v>
      </c>
      <c r="F422">
        <f t="shared" si="26"/>
        <v>4.2533081285444085E-3</v>
      </c>
      <c r="H422">
        <f t="shared" si="27"/>
        <v>6.5217391304347713E-2</v>
      </c>
    </row>
    <row r="423" spans="1:8">
      <c r="A423" t="s">
        <v>219</v>
      </c>
      <c r="B423">
        <v>14.6</v>
      </c>
      <c r="C423">
        <v>14.6</v>
      </c>
      <c r="D423">
        <f t="shared" si="24"/>
        <v>0</v>
      </c>
      <c r="E423">
        <f t="shared" si="25"/>
        <v>0</v>
      </c>
      <c r="F423">
        <f t="shared" si="26"/>
        <v>0</v>
      </c>
      <c r="H423">
        <f t="shared" si="27"/>
        <v>0</v>
      </c>
    </row>
    <row r="424" spans="1:8">
      <c r="A424" t="s">
        <v>242</v>
      </c>
      <c r="B424">
        <v>14.3</v>
      </c>
      <c r="C424">
        <v>14.6</v>
      </c>
      <c r="D424">
        <f t="shared" si="24"/>
        <v>-0.29999999999999893</v>
      </c>
      <c r="E424">
        <f t="shared" si="25"/>
        <v>-2.0979020979020904E-2</v>
      </c>
      <c r="F424">
        <f t="shared" si="26"/>
        <v>4.4011932123819917E-4</v>
      </c>
      <c r="H424">
        <f t="shared" si="27"/>
        <v>2.0979020979020904E-2</v>
      </c>
    </row>
    <row r="425" spans="1:8">
      <c r="A425" t="s">
        <v>358</v>
      </c>
      <c r="B425">
        <v>13.6</v>
      </c>
      <c r="C425">
        <v>14.5</v>
      </c>
      <c r="D425">
        <f t="shared" si="24"/>
        <v>-0.90000000000000036</v>
      </c>
      <c r="E425">
        <f t="shared" si="25"/>
        <v>-6.6176470588235323E-2</v>
      </c>
      <c r="F425">
        <f t="shared" si="26"/>
        <v>4.3793252595155747E-3</v>
      </c>
      <c r="H425">
        <f t="shared" si="27"/>
        <v>6.6176470588235323E-2</v>
      </c>
    </row>
    <row r="426" spans="1:8">
      <c r="A426" t="s">
        <v>455</v>
      </c>
      <c r="B426">
        <v>14.5</v>
      </c>
      <c r="C426">
        <v>14.4</v>
      </c>
      <c r="D426">
        <f t="shared" si="24"/>
        <v>9.9999999999999645E-2</v>
      </c>
      <c r="E426">
        <f t="shared" si="25"/>
        <v>6.8965517241379067E-3</v>
      </c>
      <c r="F426">
        <f t="shared" si="26"/>
        <v>4.756242568370953E-5</v>
      </c>
      <c r="H426">
        <f t="shared" si="27"/>
        <v>6.8965517241379067E-3</v>
      </c>
    </row>
    <row r="427" spans="1:8">
      <c r="A427" t="s">
        <v>497</v>
      </c>
      <c r="B427">
        <v>14.1</v>
      </c>
      <c r="C427">
        <v>14.4</v>
      </c>
      <c r="D427">
        <f t="shared" si="24"/>
        <v>-0.30000000000000071</v>
      </c>
      <c r="E427">
        <f t="shared" si="25"/>
        <v>-2.1276595744680903E-2</v>
      </c>
      <c r="F427">
        <f t="shared" si="26"/>
        <v>4.5269352648257352E-4</v>
      </c>
      <c r="H427">
        <f t="shared" si="27"/>
        <v>2.1276595744680903E-2</v>
      </c>
    </row>
    <row r="428" spans="1:8">
      <c r="A428" t="s">
        <v>320</v>
      </c>
      <c r="B428">
        <v>14.4</v>
      </c>
      <c r="C428">
        <v>14.3</v>
      </c>
      <c r="D428">
        <f t="shared" si="24"/>
        <v>9.9999999999999645E-2</v>
      </c>
      <c r="E428">
        <f t="shared" si="25"/>
        <v>6.9444444444444198E-3</v>
      </c>
      <c r="F428">
        <f t="shared" si="26"/>
        <v>4.8225308641974967E-5</v>
      </c>
      <c r="H428">
        <f t="shared" si="27"/>
        <v>6.9444444444444198E-3</v>
      </c>
    </row>
    <row r="429" spans="1:8">
      <c r="A429" t="s">
        <v>461</v>
      </c>
      <c r="B429">
        <v>14.4</v>
      </c>
      <c r="C429">
        <v>14.2</v>
      </c>
      <c r="D429">
        <f t="shared" si="24"/>
        <v>0.20000000000000107</v>
      </c>
      <c r="E429">
        <f t="shared" si="25"/>
        <v>1.3888888888888963E-2</v>
      </c>
      <c r="F429">
        <f t="shared" si="26"/>
        <v>1.9290123456790328E-4</v>
      </c>
      <c r="H429">
        <f t="shared" si="27"/>
        <v>1.3888888888888963E-2</v>
      </c>
    </row>
    <row r="430" spans="1:8">
      <c r="A430" t="s">
        <v>518</v>
      </c>
      <c r="B430">
        <v>14.2</v>
      </c>
      <c r="C430">
        <v>14.2</v>
      </c>
      <c r="D430">
        <f t="shared" si="24"/>
        <v>0</v>
      </c>
      <c r="E430">
        <f t="shared" si="25"/>
        <v>0</v>
      </c>
      <c r="F430">
        <f t="shared" si="26"/>
        <v>0</v>
      </c>
      <c r="H430">
        <f t="shared" si="27"/>
        <v>0</v>
      </c>
    </row>
    <row r="431" spans="1:8">
      <c r="A431" t="s">
        <v>368</v>
      </c>
      <c r="B431">
        <v>13.9</v>
      </c>
      <c r="C431">
        <v>14.2</v>
      </c>
      <c r="D431">
        <f t="shared" si="24"/>
        <v>-0.29999999999999893</v>
      </c>
      <c r="E431">
        <f t="shared" si="25"/>
        <v>-2.1582733812949562E-2</v>
      </c>
      <c r="F431">
        <f t="shared" si="26"/>
        <v>4.6581439884063635E-4</v>
      </c>
      <c r="H431">
        <f t="shared" si="27"/>
        <v>2.1582733812949562E-2</v>
      </c>
    </row>
    <row r="432" spans="1:8">
      <c r="A432" t="s">
        <v>436</v>
      </c>
      <c r="B432">
        <v>13.9</v>
      </c>
      <c r="C432">
        <v>14.2</v>
      </c>
      <c r="D432">
        <f t="shared" si="24"/>
        <v>-0.29999999999999893</v>
      </c>
      <c r="E432">
        <f t="shared" si="25"/>
        <v>-2.1582733812949562E-2</v>
      </c>
      <c r="F432">
        <f t="shared" si="26"/>
        <v>4.6581439884063635E-4</v>
      </c>
      <c r="H432">
        <f t="shared" si="27"/>
        <v>2.1582733812949562E-2</v>
      </c>
    </row>
    <row r="433" spans="1:8">
      <c r="A433" t="s">
        <v>499</v>
      </c>
      <c r="B433">
        <v>13.9</v>
      </c>
      <c r="C433">
        <v>14.1</v>
      </c>
      <c r="D433">
        <f t="shared" si="24"/>
        <v>-0.19999999999999929</v>
      </c>
      <c r="E433">
        <f t="shared" si="25"/>
        <v>-1.4388489208633042E-2</v>
      </c>
      <c r="F433">
        <f t="shared" si="26"/>
        <v>2.0702862170694951E-4</v>
      </c>
      <c r="H433">
        <f t="shared" si="27"/>
        <v>1.4388489208633042E-2</v>
      </c>
    </row>
    <row r="434" spans="1:8">
      <c r="A434" t="s">
        <v>176</v>
      </c>
      <c r="B434">
        <v>13.8</v>
      </c>
      <c r="C434">
        <v>14.1</v>
      </c>
      <c r="D434">
        <f t="shared" si="24"/>
        <v>-0.29999999999999893</v>
      </c>
      <c r="E434">
        <f t="shared" si="25"/>
        <v>-2.1739130434782532E-2</v>
      </c>
      <c r="F434">
        <f t="shared" si="26"/>
        <v>4.7258979206048815E-4</v>
      </c>
      <c r="H434">
        <f t="shared" si="27"/>
        <v>2.1739130434782532E-2</v>
      </c>
    </row>
    <row r="435" spans="1:8">
      <c r="A435" t="s">
        <v>356</v>
      </c>
      <c r="B435">
        <v>14.9</v>
      </c>
      <c r="C435">
        <v>14</v>
      </c>
      <c r="D435">
        <f t="shared" si="24"/>
        <v>0.90000000000000036</v>
      </c>
      <c r="E435">
        <f t="shared" si="25"/>
        <v>6.0402684563758413E-2</v>
      </c>
      <c r="F435">
        <f t="shared" si="26"/>
        <v>3.648484302508899E-3</v>
      </c>
      <c r="H435">
        <f t="shared" si="27"/>
        <v>6.0402684563758413E-2</v>
      </c>
    </row>
    <row r="436" spans="1:8">
      <c r="A436" t="s">
        <v>522</v>
      </c>
      <c r="B436">
        <v>14.2</v>
      </c>
      <c r="C436">
        <v>14</v>
      </c>
      <c r="D436">
        <f t="shared" si="24"/>
        <v>0.19999999999999929</v>
      </c>
      <c r="E436">
        <f t="shared" si="25"/>
        <v>1.4084507042253471E-2</v>
      </c>
      <c r="F436">
        <f t="shared" si="26"/>
        <v>1.9837333862328762E-4</v>
      </c>
      <c r="H436">
        <f t="shared" si="27"/>
        <v>1.4084507042253471E-2</v>
      </c>
    </row>
    <row r="437" spans="1:8">
      <c r="A437" t="s">
        <v>478</v>
      </c>
      <c r="B437">
        <v>14</v>
      </c>
      <c r="C437">
        <v>14</v>
      </c>
      <c r="D437">
        <f t="shared" si="24"/>
        <v>0</v>
      </c>
      <c r="E437">
        <f t="shared" si="25"/>
        <v>0</v>
      </c>
      <c r="F437">
        <f t="shared" si="26"/>
        <v>0</v>
      </c>
      <c r="H437">
        <f t="shared" si="27"/>
        <v>0</v>
      </c>
    </row>
    <row r="438" spans="1:8">
      <c r="A438" t="s">
        <v>408</v>
      </c>
      <c r="B438">
        <v>13.6</v>
      </c>
      <c r="C438">
        <v>14</v>
      </c>
      <c r="D438">
        <f t="shared" si="24"/>
        <v>-0.40000000000000036</v>
      </c>
      <c r="E438">
        <f t="shared" si="25"/>
        <v>-2.941176470588238E-2</v>
      </c>
      <c r="F438">
        <f t="shared" si="26"/>
        <v>8.650519031141885E-4</v>
      </c>
      <c r="H438">
        <f t="shared" si="27"/>
        <v>2.941176470588238E-2</v>
      </c>
    </row>
    <row r="439" spans="1:8">
      <c r="A439" t="s">
        <v>444</v>
      </c>
      <c r="B439">
        <v>13</v>
      </c>
      <c r="C439">
        <v>14</v>
      </c>
      <c r="D439">
        <f t="shared" si="24"/>
        <v>-1</v>
      </c>
      <c r="E439">
        <f t="shared" si="25"/>
        <v>-7.6923076923076927E-2</v>
      </c>
      <c r="F439">
        <f t="shared" si="26"/>
        <v>5.9171597633136102E-3</v>
      </c>
      <c r="H439">
        <f t="shared" si="27"/>
        <v>7.6923076923076927E-2</v>
      </c>
    </row>
    <row r="440" spans="1:8">
      <c r="A440" t="s">
        <v>462</v>
      </c>
      <c r="B440">
        <v>13.8</v>
      </c>
      <c r="C440">
        <v>13.9</v>
      </c>
      <c r="D440">
        <f t="shared" si="24"/>
        <v>-9.9999999999999645E-2</v>
      </c>
      <c r="E440">
        <f t="shared" si="25"/>
        <v>-7.246376811594177E-3</v>
      </c>
      <c r="F440">
        <f t="shared" si="26"/>
        <v>5.250997689560979E-5</v>
      </c>
      <c r="H440">
        <f t="shared" si="27"/>
        <v>7.246376811594177E-3</v>
      </c>
    </row>
    <row r="441" spans="1:8">
      <c r="A441" t="s">
        <v>253</v>
      </c>
      <c r="B441">
        <v>14.3</v>
      </c>
      <c r="C441">
        <v>13.8</v>
      </c>
      <c r="D441">
        <f t="shared" si="24"/>
        <v>0.5</v>
      </c>
      <c r="E441">
        <f t="shared" si="25"/>
        <v>3.4965034965034961E-2</v>
      </c>
      <c r="F441">
        <f t="shared" si="26"/>
        <v>1.2225536701061174E-3</v>
      </c>
      <c r="H441">
        <f t="shared" si="27"/>
        <v>3.4965034965034961E-2</v>
      </c>
    </row>
    <row r="442" spans="1:8">
      <c r="A442" t="s">
        <v>493</v>
      </c>
      <c r="B442">
        <v>14.2</v>
      </c>
      <c r="C442">
        <v>13.8</v>
      </c>
      <c r="D442">
        <f t="shared" si="24"/>
        <v>0.39999999999999858</v>
      </c>
      <c r="E442">
        <f t="shared" si="25"/>
        <v>2.8169014084506942E-2</v>
      </c>
      <c r="F442">
        <f t="shared" si="26"/>
        <v>7.9349335449315048E-4</v>
      </c>
      <c r="H442">
        <f t="shared" si="27"/>
        <v>2.8169014084506942E-2</v>
      </c>
    </row>
    <row r="443" spans="1:8">
      <c r="A443" t="s">
        <v>515</v>
      </c>
      <c r="B443">
        <v>13</v>
      </c>
      <c r="C443">
        <v>13.8</v>
      </c>
      <c r="D443">
        <f t="shared" si="24"/>
        <v>-0.80000000000000071</v>
      </c>
      <c r="E443">
        <f t="shared" si="25"/>
        <v>-6.153846153846159E-2</v>
      </c>
      <c r="F443">
        <f t="shared" si="26"/>
        <v>3.7869822485207165E-3</v>
      </c>
      <c r="H443">
        <f t="shared" si="27"/>
        <v>6.153846153846159E-2</v>
      </c>
    </row>
    <row r="444" spans="1:8">
      <c r="A444" t="s">
        <v>305</v>
      </c>
      <c r="B444">
        <v>13.5</v>
      </c>
      <c r="C444">
        <v>13.7</v>
      </c>
      <c r="D444">
        <f t="shared" si="24"/>
        <v>-0.19999999999999929</v>
      </c>
      <c r="E444">
        <f t="shared" si="25"/>
        <v>-1.4814814814814762E-2</v>
      </c>
      <c r="F444">
        <f t="shared" si="26"/>
        <v>2.1947873799725494E-4</v>
      </c>
      <c r="H444">
        <f t="shared" si="27"/>
        <v>1.4814814814814762E-2</v>
      </c>
    </row>
    <row r="445" spans="1:8">
      <c r="A445" t="s">
        <v>346</v>
      </c>
      <c r="B445">
        <v>13.4</v>
      </c>
      <c r="C445">
        <v>13.7</v>
      </c>
      <c r="D445">
        <f t="shared" si="24"/>
        <v>-0.29999999999999893</v>
      </c>
      <c r="E445">
        <f t="shared" si="25"/>
        <v>-2.2388059701492456E-2</v>
      </c>
      <c r="F445">
        <f t="shared" si="26"/>
        <v>5.0122521719759053E-4</v>
      </c>
      <c r="H445">
        <f t="shared" si="27"/>
        <v>2.2388059701492456E-2</v>
      </c>
    </row>
    <row r="446" spans="1:8">
      <c r="A446" t="s">
        <v>475</v>
      </c>
      <c r="B446">
        <v>13.7</v>
      </c>
      <c r="C446">
        <v>13.6</v>
      </c>
      <c r="D446">
        <f t="shared" si="24"/>
        <v>9.9999999999999645E-2</v>
      </c>
      <c r="E446">
        <f t="shared" si="25"/>
        <v>7.2992700729926753E-3</v>
      </c>
      <c r="F446">
        <f t="shared" si="26"/>
        <v>5.3279343598486498E-5</v>
      </c>
      <c r="H446">
        <f t="shared" si="27"/>
        <v>7.2992700729926753E-3</v>
      </c>
    </row>
    <row r="447" spans="1:8">
      <c r="A447" t="s">
        <v>296</v>
      </c>
      <c r="B447">
        <v>13.5</v>
      </c>
      <c r="C447">
        <v>13.6</v>
      </c>
      <c r="D447">
        <f t="shared" si="24"/>
        <v>-9.9999999999999645E-2</v>
      </c>
      <c r="E447">
        <f t="shared" si="25"/>
        <v>-7.4074074074073808E-3</v>
      </c>
      <c r="F447">
        <f t="shared" si="26"/>
        <v>5.4869684499313736E-5</v>
      </c>
      <c r="H447">
        <f t="shared" si="27"/>
        <v>7.4074074074073808E-3</v>
      </c>
    </row>
    <row r="448" spans="1:8">
      <c r="A448" t="s">
        <v>469</v>
      </c>
      <c r="B448">
        <v>13.1</v>
      </c>
      <c r="C448">
        <v>13.6</v>
      </c>
      <c r="D448">
        <f t="shared" si="24"/>
        <v>-0.5</v>
      </c>
      <c r="E448">
        <f t="shared" si="25"/>
        <v>-3.8167938931297711E-2</v>
      </c>
      <c r="F448">
        <f t="shared" si="26"/>
        <v>1.4567915622632716E-3</v>
      </c>
      <c r="H448">
        <f t="shared" si="27"/>
        <v>3.8167938931297711E-2</v>
      </c>
    </row>
    <row r="449" spans="1:8">
      <c r="A449" t="s">
        <v>530</v>
      </c>
      <c r="B449">
        <v>13.4</v>
      </c>
      <c r="C449">
        <v>13.5</v>
      </c>
      <c r="D449">
        <f t="shared" si="24"/>
        <v>-9.9999999999999645E-2</v>
      </c>
      <c r="E449">
        <f t="shared" si="25"/>
        <v>-7.4626865671641521E-3</v>
      </c>
      <c r="F449">
        <f t="shared" si="26"/>
        <v>5.5691690799732276E-5</v>
      </c>
      <c r="H449">
        <f t="shared" si="27"/>
        <v>7.4626865671641521E-3</v>
      </c>
    </row>
    <row r="450" spans="1:8">
      <c r="A450" t="s">
        <v>410</v>
      </c>
      <c r="B450">
        <v>13.3</v>
      </c>
      <c r="C450">
        <v>13.5</v>
      </c>
      <c r="D450">
        <f t="shared" si="24"/>
        <v>-0.19999999999999929</v>
      </c>
      <c r="E450">
        <f t="shared" si="25"/>
        <v>-1.5037593984962351E-2</v>
      </c>
      <c r="F450">
        <f t="shared" si="26"/>
        <v>2.2612923285657589E-4</v>
      </c>
      <c r="H450">
        <f t="shared" si="27"/>
        <v>1.5037593984962351E-2</v>
      </c>
    </row>
    <row r="451" spans="1:8">
      <c r="A451" t="s">
        <v>537</v>
      </c>
      <c r="B451">
        <v>12.9</v>
      </c>
      <c r="C451">
        <v>13.5</v>
      </c>
      <c r="D451">
        <f t="shared" ref="D451:D473" si="28">B451-C451</f>
        <v>-0.59999999999999964</v>
      </c>
      <c r="E451">
        <f t="shared" ref="E451:E473" si="29">D451/B451</f>
        <v>-4.6511627906976716E-2</v>
      </c>
      <c r="F451">
        <f t="shared" ref="F451:F473" si="30">E451^2</f>
        <v>2.1633315305570554E-3</v>
      </c>
      <c r="H451">
        <f t="shared" ref="H451:H473" si="31">ABS(E451)</f>
        <v>4.6511627906976716E-2</v>
      </c>
    </row>
    <row r="452" spans="1:8">
      <c r="A452" t="s">
        <v>361</v>
      </c>
      <c r="B452">
        <v>12.8</v>
      </c>
      <c r="C452">
        <v>13.5</v>
      </c>
      <c r="D452">
        <f t="shared" si="28"/>
        <v>-0.69999999999999929</v>
      </c>
      <c r="E452">
        <f t="shared" si="29"/>
        <v>-5.4687499999999944E-2</v>
      </c>
      <c r="F452">
        <f t="shared" si="30"/>
        <v>2.9907226562499939E-3</v>
      </c>
      <c r="H452">
        <f t="shared" si="31"/>
        <v>5.4687499999999944E-2</v>
      </c>
    </row>
    <row r="453" spans="1:8">
      <c r="A453" t="s">
        <v>362</v>
      </c>
      <c r="B453">
        <v>13.5</v>
      </c>
      <c r="C453">
        <v>13.4</v>
      </c>
      <c r="D453">
        <f t="shared" si="28"/>
        <v>9.9999999999999645E-2</v>
      </c>
      <c r="E453">
        <f t="shared" si="29"/>
        <v>7.4074074074073808E-3</v>
      </c>
      <c r="F453">
        <f t="shared" si="30"/>
        <v>5.4869684499313736E-5</v>
      </c>
      <c r="H453">
        <f t="shared" si="31"/>
        <v>7.4074074074073808E-3</v>
      </c>
    </row>
    <row r="454" spans="1:8">
      <c r="A454" t="s">
        <v>488</v>
      </c>
      <c r="B454">
        <v>13.1</v>
      </c>
      <c r="C454">
        <v>13.4</v>
      </c>
      <c r="D454">
        <f t="shared" si="28"/>
        <v>-0.30000000000000071</v>
      </c>
      <c r="E454">
        <f t="shared" si="29"/>
        <v>-2.2900763358778681E-2</v>
      </c>
      <c r="F454">
        <f t="shared" si="30"/>
        <v>5.2444496241478024E-4</v>
      </c>
      <c r="H454">
        <f t="shared" si="31"/>
        <v>2.2900763358778681E-2</v>
      </c>
    </row>
    <row r="455" spans="1:8">
      <c r="A455" t="s">
        <v>403</v>
      </c>
      <c r="B455">
        <v>13</v>
      </c>
      <c r="C455">
        <v>13.4</v>
      </c>
      <c r="D455">
        <f t="shared" si="28"/>
        <v>-0.40000000000000036</v>
      </c>
      <c r="E455">
        <f t="shared" si="29"/>
        <v>-3.0769230769230795E-2</v>
      </c>
      <c r="F455">
        <f t="shared" si="30"/>
        <v>9.4674556213017913E-4</v>
      </c>
      <c r="H455">
        <f t="shared" si="31"/>
        <v>3.0769230769230795E-2</v>
      </c>
    </row>
    <row r="456" spans="1:8">
      <c r="A456" t="s">
        <v>175</v>
      </c>
      <c r="B456">
        <v>12.2</v>
      </c>
      <c r="C456">
        <v>13.4</v>
      </c>
      <c r="D456">
        <f t="shared" si="28"/>
        <v>-1.2000000000000011</v>
      </c>
      <c r="E456">
        <f t="shared" si="29"/>
        <v>-9.8360655737705013E-2</v>
      </c>
      <c r="F456">
        <f t="shared" si="30"/>
        <v>9.6748185971513214E-3</v>
      </c>
      <c r="H456">
        <f t="shared" si="31"/>
        <v>9.8360655737705013E-2</v>
      </c>
    </row>
    <row r="457" spans="1:8">
      <c r="A457" t="s">
        <v>407</v>
      </c>
      <c r="B457">
        <v>13.3</v>
      </c>
      <c r="C457">
        <v>13.3</v>
      </c>
      <c r="D457">
        <f t="shared" si="28"/>
        <v>0</v>
      </c>
      <c r="E457">
        <f t="shared" si="29"/>
        <v>0</v>
      </c>
      <c r="F457">
        <f t="shared" si="30"/>
        <v>0</v>
      </c>
      <c r="H457">
        <f t="shared" si="31"/>
        <v>0</v>
      </c>
    </row>
    <row r="458" spans="1:8">
      <c r="A458" t="s">
        <v>441</v>
      </c>
      <c r="B458">
        <v>13.1</v>
      </c>
      <c r="C458">
        <v>13.3</v>
      </c>
      <c r="D458">
        <f t="shared" si="28"/>
        <v>-0.20000000000000107</v>
      </c>
      <c r="E458">
        <f t="shared" si="29"/>
        <v>-1.5267175572519165E-2</v>
      </c>
      <c r="F458">
        <f t="shared" si="30"/>
        <v>2.3308664996212589E-4</v>
      </c>
      <c r="H458">
        <f t="shared" si="31"/>
        <v>1.5267175572519165E-2</v>
      </c>
    </row>
    <row r="459" spans="1:8">
      <c r="A459" t="s">
        <v>531</v>
      </c>
      <c r="B459">
        <v>13.2</v>
      </c>
      <c r="C459">
        <v>13.2</v>
      </c>
      <c r="D459">
        <f t="shared" si="28"/>
        <v>0</v>
      </c>
      <c r="E459">
        <f t="shared" si="29"/>
        <v>0</v>
      </c>
      <c r="F459">
        <f t="shared" si="30"/>
        <v>0</v>
      </c>
      <c r="H459">
        <f t="shared" si="31"/>
        <v>0</v>
      </c>
    </row>
    <row r="460" spans="1:8">
      <c r="A460" t="s">
        <v>540</v>
      </c>
      <c r="B460">
        <v>13</v>
      </c>
      <c r="C460">
        <v>13.1</v>
      </c>
      <c r="D460">
        <f t="shared" si="28"/>
        <v>-9.9999999999999645E-2</v>
      </c>
      <c r="E460">
        <f t="shared" si="29"/>
        <v>-7.692307692307665E-3</v>
      </c>
      <c r="F460">
        <f t="shared" si="30"/>
        <v>5.9171597633135674E-5</v>
      </c>
      <c r="H460">
        <f t="shared" si="31"/>
        <v>7.692307692307665E-3</v>
      </c>
    </row>
    <row r="461" spans="1:8">
      <c r="A461" t="s">
        <v>503</v>
      </c>
      <c r="B461">
        <v>13.2</v>
      </c>
      <c r="C461">
        <v>13</v>
      </c>
      <c r="D461">
        <f t="shared" si="28"/>
        <v>0.19999999999999929</v>
      </c>
      <c r="E461">
        <f t="shared" si="29"/>
        <v>1.5151515151515098E-2</v>
      </c>
      <c r="F461">
        <f t="shared" si="30"/>
        <v>2.2956841138659158E-4</v>
      </c>
      <c r="H461">
        <f t="shared" si="31"/>
        <v>1.5151515151515098E-2</v>
      </c>
    </row>
    <row r="462" spans="1:8">
      <c r="A462" t="s">
        <v>545</v>
      </c>
      <c r="B462">
        <v>12</v>
      </c>
      <c r="C462">
        <v>13</v>
      </c>
      <c r="D462">
        <f t="shared" si="28"/>
        <v>-1</v>
      </c>
      <c r="E462">
        <f t="shared" si="29"/>
        <v>-8.3333333333333329E-2</v>
      </c>
      <c r="F462">
        <f t="shared" si="30"/>
        <v>6.9444444444444441E-3</v>
      </c>
      <c r="H462">
        <f t="shared" si="31"/>
        <v>8.3333333333333329E-2</v>
      </c>
    </row>
    <row r="463" spans="1:8">
      <c r="A463" t="s">
        <v>333</v>
      </c>
      <c r="B463">
        <v>12.5</v>
      </c>
      <c r="C463">
        <v>12.9</v>
      </c>
      <c r="D463">
        <f t="shared" si="28"/>
        <v>-0.40000000000000036</v>
      </c>
      <c r="E463">
        <f t="shared" si="29"/>
        <v>-3.2000000000000028E-2</v>
      </c>
      <c r="F463">
        <f t="shared" si="30"/>
        <v>1.0240000000000019E-3</v>
      </c>
      <c r="H463">
        <f t="shared" si="31"/>
        <v>3.2000000000000028E-2</v>
      </c>
    </row>
    <row r="464" spans="1:8">
      <c r="A464" t="s">
        <v>535</v>
      </c>
      <c r="B464">
        <v>12.3</v>
      </c>
      <c r="C464">
        <v>12.8</v>
      </c>
      <c r="D464">
        <f t="shared" si="28"/>
        <v>-0.5</v>
      </c>
      <c r="E464">
        <f t="shared" si="29"/>
        <v>-4.065040650406504E-2</v>
      </c>
      <c r="F464">
        <f t="shared" si="30"/>
        <v>1.6524555489457332E-3</v>
      </c>
      <c r="H464">
        <f t="shared" si="31"/>
        <v>4.065040650406504E-2</v>
      </c>
    </row>
    <row r="465" spans="1:8">
      <c r="A465" t="s">
        <v>521</v>
      </c>
      <c r="B465">
        <v>12.1</v>
      </c>
      <c r="C465">
        <v>12.7</v>
      </c>
      <c r="D465">
        <f t="shared" si="28"/>
        <v>-0.59999999999999964</v>
      </c>
      <c r="E465">
        <f t="shared" si="29"/>
        <v>-4.9586776859504106E-2</v>
      </c>
      <c r="F465">
        <f t="shared" si="30"/>
        <v>2.4588484393142517E-3</v>
      </c>
      <c r="H465">
        <f t="shared" si="31"/>
        <v>4.9586776859504106E-2</v>
      </c>
    </row>
    <row r="466" spans="1:8">
      <c r="A466" t="s">
        <v>385</v>
      </c>
      <c r="B466">
        <v>12.2</v>
      </c>
      <c r="C466">
        <v>12.6</v>
      </c>
      <c r="D466">
        <f t="shared" si="28"/>
        <v>-0.40000000000000036</v>
      </c>
      <c r="E466">
        <f t="shared" si="29"/>
        <v>-3.2786885245901669E-2</v>
      </c>
      <c r="F466">
        <f t="shared" si="30"/>
        <v>1.0749798441279245E-3</v>
      </c>
      <c r="H466">
        <f t="shared" si="31"/>
        <v>3.2786885245901669E-2</v>
      </c>
    </row>
    <row r="467" spans="1:8">
      <c r="A467" t="s">
        <v>490</v>
      </c>
      <c r="B467">
        <v>11.8</v>
      </c>
      <c r="C467">
        <v>12.6</v>
      </c>
      <c r="D467">
        <f t="shared" si="28"/>
        <v>-0.79999999999999893</v>
      </c>
      <c r="E467">
        <f t="shared" si="29"/>
        <v>-6.7796610169491428E-2</v>
      </c>
      <c r="F467">
        <f t="shared" si="30"/>
        <v>4.5963803504739881E-3</v>
      </c>
      <c r="H467">
        <f t="shared" si="31"/>
        <v>6.7796610169491428E-2</v>
      </c>
    </row>
    <row r="468" spans="1:8">
      <c r="A468" t="s">
        <v>340</v>
      </c>
      <c r="B468">
        <v>12.1</v>
      </c>
      <c r="C468">
        <v>12.4</v>
      </c>
      <c r="D468">
        <f t="shared" si="28"/>
        <v>-0.30000000000000071</v>
      </c>
      <c r="E468">
        <f t="shared" si="29"/>
        <v>-2.4793388429752126E-2</v>
      </c>
      <c r="F468">
        <f t="shared" si="30"/>
        <v>6.147121098285666E-4</v>
      </c>
      <c r="H468">
        <f t="shared" si="31"/>
        <v>2.4793388429752126E-2</v>
      </c>
    </row>
    <row r="469" spans="1:8">
      <c r="A469" t="s">
        <v>402</v>
      </c>
      <c r="B469">
        <v>12.1</v>
      </c>
      <c r="C469">
        <v>12.3</v>
      </c>
      <c r="D469">
        <f t="shared" si="28"/>
        <v>-0.20000000000000107</v>
      </c>
      <c r="E469">
        <f t="shared" si="29"/>
        <v>-1.6528925619834798E-2</v>
      </c>
      <c r="F469">
        <f t="shared" si="30"/>
        <v>2.7320538214603118E-4</v>
      </c>
      <c r="H469">
        <f t="shared" si="31"/>
        <v>1.6528925619834798E-2</v>
      </c>
    </row>
    <row r="470" spans="1:8">
      <c r="A470" t="s">
        <v>435</v>
      </c>
      <c r="B470">
        <v>12</v>
      </c>
      <c r="C470">
        <v>11.9</v>
      </c>
      <c r="D470">
        <f t="shared" si="28"/>
        <v>9.9999999999999645E-2</v>
      </c>
      <c r="E470">
        <f t="shared" si="29"/>
        <v>8.3333333333333037E-3</v>
      </c>
      <c r="F470">
        <f t="shared" si="30"/>
        <v>6.9444444444443956E-5</v>
      </c>
      <c r="H470">
        <f t="shared" si="31"/>
        <v>8.3333333333333037E-3</v>
      </c>
    </row>
    <row r="471" spans="1:8">
      <c r="A471" t="s">
        <v>482</v>
      </c>
      <c r="B471">
        <v>11.5</v>
      </c>
      <c r="C471">
        <v>11.8</v>
      </c>
      <c r="D471">
        <f t="shared" si="28"/>
        <v>-0.30000000000000071</v>
      </c>
      <c r="E471">
        <f t="shared" si="29"/>
        <v>-2.6086956521739191E-2</v>
      </c>
      <c r="F471">
        <f t="shared" si="30"/>
        <v>6.8052930056711094E-4</v>
      </c>
      <c r="H471">
        <f t="shared" si="31"/>
        <v>2.6086956521739191E-2</v>
      </c>
    </row>
    <row r="472" spans="1:8">
      <c r="A472" t="s">
        <v>474</v>
      </c>
      <c r="B472">
        <v>12.2</v>
      </c>
      <c r="C472">
        <v>11.7</v>
      </c>
      <c r="D472">
        <f t="shared" si="28"/>
        <v>0.5</v>
      </c>
      <c r="E472">
        <f t="shared" si="29"/>
        <v>4.0983606557377053E-2</v>
      </c>
      <c r="F472">
        <f t="shared" si="30"/>
        <v>1.6796560064498793E-3</v>
      </c>
      <c r="H472">
        <f t="shared" si="31"/>
        <v>4.0983606557377053E-2</v>
      </c>
    </row>
    <row r="473" spans="1:8">
      <c r="A473" t="s">
        <v>529</v>
      </c>
      <c r="B473">
        <v>11.1</v>
      </c>
      <c r="C473">
        <v>11.2</v>
      </c>
      <c r="D473">
        <f t="shared" si="28"/>
        <v>-9.9999999999999645E-2</v>
      </c>
      <c r="E473">
        <f t="shared" si="29"/>
        <v>-9.0090090090089777E-3</v>
      </c>
      <c r="F473">
        <f t="shared" si="30"/>
        <v>8.1162243324404916E-5</v>
      </c>
      <c r="H473">
        <f t="shared" si="31"/>
        <v>9.0090090090089777E-3</v>
      </c>
    </row>
    <row r="475" spans="1:8">
      <c r="F475">
        <f>SUM(F2:F473)</f>
        <v>0.73805795444642608</v>
      </c>
      <c r="H475">
        <f>SUM(H2:H473)</f>
        <v>13.239214577643793</v>
      </c>
    </row>
    <row r="476" spans="1:8">
      <c r="F476">
        <f>F475/472</f>
        <v>1.5636821068780215E-3</v>
      </c>
      <c r="H476">
        <f>H475/472</f>
        <v>2.8049183427211424E-2</v>
      </c>
    </row>
    <row r="477" spans="1:8">
      <c r="F477">
        <f>SQRT(F476)</f>
        <v>3.9543420525771686E-2</v>
      </c>
    </row>
  </sheetData>
  <sortState ref="A2:C530">
    <sortCondition descending="1" ref="C46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2"/>
  <sheetViews>
    <sheetView tabSelected="1" topLeftCell="A84" workbookViewId="0">
      <selection activeCell="I105" sqref="I105"/>
    </sheetView>
  </sheetViews>
  <sheetFormatPr defaultRowHeight="15"/>
  <sheetData>
    <row r="1" spans="1:8">
      <c r="A1" t="s">
        <v>547</v>
      </c>
      <c r="B1" t="s">
        <v>8</v>
      </c>
      <c r="C1" t="s">
        <v>17</v>
      </c>
    </row>
    <row r="2" spans="1:8">
      <c r="A2" t="s">
        <v>18</v>
      </c>
      <c r="B2">
        <v>1</v>
      </c>
      <c r="C2">
        <v>1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19</v>
      </c>
      <c r="B3">
        <v>2</v>
      </c>
      <c r="C3">
        <v>2</v>
      </c>
      <c r="D3">
        <f t="shared" ref="D3:D66" si="0">B3-C3</f>
        <v>0</v>
      </c>
      <c r="E3">
        <f t="shared" ref="E3:E66" si="1">D3/B3</f>
        <v>0</v>
      </c>
      <c r="F3">
        <f t="shared" ref="F3:F66" si="2">E3^2</f>
        <v>0</v>
      </c>
      <c r="H3">
        <f t="shared" ref="H3:H66" si="3">ABS(E3)</f>
        <v>0</v>
      </c>
    </row>
    <row r="4" spans="1:8">
      <c r="A4" t="s">
        <v>20</v>
      </c>
      <c r="B4">
        <v>3</v>
      </c>
      <c r="C4">
        <v>3</v>
      </c>
      <c r="D4">
        <f t="shared" si="0"/>
        <v>0</v>
      </c>
      <c r="E4">
        <f t="shared" si="1"/>
        <v>0</v>
      </c>
      <c r="F4">
        <f t="shared" si="2"/>
        <v>0</v>
      </c>
      <c r="H4">
        <f t="shared" si="3"/>
        <v>0</v>
      </c>
    </row>
    <row r="5" spans="1:8">
      <c r="A5" t="s">
        <v>21</v>
      </c>
      <c r="B5">
        <v>4</v>
      </c>
      <c r="C5">
        <v>4</v>
      </c>
      <c r="D5">
        <f t="shared" si="0"/>
        <v>0</v>
      </c>
      <c r="E5">
        <f t="shared" si="1"/>
        <v>0</v>
      </c>
      <c r="F5">
        <f t="shared" si="2"/>
        <v>0</v>
      </c>
      <c r="H5">
        <f t="shared" si="3"/>
        <v>0</v>
      </c>
    </row>
    <row r="6" spans="1:8">
      <c r="A6" t="s">
        <v>22</v>
      </c>
      <c r="B6">
        <v>5</v>
      </c>
      <c r="C6">
        <v>5</v>
      </c>
      <c r="D6">
        <f t="shared" si="0"/>
        <v>0</v>
      </c>
      <c r="E6">
        <f t="shared" si="1"/>
        <v>0</v>
      </c>
      <c r="F6">
        <f t="shared" si="2"/>
        <v>0</v>
      </c>
      <c r="H6">
        <f t="shared" si="3"/>
        <v>0</v>
      </c>
    </row>
    <row r="7" spans="1:8">
      <c r="A7" t="s">
        <v>23</v>
      </c>
      <c r="B7">
        <v>6</v>
      </c>
      <c r="C7">
        <v>6</v>
      </c>
      <c r="D7">
        <f t="shared" si="0"/>
        <v>0</v>
      </c>
      <c r="E7">
        <f t="shared" si="1"/>
        <v>0</v>
      </c>
      <c r="F7">
        <f t="shared" si="2"/>
        <v>0</v>
      </c>
      <c r="H7">
        <f t="shared" si="3"/>
        <v>0</v>
      </c>
    </row>
    <row r="8" spans="1:8">
      <c r="A8" t="s">
        <v>24</v>
      </c>
      <c r="B8">
        <v>7</v>
      </c>
      <c r="C8">
        <v>7</v>
      </c>
      <c r="D8">
        <f t="shared" si="0"/>
        <v>0</v>
      </c>
      <c r="E8">
        <f t="shared" si="1"/>
        <v>0</v>
      </c>
      <c r="F8">
        <f t="shared" si="2"/>
        <v>0</v>
      </c>
      <c r="H8">
        <f t="shared" si="3"/>
        <v>0</v>
      </c>
    </row>
    <row r="9" spans="1:8">
      <c r="A9" t="s">
        <v>25</v>
      </c>
      <c r="B9">
        <v>8</v>
      </c>
      <c r="C9">
        <v>8</v>
      </c>
      <c r="D9">
        <f t="shared" si="0"/>
        <v>0</v>
      </c>
      <c r="E9">
        <f t="shared" si="1"/>
        <v>0</v>
      </c>
      <c r="F9">
        <f t="shared" si="2"/>
        <v>0</v>
      </c>
      <c r="H9">
        <f t="shared" si="3"/>
        <v>0</v>
      </c>
    </row>
    <row r="10" spans="1:8">
      <c r="A10" t="s">
        <v>26</v>
      </c>
      <c r="B10">
        <v>9</v>
      </c>
      <c r="C10">
        <v>9</v>
      </c>
      <c r="D10">
        <f t="shared" si="0"/>
        <v>0</v>
      </c>
      <c r="E10">
        <f t="shared" si="1"/>
        <v>0</v>
      </c>
      <c r="F10">
        <f t="shared" si="2"/>
        <v>0</v>
      </c>
      <c r="H10">
        <f t="shared" si="3"/>
        <v>0</v>
      </c>
    </row>
    <row r="11" spans="1:8">
      <c r="A11" t="s">
        <v>27</v>
      </c>
      <c r="B11">
        <v>9</v>
      </c>
      <c r="C11">
        <v>10</v>
      </c>
      <c r="D11">
        <f t="shared" si="0"/>
        <v>-1</v>
      </c>
      <c r="E11">
        <f t="shared" si="1"/>
        <v>-0.1111111111111111</v>
      </c>
      <c r="F11">
        <f t="shared" si="2"/>
        <v>1.2345679012345678E-2</v>
      </c>
      <c r="H11">
        <f t="shared" si="3"/>
        <v>0.1111111111111111</v>
      </c>
    </row>
    <row r="12" spans="1:8">
      <c r="A12" t="s">
        <v>28</v>
      </c>
      <c r="B12">
        <v>11</v>
      </c>
      <c r="C12">
        <v>11</v>
      </c>
      <c r="D12">
        <f t="shared" si="0"/>
        <v>0</v>
      </c>
      <c r="E12">
        <f t="shared" si="1"/>
        <v>0</v>
      </c>
      <c r="F12">
        <f t="shared" si="2"/>
        <v>0</v>
      </c>
      <c r="H12">
        <f t="shared" si="3"/>
        <v>0</v>
      </c>
    </row>
    <row r="13" spans="1:8">
      <c r="A13" t="s">
        <v>29</v>
      </c>
      <c r="B13">
        <v>12</v>
      </c>
      <c r="C13">
        <v>12</v>
      </c>
      <c r="D13">
        <f t="shared" si="0"/>
        <v>0</v>
      </c>
      <c r="E13">
        <f t="shared" si="1"/>
        <v>0</v>
      </c>
      <c r="F13">
        <f t="shared" si="2"/>
        <v>0</v>
      </c>
      <c r="H13">
        <f t="shared" si="3"/>
        <v>0</v>
      </c>
    </row>
    <row r="14" spans="1:8">
      <c r="A14" t="s">
        <v>30</v>
      </c>
      <c r="B14">
        <v>13</v>
      </c>
      <c r="C14">
        <v>13</v>
      </c>
      <c r="D14">
        <f t="shared" si="0"/>
        <v>0</v>
      </c>
      <c r="E14">
        <f t="shared" si="1"/>
        <v>0</v>
      </c>
      <c r="F14">
        <f t="shared" si="2"/>
        <v>0</v>
      </c>
      <c r="H14">
        <f t="shared" si="3"/>
        <v>0</v>
      </c>
    </row>
    <row r="15" spans="1:8">
      <c r="A15" t="s">
        <v>31</v>
      </c>
      <c r="B15">
        <v>14</v>
      </c>
      <c r="C15">
        <v>14</v>
      </c>
      <c r="D15">
        <f t="shared" si="0"/>
        <v>0</v>
      </c>
      <c r="E15">
        <f t="shared" si="1"/>
        <v>0</v>
      </c>
      <c r="F15">
        <f t="shared" si="2"/>
        <v>0</v>
      </c>
      <c r="H15">
        <f t="shared" si="3"/>
        <v>0</v>
      </c>
    </row>
    <row r="16" spans="1:8">
      <c r="A16" t="s">
        <v>32</v>
      </c>
      <c r="B16">
        <v>15</v>
      </c>
      <c r="C16">
        <v>15</v>
      </c>
      <c r="D16">
        <f t="shared" si="0"/>
        <v>0</v>
      </c>
      <c r="E16">
        <f t="shared" si="1"/>
        <v>0</v>
      </c>
      <c r="F16">
        <f t="shared" si="2"/>
        <v>0</v>
      </c>
      <c r="H16">
        <f t="shared" si="3"/>
        <v>0</v>
      </c>
    </row>
    <row r="17" spans="1:8">
      <c r="A17" t="s">
        <v>34</v>
      </c>
      <c r="B17">
        <v>16</v>
      </c>
      <c r="C17">
        <v>17</v>
      </c>
      <c r="D17">
        <f t="shared" si="0"/>
        <v>-1</v>
      </c>
      <c r="E17">
        <f t="shared" si="1"/>
        <v>-6.25E-2</v>
      </c>
      <c r="F17">
        <f t="shared" si="2"/>
        <v>3.90625E-3</v>
      </c>
      <c r="H17">
        <f t="shared" si="3"/>
        <v>6.25E-2</v>
      </c>
    </row>
    <row r="18" spans="1:8">
      <c r="A18" t="s">
        <v>33</v>
      </c>
      <c r="B18">
        <v>17</v>
      </c>
      <c r="C18">
        <v>16</v>
      </c>
      <c r="D18">
        <f t="shared" si="0"/>
        <v>1</v>
      </c>
      <c r="E18">
        <f t="shared" si="1"/>
        <v>5.8823529411764705E-2</v>
      </c>
      <c r="F18">
        <f t="shared" si="2"/>
        <v>3.4602076124567475E-3</v>
      </c>
      <c r="H18">
        <f t="shared" si="3"/>
        <v>5.8823529411764705E-2</v>
      </c>
    </row>
    <row r="19" spans="1:8">
      <c r="A19" t="s">
        <v>35</v>
      </c>
      <c r="B19">
        <v>18</v>
      </c>
      <c r="C19">
        <v>18</v>
      </c>
      <c r="D19">
        <f t="shared" si="0"/>
        <v>0</v>
      </c>
      <c r="E19">
        <f t="shared" si="1"/>
        <v>0</v>
      </c>
      <c r="F19">
        <f t="shared" si="2"/>
        <v>0</v>
      </c>
      <c r="H19">
        <f t="shared" si="3"/>
        <v>0</v>
      </c>
    </row>
    <row r="20" spans="1:8">
      <c r="A20" t="s">
        <v>36</v>
      </c>
      <c r="B20">
        <v>19</v>
      </c>
      <c r="C20">
        <v>20</v>
      </c>
      <c r="D20">
        <f t="shared" si="0"/>
        <v>-1</v>
      </c>
      <c r="E20">
        <f t="shared" si="1"/>
        <v>-5.2631578947368418E-2</v>
      </c>
      <c r="F20">
        <f t="shared" si="2"/>
        <v>2.7700831024930744E-3</v>
      </c>
      <c r="H20">
        <f t="shared" si="3"/>
        <v>5.2631578947368418E-2</v>
      </c>
    </row>
    <row r="21" spans="1:8">
      <c r="A21" t="s">
        <v>37</v>
      </c>
      <c r="B21">
        <v>20</v>
      </c>
      <c r="C21">
        <v>18</v>
      </c>
      <c r="D21">
        <f t="shared" si="0"/>
        <v>2</v>
      </c>
      <c r="E21">
        <f t="shared" si="1"/>
        <v>0.1</v>
      </c>
      <c r="F21">
        <f t="shared" si="2"/>
        <v>1.0000000000000002E-2</v>
      </c>
      <c r="H21">
        <f t="shared" si="3"/>
        <v>0.1</v>
      </c>
    </row>
    <row r="22" spans="1:8">
      <c r="A22" t="s">
        <v>38</v>
      </c>
      <c r="B22">
        <v>21</v>
      </c>
      <c r="C22">
        <v>21</v>
      </c>
      <c r="D22">
        <f t="shared" si="0"/>
        <v>0</v>
      </c>
      <c r="E22">
        <f t="shared" si="1"/>
        <v>0</v>
      </c>
      <c r="F22">
        <f t="shared" si="2"/>
        <v>0</v>
      </c>
      <c r="H22">
        <f t="shared" si="3"/>
        <v>0</v>
      </c>
    </row>
    <row r="23" spans="1:8">
      <c r="A23" t="s">
        <v>39</v>
      </c>
      <c r="B23">
        <v>22</v>
      </c>
      <c r="C23">
        <v>23</v>
      </c>
      <c r="D23">
        <f t="shared" si="0"/>
        <v>-1</v>
      </c>
      <c r="E23">
        <f t="shared" si="1"/>
        <v>-4.5454545454545456E-2</v>
      </c>
      <c r="F23">
        <f t="shared" si="2"/>
        <v>2.0661157024793389E-3</v>
      </c>
      <c r="H23">
        <f t="shared" si="3"/>
        <v>4.5454545454545456E-2</v>
      </c>
    </row>
    <row r="24" spans="1:8">
      <c r="A24" t="s">
        <v>40</v>
      </c>
      <c r="B24">
        <v>22</v>
      </c>
      <c r="C24">
        <v>22</v>
      </c>
      <c r="D24">
        <f t="shared" si="0"/>
        <v>0</v>
      </c>
      <c r="E24">
        <f t="shared" si="1"/>
        <v>0</v>
      </c>
      <c r="F24">
        <f t="shared" si="2"/>
        <v>0</v>
      </c>
      <c r="H24">
        <f t="shared" si="3"/>
        <v>0</v>
      </c>
    </row>
    <row r="25" spans="1:8">
      <c r="A25" t="s">
        <v>41</v>
      </c>
      <c r="B25">
        <v>24</v>
      </c>
      <c r="C25">
        <v>25</v>
      </c>
      <c r="D25">
        <f t="shared" si="0"/>
        <v>-1</v>
      </c>
      <c r="E25">
        <f t="shared" si="1"/>
        <v>-4.1666666666666664E-2</v>
      </c>
      <c r="F25">
        <f t="shared" si="2"/>
        <v>1.736111111111111E-3</v>
      </c>
      <c r="H25">
        <f t="shared" si="3"/>
        <v>4.1666666666666664E-2</v>
      </c>
    </row>
    <row r="26" spans="1:8">
      <c r="A26" t="s">
        <v>42</v>
      </c>
      <c r="B26">
        <v>24</v>
      </c>
      <c r="C26">
        <v>24</v>
      </c>
      <c r="D26">
        <f t="shared" si="0"/>
        <v>0</v>
      </c>
      <c r="E26">
        <f t="shared" si="1"/>
        <v>0</v>
      </c>
      <c r="F26">
        <f t="shared" si="2"/>
        <v>0</v>
      </c>
      <c r="H26">
        <f t="shared" si="3"/>
        <v>0</v>
      </c>
    </row>
    <row r="27" spans="1:8">
      <c r="A27" t="s">
        <v>43</v>
      </c>
      <c r="B27">
        <v>26</v>
      </c>
      <c r="C27">
        <v>26</v>
      </c>
      <c r="D27">
        <f t="shared" si="0"/>
        <v>0</v>
      </c>
      <c r="E27">
        <f t="shared" si="1"/>
        <v>0</v>
      </c>
      <c r="F27">
        <f t="shared" si="2"/>
        <v>0</v>
      </c>
      <c r="H27">
        <f t="shared" si="3"/>
        <v>0</v>
      </c>
    </row>
    <row r="28" spans="1:8">
      <c r="A28" t="s">
        <v>44</v>
      </c>
      <c r="B28">
        <v>27</v>
      </c>
      <c r="C28">
        <v>27</v>
      </c>
      <c r="D28">
        <f t="shared" si="0"/>
        <v>0</v>
      </c>
      <c r="E28">
        <f t="shared" si="1"/>
        <v>0</v>
      </c>
      <c r="F28">
        <f t="shared" si="2"/>
        <v>0</v>
      </c>
      <c r="H28">
        <f t="shared" si="3"/>
        <v>0</v>
      </c>
    </row>
    <row r="29" spans="1:8">
      <c r="A29" t="s">
        <v>45</v>
      </c>
      <c r="B29">
        <v>28</v>
      </c>
      <c r="C29">
        <v>27</v>
      </c>
      <c r="D29">
        <f t="shared" si="0"/>
        <v>1</v>
      </c>
      <c r="E29">
        <f t="shared" si="1"/>
        <v>3.5714285714285712E-2</v>
      </c>
      <c r="F29">
        <f t="shared" si="2"/>
        <v>1.2755102040816326E-3</v>
      </c>
      <c r="H29">
        <f t="shared" si="3"/>
        <v>3.5714285714285712E-2</v>
      </c>
    </row>
    <row r="30" spans="1:8">
      <c r="A30" t="s">
        <v>46</v>
      </c>
      <c r="B30">
        <v>28</v>
      </c>
      <c r="C30">
        <v>29</v>
      </c>
      <c r="D30">
        <f t="shared" si="0"/>
        <v>-1</v>
      </c>
      <c r="E30">
        <f t="shared" si="1"/>
        <v>-3.5714285714285712E-2</v>
      </c>
      <c r="F30">
        <f t="shared" si="2"/>
        <v>1.2755102040816326E-3</v>
      </c>
      <c r="H30">
        <f t="shared" si="3"/>
        <v>3.5714285714285712E-2</v>
      </c>
    </row>
    <row r="31" spans="1:8">
      <c r="A31" t="s">
        <v>47</v>
      </c>
      <c r="B31">
        <v>30</v>
      </c>
      <c r="C31">
        <v>30</v>
      </c>
      <c r="D31">
        <f t="shared" si="0"/>
        <v>0</v>
      </c>
      <c r="E31">
        <f t="shared" si="1"/>
        <v>0</v>
      </c>
      <c r="F31">
        <f t="shared" si="2"/>
        <v>0</v>
      </c>
      <c r="H31">
        <f t="shared" si="3"/>
        <v>0</v>
      </c>
    </row>
    <row r="32" spans="1:8">
      <c r="A32" t="s">
        <v>48</v>
      </c>
      <c r="B32">
        <v>31</v>
      </c>
      <c r="C32">
        <v>31</v>
      </c>
      <c r="D32">
        <f t="shared" si="0"/>
        <v>0</v>
      </c>
      <c r="E32">
        <f t="shared" si="1"/>
        <v>0</v>
      </c>
      <c r="F32">
        <f t="shared" si="2"/>
        <v>0</v>
      </c>
      <c r="H32">
        <f t="shared" si="3"/>
        <v>0</v>
      </c>
    </row>
    <row r="33" spans="1:8">
      <c r="A33" t="s">
        <v>49</v>
      </c>
      <c r="B33">
        <v>32</v>
      </c>
      <c r="C33">
        <v>32</v>
      </c>
      <c r="D33">
        <f t="shared" si="0"/>
        <v>0</v>
      </c>
      <c r="E33">
        <f t="shared" si="1"/>
        <v>0</v>
      </c>
      <c r="F33">
        <f t="shared" si="2"/>
        <v>0</v>
      </c>
      <c r="H33">
        <f t="shared" si="3"/>
        <v>0</v>
      </c>
    </row>
    <row r="34" spans="1:8">
      <c r="A34" t="s">
        <v>50</v>
      </c>
      <c r="B34">
        <v>33</v>
      </c>
      <c r="C34">
        <v>33</v>
      </c>
      <c r="D34">
        <f t="shared" si="0"/>
        <v>0</v>
      </c>
      <c r="E34">
        <f t="shared" si="1"/>
        <v>0</v>
      </c>
      <c r="F34">
        <f t="shared" si="2"/>
        <v>0</v>
      </c>
      <c r="H34">
        <f t="shared" si="3"/>
        <v>0</v>
      </c>
    </row>
    <row r="35" spans="1:8">
      <c r="A35" t="s">
        <v>51</v>
      </c>
      <c r="B35">
        <v>34</v>
      </c>
      <c r="C35">
        <v>34</v>
      </c>
      <c r="D35">
        <f t="shared" si="0"/>
        <v>0</v>
      </c>
      <c r="E35">
        <f t="shared" si="1"/>
        <v>0</v>
      </c>
      <c r="F35">
        <f t="shared" si="2"/>
        <v>0</v>
      </c>
      <c r="H35">
        <f t="shared" si="3"/>
        <v>0</v>
      </c>
    </row>
    <row r="36" spans="1:8">
      <c r="A36" t="s">
        <v>52</v>
      </c>
      <c r="B36">
        <v>35</v>
      </c>
      <c r="C36">
        <v>36</v>
      </c>
      <c r="D36">
        <f t="shared" si="0"/>
        <v>-1</v>
      </c>
      <c r="E36">
        <f t="shared" si="1"/>
        <v>-2.8571428571428571E-2</v>
      </c>
      <c r="F36">
        <f t="shared" si="2"/>
        <v>8.1632653061224482E-4</v>
      </c>
      <c r="H36">
        <f t="shared" si="3"/>
        <v>2.8571428571428571E-2</v>
      </c>
    </row>
    <row r="37" spans="1:8">
      <c r="A37" t="s">
        <v>53</v>
      </c>
      <c r="B37">
        <v>36</v>
      </c>
      <c r="C37">
        <v>39</v>
      </c>
      <c r="D37">
        <f t="shared" si="0"/>
        <v>-3</v>
      </c>
      <c r="E37">
        <f t="shared" si="1"/>
        <v>-8.3333333333333329E-2</v>
      </c>
      <c r="F37">
        <f t="shared" si="2"/>
        <v>6.9444444444444441E-3</v>
      </c>
      <c r="H37">
        <f t="shared" si="3"/>
        <v>8.3333333333333329E-2</v>
      </c>
    </row>
    <row r="38" spans="1:8">
      <c r="A38" t="s">
        <v>54</v>
      </c>
      <c r="B38">
        <v>37</v>
      </c>
      <c r="C38">
        <v>40</v>
      </c>
      <c r="D38">
        <f t="shared" si="0"/>
        <v>-3</v>
      </c>
      <c r="E38">
        <f t="shared" si="1"/>
        <v>-8.1081081081081086E-2</v>
      </c>
      <c r="F38">
        <f t="shared" si="2"/>
        <v>6.5741417092768451E-3</v>
      </c>
      <c r="H38">
        <f t="shared" si="3"/>
        <v>8.1081081081081086E-2</v>
      </c>
    </row>
    <row r="39" spans="1:8">
      <c r="A39" t="s">
        <v>55</v>
      </c>
      <c r="B39">
        <v>38</v>
      </c>
      <c r="C39">
        <v>41</v>
      </c>
      <c r="D39">
        <f t="shared" si="0"/>
        <v>-3</v>
      </c>
      <c r="E39">
        <f t="shared" si="1"/>
        <v>-7.8947368421052627E-2</v>
      </c>
      <c r="F39">
        <f t="shared" si="2"/>
        <v>6.2326869806094178E-3</v>
      </c>
      <c r="H39">
        <f t="shared" si="3"/>
        <v>7.8947368421052627E-2</v>
      </c>
    </row>
    <row r="40" spans="1:8">
      <c r="A40" t="s">
        <v>56</v>
      </c>
      <c r="B40">
        <v>39</v>
      </c>
      <c r="C40">
        <v>37</v>
      </c>
      <c r="D40">
        <f t="shared" si="0"/>
        <v>2</v>
      </c>
      <c r="E40">
        <f t="shared" si="1"/>
        <v>5.128205128205128E-2</v>
      </c>
      <c r="F40">
        <f t="shared" si="2"/>
        <v>2.6298487836949372E-3</v>
      </c>
      <c r="H40">
        <f t="shared" si="3"/>
        <v>5.128205128205128E-2</v>
      </c>
    </row>
    <row r="41" spans="1:8">
      <c r="A41" t="s">
        <v>57</v>
      </c>
      <c r="B41">
        <v>39</v>
      </c>
      <c r="C41">
        <v>35</v>
      </c>
      <c r="D41">
        <f t="shared" si="0"/>
        <v>4</v>
      </c>
      <c r="E41">
        <f t="shared" si="1"/>
        <v>0.10256410256410256</v>
      </c>
      <c r="F41">
        <f t="shared" si="2"/>
        <v>1.0519395134779749E-2</v>
      </c>
      <c r="H41">
        <f t="shared" si="3"/>
        <v>0.10256410256410256</v>
      </c>
    </row>
    <row r="42" spans="1:8">
      <c r="A42" t="s">
        <v>58</v>
      </c>
      <c r="B42">
        <v>41</v>
      </c>
      <c r="C42">
        <v>38</v>
      </c>
      <c r="D42">
        <f t="shared" si="0"/>
        <v>3</v>
      </c>
      <c r="E42">
        <f t="shared" si="1"/>
        <v>7.3170731707317069E-2</v>
      </c>
      <c r="F42">
        <f t="shared" si="2"/>
        <v>5.3539559785841752E-3</v>
      </c>
      <c r="H42">
        <f t="shared" si="3"/>
        <v>7.3170731707317069E-2</v>
      </c>
    </row>
    <row r="43" spans="1:8">
      <c r="A43" t="s">
        <v>59</v>
      </c>
      <c r="B43">
        <v>42</v>
      </c>
      <c r="C43">
        <v>41</v>
      </c>
      <c r="D43">
        <f t="shared" si="0"/>
        <v>1</v>
      </c>
      <c r="E43">
        <f t="shared" si="1"/>
        <v>2.3809523809523808E-2</v>
      </c>
      <c r="F43">
        <f t="shared" si="2"/>
        <v>5.6689342403628109E-4</v>
      </c>
      <c r="H43">
        <f t="shared" si="3"/>
        <v>2.3809523809523808E-2</v>
      </c>
    </row>
    <row r="44" spans="1:8">
      <c r="A44" t="s">
        <v>60</v>
      </c>
      <c r="B44">
        <v>43</v>
      </c>
      <c r="C44">
        <v>43</v>
      </c>
      <c r="D44">
        <f t="shared" si="0"/>
        <v>0</v>
      </c>
      <c r="E44">
        <f t="shared" si="1"/>
        <v>0</v>
      </c>
      <c r="F44">
        <f t="shared" si="2"/>
        <v>0</v>
      </c>
      <c r="H44">
        <f t="shared" si="3"/>
        <v>0</v>
      </c>
    </row>
    <row r="45" spans="1:8">
      <c r="A45" t="s">
        <v>61</v>
      </c>
      <c r="B45">
        <v>44</v>
      </c>
      <c r="C45">
        <v>44</v>
      </c>
      <c r="D45">
        <f t="shared" si="0"/>
        <v>0</v>
      </c>
      <c r="E45">
        <f t="shared" si="1"/>
        <v>0</v>
      </c>
      <c r="F45">
        <f t="shared" si="2"/>
        <v>0</v>
      </c>
      <c r="H45">
        <f t="shared" si="3"/>
        <v>0</v>
      </c>
    </row>
    <row r="46" spans="1:8">
      <c r="A46" t="s">
        <v>62</v>
      </c>
      <c r="B46">
        <v>45</v>
      </c>
      <c r="C46">
        <v>47</v>
      </c>
      <c r="D46">
        <f t="shared" si="0"/>
        <v>-2</v>
      </c>
      <c r="E46">
        <f t="shared" si="1"/>
        <v>-4.4444444444444446E-2</v>
      </c>
      <c r="F46">
        <f t="shared" si="2"/>
        <v>1.9753086419753087E-3</v>
      </c>
      <c r="H46">
        <f t="shared" si="3"/>
        <v>4.4444444444444446E-2</v>
      </c>
    </row>
    <row r="47" spans="1:8">
      <c r="A47" t="s">
        <v>63</v>
      </c>
      <c r="B47">
        <v>45</v>
      </c>
      <c r="C47">
        <v>44</v>
      </c>
      <c r="D47">
        <f t="shared" si="0"/>
        <v>1</v>
      </c>
      <c r="E47">
        <f t="shared" si="1"/>
        <v>2.2222222222222223E-2</v>
      </c>
      <c r="F47">
        <f t="shared" si="2"/>
        <v>4.9382716049382717E-4</v>
      </c>
      <c r="H47">
        <f t="shared" si="3"/>
        <v>2.2222222222222223E-2</v>
      </c>
    </row>
    <row r="48" spans="1:8">
      <c r="A48" t="s">
        <v>64</v>
      </c>
      <c r="B48">
        <v>47</v>
      </c>
      <c r="C48">
        <v>48</v>
      </c>
      <c r="D48">
        <f t="shared" si="0"/>
        <v>-1</v>
      </c>
      <c r="E48">
        <f t="shared" si="1"/>
        <v>-2.1276595744680851E-2</v>
      </c>
      <c r="F48">
        <f t="shared" si="2"/>
        <v>4.526935264825713E-4</v>
      </c>
      <c r="H48">
        <f t="shared" si="3"/>
        <v>2.1276595744680851E-2</v>
      </c>
    </row>
    <row r="49" spans="1:8">
      <c r="A49" t="s">
        <v>65</v>
      </c>
      <c r="B49">
        <v>47</v>
      </c>
      <c r="C49">
        <v>50</v>
      </c>
      <c r="D49">
        <f t="shared" si="0"/>
        <v>-3</v>
      </c>
      <c r="E49">
        <f t="shared" si="1"/>
        <v>-6.3829787234042548E-2</v>
      </c>
      <c r="F49">
        <f t="shared" si="2"/>
        <v>4.0742417383431411E-3</v>
      </c>
      <c r="H49">
        <f t="shared" si="3"/>
        <v>6.3829787234042548E-2</v>
      </c>
    </row>
    <row r="50" spans="1:8">
      <c r="A50" t="s">
        <v>66</v>
      </c>
      <c r="B50">
        <v>49</v>
      </c>
      <c r="C50">
        <v>46</v>
      </c>
      <c r="D50">
        <f t="shared" si="0"/>
        <v>3</v>
      </c>
      <c r="E50">
        <f t="shared" si="1"/>
        <v>6.1224489795918366E-2</v>
      </c>
      <c r="F50">
        <f t="shared" si="2"/>
        <v>3.7484381507705122E-3</v>
      </c>
      <c r="H50">
        <f t="shared" si="3"/>
        <v>6.1224489795918366E-2</v>
      </c>
    </row>
    <row r="51" spans="1:8">
      <c r="A51" t="s">
        <v>67</v>
      </c>
      <c r="B51">
        <v>49</v>
      </c>
      <c r="C51">
        <v>52</v>
      </c>
      <c r="D51">
        <f t="shared" si="0"/>
        <v>-3</v>
      </c>
      <c r="E51">
        <f t="shared" si="1"/>
        <v>-6.1224489795918366E-2</v>
      </c>
      <c r="F51">
        <f t="shared" si="2"/>
        <v>3.7484381507705122E-3</v>
      </c>
      <c r="H51">
        <f t="shared" si="3"/>
        <v>6.1224489795918366E-2</v>
      </c>
    </row>
    <row r="52" spans="1:8">
      <c r="A52" t="s">
        <v>68</v>
      </c>
      <c r="B52">
        <v>51</v>
      </c>
      <c r="C52">
        <v>49</v>
      </c>
      <c r="D52">
        <f t="shared" si="0"/>
        <v>2</v>
      </c>
      <c r="E52">
        <f t="shared" si="1"/>
        <v>3.9215686274509803E-2</v>
      </c>
      <c r="F52">
        <f t="shared" si="2"/>
        <v>1.5378700499807767E-3</v>
      </c>
      <c r="H52">
        <f t="shared" si="3"/>
        <v>3.9215686274509803E-2</v>
      </c>
    </row>
    <row r="53" spans="1:8">
      <c r="A53" t="s">
        <v>69</v>
      </c>
      <c r="B53">
        <v>52</v>
      </c>
      <c r="C53">
        <v>64</v>
      </c>
      <c r="D53">
        <f t="shared" si="0"/>
        <v>-12</v>
      </c>
      <c r="E53">
        <f t="shared" si="1"/>
        <v>-0.23076923076923078</v>
      </c>
      <c r="F53">
        <f t="shared" si="2"/>
        <v>5.3254437869822494E-2</v>
      </c>
      <c r="H53">
        <f t="shared" si="3"/>
        <v>0.23076923076923078</v>
      </c>
    </row>
    <row r="54" spans="1:8">
      <c r="A54" t="s">
        <v>70</v>
      </c>
      <c r="B54">
        <v>53</v>
      </c>
      <c r="C54">
        <v>51</v>
      </c>
      <c r="D54">
        <f t="shared" si="0"/>
        <v>2</v>
      </c>
      <c r="E54">
        <f t="shared" si="1"/>
        <v>3.7735849056603772E-2</v>
      </c>
      <c r="F54">
        <f t="shared" si="2"/>
        <v>1.4239943040227838E-3</v>
      </c>
      <c r="H54">
        <f t="shared" si="3"/>
        <v>3.7735849056603772E-2</v>
      </c>
    </row>
    <row r="55" spans="1:8">
      <c r="A55" t="s">
        <v>71</v>
      </c>
      <c r="B55">
        <v>54</v>
      </c>
      <c r="C55">
        <v>53</v>
      </c>
      <c r="D55">
        <f t="shared" si="0"/>
        <v>1</v>
      </c>
      <c r="E55">
        <f t="shared" si="1"/>
        <v>1.8518518518518517E-2</v>
      </c>
      <c r="F55">
        <f t="shared" si="2"/>
        <v>3.4293552812071328E-4</v>
      </c>
      <c r="H55">
        <f t="shared" si="3"/>
        <v>1.8518518518518517E-2</v>
      </c>
    </row>
    <row r="56" spans="1:8">
      <c r="A56" t="s">
        <v>72</v>
      </c>
      <c r="B56">
        <v>55</v>
      </c>
      <c r="C56">
        <v>57</v>
      </c>
      <c r="D56">
        <f t="shared" si="0"/>
        <v>-2</v>
      </c>
      <c r="E56">
        <f t="shared" si="1"/>
        <v>-3.6363636363636362E-2</v>
      </c>
      <c r="F56">
        <f t="shared" si="2"/>
        <v>1.3223140495867767E-3</v>
      </c>
      <c r="H56">
        <f t="shared" si="3"/>
        <v>3.6363636363636362E-2</v>
      </c>
    </row>
    <row r="57" spans="1:8">
      <c r="A57" t="s">
        <v>73</v>
      </c>
      <c r="B57">
        <v>56</v>
      </c>
      <c r="C57">
        <v>54</v>
      </c>
      <c r="D57">
        <f t="shared" si="0"/>
        <v>2</v>
      </c>
      <c r="E57">
        <f t="shared" si="1"/>
        <v>3.5714285714285712E-2</v>
      </c>
      <c r="F57">
        <f t="shared" si="2"/>
        <v>1.2755102040816326E-3</v>
      </c>
      <c r="H57">
        <f t="shared" si="3"/>
        <v>3.5714285714285712E-2</v>
      </c>
    </row>
    <row r="58" spans="1:8">
      <c r="A58" t="s">
        <v>74</v>
      </c>
      <c r="B58">
        <v>57</v>
      </c>
      <c r="C58">
        <v>56</v>
      </c>
      <c r="D58">
        <f t="shared" si="0"/>
        <v>1</v>
      </c>
      <c r="E58">
        <f t="shared" si="1"/>
        <v>1.7543859649122806E-2</v>
      </c>
      <c r="F58">
        <f t="shared" si="2"/>
        <v>3.0778701138811941E-4</v>
      </c>
      <c r="H58">
        <f t="shared" si="3"/>
        <v>1.7543859649122806E-2</v>
      </c>
    </row>
    <row r="59" spans="1:8">
      <c r="A59" t="s">
        <v>75</v>
      </c>
      <c r="B59">
        <v>58</v>
      </c>
      <c r="C59">
        <v>60</v>
      </c>
      <c r="D59">
        <f t="shared" si="0"/>
        <v>-2</v>
      </c>
      <c r="E59">
        <f t="shared" si="1"/>
        <v>-3.4482758620689655E-2</v>
      </c>
      <c r="F59">
        <f t="shared" si="2"/>
        <v>1.1890606420927466E-3</v>
      </c>
      <c r="H59">
        <f t="shared" si="3"/>
        <v>3.4482758620689655E-2</v>
      </c>
    </row>
    <row r="60" spans="1:8">
      <c r="A60" t="s">
        <v>76</v>
      </c>
      <c r="B60">
        <v>59</v>
      </c>
      <c r="C60">
        <v>55</v>
      </c>
      <c r="D60">
        <f t="shared" si="0"/>
        <v>4</v>
      </c>
      <c r="E60">
        <f t="shared" si="1"/>
        <v>6.7796610169491525E-2</v>
      </c>
      <c r="F60">
        <f t="shared" si="2"/>
        <v>4.596380350474002E-3</v>
      </c>
      <c r="H60">
        <f t="shared" si="3"/>
        <v>6.7796610169491525E-2</v>
      </c>
    </row>
    <row r="61" spans="1:8">
      <c r="A61" t="s">
        <v>77</v>
      </c>
      <c r="B61">
        <v>60</v>
      </c>
      <c r="C61">
        <v>61</v>
      </c>
      <c r="D61">
        <f t="shared" si="0"/>
        <v>-1</v>
      </c>
      <c r="E61">
        <f t="shared" si="1"/>
        <v>-1.6666666666666666E-2</v>
      </c>
      <c r="F61">
        <f t="shared" si="2"/>
        <v>2.7777777777777778E-4</v>
      </c>
      <c r="H61">
        <f t="shared" si="3"/>
        <v>1.6666666666666666E-2</v>
      </c>
    </row>
    <row r="62" spans="1:8">
      <c r="A62" t="s">
        <v>78</v>
      </c>
      <c r="B62">
        <v>60</v>
      </c>
      <c r="C62">
        <v>61</v>
      </c>
      <c r="D62">
        <f t="shared" si="0"/>
        <v>-1</v>
      </c>
      <c r="E62">
        <f t="shared" si="1"/>
        <v>-1.6666666666666666E-2</v>
      </c>
      <c r="F62">
        <f t="shared" si="2"/>
        <v>2.7777777777777778E-4</v>
      </c>
      <c r="H62">
        <f t="shared" si="3"/>
        <v>1.6666666666666666E-2</v>
      </c>
    </row>
    <row r="63" spans="1:8">
      <c r="A63" t="s">
        <v>79</v>
      </c>
      <c r="B63">
        <v>62</v>
      </c>
      <c r="C63">
        <v>61</v>
      </c>
      <c r="D63">
        <f t="shared" si="0"/>
        <v>1</v>
      </c>
      <c r="E63">
        <f t="shared" si="1"/>
        <v>1.6129032258064516E-2</v>
      </c>
      <c r="F63">
        <f t="shared" si="2"/>
        <v>2.6014568158168571E-4</v>
      </c>
      <c r="H63">
        <f t="shared" si="3"/>
        <v>1.6129032258064516E-2</v>
      </c>
    </row>
    <row r="64" spans="1:8">
      <c r="A64" t="s">
        <v>80</v>
      </c>
      <c r="B64">
        <v>63</v>
      </c>
      <c r="C64">
        <v>66</v>
      </c>
      <c r="D64">
        <f t="shared" si="0"/>
        <v>-3</v>
      </c>
      <c r="E64">
        <f t="shared" si="1"/>
        <v>-4.7619047619047616E-2</v>
      </c>
      <c r="F64">
        <f t="shared" si="2"/>
        <v>2.2675736961451243E-3</v>
      </c>
      <c r="H64">
        <f t="shared" si="3"/>
        <v>4.7619047619047616E-2</v>
      </c>
    </row>
    <row r="65" spans="1:8">
      <c r="A65" t="s">
        <v>81</v>
      </c>
      <c r="B65">
        <v>64</v>
      </c>
      <c r="C65">
        <v>67</v>
      </c>
      <c r="D65">
        <f t="shared" si="0"/>
        <v>-3</v>
      </c>
      <c r="E65">
        <f t="shared" si="1"/>
        <v>-4.6875E-2</v>
      </c>
      <c r="F65">
        <f t="shared" si="2"/>
        <v>2.197265625E-3</v>
      </c>
      <c r="H65">
        <f t="shared" si="3"/>
        <v>4.6875E-2</v>
      </c>
    </row>
    <row r="66" spans="1:8">
      <c r="A66" t="s">
        <v>82</v>
      </c>
      <c r="B66">
        <v>65</v>
      </c>
      <c r="C66">
        <v>70</v>
      </c>
      <c r="D66">
        <f t="shared" si="0"/>
        <v>-5</v>
      </c>
      <c r="E66">
        <f t="shared" si="1"/>
        <v>-7.6923076923076927E-2</v>
      </c>
      <c r="F66">
        <f t="shared" si="2"/>
        <v>5.9171597633136102E-3</v>
      </c>
      <c r="H66">
        <f t="shared" si="3"/>
        <v>7.6923076923076927E-2</v>
      </c>
    </row>
    <row r="67" spans="1:8">
      <c r="A67" t="s">
        <v>83</v>
      </c>
      <c r="B67">
        <v>66</v>
      </c>
      <c r="C67">
        <v>58</v>
      </c>
      <c r="D67">
        <f t="shared" ref="D67:D98" si="4">B67-C67</f>
        <v>8</v>
      </c>
      <c r="E67">
        <f t="shared" ref="E67:E98" si="5">D67/B67</f>
        <v>0.12121212121212122</v>
      </c>
      <c r="F67">
        <f t="shared" ref="F67:F98" si="6">E67^2</f>
        <v>1.4692378328741967E-2</v>
      </c>
      <c r="H67">
        <f t="shared" ref="H67:H98" si="7">ABS(E67)</f>
        <v>0.12121212121212122</v>
      </c>
    </row>
    <row r="68" spans="1:8">
      <c r="A68" t="s">
        <v>84</v>
      </c>
      <c r="B68">
        <v>67</v>
      </c>
      <c r="C68">
        <v>72</v>
      </c>
      <c r="D68">
        <f t="shared" si="4"/>
        <v>-5</v>
      </c>
      <c r="E68">
        <f t="shared" si="5"/>
        <v>-7.4626865671641784E-2</v>
      </c>
      <c r="F68">
        <f t="shared" si="6"/>
        <v>5.5691690799732673E-3</v>
      </c>
      <c r="H68">
        <f t="shared" si="7"/>
        <v>7.4626865671641784E-2</v>
      </c>
    </row>
    <row r="69" spans="1:8">
      <c r="A69" t="s">
        <v>85</v>
      </c>
      <c r="B69">
        <v>67</v>
      </c>
      <c r="C69">
        <v>64</v>
      </c>
      <c r="D69">
        <f t="shared" si="4"/>
        <v>3</v>
      </c>
      <c r="E69">
        <f t="shared" si="5"/>
        <v>4.4776119402985072E-2</v>
      </c>
      <c r="F69">
        <f t="shared" si="6"/>
        <v>2.0049008687903764E-3</v>
      </c>
      <c r="H69">
        <f t="shared" si="7"/>
        <v>4.4776119402985072E-2</v>
      </c>
    </row>
    <row r="70" spans="1:8">
      <c r="A70" t="s">
        <v>86</v>
      </c>
      <c r="B70">
        <v>69</v>
      </c>
      <c r="C70">
        <v>58</v>
      </c>
      <c r="D70">
        <f t="shared" si="4"/>
        <v>11</v>
      </c>
      <c r="E70">
        <f t="shared" si="5"/>
        <v>0.15942028985507245</v>
      </c>
      <c r="F70">
        <f t="shared" si="6"/>
        <v>2.5414828817475317E-2</v>
      </c>
      <c r="H70">
        <f t="shared" si="7"/>
        <v>0.15942028985507245</v>
      </c>
    </row>
    <row r="71" spans="1:8">
      <c r="A71" t="s">
        <v>87</v>
      </c>
      <c r="B71">
        <v>70</v>
      </c>
      <c r="C71">
        <v>71</v>
      </c>
      <c r="D71">
        <f t="shared" si="4"/>
        <v>-1</v>
      </c>
      <c r="E71">
        <f t="shared" si="5"/>
        <v>-1.4285714285714285E-2</v>
      </c>
      <c r="F71">
        <f t="shared" si="6"/>
        <v>2.040816326530612E-4</v>
      </c>
      <c r="H71">
        <f t="shared" si="7"/>
        <v>1.4285714285714285E-2</v>
      </c>
    </row>
    <row r="72" spans="1:8">
      <c r="A72" t="s">
        <v>88</v>
      </c>
      <c r="B72">
        <v>70</v>
      </c>
      <c r="C72">
        <v>67</v>
      </c>
      <c r="D72">
        <f t="shared" si="4"/>
        <v>3</v>
      </c>
      <c r="E72">
        <f t="shared" si="5"/>
        <v>4.2857142857142858E-2</v>
      </c>
      <c r="F72">
        <f t="shared" si="6"/>
        <v>1.8367346938775511E-3</v>
      </c>
      <c r="H72">
        <f t="shared" si="7"/>
        <v>4.2857142857142858E-2</v>
      </c>
    </row>
    <row r="73" spans="1:8">
      <c r="A73" t="s">
        <v>89</v>
      </c>
      <c r="B73">
        <v>72</v>
      </c>
      <c r="C73">
        <v>73</v>
      </c>
      <c r="D73">
        <f t="shared" si="4"/>
        <v>-1</v>
      </c>
      <c r="E73">
        <f t="shared" si="5"/>
        <v>-1.3888888888888888E-2</v>
      </c>
      <c r="F73">
        <f t="shared" si="6"/>
        <v>1.9290123456790122E-4</v>
      </c>
      <c r="H73">
        <f t="shared" si="7"/>
        <v>1.3888888888888888E-2</v>
      </c>
    </row>
    <row r="74" spans="1:8">
      <c r="A74" t="s">
        <v>90</v>
      </c>
      <c r="B74">
        <v>73</v>
      </c>
      <c r="C74">
        <v>67</v>
      </c>
      <c r="D74">
        <f t="shared" si="4"/>
        <v>6</v>
      </c>
      <c r="E74">
        <f t="shared" si="5"/>
        <v>8.2191780821917804E-2</v>
      </c>
      <c r="F74">
        <f t="shared" si="6"/>
        <v>6.7554888346781751E-3</v>
      </c>
      <c r="H74">
        <f t="shared" si="7"/>
        <v>8.2191780821917804E-2</v>
      </c>
    </row>
    <row r="75" spans="1:8">
      <c r="A75" t="s">
        <v>91</v>
      </c>
      <c r="B75">
        <v>74</v>
      </c>
      <c r="C75">
        <v>73</v>
      </c>
      <c r="D75">
        <f t="shared" si="4"/>
        <v>1</v>
      </c>
      <c r="E75">
        <f t="shared" si="5"/>
        <v>1.3513513513513514E-2</v>
      </c>
      <c r="F75">
        <f t="shared" si="6"/>
        <v>1.8261504747991238E-4</v>
      </c>
      <c r="H75">
        <f t="shared" si="7"/>
        <v>1.3513513513513514E-2</v>
      </c>
    </row>
    <row r="76" spans="1:8">
      <c r="A76" t="s">
        <v>92</v>
      </c>
      <c r="B76">
        <v>74</v>
      </c>
      <c r="C76">
        <v>75</v>
      </c>
      <c r="D76">
        <f t="shared" si="4"/>
        <v>-1</v>
      </c>
      <c r="E76">
        <f t="shared" si="5"/>
        <v>-1.3513513513513514E-2</v>
      </c>
      <c r="F76">
        <f t="shared" si="6"/>
        <v>1.8261504747991238E-4</v>
      </c>
      <c r="H76">
        <f t="shared" si="7"/>
        <v>1.3513513513513514E-2</v>
      </c>
    </row>
    <row r="77" spans="1:8">
      <c r="A77" t="s">
        <v>93</v>
      </c>
      <c r="B77">
        <v>74</v>
      </c>
      <c r="C77">
        <v>77</v>
      </c>
      <c r="D77">
        <f t="shared" si="4"/>
        <v>-3</v>
      </c>
      <c r="E77">
        <f t="shared" si="5"/>
        <v>-4.0540540540540543E-2</v>
      </c>
      <c r="F77">
        <f t="shared" si="6"/>
        <v>1.6435354273192113E-3</v>
      </c>
      <c r="H77">
        <f t="shared" si="7"/>
        <v>4.0540540540540543E-2</v>
      </c>
    </row>
    <row r="78" spans="1:8">
      <c r="A78" t="s">
        <v>94</v>
      </c>
      <c r="B78">
        <v>77</v>
      </c>
      <c r="C78">
        <v>82</v>
      </c>
      <c r="D78">
        <f t="shared" si="4"/>
        <v>-5</v>
      </c>
      <c r="E78">
        <f t="shared" si="5"/>
        <v>-6.4935064935064929E-2</v>
      </c>
      <c r="F78">
        <f t="shared" si="6"/>
        <v>4.2165626581210985E-3</v>
      </c>
      <c r="H78">
        <f t="shared" si="7"/>
        <v>6.4935064935064929E-2</v>
      </c>
    </row>
    <row r="79" spans="1:8">
      <c r="A79" t="s">
        <v>95</v>
      </c>
      <c r="B79">
        <v>78</v>
      </c>
      <c r="C79">
        <v>85</v>
      </c>
      <c r="D79">
        <f t="shared" si="4"/>
        <v>-7</v>
      </c>
      <c r="E79">
        <f t="shared" si="5"/>
        <v>-8.9743589743589744E-2</v>
      </c>
      <c r="F79">
        <f t="shared" si="6"/>
        <v>8.0539119000657463E-3</v>
      </c>
      <c r="H79">
        <f t="shared" si="7"/>
        <v>8.9743589743589744E-2</v>
      </c>
    </row>
    <row r="80" spans="1:8">
      <c r="A80" t="s">
        <v>96</v>
      </c>
      <c r="B80">
        <v>78</v>
      </c>
      <c r="C80">
        <v>77</v>
      </c>
      <c r="D80">
        <f t="shared" si="4"/>
        <v>1</v>
      </c>
      <c r="E80">
        <f t="shared" si="5"/>
        <v>1.282051282051282E-2</v>
      </c>
      <c r="F80">
        <f t="shared" si="6"/>
        <v>1.6436554898093358E-4</v>
      </c>
      <c r="H80">
        <f t="shared" si="7"/>
        <v>1.282051282051282E-2</v>
      </c>
    </row>
    <row r="81" spans="1:8">
      <c r="A81" t="s">
        <v>97</v>
      </c>
      <c r="B81">
        <v>78</v>
      </c>
      <c r="C81">
        <v>77</v>
      </c>
      <c r="D81">
        <f t="shared" si="4"/>
        <v>1</v>
      </c>
      <c r="E81">
        <f t="shared" si="5"/>
        <v>1.282051282051282E-2</v>
      </c>
      <c r="F81">
        <f t="shared" si="6"/>
        <v>1.6436554898093358E-4</v>
      </c>
      <c r="H81">
        <f t="shared" si="7"/>
        <v>1.282051282051282E-2</v>
      </c>
    </row>
    <row r="82" spans="1:8">
      <c r="A82" t="s">
        <v>98</v>
      </c>
      <c r="B82">
        <v>78</v>
      </c>
      <c r="C82">
        <v>83</v>
      </c>
      <c r="D82">
        <f t="shared" si="4"/>
        <v>-5</v>
      </c>
      <c r="E82">
        <f t="shared" si="5"/>
        <v>-6.4102564102564097E-2</v>
      </c>
      <c r="F82">
        <f t="shared" si="6"/>
        <v>4.1091387245233389E-3</v>
      </c>
      <c r="H82">
        <f t="shared" si="7"/>
        <v>6.4102564102564097E-2</v>
      </c>
    </row>
    <row r="83" spans="1:8">
      <c r="A83" t="s">
        <v>99</v>
      </c>
      <c r="B83">
        <v>82</v>
      </c>
      <c r="C83">
        <v>84</v>
      </c>
      <c r="D83">
        <f t="shared" si="4"/>
        <v>-2</v>
      </c>
      <c r="E83">
        <f t="shared" si="5"/>
        <v>-2.4390243902439025E-2</v>
      </c>
      <c r="F83">
        <f t="shared" si="6"/>
        <v>5.9488399762046404E-4</v>
      </c>
      <c r="H83">
        <f t="shared" si="7"/>
        <v>2.4390243902439025E-2</v>
      </c>
    </row>
    <row r="84" spans="1:8">
      <c r="A84" t="s">
        <v>100</v>
      </c>
      <c r="B84">
        <v>82</v>
      </c>
      <c r="C84">
        <v>75</v>
      </c>
      <c r="D84">
        <f t="shared" si="4"/>
        <v>7</v>
      </c>
      <c r="E84">
        <f t="shared" si="5"/>
        <v>8.5365853658536592E-2</v>
      </c>
      <c r="F84">
        <f t="shared" si="6"/>
        <v>7.2873289708506855E-3</v>
      </c>
      <c r="H84">
        <f t="shared" si="7"/>
        <v>8.5365853658536592E-2</v>
      </c>
    </row>
    <row r="85" spans="1:8">
      <c r="A85" t="s">
        <v>101</v>
      </c>
      <c r="B85">
        <v>84</v>
      </c>
      <c r="C85">
        <v>86</v>
      </c>
      <c r="D85">
        <f t="shared" si="4"/>
        <v>-2</v>
      </c>
      <c r="E85">
        <f t="shared" si="5"/>
        <v>-2.3809523809523808E-2</v>
      </c>
      <c r="F85">
        <f t="shared" si="6"/>
        <v>5.6689342403628109E-4</v>
      </c>
      <c r="H85">
        <f t="shared" si="7"/>
        <v>2.3809523809523808E-2</v>
      </c>
    </row>
    <row r="86" spans="1:8">
      <c r="A86" t="s">
        <v>102</v>
      </c>
      <c r="B86">
        <v>85</v>
      </c>
      <c r="C86">
        <v>77</v>
      </c>
      <c r="D86">
        <f t="shared" si="4"/>
        <v>8</v>
      </c>
      <c r="E86">
        <f t="shared" si="5"/>
        <v>9.4117647058823528E-2</v>
      </c>
      <c r="F86">
        <f t="shared" si="6"/>
        <v>8.8581314878892724E-3</v>
      </c>
      <c r="H86">
        <f t="shared" si="7"/>
        <v>9.4117647058823528E-2</v>
      </c>
    </row>
    <row r="87" spans="1:8">
      <c r="A87" t="s">
        <v>103</v>
      </c>
      <c r="B87">
        <v>86</v>
      </c>
      <c r="C87">
        <v>90</v>
      </c>
      <c r="D87">
        <f t="shared" si="4"/>
        <v>-4</v>
      </c>
      <c r="E87">
        <f t="shared" si="5"/>
        <v>-4.6511627906976744E-2</v>
      </c>
      <c r="F87">
        <f t="shared" si="6"/>
        <v>2.1633315305570576E-3</v>
      </c>
      <c r="H87">
        <f t="shared" si="7"/>
        <v>4.6511627906976744E-2</v>
      </c>
    </row>
    <row r="88" spans="1:8">
      <c r="A88" t="s">
        <v>104</v>
      </c>
      <c r="B88">
        <v>87</v>
      </c>
      <c r="C88">
        <v>93</v>
      </c>
      <c r="D88">
        <f t="shared" si="4"/>
        <v>-6</v>
      </c>
      <c r="E88">
        <f t="shared" si="5"/>
        <v>-6.8965517241379309E-2</v>
      </c>
      <c r="F88">
        <f t="shared" si="6"/>
        <v>4.7562425683709865E-3</v>
      </c>
      <c r="H88">
        <f t="shared" si="7"/>
        <v>6.8965517241379309E-2</v>
      </c>
    </row>
    <row r="89" spans="1:8">
      <c r="A89" t="s">
        <v>105</v>
      </c>
      <c r="B89">
        <v>88</v>
      </c>
      <c r="C89">
        <v>93</v>
      </c>
      <c r="D89">
        <f t="shared" si="4"/>
        <v>-5</v>
      </c>
      <c r="E89">
        <f t="shared" si="5"/>
        <v>-5.6818181818181816E-2</v>
      </c>
      <c r="F89">
        <f t="shared" si="6"/>
        <v>3.2283057851239666E-3</v>
      </c>
      <c r="H89">
        <f t="shared" si="7"/>
        <v>5.6818181818181816E-2</v>
      </c>
    </row>
    <row r="90" spans="1:8">
      <c r="A90" t="s">
        <v>106</v>
      </c>
      <c r="B90">
        <v>88</v>
      </c>
      <c r="C90">
        <v>87</v>
      </c>
      <c r="D90">
        <f t="shared" si="4"/>
        <v>1</v>
      </c>
      <c r="E90">
        <f t="shared" si="5"/>
        <v>1.1363636363636364E-2</v>
      </c>
      <c r="F90">
        <f t="shared" si="6"/>
        <v>1.2913223140495868E-4</v>
      </c>
      <c r="H90">
        <f t="shared" si="7"/>
        <v>1.1363636363636364E-2</v>
      </c>
    </row>
    <row r="91" spans="1:8">
      <c r="A91" t="s">
        <v>107</v>
      </c>
      <c r="B91">
        <v>90</v>
      </c>
      <c r="C91">
        <v>96</v>
      </c>
      <c r="D91">
        <f t="shared" si="4"/>
        <v>-6</v>
      </c>
      <c r="E91">
        <f t="shared" si="5"/>
        <v>-6.6666666666666666E-2</v>
      </c>
      <c r="F91">
        <f t="shared" si="6"/>
        <v>4.4444444444444444E-3</v>
      </c>
      <c r="H91">
        <f t="shared" si="7"/>
        <v>6.6666666666666666E-2</v>
      </c>
    </row>
    <row r="92" spans="1:8">
      <c r="A92" t="s">
        <v>108</v>
      </c>
      <c r="B92">
        <v>90</v>
      </c>
      <c r="C92">
        <v>87</v>
      </c>
      <c r="D92">
        <f t="shared" si="4"/>
        <v>3</v>
      </c>
      <c r="E92">
        <f t="shared" si="5"/>
        <v>3.3333333333333333E-2</v>
      </c>
      <c r="F92">
        <f t="shared" si="6"/>
        <v>1.1111111111111111E-3</v>
      </c>
      <c r="H92">
        <f t="shared" si="7"/>
        <v>3.3333333333333333E-2</v>
      </c>
    </row>
    <row r="93" spans="1:8">
      <c r="A93" t="s">
        <v>110</v>
      </c>
      <c r="B93">
        <v>93</v>
      </c>
      <c r="C93">
        <v>93</v>
      </c>
      <c r="D93">
        <f t="shared" si="4"/>
        <v>0</v>
      </c>
      <c r="E93">
        <f t="shared" si="5"/>
        <v>0</v>
      </c>
      <c r="F93">
        <f t="shared" si="6"/>
        <v>0</v>
      </c>
      <c r="H93">
        <f t="shared" si="7"/>
        <v>0</v>
      </c>
    </row>
    <row r="94" spans="1:8">
      <c r="A94" t="s">
        <v>111</v>
      </c>
      <c r="B94">
        <v>94</v>
      </c>
      <c r="C94">
        <v>97</v>
      </c>
      <c r="D94">
        <f t="shared" si="4"/>
        <v>-3</v>
      </c>
      <c r="E94">
        <f t="shared" si="5"/>
        <v>-3.1914893617021274E-2</v>
      </c>
      <c r="F94">
        <f t="shared" si="6"/>
        <v>1.0185604345857853E-3</v>
      </c>
      <c r="H94">
        <f t="shared" si="7"/>
        <v>3.1914893617021274E-2</v>
      </c>
    </row>
    <row r="95" spans="1:8">
      <c r="A95" t="s">
        <v>112</v>
      </c>
      <c r="B95">
        <v>95</v>
      </c>
      <c r="C95">
        <v>87</v>
      </c>
      <c r="D95">
        <f t="shared" si="4"/>
        <v>8</v>
      </c>
      <c r="E95">
        <f t="shared" si="5"/>
        <v>8.4210526315789472E-2</v>
      </c>
      <c r="F95">
        <f t="shared" si="6"/>
        <v>7.0914127423822712E-3</v>
      </c>
      <c r="H95">
        <f t="shared" si="7"/>
        <v>8.4210526315789472E-2</v>
      </c>
    </row>
    <row r="96" spans="1:8">
      <c r="A96" t="s">
        <v>113</v>
      </c>
      <c r="B96">
        <v>96</v>
      </c>
      <c r="C96">
        <v>90</v>
      </c>
      <c r="D96">
        <f t="shared" si="4"/>
        <v>6</v>
      </c>
      <c r="E96">
        <f t="shared" si="5"/>
        <v>6.25E-2</v>
      </c>
      <c r="F96">
        <f t="shared" si="6"/>
        <v>3.90625E-3</v>
      </c>
      <c r="H96">
        <f t="shared" si="7"/>
        <v>6.25E-2</v>
      </c>
    </row>
    <row r="97" spans="1:8">
      <c r="A97" t="s">
        <v>119</v>
      </c>
      <c r="B97">
        <v>96</v>
      </c>
      <c r="C97">
        <v>100</v>
      </c>
      <c r="D97">
        <f t="shared" si="4"/>
        <v>-4</v>
      </c>
      <c r="E97">
        <f t="shared" si="5"/>
        <v>-4.1666666666666664E-2</v>
      </c>
      <c r="F97">
        <f t="shared" si="6"/>
        <v>1.736111111111111E-3</v>
      </c>
      <c r="H97">
        <f t="shared" si="7"/>
        <v>4.1666666666666664E-2</v>
      </c>
    </row>
    <row r="98" spans="1:8">
      <c r="A98" t="s">
        <v>118</v>
      </c>
      <c r="B98">
        <v>100</v>
      </c>
      <c r="C98">
        <v>98</v>
      </c>
      <c r="D98">
        <f t="shared" si="4"/>
        <v>2</v>
      </c>
      <c r="E98">
        <f t="shared" si="5"/>
        <v>0.02</v>
      </c>
      <c r="F98">
        <f t="shared" si="6"/>
        <v>4.0000000000000002E-4</v>
      </c>
      <c r="H98">
        <f t="shared" si="7"/>
        <v>0.02</v>
      </c>
    </row>
    <row r="100" spans="1:8">
      <c r="F100">
        <f>SUM(F2:F98)</f>
        <v>0.29209383086828622</v>
      </c>
      <c r="H100">
        <f>SUM(H2:H98)</f>
        <v>3.6965006316410265</v>
      </c>
    </row>
    <row r="101" spans="1:8">
      <c r="F101">
        <f>F100/97</f>
        <v>3.0112766068895488E-3</v>
      </c>
      <c r="H101">
        <f>H100/97</f>
        <v>3.8108253934443573E-2</v>
      </c>
    </row>
    <row r="102" spans="1:8">
      <c r="F102">
        <f>SQRT(F101)</f>
        <v>5.4875100062683702E-2</v>
      </c>
    </row>
  </sheetData>
  <sortState ref="A2:C530">
    <sortCondition ref="B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Shanghai</vt:lpstr>
      <vt:lpstr>Award</vt:lpstr>
      <vt:lpstr>Overall</vt:lpstr>
      <vt:lpstr>Alumini</vt:lpstr>
      <vt:lpstr>HiCi</vt:lpstr>
      <vt:lpstr>N&amp;S</vt:lpstr>
      <vt:lpstr>PUB</vt:lpstr>
      <vt:lpstr>PCP</vt:lpstr>
      <vt:lpstr>Rank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Abinitha</cp:lastModifiedBy>
  <dcterms:created xsi:type="dcterms:W3CDTF">2016-03-29T07:33:04Z</dcterms:created>
  <dcterms:modified xsi:type="dcterms:W3CDTF">2017-03-16T05:55:57Z</dcterms:modified>
</cp:coreProperties>
</file>