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7"/>
  </bookViews>
  <sheets>
    <sheet name="Consolidated" sheetId="3" r:id="rId1"/>
    <sheet name="Teaching" sheetId="4" r:id="rId2"/>
    <sheet name="Int_Out" sheetId="5" r:id="rId3"/>
    <sheet name="Research" sheetId="6" r:id="rId4"/>
    <sheet name="Citations" sheetId="7" r:id="rId5"/>
    <sheet name="Ind_Inc" sheetId="8" r:id="rId6"/>
    <sheet name="Overall" sheetId="9" r:id="rId7"/>
    <sheet name="Rank" sheetId="10" r:id="rId8"/>
    <sheet name="Tab" sheetId="11" r:id="rId9"/>
  </sheets>
  <calcPr calcId="124519"/>
</workbook>
</file>

<file path=xl/calcChain.xml><?xml version="1.0" encoding="utf-8"?>
<calcChain xmlns="http://schemas.openxmlformats.org/spreadsheetml/2006/main">
  <c r="F169" i="10"/>
  <c r="H168"/>
  <c r="H167"/>
  <c r="F168"/>
  <c r="F167"/>
  <c r="D3"/>
  <c r="E3" s="1"/>
  <c r="D4"/>
  <c r="E4" s="1"/>
  <c r="D5"/>
  <c r="E5" s="1"/>
  <c r="D6"/>
  <c r="E6" s="1"/>
  <c r="D7"/>
  <c r="E7" s="1"/>
  <c r="D8"/>
  <c r="E8" s="1"/>
  <c r="D9"/>
  <c r="E9" s="1"/>
  <c r="D10"/>
  <c r="E10" s="1"/>
  <c r="D11"/>
  <c r="E11" s="1"/>
  <c r="D12"/>
  <c r="E12" s="1"/>
  <c r="D13"/>
  <c r="E13" s="1"/>
  <c r="D14"/>
  <c r="E14" s="1"/>
  <c r="D15"/>
  <c r="E15" s="1"/>
  <c r="D16"/>
  <c r="E16" s="1"/>
  <c r="D17"/>
  <c r="E17" s="1"/>
  <c r="D18"/>
  <c r="E18" s="1"/>
  <c r="D19"/>
  <c r="E19" s="1"/>
  <c r="D20"/>
  <c r="E20" s="1"/>
  <c r="D21"/>
  <c r="E21" s="1"/>
  <c r="D22"/>
  <c r="E22" s="1"/>
  <c r="D23"/>
  <c r="E23" s="1"/>
  <c r="D24"/>
  <c r="E24" s="1"/>
  <c r="D25"/>
  <c r="E25" s="1"/>
  <c r="D26"/>
  <c r="E26" s="1"/>
  <c r="D27"/>
  <c r="E27" s="1"/>
  <c r="D28"/>
  <c r="E28" s="1"/>
  <c r="D29"/>
  <c r="E29" s="1"/>
  <c r="D30"/>
  <c r="E30" s="1"/>
  <c r="D31"/>
  <c r="E31" s="1"/>
  <c r="D32"/>
  <c r="E32" s="1"/>
  <c r="D33"/>
  <c r="E33" s="1"/>
  <c r="D34"/>
  <c r="E34" s="1"/>
  <c r="D35"/>
  <c r="E35" s="1"/>
  <c r="D36"/>
  <c r="E36" s="1"/>
  <c r="D37"/>
  <c r="E37" s="1"/>
  <c r="D38"/>
  <c r="E38" s="1"/>
  <c r="D39"/>
  <c r="E39" s="1"/>
  <c r="D40"/>
  <c r="E40" s="1"/>
  <c r="D41"/>
  <c r="E41" s="1"/>
  <c r="D42"/>
  <c r="E42" s="1"/>
  <c r="D43"/>
  <c r="E43" s="1"/>
  <c r="D44"/>
  <c r="E44" s="1"/>
  <c r="D45"/>
  <c r="E45" s="1"/>
  <c r="D46"/>
  <c r="E46" s="1"/>
  <c r="D47"/>
  <c r="E47" s="1"/>
  <c r="D48"/>
  <c r="E48" s="1"/>
  <c r="D49"/>
  <c r="E49" s="1"/>
  <c r="D50"/>
  <c r="E50" s="1"/>
  <c r="D51"/>
  <c r="E51" s="1"/>
  <c r="D52"/>
  <c r="E52" s="1"/>
  <c r="D53"/>
  <c r="E53" s="1"/>
  <c r="D54"/>
  <c r="E54" s="1"/>
  <c r="D55"/>
  <c r="E55" s="1"/>
  <c r="D56"/>
  <c r="E56" s="1"/>
  <c r="D57"/>
  <c r="E57" s="1"/>
  <c r="D58"/>
  <c r="E58" s="1"/>
  <c r="D59"/>
  <c r="E59" s="1"/>
  <c r="D60"/>
  <c r="E60" s="1"/>
  <c r="D61"/>
  <c r="E61" s="1"/>
  <c r="D62"/>
  <c r="E62" s="1"/>
  <c r="D63"/>
  <c r="E63" s="1"/>
  <c r="D64"/>
  <c r="E64" s="1"/>
  <c r="D65"/>
  <c r="E65" s="1"/>
  <c r="D66"/>
  <c r="E66" s="1"/>
  <c r="D67"/>
  <c r="E67" s="1"/>
  <c r="D68"/>
  <c r="E68" s="1"/>
  <c r="D69"/>
  <c r="E69" s="1"/>
  <c r="D70"/>
  <c r="E70" s="1"/>
  <c r="D71"/>
  <c r="E71" s="1"/>
  <c r="D72"/>
  <c r="E72" s="1"/>
  <c r="D73"/>
  <c r="E73" s="1"/>
  <c r="D74"/>
  <c r="E74" s="1"/>
  <c r="D75"/>
  <c r="E75" s="1"/>
  <c r="D76"/>
  <c r="E76" s="1"/>
  <c r="D77"/>
  <c r="E77" s="1"/>
  <c r="D78"/>
  <c r="E78" s="1"/>
  <c r="D79"/>
  <c r="E79" s="1"/>
  <c r="D80"/>
  <c r="E80" s="1"/>
  <c r="D81"/>
  <c r="E81" s="1"/>
  <c r="D82"/>
  <c r="E82" s="1"/>
  <c r="D83"/>
  <c r="E83" s="1"/>
  <c r="D84"/>
  <c r="E84" s="1"/>
  <c r="D85"/>
  <c r="E85" s="1"/>
  <c r="D86"/>
  <c r="E86" s="1"/>
  <c r="D87"/>
  <c r="E87" s="1"/>
  <c r="D88"/>
  <c r="E88" s="1"/>
  <c r="D89"/>
  <c r="E89" s="1"/>
  <c r="D90"/>
  <c r="E90" s="1"/>
  <c r="D91"/>
  <c r="E91" s="1"/>
  <c r="D92"/>
  <c r="E92" s="1"/>
  <c r="D93"/>
  <c r="E93" s="1"/>
  <c r="D94"/>
  <c r="E94" s="1"/>
  <c r="D95"/>
  <c r="E95" s="1"/>
  <c r="D96"/>
  <c r="E96" s="1"/>
  <c r="D97"/>
  <c r="E97" s="1"/>
  <c r="D98"/>
  <c r="E98" s="1"/>
  <c r="D99"/>
  <c r="E99" s="1"/>
  <c r="D100"/>
  <c r="E100" s="1"/>
  <c r="D101"/>
  <c r="E101" s="1"/>
  <c r="D102"/>
  <c r="E102" s="1"/>
  <c r="D103"/>
  <c r="E103" s="1"/>
  <c r="D104"/>
  <c r="E104" s="1"/>
  <c r="D105"/>
  <c r="E105" s="1"/>
  <c r="D106"/>
  <c r="E106" s="1"/>
  <c r="D107"/>
  <c r="E107" s="1"/>
  <c r="D108"/>
  <c r="E108" s="1"/>
  <c r="D109"/>
  <c r="E109" s="1"/>
  <c r="D110"/>
  <c r="E110" s="1"/>
  <c r="D111"/>
  <c r="E111" s="1"/>
  <c r="D112"/>
  <c r="E112" s="1"/>
  <c r="D113"/>
  <c r="E113" s="1"/>
  <c r="D114"/>
  <c r="E114" s="1"/>
  <c r="D115"/>
  <c r="E115" s="1"/>
  <c r="D116"/>
  <c r="E116" s="1"/>
  <c r="D117"/>
  <c r="E117" s="1"/>
  <c r="D118"/>
  <c r="E118" s="1"/>
  <c r="D119"/>
  <c r="E119" s="1"/>
  <c r="D120"/>
  <c r="E120" s="1"/>
  <c r="D121"/>
  <c r="E121" s="1"/>
  <c r="D122"/>
  <c r="E122" s="1"/>
  <c r="D123"/>
  <c r="E123" s="1"/>
  <c r="D124"/>
  <c r="E124" s="1"/>
  <c r="D125"/>
  <c r="E125" s="1"/>
  <c r="D126"/>
  <c r="E126" s="1"/>
  <c r="D127"/>
  <c r="E127" s="1"/>
  <c r="D128"/>
  <c r="E128" s="1"/>
  <c r="D129"/>
  <c r="E129" s="1"/>
  <c r="D130"/>
  <c r="E130" s="1"/>
  <c r="D131"/>
  <c r="E131" s="1"/>
  <c r="D132"/>
  <c r="E132" s="1"/>
  <c r="D133"/>
  <c r="E133" s="1"/>
  <c r="D134"/>
  <c r="E134" s="1"/>
  <c r="D135"/>
  <c r="E135" s="1"/>
  <c r="D136"/>
  <c r="E136" s="1"/>
  <c r="D137"/>
  <c r="E137" s="1"/>
  <c r="D138"/>
  <c r="E138" s="1"/>
  <c r="D139"/>
  <c r="E139" s="1"/>
  <c r="D140"/>
  <c r="E140" s="1"/>
  <c r="D141"/>
  <c r="E141" s="1"/>
  <c r="D142"/>
  <c r="E142" s="1"/>
  <c r="D143"/>
  <c r="E143" s="1"/>
  <c r="D144"/>
  <c r="E144" s="1"/>
  <c r="D145"/>
  <c r="E145" s="1"/>
  <c r="D146"/>
  <c r="E146" s="1"/>
  <c r="D147"/>
  <c r="E147" s="1"/>
  <c r="D148"/>
  <c r="E148" s="1"/>
  <c r="D149"/>
  <c r="E149" s="1"/>
  <c r="D150"/>
  <c r="E150" s="1"/>
  <c r="D151"/>
  <c r="E151" s="1"/>
  <c r="D152"/>
  <c r="E152" s="1"/>
  <c r="D153"/>
  <c r="E153" s="1"/>
  <c r="D154"/>
  <c r="E154" s="1"/>
  <c r="D155"/>
  <c r="E155" s="1"/>
  <c r="D156"/>
  <c r="E156" s="1"/>
  <c r="D157"/>
  <c r="E157" s="1"/>
  <c r="D158"/>
  <c r="E158" s="1"/>
  <c r="D159"/>
  <c r="E159" s="1"/>
  <c r="D160"/>
  <c r="E160" s="1"/>
  <c r="D161"/>
  <c r="E161" s="1"/>
  <c r="D162"/>
  <c r="E162" s="1"/>
  <c r="D163"/>
  <c r="E163" s="1"/>
  <c r="D164"/>
  <c r="E164" s="1"/>
  <c r="D165"/>
  <c r="E165" s="1"/>
  <c r="D2"/>
  <c r="E2" s="1"/>
  <c r="F193" i="9"/>
  <c r="H192"/>
  <c r="H191"/>
  <c r="F192"/>
  <c r="F19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2"/>
  <c r="K748" i="8"/>
  <c r="K747"/>
  <c r="H749"/>
  <c r="H748"/>
  <c r="H747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2"/>
  <c r="K778" i="7"/>
  <c r="H779"/>
  <c r="H778"/>
  <c r="K777"/>
  <c r="H777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2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3"/>
  <c r="G4"/>
  <c r="G5"/>
  <c r="G6"/>
  <c r="G7"/>
  <c r="G8"/>
  <c r="G9"/>
  <c r="G10"/>
  <c r="G11"/>
  <c r="G12"/>
  <c r="G13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2"/>
  <c r="K777" i="6"/>
  <c r="K776"/>
  <c r="H778"/>
  <c r="H777"/>
  <c r="H776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H2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2"/>
  <c r="H779" i="5"/>
  <c r="K778"/>
  <c r="H778"/>
  <c r="K777"/>
  <c r="H777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H2"/>
  <c r="G2"/>
  <c r="H778" i="4"/>
  <c r="H779" s="1"/>
  <c r="K778"/>
  <c r="K777"/>
  <c r="H777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2"/>
  <c r="F3" i="5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2"/>
  <c r="K3" i="4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2"/>
  <c r="F163" i="10" l="1"/>
  <c r="H163"/>
  <c r="F159"/>
  <c r="H159"/>
  <c r="F155"/>
  <c r="H155"/>
  <c r="F151"/>
  <c r="H151"/>
  <c r="F147"/>
  <c r="H147"/>
  <c r="F143"/>
  <c r="H143"/>
  <c r="F139"/>
  <c r="H139"/>
  <c r="F135"/>
  <c r="H135"/>
  <c r="F131"/>
  <c r="H131"/>
  <c r="F127"/>
  <c r="H127"/>
  <c r="F123"/>
  <c r="H123"/>
  <c r="F119"/>
  <c r="H119"/>
  <c r="F115"/>
  <c r="H115"/>
  <c r="F111"/>
  <c r="H111"/>
  <c r="F107"/>
  <c r="H107"/>
  <c r="F103"/>
  <c r="H103"/>
  <c r="F99"/>
  <c r="H99"/>
  <c r="F95"/>
  <c r="H95"/>
  <c r="F91"/>
  <c r="H91"/>
  <c r="F87"/>
  <c r="H87"/>
  <c r="F83"/>
  <c r="H83"/>
  <c r="F79"/>
  <c r="H79"/>
  <c r="F75"/>
  <c r="H75"/>
  <c r="F71"/>
  <c r="H71"/>
  <c r="F67"/>
  <c r="H67"/>
  <c r="F63"/>
  <c r="H63"/>
  <c r="F59"/>
  <c r="H59"/>
  <c r="F55"/>
  <c r="H55"/>
  <c r="F51"/>
  <c r="H51"/>
  <c r="F47"/>
  <c r="H47"/>
  <c r="F43"/>
  <c r="H43"/>
  <c r="F39"/>
  <c r="H39"/>
  <c r="F35"/>
  <c r="H35"/>
  <c r="F31"/>
  <c r="H31"/>
  <c r="F27"/>
  <c r="H27"/>
  <c r="F23"/>
  <c r="H23"/>
  <c r="F19"/>
  <c r="H19"/>
  <c r="F15"/>
  <c r="H15"/>
  <c r="F11"/>
  <c r="H11"/>
  <c r="F7"/>
  <c r="H7"/>
  <c r="F3"/>
  <c r="H3"/>
  <c r="H164"/>
  <c r="F164"/>
  <c r="H160"/>
  <c r="F160"/>
  <c r="H156"/>
  <c r="F156"/>
  <c r="H152"/>
  <c r="F152"/>
  <c r="H148"/>
  <c r="F148"/>
  <c r="H144"/>
  <c r="F144"/>
  <c r="H140"/>
  <c r="F140"/>
  <c r="H136"/>
  <c r="F136"/>
  <c r="H132"/>
  <c r="F132"/>
  <c r="H128"/>
  <c r="F128"/>
  <c r="H124"/>
  <c r="F124"/>
  <c r="H120"/>
  <c r="F120"/>
  <c r="H116"/>
  <c r="F116"/>
  <c r="H112"/>
  <c r="F112"/>
  <c r="H108"/>
  <c r="F108"/>
  <c r="H104"/>
  <c r="F104"/>
  <c r="H100"/>
  <c r="F100"/>
  <c r="H96"/>
  <c r="F96"/>
  <c r="H92"/>
  <c r="F92"/>
  <c r="H88"/>
  <c r="F88"/>
  <c r="H84"/>
  <c r="F84"/>
  <c r="H80"/>
  <c r="F80"/>
  <c r="H76"/>
  <c r="F76"/>
  <c r="H72"/>
  <c r="F72"/>
  <c r="H68"/>
  <c r="F68"/>
  <c r="H64"/>
  <c r="F64"/>
  <c r="H60"/>
  <c r="F60"/>
  <c r="H56"/>
  <c r="F56"/>
  <c r="H52"/>
  <c r="F52"/>
  <c r="H48"/>
  <c r="F48"/>
  <c r="H44"/>
  <c r="F44"/>
  <c r="H40"/>
  <c r="F40"/>
  <c r="H36"/>
  <c r="F36"/>
  <c r="H32"/>
  <c r="F32"/>
  <c r="H28"/>
  <c r="F28"/>
  <c r="H24"/>
  <c r="F24"/>
  <c r="H20"/>
  <c r="F20"/>
  <c r="H16"/>
  <c r="F16"/>
  <c r="H12"/>
  <c r="F12"/>
  <c r="H8"/>
  <c r="F8"/>
  <c r="H4"/>
  <c r="F4"/>
  <c r="H165"/>
  <c r="F165"/>
  <c r="H161"/>
  <c r="F161"/>
  <c r="H157"/>
  <c r="F157"/>
  <c r="H153"/>
  <c r="F153"/>
  <c r="H149"/>
  <c r="F149"/>
  <c r="H145"/>
  <c r="F145"/>
  <c r="H141"/>
  <c r="F141"/>
  <c r="H137"/>
  <c r="F137"/>
  <c r="H133"/>
  <c r="F133"/>
  <c r="H129"/>
  <c r="F129"/>
  <c r="H125"/>
  <c r="F125"/>
  <c r="H121"/>
  <c r="F121"/>
  <c r="H117"/>
  <c r="F117"/>
  <c r="H113"/>
  <c r="F113"/>
  <c r="H109"/>
  <c r="F109"/>
  <c r="H105"/>
  <c r="F105"/>
  <c r="H101"/>
  <c r="F101"/>
  <c r="H97"/>
  <c r="F97"/>
  <c r="H93"/>
  <c r="F93"/>
  <c r="H89"/>
  <c r="F89"/>
  <c r="H85"/>
  <c r="F85"/>
  <c r="H81"/>
  <c r="F81"/>
  <c r="H77"/>
  <c r="F77"/>
  <c r="H73"/>
  <c r="F73"/>
  <c r="H69"/>
  <c r="F69"/>
  <c r="H65"/>
  <c r="F65"/>
  <c r="H61"/>
  <c r="F61"/>
  <c r="H57"/>
  <c r="F57"/>
  <c r="H53"/>
  <c r="F53"/>
  <c r="H49"/>
  <c r="F49"/>
  <c r="H45"/>
  <c r="F45"/>
  <c r="H41"/>
  <c r="F41"/>
  <c r="H37"/>
  <c r="F37"/>
  <c r="H33"/>
  <c r="F33"/>
  <c r="H29"/>
  <c r="F29"/>
  <c r="H25"/>
  <c r="F25"/>
  <c r="H21"/>
  <c r="F21"/>
  <c r="H17"/>
  <c r="F17"/>
  <c r="H13"/>
  <c r="F13"/>
  <c r="H9"/>
  <c r="F9"/>
  <c r="H5"/>
  <c r="F5"/>
  <c r="F2"/>
  <c r="H2"/>
  <c r="H162"/>
  <c r="F162"/>
  <c r="H158"/>
  <c r="F158"/>
  <c r="H154"/>
  <c r="F154"/>
  <c r="H150"/>
  <c r="F150"/>
  <c r="H146"/>
  <c r="F146"/>
  <c r="H142"/>
  <c r="F142"/>
  <c r="H138"/>
  <c r="F138"/>
  <c r="H134"/>
  <c r="F134"/>
  <c r="H130"/>
  <c r="F130"/>
  <c r="H126"/>
  <c r="F126"/>
  <c r="H122"/>
  <c r="F122"/>
  <c r="H118"/>
  <c r="F118"/>
  <c r="H114"/>
  <c r="F114"/>
  <c r="H110"/>
  <c r="F110"/>
  <c r="H106"/>
  <c r="F106"/>
  <c r="H102"/>
  <c r="F102"/>
  <c r="H98"/>
  <c r="F98"/>
  <c r="H94"/>
  <c r="F94"/>
  <c r="H90"/>
  <c r="F90"/>
  <c r="H86"/>
  <c r="F86"/>
  <c r="H82"/>
  <c r="F82"/>
  <c r="H78"/>
  <c r="F78"/>
  <c r="H74"/>
  <c r="F74"/>
  <c r="H70"/>
  <c r="F70"/>
  <c r="H66"/>
  <c r="F66"/>
  <c r="H62"/>
  <c r="F62"/>
  <c r="H58"/>
  <c r="F58"/>
  <c r="H54"/>
  <c r="F54"/>
  <c r="H50"/>
  <c r="F50"/>
  <c r="H46"/>
  <c r="F46"/>
  <c r="H42"/>
  <c r="F42"/>
  <c r="H38"/>
  <c r="F38"/>
  <c r="H34"/>
  <c r="F34"/>
  <c r="H30"/>
  <c r="F30"/>
  <c r="H26"/>
  <c r="F26"/>
  <c r="H22"/>
  <c r="F22"/>
  <c r="H18"/>
  <c r="F18"/>
  <c r="H14"/>
  <c r="F14"/>
  <c r="H10"/>
  <c r="F10"/>
  <c r="H6"/>
  <c r="F6"/>
</calcChain>
</file>

<file path=xl/sharedStrings.xml><?xml version="1.0" encoding="utf-8"?>
<sst xmlns="http://schemas.openxmlformats.org/spreadsheetml/2006/main" count="5254" uniqueCount="1034">
  <si>
    <t>University of OxfordUnited Kingdom</t>
  </si>
  <si>
    <t>California Institute of TechnologyUnited States</t>
  </si>
  <si>
    <t>Stanford UniversityUnited States</t>
  </si>
  <si>
    <t>University of CambridgeUnited Kingdom</t>
  </si>
  <si>
    <t>Massachusetts Institute of TechnologyUnited States</t>
  </si>
  <si>
    <t>Harvard UniversityUnited States</t>
  </si>
  <si>
    <t>Princeton UniversityUnited States</t>
  </si>
  <si>
    <t>Imperial College LondonUnited Kingdom</t>
  </si>
  <si>
    <t>ETH Zurich â€“ Swiss Federal Institute of Technology ZurichSwitzerland</t>
  </si>
  <si>
    <t>University of California, BerkeleyUnited States</t>
  </si>
  <si>
    <t>University of ChicagoUnited States</t>
  </si>
  <si>
    <t>Yale UniversityUnited States</t>
  </si>
  <si>
    <t>University of PennsylvaniaUnited States</t>
  </si>
  <si>
    <t>University of California, Los AngelesUnited States</t>
  </si>
  <si>
    <t>University College LondonUnited Kingdom</t>
  </si>
  <si>
    <t>Columbia UniversityUnited States</t>
  </si>
  <si>
    <t>Johns Hopkins UniversityUnited States</t>
  </si>
  <si>
    <t>Duke UniversityUnited States</t>
  </si>
  <si>
    <t>Cornell UniversityUnited States</t>
  </si>
  <si>
    <t>Northwestern UniversityUnited States</t>
  </si>
  <si>
    <t>University of MichiganUnited States</t>
  </si>
  <si>
    <t>University of TorontoCanada</t>
  </si>
  <si>
    <t>Carnegie Mellon UniversityUnited States</t>
  </si>
  <si>
    <t>National University of SingaporeSingapore</t>
  </si>
  <si>
    <t>London School of Economics and Political ScienceUnited Kingdom</t>
  </si>
  <si>
    <t>University of WashingtonUnited States</t>
  </si>
  <si>
    <t>University of EdinburghUnited Kingdom</t>
  </si>
  <si>
    <t>Karolinska InstituteSweden</t>
  </si>
  <si>
    <t>Peking UniversityChina</t>
  </si>
  <si>
    <t>Ã‰cole Polytechnique FÃ©dÃ©rale de LausanneSwitzerland</t>
  </si>
  <si>
    <t>LMU MunichGermany</t>
  </si>
  <si>
    <t>New York UniversityUnited States</t>
  </si>
  <si>
    <t>Georgia Institute of TechnologyUnited States</t>
  </si>
  <si>
    <t>University of MelbourneAustralia</t>
  </si>
  <si>
    <t>Tsinghua UniversityChina</t>
  </si>
  <si>
    <t>University of British ColumbiaCanada</t>
  </si>
  <si>
    <t>University of Illinois at Urbana-ChampaignUnited States</t>
  </si>
  <si>
    <t>Kingâ€™s College LondonUnited Kingdom</t>
  </si>
  <si>
    <t>University of TokyoJapan</t>
  </si>
  <si>
    <t>KU LeuvenBelgium</t>
  </si>
  <si>
    <t>University of California, San DiegoUnited States</t>
  </si>
  <si>
    <t>McGill UniversityCanada</t>
  </si>
  <si>
    <t>Heidelberg UniversityGermany</t>
  </si>
  <si>
    <t>University of Hong KongHong Kong</t>
  </si>
  <si>
    <t>University of Wisconsin-MadisonUnited States</t>
  </si>
  <si>
    <t>Technical University of MunichGermany</t>
  </si>
  <si>
    <t>Australian National UniversityAustralia</t>
  </si>
  <si>
    <t>University of California, Santa BarbaraUnited States</t>
  </si>
  <si>
    <t>Hong Kong University of Science and TechnologyHong Kong</t>
  </si>
  <si>
    <t>University of Texas at AustinUnited States</t>
  </si>
  <si>
    <t>Brown UniversityUnited States</t>
  </si>
  <si>
    <t>University of California, DavisUnited States</t>
  </si>
  <si>
    <t>University of MinnesotaUnited States</t>
  </si>
  <si>
    <t>Nanyang Technological UniversitySingapore</t>
  </si>
  <si>
    <t>University of ManchesterUnited Kingdom</t>
  </si>
  <si>
    <t>University of North Carolina at Chapel HillUnited States</t>
  </si>
  <si>
    <t>Humboldt University of BerlinGermany</t>
  </si>
  <si>
    <t>Washington University in St LouisUnited States</t>
  </si>
  <si>
    <t>Delft University of TechnologyNetherlands</t>
  </si>
  <si>
    <t>University of QueenslandAustralia</t>
  </si>
  <si>
    <t>University of Southern CaliforniaUnited States</t>
  </si>
  <si>
    <t>University of SydneyAustralia</t>
  </si>
  <si>
    <t>University of AmsterdamNetherlands</t>
  </si>
  <si>
    <t>Boston UniversityUnited States</t>
  </si>
  <si>
    <t>Wageningen University &amp; ResearchNetherlands</t>
  </si>
  <si>
    <t>Ã‰cole Normale SupÃ©rieureFrance</t>
  </si>
  <si>
    <t>University of Maryland, College ParkUnited States</t>
  </si>
  <si>
    <t>Pennsylvania State UniversityUnited States</t>
  </si>
  <si>
    <t>Erasmus University RotterdamNetherlands</t>
  </si>
  <si>
    <t>Purdue UniversityUnited States</t>
  </si>
  <si>
    <t>University of BristolUnited Kingdom</t>
  </si>
  <si>
    <t>Ohio State UniversityUnited States</t>
  </si>
  <si>
    <t>Seoul National UniversityKorea, Republic of</t>
  </si>
  <si>
    <t>Monash UniversityAustralia</t>
  </si>
  <si>
    <t>Free University of BerlinGermany</t>
  </si>
  <si>
    <t>Chinese University of Hong KongHong Kong</t>
  </si>
  <si>
    <t>Leiden UniversityNetherlands</t>
  </si>
  <si>
    <t>University of New South WalesAustralia</t>
  </si>
  <si>
    <t>RWTH Aachen UniversityGermany</t>
  </si>
  <si>
    <t>University of GroningenNetherlands</t>
  </si>
  <si>
    <t>University of PittsburghUnited States</t>
  </si>
  <si>
    <t>Dartmouth CollegeUnited States</t>
  </si>
  <si>
    <t>Emory UniversityUnited States</t>
  </si>
  <si>
    <t>Technical University of BerlinGermany</t>
  </si>
  <si>
    <t>University of WarwickUnited Kingdom</t>
  </si>
  <si>
    <t>Utrecht UniversityNetherlands</t>
  </si>
  <si>
    <t>Rice UniversityUnited States</t>
  </si>
  <si>
    <t>University of GlasgowUnited Kingdom</t>
  </si>
  <si>
    <t>Korea Advanced Institute of Science and Technology (KAIST)Korea, Republic of</t>
  </si>
  <si>
    <t>University of TÃ¼bingenGermany</t>
  </si>
  <si>
    <t>University of HelsinkiFinland</t>
  </si>
  <si>
    <t>Kyoto UniversityJapan</t>
  </si>
  <si>
    <t>Uppsala UniversitySweden</t>
  </si>
  <si>
    <t>Maastricht UniversityNetherlands</t>
  </si>
  <si>
    <t>University of FreiburgGermany</t>
  </si>
  <si>
    <t>Durham UniversityUnited Kingdom</t>
  </si>
  <si>
    <t>Lund UniversitySweden</t>
  </si>
  <si>
    <t>Aarhus UniversityDenmark</t>
  </si>
  <si>
    <t>University of BaselSwitzerland</t>
  </si>
  <si>
    <t>University of California, IrvineUnited States</t>
  </si>
  <si>
    <t>Michigan State UniversityUnited States</t>
  </si>
  <si>
    <t>University of MannheimGermany</t>
  </si>
  <si>
    <t>University of MontrealCanada</t>
  </si>
  <si>
    <t>Georgetown UniversityUnited States</t>
  </si>
  <si>
    <t>Pohang University of Science and TechnologyKorea, Republic of</t>
  </si>
  <si>
    <t>University of ZurichSwitzerland</t>
  </si>
  <si>
    <t>University of AlbertaCanada</t>
  </si>
  <si>
    <t>Vanderbilt UniversityUnited States</t>
  </si>
  <si>
    <t>University of SheffieldUnited Kingdom</t>
  </si>
  <si>
    <t>University of BernSwitzerland</t>
  </si>
  <si>
    <t>University of St AndrewsUnited Kingdom</t>
  </si>
  <si>
    <t>University of GÃ¶ttingenGermany</t>
  </si>
  <si>
    <t>University of BonnGermany</t>
  </si>
  <si>
    <t>McMaster UniversityCanada</t>
  </si>
  <si>
    <t>Queen Mary University of LondonUnited Kingdom</t>
  </si>
  <si>
    <t>University of Colorado BoulderUnited States</t>
  </si>
  <si>
    <t>Ã‰cole PolytechniqueFrance</t>
  </si>
  <si>
    <t>Ghent UniversityBelgium</t>
  </si>
  <si>
    <t>City University of Hong KongHong Kong</t>
  </si>
  <si>
    <t>University of CopenhagenDenmark</t>
  </si>
  <si>
    <t>Pierre and Marie Curie UniversityFrance</t>
  </si>
  <si>
    <t>Radboud University NijmegenNetherlands</t>
  </si>
  <si>
    <t>University of SouthamptonUnited Kingdom</t>
  </si>
  <si>
    <t>University of VirginiaUnited States</t>
  </si>
  <si>
    <t>University of Western AustraliaAustralia</t>
  </si>
  <si>
    <t>Case Western Reserve UniversityUnited States</t>
  </si>
  <si>
    <t>University of ExeterUnited Kingdom</t>
  </si>
  <si>
    <t>UniversitÃ© Catholique de LouvainBelgium</t>
  </si>
  <si>
    <t>University of YorkUnited Kingdom</t>
  </si>
  <si>
    <t>University of BirminghamUnited Kingdom</t>
  </si>
  <si>
    <t>Arizona State UniversityUnited States</t>
  </si>
  <si>
    <t>University of OsloNorway</t>
  </si>
  <si>
    <t>University of LeedsUnited Kingdom</t>
  </si>
  <si>
    <t>University of FloridaUnited States</t>
  </si>
  <si>
    <t>Tufts UniversityUnited States</t>
  </si>
  <si>
    <t>Ulm UniversityGermany</t>
  </si>
  <si>
    <t>University of GenevaSwitzerland</t>
  </si>
  <si>
    <t>Lancaster UniversityUnited Kingdom</t>
  </si>
  <si>
    <t>Scuola Normale Superiore di PisaItaly</t>
  </si>
  <si>
    <t>Sungkyunkwan University (SKKU)Korea, Republic of</t>
  </si>
  <si>
    <t>Rutgers, the State University of New JerseyUnited States</t>
  </si>
  <si>
    <t>University of AdelaideAustralia</t>
  </si>
  <si>
    <t>University of Notre DameUnited States</t>
  </si>
  <si>
    <t>Karlsruhe Institute of TechnologyGermany</t>
  </si>
  <si>
    <t>Stockholm UniversitySweden</t>
  </si>
  <si>
    <t>University of California, Santa CruzUnited States</t>
  </si>
  <si>
    <t>University of NottinghamUnited Kingdom</t>
  </si>
  <si>
    <t>University of Cape TownSouth Africa</t>
  </si>
  <si>
    <t>University of SussexUnited Kingdom</t>
  </si>
  <si>
    <t>Indiana UniversityUnited States</t>
  </si>
  <si>
    <t>University of LausanneSwitzerland</t>
  </si>
  <si>
    <t>University of RochesterUnited States</t>
  </si>
  <si>
    <t>University of Science and Technology of ChinaChina</t>
  </si>
  <si>
    <t>University of TwenteNetherlands</t>
  </si>
  <si>
    <t>Fudan UniversityChina</t>
  </si>
  <si>
    <t>University of ArizonaUnited States</t>
  </si>
  <si>
    <t>VU University AmsterdamNetherlands</t>
  </si>
  <si>
    <t>University of LiverpoolUnited Kingdom</t>
  </si>
  <si>
    <t>KTH Royal Institute of TechnologySweden</t>
  </si>
  <si>
    <t>University of Erlangen-NurembergGermany</t>
  </si>
  <si>
    <t>University of MÃ¼nsterGermany</t>
  </si>
  <si>
    <t>University of ViennaAustria</t>
  </si>
  <si>
    <t>Autonomous University of BarcelonaSpain</t>
  </si>
  <si>
    <t>TU Dresden Germany</t>
  </si>
  <si>
    <t>University of AucklandNew Zealand</t>
  </si>
  <si>
    <t>University of California, RiversideUnited States</t>
  </si>
  <si>
    <t>University of East AngliaUnited Kingdom</t>
  </si>
  <si>
    <t>University of MassachusettsUnited States</t>
  </si>
  <si>
    <t>Texas A&amp;M UniversityUnited States</t>
  </si>
  <si>
    <t>University of CologneGermany</t>
  </si>
  <si>
    <t>University of GothenburgSweden</t>
  </si>
  <si>
    <t>University of LeicesterUnited Kingdom</t>
  </si>
  <si>
    <t>Royal Holloway, University of LondonUnited Kingdom</t>
  </si>
  <si>
    <t>University of WaterlooCanada</t>
  </si>
  <si>
    <t>Pompeu Fabra UniversitySpain</t>
  </si>
  <si>
    <t>Technical University of DenmarkDenmark</t>
  </si>
  <si>
    <t>Eindhoven University of TechnologyNetherlands</t>
  </si>
  <si>
    <t>University of LuxembourgLuxembourg</t>
  </si>
  <si>
    <t>Paris-Sud UniversityFrance</t>
  </si>
  <si>
    <t>University of DundeeUnited Kingdom</t>
  </si>
  <si>
    <t>University of HamburgGermany</t>
  </si>
  <si>
    <t>Cardiff UniversityUnited Kingdom</t>
  </si>
  <si>
    <t>University of MiamiUnited States</t>
  </si>
  <si>
    <t>Northeastern UniversityUnited States</t>
  </si>
  <si>
    <t>University of the WitwatersrandSouth Africa</t>
  </si>
  <si>
    <t>Hebrew University of JerusalemIsrael</t>
  </si>
  <si>
    <t>University of WÃ¼rzburgGermany</t>
  </si>
  <si>
    <t>University of AberdeenUnited Kingdom</t>
  </si>
  <si>
    <t>Lomonosov Moscow State UniversityRussian Federation</t>
  </si>
  <si>
    <t>Newcastle UniversityUnited Kingdom</t>
  </si>
  <si>
    <t>Scuola Superiore Santâ€™AnnaItaly</t>
  </si>
  <si>
    <t>Hong Kong Polytechnic UniversityHong Kong</t>
  </si>
  <si>
    <t>University of ReadingUnited Kingdom</t>
  </si>
  <si>
    <t>University of KonstanzGermany</t>
  </si>
  <si>
    <t>University of CalgaryCanada</t>
  </si>
  <si>
    <t>National Taiwan UniversityTaiwan</t>
  </si>
  <si>
    <t>University of Duisburg-EssenGermany</t>
  </si>
  <si>
    <t>Brandeis UniversityUnited States</t>
  </si>
  <si>
    <t>Tilburg UniversityNetherlands</t>
  </si>
  <si>
    <t>University of Illinois at ChicagoUnited States</t>
  </si>
  <si>
    <t>Aalborg UniversityDenmark</t>
  </si>
  <si>
    <t>Aalto UniversityFinland</t>
  </si>
  <si>
    <t>University of AntwerpBelgium</t>
  </si>
  <si>
    <t>University of BarcelonaSpain</t>
  </si>
  <si>
    <t>University of BergenNorway</t>
  </si>
  <si>
    <t>Birkbeck, University of LondonUnited Kingdom</t>
  </si>
  <si>
    <t>University of BolognaItaly</t>
  </si>
  <si>
    <t>Boston CollegeUnited States</t>
  </si>
  <si>
    <t>CentraleSupÃ©lecFrance</t>
  </si>
  <si>
    <t>University of CincinnatiUnited States</t>
  </si>
  <si>
    <t>University of DelawareUnited States</t>
  </si>
  <si>
    <t>Ã‰cole Normale SupÃ©rieure de LyonFrance</t>
  </si>
  <si>
    <t>Florida State UniversityUnited States</t>
  </si>
  <si>
    <t>George Washington UniversityUnited States</t>
  </si>
  <si>
    <t>Goethe University FrankfurtGermany</t>
  </si>
  <si>
    <t>University of Hawaiâ€™i at MÄnoaUnited States</t>
  </si>
  <si>
    <t>University of IcelandIceland</t>
  </si>
  <si>
    <t>Indian Institute of ScienceIndia</t>
  </si>
  <si>
    <t>University of IowaUnited States</t>
  </si>
  <si>
    <t>University of KielGermany</t>
  </si>
  <si>
    <t>King Abdulaziz UniversitySaudi Arabia</t>
  </si>
  <si>
    <t>Korea UniversityKorea, Republic of</t>
  </si>
  <si>
    <t>UniversitÃ© Libre de BruxellesBelgium</t>
  </si>
  <si>
    <t>Nanjing UniversityChina</t>
  </si>
  <si>
    <t>National University of Ireland, GalwayIreland</t>
  </si>
  <si>
    <t>University of NewcastleAustralia</t>
  </si>
  <si>
    <t>North Carolina State UniversityUnited States</t>
  </si>
  <si>
    <t>University of OtagoNew Zealand</t>
  </si>
  <si>
    <t>University of OuluFinland</t>
  </si>
  <si>
    <t>Paris Descartes UniversityFrance</t>
  </si>
  <si>
    <t>Paris Diderot University â€“ Paris 7France</t>
  </si>
  <si>
    <t>Polytechnic University of MilanItaly</t>
  </si>
  <si>
    <t>Queenâ€™s UniversityCanada</t>
  </si>
  <si>
    <t>Queenâ€™s University BelfastUnited Kingdom</t>
  </si>
  <si>
    <t>Queensland University of TechnologyAustralia</t>
  </si>
  <si>
    <t>Royal College of Surgeons in IrelandIreland</t>
  </si>
  <si>
    <t>Shanghai Jiao Tong UniversityChina</t>
  </si>
  <si>
    <t>Simon Fraser UniversityCanada</t>
  </si>
  <si>
    <t>University of South FloridaUnited States</t>
  </si>
  <si>
    <t>St Georgeâ€™s, University of LondonUnited Kingdom</t>
  </si>
  <si>
    <t>Stony Brook UniversityUnited States</t>
  </si>
  <si>
    <t>University of StuttgartGermany</t>
  </si>
  <si>
    <t>Technical University of DarmstadtGermany</t>
  </si>
  <si>
    <t>Tel Aviv UniversityIsrael</t>
  </si>
  <si>
    <t>University of Texas at DallasUnited States</t>
  </si>
  <si>
    <t>Tohoku UniversityJapan</t>
  </si>
  <si>
    <t>University of TrentoItaly</t>
  </si>
  <si>
    <t>University College DublinIreland</t>
  </si>
  <si>
    <t>University of UtahUnited States</t>
  </si>
  <si>
    <t>Wake Forest UniversityUnited States</t>
  </si>
  <si>
    <t>Western UniversityCanada</t>
  </si>
  <si>
    <t>Zhejiang UniversityChina</t>
  </si>
  <si>
    <t>University of BathUnited Kingdom</t>
  </si>
  <si>
    <t>Bayreuth UniversityGermany</t>
  </si>
  <si>
    <t>Bielefeld UniversityGermany</t>
  </si>
  <si>
    <t>University at BuffaloUnited States</t>
  </si>
  <si>
    <t>Chalmers University of TechnologySweden</t>
  </si>
  <si>
    <t>Charles Darwin UniversityAustralia</t>
  </si>
  <si>
    <t>Colorado School of MinesUnited States</t>
  </si>
  <si>
    <t>Copenhagen Business SchoolDenmark</t>
  </si>
  <si>
    <t>Dalhousie UniversityCanada</t>
  </si>
  <si>
    <t>Deakin UniversityAustralia</t>
  </si>
  <si>
    <t>Free University of Bozen-BolzanoItaly</t>
  </si>
  <si>
    <t>University of FribourgSwitzerland</t>
  </si>
  <si>
    <t>Griffith UniversityAustralia</t>
  </si>
  <si>
    <t>University of HohenheimGermany</t>
  </si>
  <si>
    <t>James Cook UniversityAustralia</t>
  </si>
  <si>
    <t>Johannes Gutenberg University of MainzGermany</t>
  </si>
  <si>
    <t>KoÃ§ UniversityTurkey</t>
  </si>
  <si>
    <t>Laval UniversityCanada</t>
  </si>
  <si>
    <t>Macquarie UniversityAustralia</t>
  </si>
  <si>
    <t>University of MarburgGermany</t>
  </si>
  <si>
    <t>Mines ParisTechFrance</t>
  </si>
  <si>
    <t>National Tsing Hua UniversityTaiwan</t>
  </si>
  <si>
    <t>Norwegian University of Science and TechnologyNorway</t>
  </si>
  <si>
    <t>Oregon Health and Science UniversityUnited States</t>
  </si>
  <si>
    <t>Osaka UniversityJapan</t>
  </si>
  <si>
    <t>University of OttawaCanada</t>
  </si>
  <si>
    <t>Rensselaer Polytechnic InstituteUnited States</t>
  </si>
  <si>
    <t>Ruhr University BochumGermany</t>
  </si>
  <si>
    <t>Rush UniversityUnited States</t>
  </si>
  <si>
    <t>University of SÃ£o PauloBrazil</t>
  </si>
  <si>
    <t>Sapienza University of RomeItaly</t>
  </si>
  <si>
    <t>University of South AustraliaAustralia</t>
  </si>
  <si>
    <t>University of Southern DenmarkDenmark</t>
  </si>
  <si>
    <t>University of SurreyUnited Kingdom</t>
  </si>
  <si>
    <t>Swedish University of Agricultural SciencesSweden</t>
  </si>
  <si>
    <t>Syracuse UniversityUnited States</t>
  </si>
  <si>
    <t>University of TampereFinland</t>
  </si>
  <si>
    <t>University of Technology SydneyAustralia</t>
  </si>
  <si>
    <t>University of Tennessee, KnoxvilleUnited States</t>
  </si>
  <si>
    <t>Tokyo Institute of TechnologyJapan</t>
  </si>
  <si>
    <t>UmeÃ¥ UniversitySweden</t>
  </si>
  <si>
    <t>Vienna University of TechnologyAustria</t>
  </si>
  <si>
    <t>Virginia Polytechnic Institute and State UniversityUnited States</t>
  </si>
  <si>
    <t>William &amp; MaryUnited States</t>
  </si>
  <si>
    <t>University of WollongongAustralia</t>
  </si>
  <si>
    <t>Yonsei UniversityKorea, Republic of</t>
  </si>
  <si>
    <t>Aberystwyth UniversityUnited Kingdom</t>
  </si>
  <si>
    <t>Aix-Marseille UniversityFrance</t>
  </si>
  <si>
    <t>University of Alaska FairbanksUnited States</t>
  </si>
  <si>
    <t>Anglia Ruskin UniversityUnited Kingdom</t>
  </si>
  <si>
    <t>Bangor UniversityUnited Kingdom</t>
  </si>
  <si>
    <t>University of BordeauxFrance</t>
  </si>
  <si>
    <t>University of BremenGermany</t>
  </si>
  <si>
    <t>Brunel University LondonUnited Kingdom</t>
  </si>
  <si>
    <t>Central European UniversityHungary</t>
  </si>
  <si>
    <t>Clark UniversityUnited States</t>
  </si>
  <si>
    <t>Colorado State UniversityUnited States</t>
  </si>
  <si>
    <t>University of ConnecticutUnited States</t>
  </si>
  <si>
    <t>University of CreteGreece</t>
  </si>
  <si>
    <t>University of DenverUnited States</t>
  </si>
  <si>
    <t>University of EssexUnited Kingdom</t>
  </si>
  <si>
    <t>Federal University of Toulouse Midi-PyrÃ©nÃ©esFrance</t>
  </si>
  <si>
    <t>George Mason UniversityUnited States</t>
  </si>
  <si>
    <t>University of GeorgiaUnited States</t>
  </si>
  <si>
    <t>Goldsmiths, University of LondonUnited Kingdom</t>
  </si>
  <si>
    <t>Gwangju Institute of Science and TechnologyKorea, Republic of</t>
  </si>
  <si>
    <t>University of InnsbruckAustria</t>
  </si>
  <si>
    <t>Justus Liebig University GiessenGermany</t>
  </si>
  <si>
    <t>University of KentUnited Kingdom</t>
  </si>
  <si>
    <t>University of LiÃ¨geBelgium</t>
  </si>
  <si>
    <t>LinkÃ¶ping UniversitySweden</t>
  </si>
  <si>
    <t>Loughborough UniversityUnited Kingdom</t>
  </si>
  <si>
    <t>University of MilanItaly</t>
  </si>
  <si>
    <t>Moscow Institute of Physics and TechnologyRussian Federation</t>
  </si>
  <si>
    <t>Nagoya UniversityJapan</t>
  </si>
  <si>
    <t>University of NavarraSpain</t>
  </si>
  <si>
    <t>University of Nebraska-LincolnUnited States</t>
  </si>
  <si>
    <t>University of OregonUnited States</t>
  </si>
  <si>
    <t>Oregon State UniversityUnited States</t>
  </si>
  <si>
    <t>University of PaduaItaly</t>
  </si>
  <si>
    <t>University of PaviaItaly</t>
  </si>
  <si>
    <t>Royal Veterinary CollegeUnited Kingdom</t>
  </si>
  <si>
    <t>SabancÄ± UniversityTurkey</t>
  </si>
  <si>
    <t>Saint Louis UniversityUnited States</t>
  </si>
  <si>
    <t>University of StirlingUnited Kingdom</t>
  </si>
  <si>
    <t>University of StrasbourgFrance</t>
  </si>
  <si>
    <t>Swansea UniversityUnited Kingdom</t>
  </si>
  <si>
    <t>University of TartuEstonia</t>
  </si>
  <si>
    <t>University of TasmaniaAustralia</t>
  </si>
  <si>
    <t>Technical University of DortmundGermany</t>
  </si>
  <si>
    <t>Technion Israel Institute of TechnologyIsrael</t>
  </si>
  <si>
    <t>Temple UniversityUnited States</t>
  </si>
  <si>
    <t>University of TurkuFinland</t>
  </si>
  <si>
    <t>University of VictoriaCanada</t>
  </si>
  <si>
    <t>Vrije Universiteit BrusselBelgium</t>
  </si>
  <si>
    <t>York UniversityCanada</t>
  </si>
  <si>
    <t>Aston UniversityUnited Kingdom</t>
  </si>
  <si>
    <t>Autonomous University of MadridSpain</t>
  </si>
  <si>
    <t>Bilkent UniversityTurkey</t>
  </si>
  <si>
    <t>Binghamton University, State University of New YorkUnited States</t>
  </si>
  <si>
    <t>University of CalabriaItaly</t>
  </si>
  <si>
    <t>University of CanterburyNew Zealand</t>
  </si>
  <si>
    <t>City, University of LondonUnited Kingdom</t>
  </si>
  <si>
    <t>Claude Bernard University Lyon 1France</t>
  </si>
  <si>
    <t>University College CorkIreland</t>
  </si>
  <si>
    <t>University of CyprusCyprus</t>
  </si>
  <si>
    <t>Drexel UniversityUnited States</t>
  </si>
  <si>
    <t>University of Eastern FinlandFinland</t>
  </si>
  <si>
    <t>Ã‰cole des Ponts ParisTech France</t>
  </si>
  <si>
    <t>Flinders UniversityAustralia</t>
  </si>
  <si>
    <t>Graz University of TechnologyAustria</t>
  </si>
  <si>
    <t>University of GuelphCanada</t>
  </si>
  <si>
    <t>Hanyang UniversityKorea, Republic of</t>
  </si>
  <si>
    <t>Hong Kong Baptist UniversityHong Kong</t>
  </si>
  <si>
    <t>University of HoustonUnited States</t>
  </si>
  <si>
    <t>Indian Institute of Technology BombayIndia</t>
  </si>
  <si>
    <t>Iowa State UniversityUnited States</t>
  </si>
  <si>
    <t>ITMO UniversityRussian Federation</t>
  </si>
  <si>
    <t>University of KaiserslauternGermany</t>
  </si>
  <si>
    <t>University of KansasUnited States</t>
  </si>
  <si>
    <t>University of KentuckyUnited States</t>
  </si>
  <si>
    <t>Kyung Hee UniversityKorea, Republic of</t>
  </si>
  <si>
    <t>Kyushu UniversityJapan</t>
  </si>
  <si>
    <t>La Trobe UniversityAustralia</t>
  </si>
  <si>
    <t>Leibniz University of HanoverGermany</t>
  </si>
  <si>
    <t>University of MacauMacao</t>
  </si>
  <si>
    <t>University of Milan-BicoccaItaly</t>
  </si>
  <si>
    <t>University of MissouriUnited States</t>
  </si>
  <si>
    <t>Montpellier UniversityFrance</t>
  </si>
  <si>
    <t>National University of Ireland, MaynoothIreland</t>
  </si>
  <si>
    <t>Norwegian University of Life SciencesNorway</t>
  </si>
  <si>
    <t>University of OklahomaUnited States</t>
  </si>
  <si>
    <t>Ã–rebro UniversitySweden</t>
  </si>
  <si>
    <t>Paris-Sorbonne University â€“ Paris 4France</t>
  </si>
  <si>
    <t>Plymouth UniversityUnited Kingdom</t>
  </si>
  <si>
    <t>Polytechnic University of TurinItaly</t>
  </si>
  <si>
    <t>University of SalernoItaly</t>
  </si>
  <si>
    <t>Swinburne University of TechnologyAustralia</t>
  </si>
  <si>
    <t>University of Texas at San AntonioUnited States</t>
  </si>
  <si>
    <t>Toyota Technological InstituteJapan</t>
  </si>
  <si>
    <t>University of TriesteItaly</t>
  </si>
  <si>
    <t>Tulane UniversityUnited States</t>
  </si>
  <si>
    <t>University of TurinItaly</t>
  </si>
  <si>
    <t>Victoria UniversityAustralia</t>
  </si>
  <si>
    <t>Victoria University of WellingtonNew Zealand</t>
  </si>
  <si>
    <t>Washington State UniversityUnited States</t>
  </si>
  <si>
    <t>Wayne State UniversityUnited States</t>
  </si>
  <si>
    <t>American UniversityUnited States</t>
  </si>
  <si>
    <t>Aristotle University of ThessalonikiGreece</t>
  </si>
  <si>
    <t>Atilim UniversityTurkey</t>
  </si>
  <si>
    <t>University of AveiroPortugal</t>
  </si>
  <si>
    <t>University of Bari Aldo MoroItaly</t>
  </si>
  <si>
    <t>Bar-Ilan UniversityIsrael</t>
  </si>
  <si>
    <t>University of BergamoItaly</t>
  </si>
  <si>
    <t>BoÄŸaziÃ§i UniversityTurkey</t>
  </si>
  <si>
    <t>University of BresciaItaly</t>
  </si>
  <si>
    <t>University of CanberraAustralia</t>
  </si>
  <si>
    <t>Central Queensland UniversityAustralia</t>
  </si>
  <si>
    <t>Charles University in PragueCzech Republic</t>
  </si>
  <si>
    <t>Chung-Ang UniversityKorea, Republic of</t>
  </si>
  <si>
    <t>University of CoimbraPortugal</t>
  </si>
  <si>
    <t>Curtin UniversityAustralia</t>
  </si>
  <si>
    <t>Cyprus University of TechnologyCyprus</t>
  </si>
  <si>
    <t>Dublin City UniversityIreland</t>
  </si>
  <si>
    <t>Ã‰cole Normale SupÃ©rieure de CachanFrance</t>
  </si>
  <si>
    <t>Ewha Womans UniversityKorea, Republic of</t>
  </si>
  <si>
    <t>Federico Santa MarÃ­a Technical UniversityChile</t>
  </si>
  <si>
    <t>University of FerraraItaly</t>
  </si>
  <si>
    <t>University of FlorenceItaly</t>
  </si>
  <si>
    <t>Florida International UniversityUnited States</t>
  </si>
  <si>
    <t>University of GenoaItaly</t>
  </si>
  <si>
    <t>Georgia State UniversityUnited States</t>
  </si>
  <si>
    <t>University of GrazAustria</t>
  </si>
  <si>
    <t>University of GreifswaldGermany</t>
  </si>
  <si>
    <t>Hasselt UniversityBelgium</t>
  </si>
  <si>
    <t>Heriot-Watt UniversityUnited Kingdom</t>
  </si>
  <si>
    <t>Higher School of EconomicsRussian Federation</t>
  </si>
  <si>
    <t>Hokkaido UniversityJapan</t>
  </si>
  <si>
    <t>Huazhong University of Science and TechnologyChina</t>
  </si>
  <si>
    <t>Indian Institute of Technology DelhiIndia</t>
  </si>
  <si>
    <t>Indian Institute of Technology KanpurIndia</t>
  </si>
  <si>
    <t>Indian Institute of Technology MadrasIndia</t>
  </si>
  <si>
    <t>Johannes Kepler University of LinzAustria</t>
  </si>
  <si>
    <t>University of JyvÃ¤skylÃ¤Finland</t>
  </si>
  <si>
    <t>Kazan Federal UniversityRussian Federation</t>
  </si>
  <si>
    <t>Keele UniversityUnited Kingdom</t>
  </si>
  <si>
    <t>Kent State UniversityUnited States</t>
  </si>
  <si>
    <t>King Fahd University of Petroleum and MineralsSaudi Arabia</t>
  </si>
  <si>
    <t>Lehigh UniversityUnited States</t>
  </si>
  <si>
    <t>University of LilleFrance</t>
  </si>
  <si>
    <t>Lincoln UniversityNew Zealand</t>
  </si>
  <si>
    <t>University of LisbonPortugal</t>
  </si>
  <si>
    <t>Makerere UniversityUganda</t>
  </si>
  <si>
    <t>University of ManitobaCanada</t>
  </si>
  <si>
    <t>Marche Polytechnic UniversityItaly</t>
  </si>
  <si>
    <t>University of Maryland, Baltimore CountyUnited States</t>
  </si>
  <si>
    <t>Massey UniversityNew Zealand</t>
  </si>
  <si>
    <t>University of Modena and Reggio EmiliaItaly</t>
  </si>
  <si>
    <t>University of MontanaUnited States</t>
  </si>
  <si>
    <t>Murdoch UniversityAustralia</t>
  </si>
  <si>
    <t>University of NantesFrance</t>
  </si>
  <si>
    <t>University of Naples Federico IIItaly</t>
  </si>
  <si>
    <t>National Cheng Kung University (NCKU)Taiwan</t>
  </si>
  <si>
    <t>National Chiao Tung UniversityTaiwan</t>
  </si>
  <si>
    <t>National Research Nuclear University MePhIRussian Federation</t>
  </si>
  <si>
    <t>National Taiwan University of Science and Technology (Taiwan Tech)Taiwan</t>
  </si>
  <si>
    <t>University of NeuchÃ¢telSwitzerland</t>
  </si>
  <si>
    <t>New Mexico State UniversityUnited States</t>
  </si>
  <si>
    <t>University of Nice Sophia AntipolisFrance</t>
  </si>
  <si>
    <t>Northern Arizona UniversityUnited States</t>
  </si>
  <si>
    <t>Novosibirsk State UniversityRussian Federation</t>
  </si>
  <si>
    <t>The Open UniversityUnited Kingdom</t>
  </si>
  <si>
    <t>Oxford Brookes UniversityUnited Kingdom</t>
  </si>
  <si>
    <t>PanthÃ©on-Sorbonne University â€“ Paris 1France</t>
  </si>
  <si>
    <t>University of PisaItaly</t>
  </si>
  <si>
    <t>Polytechnic University of CataloniaSpain</t>
  </si>
  <si>
    <t>Pontifical Catholic University of ChileChile</t>
  </si>
  <si>
    <t>University of PortoPortugal</t>
  </si>
  <si>
    <t>University of PortsmouthUnited Kingdom</t>
  </si>
  <si>
    <t>UniversitÃ© du QuÃ©bec Ã  MontrÃ©alCanada</t>
  </si>
  <si>
    <t>Renmin University of ChinaChina</t>
  </si>
  <si>
    <t>RMIT UniversityAustralia</t>
  </si>
  <si>
    <t>University of Rome II â€“ Tor VergataItaly</t>
  </si>
  <si>
    <t>University of Rome IIIItaly</t>
  </si>
  <si>
    <t>University of Rovira i VirgiliSpain</t>
  </si>
  <si>
    <t>Saint Petersburg State UniversityRussian Federation</t>
  </si>
  <si>
    <t>University of SalentoItaly</t>
  </si>
  <si>
    <t>San Diego State UniversityUnited States</t>
  </si>
  <si>
    <t>University of SaskatchewanCanada</t>
  </si>
  <si>
    <t>University of SiegenGermany</t>
  </si>
  <si>
    <t>Soas, University of LondonUnited Kingdom</t>
  </si>
  <si>
    <t>University of St GallenSwitzerland</t>
  </si>
  <si>
    <t>State University of CampinasBrazil</t>
  </si>
  <si>
    <t>Stellenbosch UniversitySouth Africa</t>
  </si>
  <si>
    <t>Stevens Institute of TechnologyUnited States</t>
  </si>
  <si>
    <t>University of StrathclydeUnited Kingdom</t>
  </si>
  <si>
    <t>Sun Yat-sen UniversityChina</t>
  </si>
  <si>
    <t>Tokyo Medical and Dental University (TMDU)Japan</t>
  </si>
  <si>
    <t>Tokyo Metropolitan UniversityJapan</t>
  </si>
  <si>
    <t>University of TsukubaJapan</t>
  </si>
  <si>
    <t>UiT The Arctic University of NorwayNorway</t>
  </si>
  <si>
    <t>Verona UniversityItaly</t>
  </si>
  <si>
    <t>University of WaikatoNew Zealand</t>
  </si>
  <si>
    <t>Western Sydney UniversityAustralia</t>
  </si>
  <si>
    <t>Wuhan UniversityChina</t>
  </si>
  <si>
    <t>Xiamen UniversityChina</t>
  </si>
  <si>
    <t>American University of BeirutLebanon</t>
  </si>
  <si>
    <t>University of ArkansasUnited States</t>
  </si>
  <si>
    <t>Athens University of Economics and BusinessGreece</t>
  </si>
  <si>
    <t>Auckland University of TechnologyNew Zealand</t>
  </si>
  <si>
    <t>Ben-Gurion University of the NegevIsrael</t>
  </si>
  <si>
    <t>Bond UniversityAustralia</t>
  </si>
  <si>
    <t>UniversitÃ© Bourgogne Franche-ComtÃ© (UBFC)France</t>
  </si>
  <si>
    <t>Caâ€™ Foscari University of VeniceItaly</t>
  </si>
  <si>
    <t>University of CagliariItaly</t>
  </si>
  <si>
    <t>Carleton UniversityCanada</t>
  </si>
  <si>
    <t>University of CataniaItaly</t>
  </si>
  <si>
    <t>Catholic University of the Sacred HeartItaly</t>
  </si>
  <si>
    <t>University of ChileChile</t>
  </si>
  <si>
    <t>China Agricultural UniversityChina</t>
  </si>
  <si>
    <t>China Medical University, TaiwanTaiwan</t>
  </si>
  <si>
    <t>Complutense University of MadridSpain</t>
  </si>
  <si>
    <t>Concordia UniversityCanada</t>
  </si>
  <si>
    <t>Creighton UniversityUnited States</t>
  </si>
  <si>
    <t>East China Normal UniversityChina</t>
  </si>
  <si>
    <t>East China University of Science and TechnologyChina</t>
  </si>
  <si>
    <t>Edith Cowan UniversityAustralia</t>
  </si>
  <si>
    <t>University of GranadaSpain</t>
  </si>
  <si>
    <t>Harbin Institute of TechnologyChina</t>
  </si>
  <si>
    <t>University of HertfordshireUnited Kingdom</t>
  </si>
  <si>
    <t>Hiroshima UniversityJapan</t>
  </si>
  <si>
    <t>University of HullUnited Kingdom</t>
  </si>
  <si>
    <t>Indian Institute of Technology KharagpurIndia</t>
  </si>
  <si>
    <t>Indian Institute of Technology RoorkeeIndia</t>
  </si>
  <si>
    <t>University of IoanninaGreece</t>
  </si>
  <si>
    <t>Iran University of Science and TechnologyIran, Islamic Republic of</t>
  </si>
  <si>
    <t>Istanbul Technical UniversityTurkey</t>
  </si>
  <si>
    <t>Jadavpur UniversityIndia</t>
  </si>
  <si>
    <t>Kansas State UniversityUnited States</t>
  </si>
  <si>
    <t>Khalifa University of Science, Technology and ResearchUnited Arab Emirates</t>
  </si>
  <si>
    <t>King Saud UniversitySaudi Arabia</t>
  </si>
  <si>
    <t>University of KwaZulu-NatalSouth Africa</t>
  </si>
  <si>
    <t>Lappeenranta University of TechnologyFinland</t>
  </si>
  <si>
    <t>University of LimerickIreland</t>
  </si>
  <si>
    <t>Liverpool John Moores UniversityUnited Kingdom</t>
  </si>
  <si>
    <t>Louisiana State UniversityUnited States</t>
  </si>
  <si>
    <t>Mahidol UniversityThailand</t>
  </si>
  <si>
    <t>University of MariborSlovenia</t>
  </si>
  <si>
    <t>Memorial University of NewfoundlandCanada</t>
  </si>
  <si>
    <t>Middlesex UniversityUnited Kingdom</t>
  </si>
  <si>
    <t>University of MinhoPortugal</t>
  </si>
  <si>
    <t>Missouri University of Science and TechnologyUnited States</t>
  </si>
  <si>
    <t>Montana State UniversityUnited States</t>
  </si>
  <si>
    <t>Monterrey Institute of Technology and Higher EducationMexico</t>
  </si>
  <si>
    <t>National and Kapodistrian University of AthensGreece</t>
  </si>
  <si>
    <t>National Autonomous University of MexicoMexico</t>
  </si>
  <si>
    <t>National Institute of Applied Sciences of Lyon (INSA Lyon)France</t>
  </si>
  <si>
    <t>National Taiwan Normal UniversityTaiwan</t>
  </si>
  <si>
    <t>National Yang-Ming UniversityTaiwan</t>
  </si>
  <si>
    <t>University of Nebraska Medical CenterUnited States</t>
  </si>
  <si>
    <t>New Jersey Institute of TechnologyUnited States</t>
  </si>
  <si>
    <t>Nova University of LisbonPortugal</t>
  </si>
  <si>
    <t>Oklahoma State UniversityUnited States</t>
  </si>
  <si>
    <t>Old Dominion UniversityUnited States</t>
  </si>
  <si>
    <t>Otto von Guericke University of MagdeburgGermany</t>
  </si>
  <si>
    <t>University of PaderbornGermany</t>
  </si>
  <si>
    <t>University of PalermoItaly</t>
  </si>
  <si>
    <t>University of ParmaItaly</t>
  </si>
  <si>
    <t>Polytechnic University of ValenciaSpain</t>
  </si>
  <si>
    <t>Pontifical Xavierian UniversityColombia</t>
  </si>
  <si>
    <t>Pusan National UniversityKorea, Republic of</t>
  </si>
  <si>
    <t>Qatar UniversityQatar</t>
  </si>
  <si>
    <t>University of ReginaCanada</t>
  </si>
  <si>
    <t>University of Rennes 1France</t>
  </si>
  <si>
    <t>Roskilde UniversityDenmark</t>
  </si>
  <si>
    <t>Sejong UniversityKorea, Republic of</t>
  </si>
  <si>
    <t>Semmelweis UniversityHungary</t>
  </si>
  <si>
    <t>Sharif University of TechnologyIran, Islamic Republic of</t>
  </si>
  <si>
    <t>UniversitÃ© de SherbrookeCanada</t>
  </si>
  <si>
    <t>University of SienaItaly</t>
  </si>
  <si>
    <t>Sogang UniversityKorea, Republic of</t>
  </si>
  <si>
    <t>Soochow UniversityChina</t>
  </si>
  <si>
    <t>Southeast UniversityChina</t>
  </si>
  <si>
    <t>Southern Cross UniversityAustralia</t>
  </si>
  <si>
    <t>State University of New York AlbanyUnited States</t>
  </si>
  <si>
    <t>Tampere University of TechnologyFinland</t>
  </si>
  <si>
    <t>University of Texas at ArlingtonUnited States</t>
  </si>
  <si>
    <t>University of the AndesColombia</t>
  </si>
  <si>
    <t>University of the Basque CountrySpain</t>
  </si>
  <si>
    <t>University of the Sunshine CoastAustralia</t>
  </si>
  <si>
    <t>Tianjin UniversityChina</t>
  </si>
  <si>
    <t>University of ToledoUnited States</t>
  </si>
  <si>
    <t>Tomsk Polytechnic UniversityRussian Federation</t>
  </si>
  <si>
    <t>Tomsk State UniversityRussian Federation</t>
  </si>
  <si>
    <t>Tongji UniversityChina</t>
  </si>
  <si>
    <t>University of TulsaUnited States</t>
  </si>
  <si>
    <t>University of UlsanKorea, Republic of</t>
  </si>
  <si>
    <t>Ulster UniversityUnited Kingdom</t>
  </si>
  <si>
    <t>United Arab Emirates UniversityUnited Arab Emirates</t>
  </si>
  <si>
    <t>University of Urbino Carlo BoItaly</t>
  </si>
  <si>
    <t>University of ValenciaSpain</t>
  </si>
  <si>
    <t>University of WarsawPoland</t>
  </si>
  <si>
    <t>Warsaw University of TechnologyPoland</t>
  </si>
  <si>
    <t>University of Wisconsin-MilwaukeeUnited States</t>
  </si>
  <si>
    <t>Xiâ€™an Jiaotong UniversityChina</t>
  </si>
  <si>
    <t>University of ZaragozaSpain</t>
  </si>
  <si>
    <t>University of A CoruÃ±aSpain</t>
  </si>
  <si>
    <t>AGH University of Science and TechnologyPoland</t>
  </si>
  <si>
    <t>Ajou UniversityKorea, Republic of</t>
  </si>
  <si>
    <t>University of AlcalÃ¡Spain</t>
  </si>
  <si>
    <t>Alfaisal UniversitySaudi Arabia</t>
  </si>
  <si>
    <t>Aligarh Muslim UniversityIndia</t>
  </si>
  <si>
    <t>American University of SharjahUnited Arab Emirates</t>
  </si>
  <si>
    <t>American University in CairoEgypt</t>
  </si>
  <si>
    <t>Amirkabir University of TechnologyIran, Islamic Republic of</t>
  </si>
  <si>
    <t>University of AntioquiaColombia</t>
  </si>
  <si>
    <t>Asia University, TaiwanTaiwan</t>
  </si>
  <si>
    <t>Auburn UniversityUnited States</t>
  </si>
  <si>
    <t>Austral University of ChileChile</t>
  </si>
  <si>
    <t>Australian Catholic UniversityAustralia</t>
  </si>
  <si>
    <t>BabeÅŸ-Bolyai UniversityRomania</t>
  </si>
  <si>
    <t>Bauman Moscow State Technical UniversityRussian Federation</t>
  </si>
  <si>
    <t>University of BedfordshireUnited Kingdom</t>
  </si>
  <si>
    <t>Beijing Institute of TechnologyChina</t>
  </si>
  <si>
    <t>Universidade da Beira InteriorPortugal</t>
  </si>
  <si>
    <t>Birla Institute of Technology and Science, PilaniIndia</t>
  </si>
  <si>
    <t>Bournemouth UniversityUnited Kingdom</t>
  </si>
  <si>
    <t>University of BradfordUnited Kingdom</t>
  </si>
  <si>
    <t>University of BrightonUnited Kingdom</t>
  </si>
  <si>
    <t>Brno University of TechnologyCzech Republic</t>
  </si>
  <si>
    <t>Budapest University of Technology and EconomicsHungary</t>
  </si>
  <si>
    <t>University of CalcuttaIndia</t>
  </si>
  <si>
    <t>Capital Medical UniversityChina</t>
  </si>
  <si>
    <t>Carlos III University of MadridSpain</t>
  </si>
  <si>
    <t>University of Castilla-La ManchaSpain</t>
  </si>
  <si>
    <t>University of Central LancashireUnited Kingdom</t>
  </si>
  <si>
    <t>Chang Gung UniversityTaiwan</t>
  </si>
  <si>
    <t>University of Chemistry and Technology, PragueCzech Republic</t>
  </si>
  <si>
    <t>Chiang Mai UniversityThailand</t>
  </si>
  <si>
    <t>Chiba UniversityJapan</t>
  </si>
  <si>
    <t>China University of Geosciences (Wuhan)China</t>
  </si>
  <si>
    <t>China University of Petroleum (Beijing)China</t>
  </si>
  <si>
    <t>Chonbuk National UniversityKorea, Republic of</t>
  </si>
  <si>
    <t>Chonnam National UniversityKorea, Republic of</t>
  </si>
  <si>
    <t>Chulalongkorn UniversityThailand</t>
  </si>
  <si>
    <t>Chung Yuan Christian UniversityTaiwan</t>
  </si>
  <si>
    <t>Clemson UniversityUnited States</t>
  </si>
  <si>
    <t>Comenius University in BratislavaSlovakia</t>
  </si>
  <si>
    <t>COMSATS Institute of Information TechnologyPakistan</t>
  </si>
  <si>
    <t>University of ConcepciÃ³nChile</t>
  </si>
  <si>
    <t>Coventry UniversityUnited Kingdom</t>
  </si>
  <si>
    <t>Czech Technical University in PragueCzech Republic</t>
  </si>
  <si>
    <t>Dalian University of TechnologyChina</t>
  </si>
  <si>
    <t>De Montfort UniversityUnited Kingdom</t>
  </si>
  <si>
    <t>University of DelhiIndia</t>
  </si>
  <si>
    <t>Diego Portales UniversityChile</t>
  </si>
  <si>
    <t>Dublin Institute of TechnologyIreland</t>
  </si>
  <si>
    <t>University of East LondonUnited Kingdom</t>
  </si>
  <si>
    <t>Eastern Mediterranean UniversityTurkey</t>
  </si>
  <si>
    <t>Ã‰cole Centrale de LyonFrance</t>
  </si>
  <si>
    <t>Edinburgh Napier UniversityUnited Kingdom</t>
  </si>
  <si>
    <t>Ehime UniversityJapan</t>
  </si>
  <si>
    <t>EÃ¶tvÃ¶s LorÃ¡nd UniversityHungary</t>
  </si>
  <si>
    <t>Universidade Federal do ABC (UFABC)Brazil</t>
  </si>
  <si>
    <t>Federal University of Minas GeraisBrazil</t>
  </si>
  <si>
    <t>Federal University of ParanÃ¡ (UFPR)Brazil</t>
  </si>
  <si>
    <t>Federal University of Rio de JaneiroBrazil</t>
  </si>
  <si>
    <t>Federal University of Rio Grande do SulBrazil</t>
  </si>
  <si>
    <t>Federal University of Santa CatarinaBrazil</t>
  </si>
  <si>
    <t>Federal University of SÃ£o Paulo (UNIFESP)Brazil</t>
  </si>
  <si>
    <t>Feng Chia UniversityTaiwan</t>
  </si>
  <si>
    <t>Florida Institute of TechnologyUnited States</t>
  </si>
  <si>
    <t>University of GhanaGhana</t>
  </si>
  <si>
    <t>Glasgow Caledonian UniversityUnited Kingdom</t>
  </si>
  <si>
    <t>University of GreenwichUnited Kingdom</t>
  </si>
  <si>
    <t>Hacettepe UniversityTurkey</t>
  </si>
  <si>
    <t>University of HaifaIsrael</t>
  </si>
  <si>
    <t>Hofstra UniversityUnited States</t>
  </si>
  <si>
    <t>University of HuddersfieldUnited Kingdom</t>
  </si>
  <si>
    <t>Hunan UniversityChina</t>
  </si>
  <si>
    <t>Indian Institute of Technology GuwahatiIndia</t>
  </si>
  <si>
    <t>Inha UniversityKorea, Republic of</t>
  </si>
  <si>
    <t>ISCTE-University Institute of LisbonPortugal</t>
  </si>
  <si>
    <t>Isfahan University of TechnologyIran, Islamic Republic of</t>
  </si>
  <si>
    <t>Istanbul UniversityTurkey</t>
  </si>
  <si>
    <t>Izmir Institute of TechnologyTurkey</t>
  </si>
  <si>
    <t>University of JaÃ©nSpain</t>
  </si>
  <si>
    <t>Jagiellonian UniversityPoland</t>
  </si>
  <si>
    <t>Jikei University School of MedicineJapan</t>
  </si>
  <si>
    <t>Jilin UniversityChina</t>
  </si>
  <si>
    <t>University of JohannesburgSouth Africa</t>
  </si>
  <si>
    <t>Jordan University of Science and TechnologyJordan</t>
  </si>
  <si>
    <t>Juntendo UniversityJapan</t>
  </si>
  <si>
    <t>K.N. Toosi University of TechnologyIran, Islamic Republic of</t>
  </si>
  <si>
    <t>Kanazawa UniversityJapan</t>
  </si>
  <si>
    <t>Kaohsiung Medical UniversityTaiwan</t>
  </si>
  <si>
    <t>Keio UniversityJapan</t>
  </si>
  <si>
    <t>King Juan Carlos UniversitySpain</t>
  </si>
  <si>
    <t>King Mongkutâ€™s University of Technology ThonburiThailand</t>
  </si>
  <si>
    <t>Kingston UniversityUnited Kingdom</t>
  </si>
  <si>
    <t>Kindai UniversityJapan</t>
  </si>
  <si>
    <t>Kobe UniversityJapan</t>
  </si>
  <si>
    <t>Kochi UniversityJapan</t>
  </si>
  <si>
    <t>Konkuk UniversityKorea, Republic of</t>
  </si>
  <si>
    <t>Kumamoto UniversityJapan</t>
  </si>
  <si>
    <t>Kuwait UniversityKuwait</t>
  </si>
  <si>
    <t>Kyungpook National UniversityKorea, Republic of</t>
  </si>
  <si>
    <t>University of La FronteraChile</t>
  </si>
  <si>
    <t>University of La LagunaSpain</t>
  </si>
  <si>
    <t>Leeds Beckett UniversityUnited Kingdom</t>
  </si>
  <si>
    <t>University of LincolnUnited Kingdom</t>
  </si>
  <si>
    <t>University of LjubljanaSlovenia</t>
  </si>
  <si>
    <t>London Metropolitan UniversityUnited Kingdom</t>
  </si>
  <si>
    <t>Manchester Metropolitan UniversityUnited Kingdom</t>
  </si>
  <si>
    <t>Masaryk UniversityCzech Republic</t>
  </si>
  <si>
    <t>Miami UniversityUnited States</t>
  </si>
  <si>
    <t>Middle East Technical UniversityTurkey</t>
  </si>
  <si>
    <t>University of MurciaSpain</t>
  </si>
  <si>
    <t>Nagasaki UniversityJapan</t>
  </si>
  <si>
    <t>Nagoya City UniversityJapan</t>
  </si>
  <si>
    <t>Nagoya Institute of TechnologyJapan</t>
  </si>
  <si>
    <t>Nanjing Agricultural UniversityChina</t>
  </si>
  <si>
    <t>Nanjing Medical UniversityChina</t>
  </si>
  <si>
    <t>Nanjing Normal UniversityChina</t>
  </si>
  <si>
    <t>National Central UniversityTaiwan</t>
  </si>
  <si>
    <t>National Chung Cheng UniversityTaiwan</t>
  </si>
  <si>
    <t>National Chung Hsing UniversityTaiwan</t>
  </si>
  <si>
    <t>National Institute of Technology RourkelaIndia</t>
  </si>
  <si>
    <t>National University of Sciences and TechnologyPakistan</t>
  </si>
  <si>
    <t>National Sun Yat-Sen UniversityTaiwan</t>
  </si>
  <si>
    <t>National Taiwan Ocean UniversityTaiwan</t>
  </si>
  <si>
    <t>Niigata UniversityJapan</t>
  </si>
  <si>
    <t>University of North Carolina at GreensboroUnited States</t>
  </si>
  <si>
    <t>Northeast Normal UniversityChina</t>
  </si>
  <si>
    <t>Northeastern UniversityChina</t>
  </si>
  <si>
    <t>Northumbria UniversityUnited Kingdom</t>
  </si>
  <si>
    <t>Northwestern Polytechnical UniversityChina</t>
  </si>
  <si>
    <t>Nottingham Trent UniversityUnited Kingdom</t>
  </si>
  <si>
    <t>Oakland UniversityUnited States</t>
  </si>
  <si>
    <t>Ohio UniversityUnited States</t>
  </si>
  <si>
    <t>Okayama UniversityJapan</t>
  </si>
  <si>
    <t>Osaka City UniversityJapan</t>
  </si>
  <si>
    <t>University of OviedoSpain</t>
  </si>
  <si>
    <t>PalackÃ½ University in OlomoucCzech Republic</t>
  </si>
  <si>
    <t>Panjab UniversityIndia</t>
  </si>
  <si>
    <t>University of PatrasGreece</t>
  </si>
  <si>
    <t>University of PÃ©csHungary</t>
  </si>
  <si>
    <t>Peter the Great St Petersburg Polytechnic UniversityRussian Federation</t>
  </si>
  <si>
    <t>Pontifical Catholic University of Rio de Janeiro (PUC-Rio)Brazil</t>
  </si>
  <si>
    <t>Pontifical Catholic University of Rio Grande do Sul (PUCRS)Brazil</t>
  </si>
  <si>
    <t>University of PretoriaSouth Africa</t>
  </si>
  <si>
    <t>Quaid-i-azam UniversityPakistan</t>
  </si>
  <si>
    <t>Rochester Institute of TechnologyUnited States</t>
  </si>
  <si>
    <t>University of RoehamptonUnited Kingdom</t>
  </si>
  <si>
    <t>University of SalamancaSpain</t>
  </si>
  <si>
    <t>University of SalfordUnited Kingdom</t>
  </si>
  <si>
    <t>University of Santiago de CompostelaSpain</t>
  </si>
  <si>
    <t>SÃ£o Paulo State University (UNESP)Brazil</t>
  </si>
  <si>
    <t>Savitribai Phule Pune UniversityIndia</t>
  </si>
  <si>
    <t>University of Science and Technology BeijingChina</t>
  </si>
  <si>
    <t>University of SevilleSpain</t>
  </si>
  <si>
    <t>Shantou UniversityChina</t>
  </si>
  <si>
    <t>Shinshu UniversityJapan</t>
  </si>
  <si>
    <t>Shiraz UniversityIran, Islamic Republic of</t>
  </si>
  <si>
    <t>Sichuan UniversityChina</t>
  </si>
  <si>
    <t>Sohag UniversityEgypt</t>
  </si>
  <si>
    <t>South China University of TechnologyChina</t>
  </si>
  <si>
    <t>University of Southern QueenslandAustralia</t>
  </si>
  <si>
    <t>Sri Venkateswara UniversityIndia</t>
  </si>
  <si>
    <t>Suez Canal UniversityEgypt</t>
  </si>
  <si>
    <t>Sultan Qaboos UniversityOman</t>
  </si>
  <si>
    <t>Suranaree University of TechnologyThailand</t>
  </si>
  <si>
    <t>University of SzegedHungary</t>
  </si>
  <si>
    <t>Taipei Medical UniversityTaiwan</t>
  </si>
  <si>
    <t>Tallinn University of TechnologyEstonia</t>
  </si>
  <si>
    <t>Tata Institute of Fundamental ResearchIndia</t>
  </si>
  <si>
    <t>Technical University of MadridSpain</t>
  </si>
  <si>
    <t>Teesside UniversityUnited Kingdom</t>
  </si>
  <si>
    <t>University of TehranIran, Islamic Republic of</t>
  </si>
  <si>
    <t>Tehran University of Medical SciencesIran, Islamic Republic of</t>
  </si>
  <si>
    <t>University of Texas at El PasoUnited States</t>
  </si>
  <si>
    <t>Texas Tech UniversityUnited States</t>
  </si>
  <si>
    <t>Tezpur UniversityIndia</t>
  </si>
  <si>
    <t>University of the West of EnglandUnited Kingdom</t>
  </si>
  <si>
    <t>University of the West of ScotlandUnited Kingdom</t>
  </si>
  <si>
    <t>University of the Western CapeSouth Africa</t>
  </si>
  <si>
    <t>TOBB University of Economics and TechnologyTurkey</t>
  </si>
  <si>
    <t>Tokushima UniversityJapan</t>
  </si>
  <si>
    <t>Tokyo University of Agriculture and TechnologyJapan</t>
  </si>
  <si>
    <t>Tokyo University of ScienceJapan</t>
  </si>
  <si>
    <t>Toyohashi University of TechnologyJapan</t>
  </si>
  <si>
    <t>Universiti Kebangsaan MalaysiaMalaysia</t>
  </si>
  <si>
    <t>Universiti Putra MalaysiaMalaysia</t>
  </si>
  <si>
    <t>Universiti Sains MalaysiaMalaysia</t>
  </si>
  <si>
    <t>Universiti Teknologi MalaysiaMalaysia</t>
  </si>
  <si>
    <t>Universiti Teknologi PetronasMalaysia</t>
  </si>
  <si>
    <t>University of VigoSpain</t>
  </si>
  <si>
    <t>Vilnius UniversityLithuania</t>
  </si>
  <si>
    <t>Waseda UniversityJapan</t>
  </si>
  <si>
    <t>West University of TimiÅŸoaraRomania</t>
  </si>
  <si>
    <t>University of WestminsterUnited Kingdom</t>
  </si>
  <si>
    <t>University of WindsorCanada</t>
  </si>
  <si>
    <t>Yamagata UniversityJapan</t>
  </si>
  <si>
    <t>University of YamanashiJapan</t>
  </si>
  <si>
    <t>Yeungnam UniversityKorea, Republic of</t>
  </si>
  <si>
    <t>Yokohama City UniversityJapan</t>
  </si>
  <si>
    <t>Yuan Ze UniversityTaiwan</t>
  </si>
  <si>
    <t>Acharya Nagarjuna UniversityIndia</t>
  </si>
  <si>
    <t>Adam Mickiewicz UniversityPoland</t>
  </si>
  <si>
    <t>University of Agriculture Faisalabad PakistanPakistan</t>
  </si>
  <si>
    <t>Ain Shams UniversityEgypt</t>
  </si>
  <si>
    <t>Alexandria UniversityEgypt</t>
  </si>
  <si>
    <t>Alexandru Ioan Cuza UniversityRomania</t>
  </si>
  <si>
    <t>Amity UniversityIndia</t>
  </si>
  <si>
    <t>Amrita UniversityIndia</t>
  </si>
  <si>
    <t>Anadolu UniversityTurkey</t>
  </si>
  <si>
    <t>Andhra UniversityIndia</t>
  </si>
  <si>
    <t>Ankara UniversityTurkey</t>
  </si>
  <si>
    <t>Autonomous University of Nuevo LeÃ³nMexico</t>
  </si>
  <si>
    <t>Autonomous University of PueblaMexico</t>
  </si>
  <si>
    <t>Autonomous University of the State of MexicoMexico</t>
  </si>
  <si>
    <t>Universidad AutÃ³noma de YucatÃ¡nMexico</t>
  </si>
  <si>
    <t>Bahauddin Zakariya UniversityPakistan</t>
  </si>
  <si>
    <t>Bandung Institute of Technology (ITB)Indonesia</t>
  </si>
  <si>
    <t>Belarusian State UniversityBelarus</t>
  </si>
  <si>
    <t>University of BelgradeSerbia</t>
  </si>
  <si>
    <t>University of BucharestRomania</t>
  </si>
  <si>
    <t>Cairo UniversityEgypt</t>
  </si>
  <si>
    <t>Central South UniversityChina</t>
  </si>
  <si>
    <t>University of Cergy-PontoiseFrance</t>
  </si>
  <si>
    <t>Chiba Institute of TechnologyJapan</t>
  </si>
  <si>
    <t>China University of Mining and TechnologyChina</t>
  </si>
  <si>
    <t>Chongqing UniversityChina</t>
  </si>
  <si>
    <t>Chungnam National UniversityKorea, Republic of</t>
  </si>
  <si>
    <t>Chuo UniversityJapan</t>
  </si>
  <si>
    <t>Cochin University of Science and TechnologyIndia</t>
  </si>
  <si>
    <t>University of ColomboSri Lanka</t>
  </si>
  <si>
    <t>University of Costa RicaCosta Rica</t>
  </si>
  <si>
    <t>Czech University of Life Sciences Prague (CULS)Czech Republic</t>
  </si>
  <si>
    <t>University of DebrecenHungary</t>
  </si>
  <si>
    <t>Doshisha UniversityJapan</t>
  </si>
  <si>
    <t>University of Electronic Science and Technology of ChinaChina</t>
  </si>
  <si>
    <t>Embry-Riddle Aeronautical UniversityUnited States</t>
  </si>
  <si>
    <t>Erciyes UniversityTurkey</t>
  </si>
  <si>
    <t>Federal University of BahiaBrazil</t>
  </si>
  <si>
    <t>Federal University of CearÃ¡ (UFC)Brazil</t>
  </si>
  <si>
    <t>Federal University of GoiÃ¡sBrazil</t>
  </si>
  <si>
    <t>Federal University of Ouro PretoBrazil</t>
  </si>
  <si>
    <t>Federal University of PernambucoBrazil</t>
  </si>
  <si>
    <t>Federal University of Rio Grande do Norte (UFRN)Brazil</t>
  </si>
  <si>
    <t>Federal University of Santa MariaBrazil</t>
  </si>
  <si>
    <t>Federal University of SÃ£o CarlosBrazil</t>
  </si>
  <si>
    <t>Federal University of LavrasBrazil</t>
  </si>
  <si>
    <t>Federal University of ViÃ§osaBrazil</t>
  </si>
  <si>
    <t>Ferdowsi University of MashhadIran, Islamic Republic of</t>
  </si>
  <si>
    <t>Fluminense Federal UniversityBrazil</t>
  </si>
  <si>
    <t>Fu Jen Catholic UniversityTaiwan</t>
  </si>
  <si>
    <t>Gazi UniversityTurkey</t>
  </si>
  <si>
    <t>GdaÅ„sk University of TechnologyPoland</t>
  </si>
  <si>
    <t>Gifu UniversityJapan</t>
  </si>
  <si>
    <t>University of GuadalajaraMexico</t>
  </si>
  <si>
    <t>Gunma UniversityJapan</t>
  </si>
  <si>
    <t>Hallym UniversityKorea, Republic of</t>
  </si>
  <si>
    <t>Hashemite UniversityJordan</t>
  </si>
  <si>
    <t>Hosei UniversityJapan</t>
  </si>
  <si>
    <t>University of IbadanNigeria</t>
  </si>
  <si>
    <t>University of IndonesiaIndonesia</t>
  </si>
  <si>
    <t>I-Shou UniversityTaiwan</t>
  </si>
  <si>
    <t>Islamic Azad University KarajIran, Islamic Republic of</t>
  </si>
  <si>
    <t>Ivane Javakhishvili Tbilisi State UniversityGeorgia</t>
  </si>
  <si>
    <t>Iwate UniversityJapan</t>
  </si>
  <si>
    <t>Jiangsu UniversityChina</t>
  </si>
  <si>
    <t>Jinan UniversityChina</t>
  </si>
  <si>
    <t>University of JordanJordan</t>
  </si>
  <si>
    <t>Kansai UniversityJapan</t>
  </si>
  <si>
    <t>University of KarachiPakistan</t>
  </si>
  <si>
    <t>Kasetsart UniversityThailand</t>
  </si>
  <si>
    <t>Kaunas University of TechnologyLithuania</t>
  </si>
  <si>
    <t>Khon Kaen UniversityThailand</t>
  </si>
  <si>
    <t>King Mongkutâ€™s Institute of Technology LadkrabangThailand</t>
  </si>
  <si>
    <t>Kwansei Gakuin UniversityJapan</t>
  </si>
  <si>
    <t>Kyushu Institute of TechnologyJapan</t>
  </si>
  <si>
    <t>University of LahorePakistan</t>
  </si>
  <si>
    <t>University of LatviaLatvia</t>
  </si>
  <si>
    <t>Lobachevsky State University of Nizhni NovgorodRussian Federation</t>
  </si>
  <si>
    <t>University of ÅÃ³dÅºPoland</t>
  </si>
  <si>
    <t>London South Bank UniversityUnited Kingdom</t>
  </si>
  <si>
    <t>Londrina State UniversityBrazil</t>
  </si>
  <si>
    <t>Lviv Polytechnic National UniversityUkraine</t>
  </si>
  <si>
    <t>Maharaja Sayajirao University of BarodaIndia</t>
  </si>
  <si>
    <t>Manipal UniversityIndia</t>
  </si>
  <si>
    <t>Mansoura UniversityEgypt</t>
  </si>
  <si>
    <t>Marmara UniversityTurkey</t>
  </si>
  <si>
    <t>University of Marrakech Cadi AyyadMorocco</t>
  </si>
  <si>
    <t>Meiji UniversityJapan</t>
  </si>
  <si>
    <t>Ming Chuan UniversityTaiwan</t>
  </si>
  <si>
    <t>Mohammed V University of RabatMorocco</t>
  </si>
  <si>
    <t>University of MonastirTunisia</t>
  </si>
  <si>
    <t>Nagaoka University of TechnologyJapan</t>
  </si>
  <si>
    <t>University of NairobiKenya</t>
  </si>
  <si>
    <t>Nanjing Tech UniversityChina</t>
  </si>
  <si>
    <t>National Chengchi UniversityTaiwan</t>
  </si>
  <si>
    <t>National Research University of Electronic Technology (MIET)Russian Federation</t>
  </si>
  <si>
    <t>National Research Saratov State UniversityRussian Federation</t>
  </si>
  <si>
    <t>National University of Science and Technology (MISiS)Russian Federation</t>
  </si>
  <si>
    <t>National Taipei University of TechnologyTaiwan</t>
  </si>
  <si>
    <t>National Technical University of Ukraine â€“ Kyiv Polytechnic InstituteUkraine</t>
  </si>
  <si>
    <t>National University of the SouthArgentina</t>
  </si>
  <si>
    <t>Nicolaus Copernicus University in ToruÅ„Poland</t>
  </si>
  <si>
    <t>Novosibirsk State Technical UniversityRussian Federation</t>
  </si>
  <si>
    <t>Ocean University of ChinaChina</t>
  </si>
  <si>
    <t>Oita UniversityJapan</t>
  </si>
  <si>
    <t>Osaka Prefecture UniversityJapan</t>
  </si>
  <si>
    <t>Osmania UniversityIndia</t>
  </si>
  <si>
    <t>University of PardubiceCzech Republic</t>
  </si>
  <si>
    <t>Peoplesâ€™ Friendship University of RussiaRussian Federation</t>
  </si>
  <si>
    <t>Pontifical Catholic University of ParanÃ¡Brazil</t>
  </si>
  <si>
    <t>Pontifical Catholic University of ValparaÃ­soChile</t>
  </si>
  <si>
    <t>Prince of Songkla UniversityThailand</t>
  </si>
  <si>
    <t>Riga Technical UniversityLatvia</t>
  </si>
  <si>
    <t>Rio de Janeiro State University (UERJ)Brazil</t>
  </si>
  <si>
    <t>Ritsumeikan UniversityJapan</t>
  </si>
  <si>
    <t>Robert Gordon UniversityUnited Kingdom</t>
  </si>
  <si>
    <t>Saitama Medical UniversityJapan</t>
  </si>
  <si>
    <t>Saitama UniversityJapan</t>
  </si>
  <si>
    <t>Samara State Aerospace UniversityRussian Federation</t>
  </si>
  <si>
    <t>University of Santiago, Chile (USACH)Chile</t>
  </si>
  <si>
    <t>SASTRA UniversityIndia</t>
  </si>
  <si>
    <t>Sathyabama UniversityIndia</t>
  </si>
  <si>
    <t>Sechenov First Moscow State Medical UniversityRussian Federation</t>
  </si>
  <si>
    <t>University of SeoulKorea, Republic of</t>
  </si>
  <si>
    <t>Shaanxi Normal UniversityChina</t>
  </si>
  <si>
    <t>Shahid Beheshti UniversityIran, Islamic Republic of</t>
  </si>
  <si>
    <t>Shanghai UniversityChina</t>
  </si>
  <si>
    <t>Sheffield Hallam UniversityUnited Kingdom</t>
  </si>
  <si>
    <t>Shibaura Institute of Technology TokyoJapan</t>
  </si>
  <si>
    <t>Shimane UniversityJapan</t>
  </si>
  <si>
    <t>Shizuoka UniversityJapan</t>
  </si>
  <si>
    <t>Showa UniversityJapan</t>
  </si>
  <si>
    <t>Siberian Federal UniversityRussian Federation</t>
  </si>
  <si>
    <t>Sidi Mohamed Ben Abdellah UniversityMorocco</t>
  </si>
  <si>
    <t>University of Silesia in KatowicePoland</t>
  </si>
  <si>
    <t>SimÃ³n BolÃ­var UniversityVenezuela, Bolivarian Republic of</t>
  </si>
  <si>
    <t>Slovak University of Technology in BratislavaSlovakia</t>
  </si>
  <si>
    <t>Sofia UniversityBulgaria</t>
  </si>
  <si>
    <t>Sophia UniversityJapan</t>
  </si>
  <si>
    <t>University of South AfricaSouth Africa</t>
  </si>
  <si>
    <t>South Valley UniversityEgypt</t>
  </si>
  <si>
    <t>Southern Federal UniversityRussian Federation</t>
  </si>
  <si>
    <t>University of Southern MississippiUnited States</t>
  </si>
  <si>
    <t>Southwest Jiaotong UniversityChina</t>
  </si>
  <si>
    <t>SRM UniversityIndia</t>
  </si>
  <si>
    <t>State University of MaringÃ¡Brazil</t>
  </si>
  <si>
    <t>University of TalcaChile</t>
  </si>
  <si>
    <t>Tamkang UniversityTaiwan</t>
  </si>
  <si>
    <t>Taras Shevchenko National University of KyivUkraine</t>
  </si>
  <si>
    <t>Technical University of LiberecCzech Republic</t>
  </si>
  <si>
    <t>Universiti Teknologi MARAMalaysia</t>
  </si>
  <si>
    <t>University of the Andes, VenezuelaVenezuela, Bolivarian Republic of</t>
  </si>
  <si>
    <t>University of the PhilippinesPhilippines</t>
  </si>
  <si>
    <t>University of TlemcenAlgeria</t>
  </si>
  <si>
    <t>Tokai UniversityJapan</t>
  </si>
  <si>
    <t>Tokyo City UniversityJapan</t>
  </si>
  <si>
    <t>Tokyo Denki UniversityJapan</t>
  </si>
  <si>
    <t>Tokyo University of Marine Science and TechnologyJapan</t>
  </si>
  <si>
    <t>Tomas Bata University in ZlÃ­nCzech Republic</t>
  </si>
  <si>
    <t>Tottori UniversityJapan</t>
  </si>
  <si>
    <t>University of ToyamaJapan</t>
  </si>
  <si>
    <t>University of Tunis El ManarTunisia</t>
  </si>
  <si>
    <t>Universiti Utara MalaysiaMalaysia</t>
  </si>
  <si>
    <t>Ural Federal UniversityRussian Federation</t>
  </si>
  <si>
    <t>Utsunomiya UniversityJapan</t>
  </si>
  <si>
    <t>V.N. Karazin Kharkiv National UniversityUkraine</t>
  </si>
  <si>
    <t>Vellore Institute of TechnologyIndia</t>
  </si>
  <si>
    <t>Voronezh State UniversityRussian Federation</t>
  </si>
  <si>
    <t>VÅ B - Technical University of OstravaCzech Republic</t>
  </si>
  <si>
    <t>University of West BohemiaCzech Republic</t>
  </si>
  <si>
    <t>Wuhan University of TechnologyChina</t>
  </si>
  <si>
    <t>Xiangtan UniversityChina</t>
  </si>
  <si>
    <t>Xidian UniversityChina</t>
  </si>
  <si>
    <t>Yamaguchi UniversityJapan</t>
  </si>
  <si>
    <t>Yazd UniversityIran, Islamic Republic of</t>
  </si>
  <si>
    <t>YÄ±ldÄ±z Technical UniversityTurkey</t>
  </si>
  <si>
    <t>Yokohama National UniversityJapan</t>
  </si>
  <si>
    <t>University of ZagrebCroatia</t>
  </si>
  <si>
    <t>University of ZanjanIran, Islamic Republic of</t>
  </si>
  <si>
    <t>Yeshiva UniversityUnited States</t>
  </si>
  <si>
    <t>CharitÃ© - UniversitÃ¤tsmedizin BerlinGermany</t>
  </si>
  <si>
    <t>Joseph Fourier UniversityFrance</t>
  </si>
  <si>
    <t>Medical University of ViennaAustria</t>
  </si>
  <si>
    <t>Medical College of WisconsinUnited States</t>
  </si>
  <si>
    <t>Toulouse 1 Capitole UniversityFrance</t>
  </si>
  <si>
    <t>Instituto Superior TÃ©cnico LisboaPortugal</t>
  </si>
  <si>
    <t>University of New MexicoUnited States</t>
  </si>
  <si>
    <t>University of South CarolinaUnited States</t>
  </si>
  <si>
    <t>University of South DakotaUnited States</t>
  </si>
  <si>
    <t>Lille 2 University â€“ Health and LawFrance</t>
  </si>
  <si>
    <t>Howard UniversityUnited States</t>
  </si>
  <si>
    <t>University of IdahoUnited States</t>
  </si>
  <si>
    <t>University of San FranciscoUnited States</t>
  </si>
  <si>
    <t>Blaise Pascal UniversityFrance</t>
  </si>
  <si>
    <t>University of BurgundyFrance</t>
  </si>
  <si>
    <t>National Technical University of AthensGreece</t>
  </si>
  <si>
    <t>Paris Dauphine UniversityFrance</t>
  </si>
  <si>
    <t>Portland State UniversityUnited States</t>
  </si>
  <si>
    <t>University of BrasÃ­liaBrazil</t>
  </si>
  <si>
    <t>California State University, Long BeachUnited States</t>
  </si>
  <si>
    <t>University of DhakaBangladesh</t>
  </si>
  <si>
    <t>Lille 1 University â€“ Science and TechnologyFrance</t>
  </si>
  <si>
    <t>National University of CÃ³rdobaArgentina</t>
  </si>
  <si>
    <t>University of Paris North â€“ Paris 13France</t>
  </si>
  <si>
    <t>Rank-16</t>
  </si>
  <si>
    <t>Teaching-16</t>
  </si>
  <si>
    <t>International Outlook-16</t>
  </si>
  <si>
    <t>Research-16</t>
  </si>
  <si>
    <t>Citations-16</t>
  </si>
  <si>
    <t>Industry Income-16</t>
  </si>
  <si>
    <t>Overall-16</t>
  </si>
  <si>
    <t>University</t>
  </si>
  <si>
    <t>B2-C2</t>
  </si>
  <si>
    <t>D2/B2</t>
  </si>
  <si>
    <t>ABS()</t>
  </si>
  <si>
    <t>E2^2</t>
  </si>
  <si>
    <t>Rank-17</t>
  </si>
  <si>
    <t>Teaching-17</t>
  </si>
  <si>
    <t>International Outlook-17</t>
  </si>
  <si>
    <t>Research-17</t>
  </si>
  <si>
    <t>Citations-17</t>
  </si>
  <si>
    <t>Industry Income-17</t>
  </si>
  <si>
    <t>Overall-17</t>
  </si>
  <si>
    <t>Ranking</t>
  </si>
  <si>
    <t>Metric</t>
  </si>
  <si>
    <t>V</t>
  </si>
  <si>
    <t>V*(abs)</t>
  </si>
  <si>
    <t>THE</t>
  </si>
  <si>
    <t>Teaching</t>
  </si>
  <si>
    <t>International Outlook</t>
  </si>
  <si>
    <t>Research</t>
  </si>
  <si>
    <t>Citation</t>
  </si>
  <si>
    <t>Industry Income</t>
  </si>
  <si>
    <t>Overall</t>
  </si>
  <si>
    <t>Rank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</si>
</sst>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externalLinkPath" Target="THE2016.csv" TargetMode="External"/><Relationship Id="rId1" Type="http://schemas.openxmlformats.org/officeDocument/2006/relationships/externalLinkPath" Target="THE2016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04"/>
  <sheetViews>
    <sheetView topLeftCell="A977" workbookViewId="0">
      <selection activeCell="C23" sqref="C23"/>
    </sheetView>
  </sheetViews>
  <sheetFormatPr defaultRowHeight="15"/>
  <sheetData>
    <row r="1" spans="1:15">
      <c r="A1" t="s">
        <v>1010</v>
      </c>
      <c r="B1" t="s">
        <v>1003</v>
      </c>
      <c r="C1" t="s">
        <v>1004</v>
      </c>
      <c r="D1" t="s">
        <v>1005</v>
      </c>
      <c r="E1" t="s">
        <v>1006</v>
      </c>
      <c r="F1" t="s">
        <v>1007</v>
      </c>
      <c r="G1" t="s">
        <v>1008</v>
      </c>
      <c r="H1" t="s">
        <v>1009</v>
      </c>
      <c r="I1" t="s">
        <v>1015</v>
      </c>
      <c r="J1" t="s">
        <v>1016</v>
      </c>
      <c r="K1" t="s">
        <v>1017</v>
      </c>
      <c r="L1" t="s">
        <v>1018</v>
      </c>
      <c r="M1" t="s">
        <v>1019</v>
      </c>
      <c r="N1" t="s">
        <v>1020</v>
      </c>
      <c r="O1" t="s">
        <v>1021</v>
      </c>
    </row>
    <row r="2" spans="1:15">
      <c r="A2" t="s">
        <v>1</v>
      </c>
      <c r="B2">
        <v>1</v>
      </c>
      <c r="C2">
        <v>95.6</v>
      </c>
      <c r="D2">
        <v>64</v>
      </c>
      <c r="E2">
        <v>97.6</v>
      </c>
      <c r="F2">
        <v>99.8</v>
      </c>
      <c r="G2">
        <v>97.8</v>
      </c>
      <c r="H2">
        <v>95.2</v>
      </c>
      <c r="I2">
        <v>2</v>
      </c>
      <c r="J2">
        <v>95.5</v>
      </c>
      <c r="K2">
        <v>63.4</v>
      </c>
      <c r="L2">
        <v>95.7</v>
      </c>
      <c r="M2">
        <v>99.8</v>
      </c>
      <c r="N2">
        <v>90.8</v>
      </c>
      <c r="O2">
        <v>94.3</v>
      </c>
    </row>
    <row r="3" spans="1:15">
      <c r="A3" t="s">
        <v>0</v>
      </c>
      <c r="B3">
        <v>2</v>
      </c>
      <c r="C3">
        <v>86.5</v>
      </c>
      <c r="D3">
        <v>94.4</v>
      </c>
      <c r="E3">
        <v>98.9</v>
      </c>
      <c r="F3">
        <v>98.8</v>
      </c>
      <c r="G3">
        <v>73.099999999999994</v>
      </c>
      <c r="H3">
        <v>94.2</v>
      </c>
      <c r="I3">
        <v>1</v>
      </c>
      <c r="J3">
        <v>89.6</v>
      </c>
      <c r="K3">
        <v>94.5</v>
      </c>
      <c r="L3">
        <v>99.1</v>
      </c>
      <c r="M3">
        <v>99.2</v>
      </c>
      <c r="N3">
        <v>62.5</v>
      </c>
      <c r="O3">
        <v>95</v>
      </c>
    </row>
    <row r="4" spans="1:15">
      <c r="A4" t="s">
        <v>2</v>
      </c>
      <c r="B4">
        <v>3</v>
      </c>
      <c r="C4">
        <v>92.5</v>
      </c>
      <c r="D4">
        <v>76.3</v>
      </c>
      <c r="E4">
        <v>96.2</v>
      </c>
      <c r="F4">
        <v>99.9</v>
      </c>
      <c r="G4">
        <v>63.3</v>
      </c>
      <c r="H4">
        <v>93.9</v>
      </c>
      <c r="I4">
        <v>3</v>
      </c>
      <c r="J4">
        <v>92.6</v>
      </c>
      <c r="K4">
        <v>76.5</v>
      </c>
      <c r="L4">
        <v>95.9</v>
      </c>
      <c r="M4">
        <v>99.9</v>
      </c>
      <c r="N4">
        <v>60.9</v>
      </c>
      <c r="O4">
        <v>93.8</v>
      </c>
    </row>
    <row r="5" spans="1:15">
      <c r="A5" t="s">
        <v>3</v>
      </c>
      <c r="B5">
        <v>4</v>
      </c>
      <c r="C5">
        <v>88.2</v>
      </c>
      <c r="D5">
        <v>91.5</v>
      </c>
      <c r="E5">
        <v>96.7</v>
      </c>
      <c r="F5">
        <v>97</v>
      </c>
      <c r="G5">
        <v>55</v>
      </c>
      <c r="H5">
        <v>92.8</v>
      </c>
      <c r="I5">
        <v>4</v>
      </c>
      <c r="J5">
        <v>90.6</v>
      </c>
      <c r="K5">
        <v>92.4</v>
      </c>
      <c r="L5">
        <v>97.2</v>
      </c>
      <c r="M5">
        <v>96.8</v>
      </c>
      <c r="N5">
        <v>50.4</v>
      </c>
      <c r="O5">
        <v>93.6</v>
      </c>
    </row>
    <row r="6" spans="1:15">
      <c r="A6" t="s">
        <v>4</v>
      </c>
      <c r="B6">
        <v>5</v>
      </c>
      <c r="C6">
        <v>89.4</v>
      </c>
      <c r="D6">
        <v>84</v>
      </c>
      <c r="E6">
        <v>88.6</v>
      </c>
      <c r="F6">
        <v>99.7</v>
      </c>
      <c r="G6">
        <v>95.4</v>
      </c>
      <c r="H6">
        <v>92</v>
      </c>
      <c r="I6">
        <v>5</v>
      </c>
      <c r="J6">
        <v>90.3</v>
      </c>
      <c r="K6">
        <v>85.6</v>
      </c>
      <c r="L6">
        <v>92.3</v>
      </c>
      <c r="M6">
        <v>99.9</v>
      </c>
      <c r="N6">
        <v>88.4</v>
      </c>
      <c r="O6">
        <v>93.4</v>
      </c>
    </row>
    <row r="7" spans="1:15">
      <c r="A7" t="s">
        <v>5</v>
      </c>
      <c r="B7">
        <v>6</v>
      </c>
      <c r="C7">
        <v>83.6</v>
      </c>
      <c r="D7">
        <v>77.2</v>
      </c>
      <c r="E7">
        <v>99</v>
      </c>
      <c r="F7">
        <v>99.8</v>
      </c>
      <c r="G7">
        <v>45.2</v>
      </c>
      <c r="H7">
        <v>91.6</v>
      </c>
      <c r="I7">
        <v>6</v>
      </c>
      <c r="J7">
        <v>87.5</v>
      </c>
      <c r="K7">
        <v>77.900000000000006</v>
      </c>
      <c r="L7">
        <v>98.3</v>
      </c>
      <c r="M7">
        <v>99.7</v>
      </c>
      <c r="N7">
        <v>47.3</v>
      </c>
      <c r="O7">
        <v>92.7</v>
      </c>
    </row>
    <row r="8" spans="1:15">
      <c r="A8" t="s">
        <v>6</v>
      </c>
      <c r="B8">
        <v>7</v>
      </c>
      <c r="C8">
        <v>85.1</v>
      </c>
      <c r="D8">
        <v>78.5</v>
      </c>
      <c r="E8">
        <v>91.9</v>
      </c>
      <c r="F8">
        <v>99.3</v>
      </c>
      <c r="G8">
        <v>52.1</v>
      </c>
      <c r="H8">
        <v>90.1</v>
      </c>
      <c r="I8">
        <v>7</v>
      </c>
      <c r="J8">
        <v>89.5</v>
      </c>
      <c r="K8">
        <v>77.2</v>
      </c>
      <c r="L8">
        <v>88.4</v>
      </c>
      <c r="M8">
        <v>99.2</v>
      </c>
      <c r="N8">
        <v>49.9</v>
      </c>
      <c r="O8">
        <v>90.2</v>
      </c>
    </row>
    <row r="9" spans="1:15">
      <c r="A9" t="s">
        <v>7</v>
      </c>
      <c r="B9">
        <v>8</v>
      </c>
      <c r="C9">
        <v>83.3</v>
      </c>
      <c r="D9">
        <v>96</v>
      </c>
      <c r="E9">
        <v>88.5</v>
      </c>
      <c r="F9">
        <v>96.7</v>
      </c>
      <c r="G9">
        <v>53.7</v>
      </c>
      <c r="H9">
        <v>89.1</v>
      </c>
      <c r="I9">
        <v>8</v>
      </c>
      <c r="J9">
        <v>86.4</v>
      </c>
      <c r="K9">
        <v>96.5</v>
      </c>
      <c r="L9">
        <v>86.6</v>
      </c>
      <c r="M9">
        <v>97.3</v>
      </c>
      <c r="N9">
        <v>67.5</v>
      </c>
      <c r="O9">
        <v>90</v>
      </c>
    </row>
    <row r="10" spans="1:15">
      <c r="A10" t="s">
        <v>8</v>
      </c>
      <c r="B10">
        <v>9</v>
      </c>
      <c r="C10">
        <v>77</v>
      </c>
      <c r="D10">
        <v>97.9</v>
      </c>
      <c r="E10">
        <v>95</v>
      </c>
      <c r="F10">
        <v>91.1</v>
      </c>
      <c r="G10">
        <v>80</v>
      </c>
      <c r="H10">
        <v>88.3</v>
      </c>
      <c r="I10">
        <v>9</v>
      </c>
      <c r="J10">
        <v>81.5</v>
      </c>
      <c r="K10">
        <v>98.1</v>
      </c>
      <c r="L10">
        <v>93.7</v>
      </c>
      <c r="M10">
        <v>92.5</v>
      </c>
      <c r="N10">
        <v>63.7</v>
      </c>
      <c r="O10">
        <v>89.3</v>
      </c>
    </row>
    <row r="11" spans="1:15">
      <c r="A11" t="s">
        <v>10</v>
      </c>
      <c r="B11">
        <v>10</v>
      </c>
      <c r="C11">
        <v>85.7</v>
      </c>
      <c r="D11">
        <v>65</v>
      </c>
      <c r="E11">
        <v>88.9</v>
      </c>
      <c r="F11">
        <v>99.2</v>
      </c>
      <c r="G11">
        <v>36.6</v>
      </c>
      <c r="H11">
        <v>87.9</v>
      </c>
      <c r="I11">
        <v>10</v>
      </c>
      <c r="J11">
        <v>88.1</v>
      </c>
      <c r="K11">
        <v>67.8</v>
      </c>
      <c r="L11">
        <v>89.1</v>
      </c>
      <c r="M11">
        <v>99.1</v>
      </c>
      <c r="N11">
        <v>37.700000000000003</v>
      </c>
      <c r="O11">
        <v>88.9</v>
      </c>
    </row>
    <row r="12" spans="1:15">
      <c r="A12" t="s">
        <v>16</v>
      </c>
      <c r="B12">
        <v>11</v>
      </c>
      <c r="C12">
        <v>77.599999999999994</v>
      </c>
      <c r="D12">
        <v>70</v>
      </c>
      <c r="E12">
        <v>90.4</v>
      </c>
      <c r="F12">
        <v>98.2</v>
      </c>
      <c r="G12">
        <v>100</v>
      </c>
      <c r="H12">
        <v>87.6</v>
      </c>
      <c r="I12">
        <v>17</v>
      </c>
      <c r="J12">
        <v>77.400000000000006</v>
      </c>
      <c r="K12">
        <v>71.099999999999994</v>
      </c>
      <c r="L12">
        <v>84.3</v>
      </c>
      <c r="M12">
        <v>98.4</v>
      </c>
      <c r="N12">
        <v>100</v>
      </c>
      <c r="O12">
        <v>85.9</v>
      </c>
    </row>
    <row r="13" spans="1:15" ht="13.5" customHeight="1">
      <c r="A13" t="s">
        <v>11</v>
      </c>
      <c r="B13">
        <v>12</v>
      </c>
      <c r="C13">
        <v>86.5</v>
      </c>
      <c r="D13">
        <v>64.3</v>
      </c>
      <c r="E13">
        <v>87.8</v>
      </c>
      <c r="F13">
        <v>97.2</v>
      </c>
      <c r="G13">
        <v>43.3</v>
      </c>
      <c r="H13">
        <v>87.4</v>
      </c>
      <c r="I13">
        <v>12</v>
      </c>
      <c r="J13">
        <v>88.5</v>
      </c>
      <c r="K13">
        <v>64.3</v>
      </c>
      <c r="L13">
        <v>87.8</v>
      </c>
      <c r="M13">
        <v>97.8</v>
      </c>
      <c r="N13">
        <v>44.5</v>
      </c>
      <c r="O13">
        <v>88.2</v>
      </c>
    </row>
    <row r="14" spans="1:15">
      <c r="A14" t="s">
        <v>9</v>
      </c>
      <c r="B14">
        <v>13</v>
      </c>
      <c r="C14">
        <v>80.400000000000006</v>
      </c>
      <c r="D14">
        <v>61.9</v>
      </c>
      <c r="E14">
        <v>91.1</v>
      </c>
      <c r="F14">
        <v>99.7</v>
      </c>
      <c r="G14">
        <v>47.9</v>
      </c>
      <c r="H14">
        <v>87.2</v>
      </c>
      <c r="I14">
        <v>10</v>
      </c>
      <c r="J14">
        <v>82.4</v>
      </c>
      <c r="K14">
        <v>59.6</v>
      </c>
      <c r="L14">
        <v>96.1</v>
      </c>
      <c r="M14">
        <v>99.8</v>
      </c>
      <c r="N14">
        <v>37.6</v>
      </c>
      <c r="O14">
        <v>88.9</v>
      </c>
    </row>
    <row r="15" spans="1:15">
      <c r="A15" t="s">
        <v>14</v>
      </c>
      <c r="B15">
        <v>14</v>
      </c>
      <c r="C15">
        <v>78.099999999999994</v>
      </c>
      <c r="D15">
        <v>94.4</v>
      </c>
      <c r="E15">
        <v>91</v>
      </c>
      <c r="F15">
        <v>94.2</v>
      </c>
      <c r="G15">
        <v>40.5</v>
      </c>
      <c r="H15">
        <v>87.1</v>
      </c>
      <c r="I15">
        <v>15</v>
      </c>
      <c r="J15">
        <v>77.400000000000006</v>
      </c>
      <c r="K15">
        <v>94.3</v>
      </c>
      <c r="L15">
        <v>90</v>
      </c>
      <c r="M15">
        <v>94</v>
      </c>
      <c r="N15">
        <v>41.9</v>
      </c>
      <c r="O15">
        <v>86.5</v>
      </c>
    </row>
    <row r="16" spans="1:15">
      <c r="A16" t="s">
        <v>15</v>
      </c>
      <c r="B16">
        <v>15</v>
      </c>
      <c r="C16">
        <v>85.9</v>
      </c>
      <c r="D16">
        <v>73.5</v>
      </c>
      <c r="E16">
        <v>82.2</v>
      </c>
      <c r="F16">
        <v>98.1</v>
      </c>
      <c r="H16">
        <v>86.1</v>
      </c>
      <c r="I16">
        <v>16</v>
      </c>
      <c r="J16">
        <v>86.9</v>
      </c>
      <c r="K16">
        <v>75.3</v>
      </c>
      <c r="L16">
        <v>78.900000000000006</v>
      </c>
      <c r="M16">
        <v>98.6</v>
      </c>
      <c r="N16">
        <v>44.9</v>
      </c>
      <c r="O16">
        <v>86.1</v>
      </c>
    </row>
    <row r="17" spans="1:15">
      <c r="A17" t="s">
        <v>13</v>
      </c>
      <c r="B17">
        <v>16</v>
      </c>
      <c r="C17">
        <v>80.8</v>
      </c>
      <c r="D17">
        <v>56.4</v>
      </c>
      <c r="E17">
        <v>88.6</v>
      </c>
      <c r="F17">
        <v>98.5</v>
      </c>
      <c r="G17">
        <v>47.9</v>
      </c>
      <c r="H17">
        <v>85.8</v>
      </c>
      <c r="I17">
        <v>14</v>
      </c>
      <c r="J17">
        <v>82.9</v>
      </c>
      <c r="K17">
        <v>58</v>
      </c>
      <c r="L17">
        <v>89</v>
      </c>
      <c r="M17">
        <v>98.4</v>
      </c>
      <c r="N17">
        <v>47.1</v>
      </c>
      <c r="O17">
        <v>86.6</v>
      </c>
    </row>
    <row r="18" spans="1:15">
      <c r="A18" t="s">
        <v>12</v>
      </c>
      <c r="B18">
        <v>17</v>
      </c>
      <c r="C18">
        <v>82</v>
      </c>
      <c r="D18">
        <v>49.5</v>
      </c>
      <c r="E18">
        <v>86.9</v>
      </c>
      <c r="F18">
        <v>98.6</v>
      </c>
      <c r="G18">
        <v>47.9</v>
      </c>
      <c r="H18">
        <v>85.2</v>
      </c>
      <c r="I18">
        <v>13</v>
      </c>
      <c r="J18">
        <v>85.9</v>
      </c>
      <c r="K18">
        <v>50.1</v>
      </c>
      <c r="L18">
        <v>88.9</v>
      </c>
      <c r="M18">
        <v>98.6</v>
      </c>
      <c r="N18">
        <v>49.9</v>
      </c>
      <c r="O18">
        <v>87.1</v>
      </c>
    </row>
    <row r="19" spans="1:15">
      <c r="A19" t="s">
        <v>18</v>
      </c>
      <c r="B19">
        <v>18</v>
      </c>
      <c r="C19">
        <v>77.900000000000006</v>
      </c>
      <c r="D19">
        <v>63.9</v>
      </c>
      <c r="E19">
        <v>86.1</v>
      </c>
      <c r="F19">
        <v>97.2</v>
      </c>
      <c r="G19">
        <v>33.700000000000003</v>
      </c>
      <c r="H19">
        <v>84</v>
      </c>
      <c r="I19">
        <v>19</v>
      </c>
      <c r="J19">
        <v>79.7</v>
      </c>
      <c r="K19">
        <v>62.2</v>
      </c>
      <c r="L19">
        <v>86.5</v>
      </c>
      <c r="M19">
        <v>97.2</v>
      </c>
      <c r="N19">
        <v>36</v>
      </c>
      <c r="O19">
        <v>84.6</v>
      </c>
    </row>
    <row r="20" spans="1:15">
      <c r="A20" t="s">
        <v>21</v>
      </c>
      <c r="B20">
        <v>19</v>
      </c>
      <c r="C20">
        <v>75.900000000000006</v>
      </c>
      <c r="D20">
        <v>77.8</v>
      </c>
      <c r="E20">
        <v>89.3</v>
      </c>
      <c r="F20">
        <v>90.9</v>
      </c>
      <c r="G20">
        <v>49.1</v>
      </c>
      <c r="H20">
        <v>83.9</v>
      </c>
      <c r="I20">
        <v>22</v>
      </c>
      <c r="J20">
        <v>74.599999999999994</v>
      </c>
      <c r="K20">
        <v>78.3</v>
      </c>
      <c r="L20">
        <v>86.3</v>
      </c>
      <c r="M20">
        <v>91.9</v>
      </c>
      <c r="N20">
        <v>48.8</v>
      </c>
      <c r="O20">
        <v>83</v>
      </c>
    </row>
    <row r="21" spans="1:15">
      <c r="A21" t="s">
        <v>17</v>
      </c>
      <c r="B21">
        <v>20</v>
      </c>
      <c r="C21">
        <v>76</v>
      </c>
      <c r="D21">
        <v>56.5</v>
      </c>
      <c r="E21">
        <v>78</v>
      </c>
      <c r="F21">
        <v>99</v>
      </c>
      <c r="G21">
        <v>100</v>
      </c>
      <c r="H21">
        <v>82.7</v>
      </c>
      <c r="I21">
        <v>18</v>
      </c>
      <c r="J21">
        <v>80.7</v>
      </c>
      <c r="K21">
        <v>58.2</v>
      </c>
      <c r="L21">
        <v>80</v>
      </c>
      <c r="M21">
        <v>98.8</v>
      </c>
      <c r="N21">
        <v>100</v>
      </c>
      <c r="O21">
        <v>84.7</v>
      </c>
    </row>
    <row r="22" spans="1:15">
      <c r="A22" t="s">
        <v>20</v>
      </c>
      <c r="B22">
        <v>21</v>
      </c>
      <c r="C22">
        <v>76.8</v>
      </c>
      <c r="D22">
        <v>53.7</v>
      </c>
      <c r="E22">
        <v>85.2</v>
      </c>
      <c r="F22">
        <v>94.4</v>
      </c>
      <c r="G22">
        <v>56.3</v>
      </c>
      <c r="H22">
        <v>82.4</v>
      </c>
      <c r="I22">
        <v>21</v>
      </c>
      <c r="J22">
        <v>79.400000000000006</v>
      </c>
      <c r="K22">
        <v>54.6</v>
      </c>
      <c r="L22">
        <v>86.1</v>
      </c>
      <c r="M22">
        <v>95.8</v>
      </c>
      <c r="N22">
        <v>43.9</v>
      </c>
      <c r="O22">
        <v>83.6</v>
      </c>
    </row>
    <row r="23" spans="1:15">
      <c r="A23" t="s">
        <v>22</v>
      </c>
      <c r="B23">
        <v>22</v>
      </c>
      <c r="C23">
        <v>67.400000000000006</v>
      </c>
      <c r="D23">
        <v>57.1</v>
      </c>
      <c r="E23">
        <v>88.8</v>
      </c>
      <c r="F23">
        <v>99.1</v>
      </c>
      <c r="G23">
        <v>57.5</v>
      </c>
      <c r="H23">
        <v>82.3</v>
      </c>
      <c r="I23">
        <v>23</v>
      </c>
      <c r="J23">
        <v>70.2</v>
      </c>
      <c r="K23">
        <v>59.6</v>
      </c>
      <c r="L23">
        <v>84</v>
      </c>
      <c r="M23">
        <v>99.3</v>
      </c>
      <c r="N23">
        <v>51.8</v>
      </c>
      <c r="O23">
        <v>81.8</v>
      </c>
    </row>
    <row r="24" spans="1:15">
      <c r="A24" t="s">
        <v>24</v>
      </c>
      <c r="B24">
        <v>23</v>
      </c>
      <c r="C24">
        <v>69.8</v>
      </c>
      <c r="D24">
        <v>93.6</v>
      </c>
      <c r="E24">
        <v>80.599999999999994</v>
      </c>
      <c r="F24">
        <v>94.3</v>
      </c>
      <c r="G24">
        <v>32.200000000000003</v>
      </c>
      <c r="H24">
        <v>81.3</v>
      </c>
      <c r="I24">
        <v>25</v>
      </c>
      <c r="J24">
        <v>70.8</v>
      </c>
      <c r="K24">
        <v>91</v>
      </c>
      <c r="L24">
        <v>74.7</v>
      </c>
      <c r="M24">
        <v>96.3</v>
      </c>
      <c r="N24">
        <v>34.799999999999997</v>
      </c>
      <c r="O24">
        <v>80.2</v>
      </c>
    </row>
    <row r="25" spans="1:15">
      <c r="A25" t="s">
        <v>26</v>
      </c>
      <c r="B25">
        <v>24</v>
      </c>
      <c r="C25">
        <v>68.599999999999994</v>
      </c>
      <c r="D25">
        <v>89.8</v>
      </c>
      <c r="E25">
        <v>77.2</v>
      </c>
      <c r="F25">
        <v>96.3</v>
      </c>
      <c r="G25">
        <v>36.1</v>
      </c>
      <c r="H25">
        <v>80.3</v>
      </c>
      <c r="I25">
        <v>27</v>
      </c>
      <c r="J25">
        <v>67.5</v>
      </c>
      <c r="K25">
        <v>91.5</v>
      </c>
      <c r="L25">
        <v>74.7</v>
      </c>
      <c r="M25">
        <v>96</v>
      </c>
      <c r="N25">
        <v>35</v>
      </c>
      <c r="O25">
        <v>79.2</v>
      </c>
    </row>
    <row r="26" spans="1:15">
      <c r="A26" t="s">
        <v>19</v>
      </c>
      <c r="B26">
        <v>25</v>
      </c>
      <c r="C26">
        <v>69.8</v>
      </c>
      <c r="D26">
        <v>53.9</v>
      </c>
      <c r="E26">
        <v>78.400000000000006</v>
      </c>
      <c r="F26">
        <v>96.5</v>
      </c>
      <c r="G26">
        <v>81.2</v>
      </c>
      <c r="H26">
        <v>79.5</v>
      </c>
      <c r="I26">
        <v>20</v>
      </c>
      <c r="J26">
        <v>75.8</v>
      </c>
      <c r="K26">
        <v>56.1</v>
      </c>
      <c r="L26">
        <v>85</v>
      </c>
      <c r="M26">
        <v>97</v>
      </c>
      <c r="N26">
        <v>85.8</v>
      </c>
      <c r="O26">
        <v>83.7</v>
      </c>
    </row>
    <row r="27" spans="1:15">
      <c r="A27" t="s">
        <v>23</v>
      </c>
      <c r="B27">
        <v>26</v>
      </c>
      <c r="C27">
        <v>71.7</v>
      </c>
      <c r="D27">
        <v>96.2</v>
      </c>
      <c r="E27">
        <v>84.5</v>
      </c>
      <c r="F27">
        <v>79.400000000000006</v>
      </c>
      <c r="G27">
        <v>49.8</v>
      </c>
      <c r="H27">
        <v>79.2</v>
      </c>
      <c r="I27">
        <v>24</v>
      </c>
      <c r="J27">
        <v>76.7</v>
      </c>
      <c r="K27">
        <v>96</v>
      </c>
      <c r="L27">
        <v>86.9</v>
      </c>
      <c r="M27">
        <v>79.7</v>
      </c>
      <c r="N27">
        <v>61.3</v>
      </c>
      <c r="O27">
        <v>81.7</v>
      </c>
    </row>
    <row r="28" spans="1:15">
      <c r="A28" t="s">
        <v>37</v>
      </c>
      <c r="B28">
        <v>27</v>
      </c>
      <c r="C28">
        <v>64.5</v>
      </c>
      <c r="D28">
        <v>93.8</v>
      </c>
      <c r="E28">
        <v>75.8</v>
      </c>
      <c r="F28">
        <v>93.8</v>
      </c>
      <c r="G28">
        <v>40.1</v>
      </c>
      <c r="H28">
        <v>78.2</v>
      </c>
      <c r="I28">
        <v>36</v>
      </c>
      <c r="J28">
        <v>61.5</v>
      </c>
      <c r="K28">
        <v>93.8</v>
      </c>
      <c r="L28">
        <v>71</v>
      </c>
      <c r="M28">
        <v>93.5</v>
      </c>
      <c r="N28">
        <v>42.5</v>
      </c>
      <c r="O28">
        <v>75.900000000000006</v>
      </c>
    </row>
    <row r="29" spans="1:15">
      <c r="A29" t="s">
        <v>27</v>
      </c>
      <c r="B29">
        <v>28</v>
      </c>
      <c r="C29">
        <v>60.6</v>
      </c>
      <c r="D29">
        <v>73.099999999999994</v>
      </c>
      <c r="E29">
        <v>81.099999999999994</v>
      </c>
      <c r="F29">
        <v>92.2</v>
      </c>
      <c r="G29">
        <v>75.8</v>
      </c>
      <c r="H29">
        <v>77.5</v>
      </c>
      <c r="I29">
        <v>28</v>
      </c>
      <c r="J29">
        <v>62.1</v>
      </c>
      <c r="K29">
        <v>74.2</v>
      </c>
      <c r="L29">
        <v>76</v>
      </c>
      <c r="M29">
        <v>95.9</v>
      </c>
      <c r="N29">
        <v>72.099999999999994</v>
      </c>
      <c r="O29">
        <v>77.599999999999994</v>
      </c>
    </row>
    <row r="30" spans="1:15">
      <c r="A30" t="s">
        <v>30</v>
      </c>
      <c r="B30">
        <v>29</v>
      </c>
      <c r="C30">
        <v>70.5</v>
      </c>
      <c r="D30">
        <v>62.8</v>
      </c>
      <c r="E30">
        <v>77.400000000000006</v>
      </c>
      <c r="F30">
        <v>85.7</v>
      </c>
      <c r="G30">
        <v>100</v>
      </c>
      <c r="H30">
        <v>77.3</v>
      </c>
      <c r="I30">
        <v>30</v>
      </c>
      <c r="J30">
        <v>70.5</v>
      </c>
      <c r="K30">
        <v>65.400000000000006</v>
      </c>
      <c r="L30">
        <v>73.400000000000006</v>
      </c>
      <c r="M30">
        <v>87.4</v>
      </c>
      <c r="N30">
        <v>100</v>
      </c>
      <c r="O30">
        <v>76.8</v>
      </c>
    </row>
    <row r="31" spans="1:15">
      <c r="A31" t="s">
        <v>31</v>
      </c>
      <c r="B31">
        <v>30</v>
      </c>
      <c r="C31">
        <v>74.7</v>
      </c>
      <c r="D31">
        <v>49.3</v>
      </c>
      <c r="E31">
        <v>72.3</v>
      </c>
      <c r="F31">
        <v>95.3</v>
      </c>
      <c r="G31">
        <v>30.4</v>
      </c>
      <c r="H31">
        <v>77.2</v>
      </c>
      <c r="I31">
        <v>32</v>
      </c>
      <c r="J31">
        <v>75.099999999999994</v>
      </c>
      <c r="K31">
        <v>54.3</v>
      </c>
      <c r="L31">
        <v>68.8</v>
      </c>
      <c r="M31">
        <v>95.3</v>
      </c>
      <c r="N31">
        <v>33.6</v>
      </c>
      <c r="O31">
        <v>76.7</v>
      </c>
    </row>
    <row r="32" spans="1:15">
      <c r="A32" t="s">
        <v>29</v>
      </c>
      <c r="B32">
        <v>31</v>
      </c>
      <c r="C32">
        <v>61.3</v>
      </c>
      <c r="D32">
        <v>98.6</v>
      </c>
      <c r="E32">
        <v>67.5</v>
      </c>
      <c r="F32">
        <v>94.6</v>
      </c>
      <c r="G32">
        <v>65.400000000000006</v>
      </c>
      <c r="H32">
        <v>76.099999999999994</v>
      </c>
      <c r="I32">
        <v>30</v>
      </c>
      <c r="J32">
        <v>62.9</v>
      </c>
      <c r="K32">
        <v>98.6</v>
      </c>
      <c r="L32">
        <v>66.099999999999994</v>
      </c>
      <c r="M32">
        <v>96.5</v>
      </c>
      <c r="N32">
        <v>69.8</v>
      </c>
      <c r="O32">
        <v>76.8</v>
      </c>
    </row>
    <row r="33" spans="1:15">
      <c r="A33" t="s">
        <v>25</v>
      </c>
      <c r="B33">
        <v>32</v>
      </c>
      <c r="C33">
        <v>67.099999999999994</v>
      </c>
      <c r="D33">
        <v>51.2</v>
      </c>
      <c r="E33">
        <v>70</v>
      </c>
      <c r="F33">
        <v>98.6</v>
      </c>
      <c r="G33">
        <v>43.1</v>
      </c>
      <c r="H33">
        <v>75.599999999999994</v>
      </c>
      <c r="I33">
        <v>25</v>
      </c>
      <c r="J33">
        <v>70.2</v>
      </c>
      <c r="K33">
        <v>55</v>
      </c>
      <c r="L33">
        <v>80.400000000000006</v>
      </c>
      <c r="M33">
        <v>98.8</v>
      </c>
      <c r="N33">
        <v>49.8</v>
      </c>
      <c r="O33">
        <v>80.2</v>
      </c>
    </row>
    <row r="34" spans="1:15">
      <c r="A34" t="s">
        <v>33</v>
      </c>
      <c r="B34">
        <v>33</v>
      </c>
      <c r="C34">
        <v>62</v>
      </c>
      <c r="D34">
        <v>87.1</v>
      </c>
      <c r="E34">
        <v>75.5</v>
      </c>
      <c r="F34">
        <v>86.6</v>
      </c>
      <c r="G34">
        <v>64.599999999999994</v>
      </c>
      <c r="H34">
        <v>75.400000000000006</v>
      </c>
      <c r="I34">
        <v>33</v>
      </c>
      <c r="J34">
        <v>65.400000000000006</v>
      </c>
      <c r="K34">
        <v>88.3</v>
      </c>
      <c r="L34">
        <v>73.599999999999994</v>
      </c>
      <c r="M34">
        <v>88.1</v>
      </c>
      <c r="N34">
        <v>63.7</v>
      </c>
      <c r="O34">
        <v>76.3</v>
      </c>
    </row>
    <row r="35" spans="1:15">
      <c r="A35" t="s">
        <v>35</v>
      </c>
      <c r="B35">
        <v>34</v>
      </c>
      <c r="C35">
        <v>60.2</v>
      </c>
      <c r="D35">
        <v>90.5</v>
      </c>
      <c r="E35">
        <v>73.2</v>
      </c>
      <c r="F35">
        <v>91.5</v>
      </c>
      <c r="G35">
        <v>42.6</v>
      </c>
      <c r="H35">
        <v>75.3</v>
      </c>
      <c r="I35">
        <v>36</v>
      </c>
      <c r="J35">
        <v>61.2</v>
      </c>
      <c r="K35">
        <v>92</v>
      </c>
      <c r="L35">
        <v>72.5</v>
      </c>
      <c r="M35">
        <v>92.9</v>
      </c>
      <c r="N35">
        <v>41.1</v>
      </c>
      <c r="O35">
        <v>75.900000000000006</v>
      </c>
    </row>
    <row r="36" spans="1:15">
      <c r="A36" t="s">
        <v>39</v>
      </c>
      <c r="B36">
        <v>35</v>
      </c>
      <c r="C36">
        <v>59.9</v>
      </c>
      <c r="D36">
        <v>68.599999999999994</v>
      </c>
      <c r="E36">
        <v>76.900000000000006</v>
      </c>
      <c r="F36">
        <v>87.3</v>
      </c>
      <c r="G36">
        <v>100</v>
      </c>
      <c r="H36">
        <v>74.8</v>
      </c>
      <c r="I36">
        <v>40</v>
      </c>
      <c r="J36">
        <v>57</v>
      </c>
      <c r="K36">
        <v>67.400000000000006</v>
      </c>
      <c r="L36">
        <v>73.7</v>
      </c>
      <c r="M36">
        <v>90.1</v>
      </c>
      <c r="N36">
        <v>99.8</v>
      </c>
      <c r="O36">
        <v>73.8</v>
      </c>
    </row>
    <row r="37" spans="1:15">
      <c r="A37" t="s">
        <v>36</v>
      </c>
      <c r="B37">
        <v>36</v>
      </c>
      <c r="C37">
        <v>64.5</v>
      </c>
      <c r="D37">
        <v>45.8</v>
      </c>
      <c r="E37">
        <v>81.2</v>
      </c>
      <c r="F37">
        <v>86.8</v>
      </c>
      <c r="G37">
        <v>52.8</v>
      </c>
      <c r="H37">
        <v>74.5</v>
      </c>
      <c r="I37">
        <v>36</v>
      </c>
      <c r="J37">
        <v>65.599999999999994</v>
      </c>
      <c r="K37">
        <v>49.7</v>
      </c>
      <c r="L37">
        <v>81.400000000000006</v>
      </c>
      <c r="M37">
        <v>89.3</v>
      </c>
      <c r="N37">
        <v>50.3</v>
      </c>
      <c r="O37">
        <v>75.900000000000006</v>
      </c>
    </row>
    <row r="38" spans="1:15">
      <c r="A38" t="s">
        <v>42</v>
      </c>
      <c r="B38">
        <v>37</v>
      </c>
      <c r="C38">
        <v>68.8</v>
      </c>
      <c r="D38">
        <v>62.8</v>
      </c>
      <c r="E38">
        <v>69.599999999999994</v>
      </c>
      <c r="F38">
        <v>88.2</v>
      </c>
      <c r="G38">
        <v>68.2</v>
      </c>
      <c r="H38">
        <v>74.400000000000006</v>
      </c>
      <c r="I38">
        <v>43</v>
      </c>
      <c r="J38">
        <v>66.7</v>
      </c>
      <c r="K38">
        <v>62.7</v>
      </c>
      <c r="L38">
        <v>65</v>
      </c>
      <c r="M38">
        <v>90.8</v>
      </c>
      <c r="N38">
        <v>60</v>
      </c>
      <c r="O38">
        <v>73</v>
      </c>
    </row>
    <row r="39" spans="1:15">
      <c r="A39" t="s">
        <v>41</v>
      </c>
      <c r="B39">
        <v>38</v>
      </c>
      <c r="C39">
        <v>66.099999999999994</v>
      </c>
      <c r="D39">
        <v>85.5</v>
      </c>
      <c r="E39">
        <v>72.099999999999994</v>
      </c>
      <c r="F39">
        <v>78.900000000000006</v>
      </c>
      <c r="G39">
        <v>40.299999999999997</v>
      </c>
      <c r="H39">
        <v>72.599999999999994</v>
      </c>
      <c r="I39">
        <v>42</v>
      </c>
      <c r="J39">
        <v>66.400000000000006</v>
      </c>
      <c r="K39">
        <v>86.4</v>
      </c>
      <c r="L39">
        <v>70.3</v>
      </c>
      <c r="M39">
        <v>81.8</v>
      </c>
      <c r="N39">
        <v>41.9</v>
      </c>
      <c r="O39">
        <v>73.099999999999994</v>
      </c>
    </row>
    <row r="40" spans="1:15">
      <c r="A40" t="s">
        <v>40</v>
      </c>
      <c r="B40">
        <v>39</v>
      </c>
      <c r="C40">
        <v>56.9</v>
      </c>
      <c r="D40">
        <v>42.9</v>
      </c>
      <c r="E40">
        <v>69.8</v>
      </c>
      <c r="F40">
        <v>98.7</v>
      </c>
      <c r="G40">
        <v>56.7</v>
      </c>
      <c r="H40">
        <v>72.2</v>
      </c>
      <c r="I40">
        <v>41</v>
      </c>
      <c r="J40">
        <v>61.2</v>
      </c>
      <c r="K40">
        <v>47.7</v>
      </c>
      <c r="L40">
        <v>66.2</v>
      </c>
      <c r="M40">
        <v>98.9</v>
      </c>
      <c r="N40">
        <v>67.3</v>
      </c>
      <c r="O40">
        <v>73.2</v>
      </c>
    </row>
    <row r="41" spans="1:15">
      <c r="A41" t="s">
        <v>47</v>
      </c>
      <c r="B41">
        <v>39</v>
      </c>
      <c r="C41">
        <v>52.6</v>
      </c>
      <c r="D41">
        <v>61.5</v>
      </c>
      <c r="E41">
        <v>66</v>
      </c>
      <c r="F41">
        <v>99.2</v>
      </c>
      <c r="G41">
        <v>90.4</v>
      </c>
      <c r="H41">
        <v>72.2</v>
      </c>
      <c r="I41">
        <v>48</v>
      </c>
      <c r="J41">
        <v>52.2</v>
      </c>
      <c r="K41">
        <v>63.3</v>
      </c>
      <c r="L41">
        <v>62.6</v>
      </c>
      <c r="M41">
        <v>99.2</v>
      </c>
      <c r="N41">
        <v>87.6</v>
      </c>
      <c r="O41">
        <v>71.2</v>
      </c>
    </row>
    <row r="42" spans="1:15">
      <c r="A42" t="s">
        <v>32</v>
      </c>
      <c r="B42">
        <v>41</v>
      </c>
      <c r="C42">
        <v>57.8</v>
      </c>
      <c r="D42">
        <v>71.5</v>
      </c>
      <c r="E42">
        <v>72.7</v>
      </c>
      <c r="F42">
        <v>86</v>
      </c>
      <c r="G42">
        <v>73.7</v>
      </c>
      <c r="H42">
        <v>72.099999999999994</v>
      </c>
      <c r="I42">
        <v>33</v>
      </c>
      <c r="J42">
        <v>60.8</v>
      </c>
      <c r="K42">
        <v>72.8</v>
      </c>
      <c r="L42">
        <v>79.2</v>
      </c>
      <c r="M42">
        <v>90.8</v>
      </c>
      <c r="N42">
        <v>62.3</v>
      </c>
      <c r="O42">
        <v>76.3</v>
      </c>
    </row>
    <row r="43" spans="1:15">
      <c r="A43" t="s">
        <v>28</v>
      </c>
      <c r="B43">
        <v>42</v>
      </c>
      <c r="C43">
        <v>77.8</v>
      </c>
      <c r="D43">
        <v>49.2</v>
      </c>
      <c r="E43">
        <v>72.400000000000006</v>
      </c>
      <c r="F43">
        <v>69.099999999999994</v>
      </c>
      <c r="G43">
        <v>100</v>
      </c>
      <c r="H43">
        <v>72</v>
      </c>
      <c r="I43">
        <v>29</v>
      </c>
      <c r="J43">
        <v>84.6</v>
      </c>
      <c r="K43">
        <v>50.3</v>
      </c>
      <c r="L43">
        <v>80.3</v>
      </c>
      <c r="M43">
        <v>71.599999999999994</v>
      </c>
      <c r="N43">
        <v>100</v>
      </c>
      <c r="O43">
        <v>77.2</v>
      </c>
    </row>
    <row r="44" spans="1:15">
      <c r="A44" t="s">
        <v>38</v>
      </c>
      <c r="B44">
        <v>43</v>
      </c>
      <c r="C44">
        <v>81.400000000000006</v>
      </c>
      <c r="D44">
        <v>30.3</v>
      </c>
      <c r="E44">
        <v>83</v>
      </c>
      <c r="F44">
        <v>60.9</v>
      </c>
      <c r="G44">
        <v>50.8</v>
      </c>
      <c r="H44">
        <v>71.099999999999994</v>
      </c>
      <c r="I44">
        <v>39</v>
      </c>
      <c r="J44">
        <v>83.4</v>
      </c>
      <c r="K44">
        <v>30.6</v>
      </c>
      <c r="L44">
        <v>89.2</v>
      </c>
      <c r="M44">
        <v>62.4</v>
      </c>
      <c r="N44">
        <v>53.4</v>
      </c>
      <c r="O44">
        <v>74.099999999999994</v>
      </c>
    </row>
    <row r="45" spans="1:15">
      <c r="A45" t="s">
        <v>51</v>
      </c>
      <c r="B45">
        <v>44</v>
      </c>
      <c r="C45">
        <v>60.1</v>
      </c>
      <c r="D45">
        <v>58.4</v>
      </c>
      <c r="E45">
        <v>72.7</v>
      </c>
      <c r="F45">
        <v>84.3</v>
      </c>
      <c r="G45">
        <v>57.3</v>
      </c>
      <c r="H45">
        <v>71</v>
      </c>
      <c r="I45">
        <v>51</v>
      </c>
      <c r="J45">
        <v>61.4</v>
      </c>
      <c r="K45">
        <v>61.2</v>
      </c>
      <c r="L45">
        <v>67.3</v>
      </c>
      <c r="M45">
        <v>86.6</v>
      </c>
      <c r="N45">
        <v>50</v>
      </c>
      <c r="O45">
        <v>70.400000000000006</v>
      </c>
    </row>
    <row r="46" spans="1:15">
      <c r="A46" t="s">
        <v>43</v>
      </c>
      <c r="B46">
        <v>44</v>
      </c>
      <c r="C46">
        <v>64.599999999999994</v>
      </c>
      <c r="D46">
        <v>99.5</v>
      </c>
      <c r="E46">
        <v>72.8</v>
      </c>
      <c r="F46">
        <v>70.099999999999994</v>
      </c>
      <c r="G46">
        <v>53.7</v>
      </c>
      <c r="H46">
        <v>71</v>
      </c>
      <c r="I46">
        <v>43</v>
      </c>
      <c r="J46">
        <v>66.5</v>
      </c>
      <c r="K46">
        <v>99.4</v>
      </c>
      <c r="L46">
        <v>74.5</v>
      </c>
      <c r="M46">
        <v>73.2</v>
      </c>
      <c r="N46">
        <v>52.9</v>
      </c>
      <c r="O46">
        <v>73</v>
      </c>
    </row>
    <row r="47" spans="1:15">
      <c r="A47" t="s">
        <v>49</v>
      </c>
      <c r="B47">
        <v>46</v>
      </c>
      <c r="C47">
        <v>59.3</v>
      </c>
      <c r="D47">
        <v>31.7</v>
      </c>
      <c r="E47">
        <v>69.7</v>
      </c>
      <c r="F47">
        <v>92.2</v>
      </c>
      <c r="G47">
        <v>63.1</v>
      </c>
      <c r="H47">
        <v>70.3</v>
      </c>
      <c r="I47">
        <v>50</v>
      </c>
      <c r="J47">
        <v>63.9</v>
      </c>
      <c r="K47">
        <v>35.700000000000003</v>
      </c>
      <c r="L47">
        <v>65.900000000000006</v>
      </c>
      <c r="M47">
        <v>93</v>
      </c>
      <c r="N47">
        <v>51.3</v>
      </c>
      <c r="O47">
        <v>70.8</v>
      </c>
    </row>
    <row r="48" spans="1:15">
      <c r="A48" t="s">
        <v>34</v>
      </c>
      <c r="B48">
        <v>47</v>
      </c>
      <c r="C48">
        <v>73.3</v>
      </c>
      <c r="D48">
        <v>39.5</v>
      </c>
      <c r="E48">
        <v>83</v>
      </c>
      <c r="F48">
        <v>58.8</v>
      </c>
      <c r="G48">
        <v>100</v>
      </c>
      <c r="H48">
        <v>70</v>
      </c>
      <c r="I48">
        <v>35</v>
      </c>
      <c r="J48">
        <v>78.900000000000006</v>
      </c>
      <c r="K48">
        <v>39.4</v>
      </c>
      <c r="L48">
        <v>89.6</v>
      </c>
      <c r="M48">
        <v>67.400000000000006</v>
      </c>
      <c r="N48">
        <v>99.7</v>
      </c>
      <c r="O48">
        <v>76.2</v>
      </c>
    </row>
    <row r="49" spans="1:15">
      <c r="A49" t="s">
        <v>64</v>
      </c>
      <c r="B49">
        <v>47</v>
      </c>
      <c r="C49">
        <v>52.6</v>
      </c>
      <c r="D49">
        <v>70.3</v>
      </c>
      <c r="E49">
        <v>66.900000000000006</v>
      </c>
      <c r="F49">
        <v>87.8</v>
      </c>
      <c r="G49">
        <v>100</v>
      </c>
      <c r="H49">
        <v>70</v>
      </c>
      <c r="I49">
        <v>65</v>
      </c>
      <c r="J49">
        <v>51.8</v>
      </c>
      <c r="K49">
        <v>75.599999999999994</v>
      </c>
      <c r="L49">
        <v>50.1</v>
      </c>
      <c r="M49">
        <v>92.8</v>
      </c>
      <c r="N49">
        <v>100</v>
      </c>
      <c r="O49">
        <v>66.599999999999994</v>
      </c>
    </row>
    <row r="50" spans="1:15">
      <c r="A50" t="s">
        <v>56</v>
      </c>
      <c r="B50">
        <v>49</v>
      </c>
      <c r="C50">
        <v>63.7</v>
      </c>
      <c r="D50">
        <v>62.6</v>
      </c>
      <c r="E50">
        <v>77</v>
      </c>
      <c r="F50">
        <v>73.599999999999994</v>
      </c>
      <c r="G50">
        <v>36.1</v>
      </c>
      <c r="H50">
        <v>69.900000000000006</v>
      </c>
      <c r="I50">
        <v>57</v>
      </c>
      <c r="J50">
        <v>62.5</v>
      </c>
      <c r="K50">
        <v>64.400000000000006</v>
      </c>
      <c r="L50">
        <v>69</v>
      </c>
      <c r="M50">
        <v>79.900000000000006</v>
      </c>
      <c r="N50">
        <v>39.4</v>
      </c>
      <c r="O50">
        <v>69.2</v>
      </c>
    </row>
    <row r="51" spans="1:15">
      <c r="A51" t="s">
        <v>44</v>
      </c>
      <c r="B51">
        <v>50</v>
      </c>
      <c r="C51">
        <v>65.099999999999994</v>
      </c>
      <c r="D51">
        <v>33</v>
      </c>
      <c r="E51">
        <v>68.2</v>
      </c>
      <c r="F51">
        <v>86.6</v>
      </c>
      <c r="G51">
        <v>48.5</v>
      </c>
      <c r="H51">
        <v>69.7</v>
      </c>
      <c r="I51">
        <v>45</v>
      </c>
      <c r="J51">
        <v>68.2</v>
      </c>
      <c r="K51">
        <v>42</v>
      </c>
      <c r="L51">
        <v>71.400000000000006</v>
      </c>
      <c r="M51">
        <v>87.9</v>
      </c>
      <c r="N51">
        <v>47.4</v>
      </c>
      <c r="O51">
        <v>72.599999999999994</v>
      </c>
    </row>
    <row r="52" spans="1:15">
      <c r="A52" t="s">
        <v>50</v>
      </c>
      <c r="B52">
        <v>51</v>
      </c>
      <c r="C52">
        <v>62.8</v>
      </c>
      <c r="D52">
        <v>57.8</v>
      </c>
      <c r="E52">
        <v>55.7</v>
      </c>
      <c r="F52">
        <v>96.4</v>
      </c>
      <c r="G52">
        <v>31.4</v>
      </c>
      <c r="H52">
        <v>69.599999999999994</v>
      </c>
      <c r="I52">
        <v>51</v>
      </c>
      <c r="J52">
        <v>66.3</v>
      </c>
      <c r="K52">
        <v>58</v>
      </c>
      <c r="L52">
        <v>54.4</v>
      </c>
      <c r="M52">
        <v>96.7</v>
      </c>
      <c r="N52">
        <v>33.9</v>
      </c>
      <c r="O52">
        <v>70.400000000000006</v>
      </c>
    </row>
    <row r="53" spans="1:15">
      <c r="A53" t="s">
        <v>46</v>
      </c>
      <c r="B53">
        <v>52</v>
      </c>
      <c r="C53">
        <v>54.7</v>
      </c>
      <c r="D53">
        <v>93.3</v>
      </c>
      <c r="E53">
        <v>77.3</v>
      </c>
      <c r="F53">
        <v>72.3</v>
      </c>
      <c r="G53">
        <v>48</v>
      </c>
      <c r="H53">
        <v>69.5</v>
      </c>
      <c r="I53">
        <v>47</v>
      </c>
      <c r="J53">
        <v>54</v>
      </c>
      <c r="K53">
        <v>93.9</v>
      </c>
      <c r="L53">
        <v>73.900000000000006</v>
      </c>
      <c r="M53">
        <v>81.7</v>
      </c>
      <c r="N53">
        <v>53.5</v>
      </c>
      <c r="O53">
        <v>71.3</v>
      </c>
    </row>
    <row r="54" spans="1:15">
      <c r="A54" t="s">
        <v>45</v>
      </c>
      <c r="B54">
        <v>53</v>
      </c>
      <c r="C54">
        <v>61</v>
      </c>
      <c r="D54">
        <v>63.8</v>
      </c>
      <c r="E54">
        <v>66</v>
      </c>
      <c r="F54">
        <v>80.099999999999994</v>
      </c>
      <c r="G54">
        <v>99.2</v>
      </c>
      <c r="H54">
        <v>69.400000000000006</v>
      </c>
      <c r="I54">
        <v>46</v>
      </c>
      <c r="J54">
        <v>61</v>
      </c>
      <c r="K54">
        <v>66.599999999999994</v>
      </c>
      <c r="L54">
        <v>70.5</v>
      </c>
      <c r="M54">
        <v>82</v>
      </c>
      <c r="N54">
        <v>100</v>
      </c>
      <c r="O54">
        <v>71.599999999999994</v>
      </c>
    </row>
    <row r="55" spans="1:15">
      <c r="A55" t="s">
        <v>65</v>
      </c>
      <c r="B55">
        <v>54</v>
      </c>
      <c r="C55">
        <v>70.599999999999994</v>
      </c>
      <c r="D55">
        <v>85.5</v>
      </c>
      <c r="E55">
        <v>47.7</v>
      </c>
      <c r="F55">
        <v>87.1</v>
      </c>
      <c r="G55">
        <v>37.1</v>
      </c>
      <c r="H55">
        <v>69</v>
      </c>
      <c r="I55">
        <v>66</v>
      </c>
      <c r="J55">
        <v>59.8</v>
      </c>
      <c r="K55">
        <v>72.2</v>
      </c>
      <c r="L55">
        <v>52.3</v>
      </c>
      <c r="M55">
        <v>85.8</v>
      </c>
      <c r="N55">
        <v>40</v>
      </c>
      <c r="O55">
        <v>65.8</v>
      </c>
    </row>
    <row r="56" spans="1:15">
      <c r="A56" t="s">
        <v>53</v>
      </c>
      <c r="B56">
        <v>55</v>
      </c>
      <c r="C56">
        <v>48.4</v>
      </c>
      <c r="D56">
        <v>94.6</v>
      </c>
      <c r="E56">
        <v>61.3</v>
      </c>
      <c r="F56">
        <v>85.6</v>
      </c>
      <c r="G56">
        <v>99.9</v>
      </c>
      <c r="H56">
        <v>68.2</v>
      </c>
      <c r="I56">
        <v>54</v>
      </c>
      <c r="J56">
        <v>50.6</v>
      </c>
      <c r="K56">
        <v>95.7</v>
      </c>
      <c r="L56">
        <v>60.2</v>
      </c>
      <c r="M56">
        <v>90.7</v>
      </c>
      <c r="N56">
        <v>93.5</v>
      </c>
      <c r="O56">
        <v>70</v>
      </c>
    </row>
    <row r="57" spans="1:15">
      <c r="A57" t="s">
        <v>54</v>
      </c>
      <c r="B57">
        <v>56</v>
      </c>
      <c r="C57">
        <v>58.4</v>
      </c>
      <c r="D57">
        <v>87</v>
      </c>
      <c r="E57">
        <v>66</v>
      </c>
      <c r="F57">
        <v>77.3</v>
      </c>
      <c r="G57">
        <v>42</v>
      </c>
      <c r="H57">
        <v>68.099999999999994</v>
      </c>
      <c r="I57">
        <v>55</v>
      </c>
      <c r="J57">
        <v>58.2</v>
      </c>
      <c r="K57">
        <v>87</v>
      </c>
      <c r="L57">
        <v>66.3</v>
      </c>
      <c r="M57">
        <v>82.3</v>
      </c>
      <c r="N57">
        <v>45.1</v>
      </c>
      <c r="O57">
        <v>69.7</v>
      </c>
    </row>
    <row r="58" spans="1:15">
      <c r="A58" t="s">
        <v>61</v>
      </c>
      <c r="B58">
        <v>56</v>
      </c>
      <c r="C58">
        <v>54.3</v>
      </c>
      <c r="D58">
        <v>84.4</v>
      </c>
      <c r="E58">
        <v>68.099999999999994</v>
      </c>
      <c r="F58">
        <v>77.5</v>
      </c>
      <c r="G58">
        <v>72.400000000000006</v>
      </c>
      <c r="H58">
        <v>68.099999999999994</v>
      </c>
      <c r="I58">
        <v>60</v>
      </c>
      <c r="J58">
        <v>51.3</v>
      </c>
      <c r="K58">
        <v>83.7</v>
      </c>
      <c r="L58">
        <v>63.2</v>
      </c>
      <c r="M58">
        <v>83.2</v>
      </c>
      <c r="N58">
        <v>63.9</v>
      </c>
      <c r="O58">
        <v>67.2</v>
      </c>
    </row>
    <row r="59" spans="1:15">
      <c r="A59" t="s">
        <v>62</v>
      </c>
      <c r="B59">
        <v>58</v>
      </c>
      <c r="C59">
        <v>52.2</v>
      </c>
      <c r="D59">
        <v>66.5</v>
      </c>
      <c r="E59">
        <v>64.7</v>
      </c>
      <c r="F59">
        <v>87.4</v>
      </c>
      <c r="G59">
        <v>62.8</v>
      </c>
      <c r="H59">
        <v>67.8</v>
      </c>
      <c r="I59">
        <v>63</v>
      </c>
      <c r="J59">
        <v>49.4</v>
      </c>
      <c r="K59">
        <v>69.3</v>
      </c>
      <c r="L59">
        <v>62</v>
      </c>
      <c r="M59">
        <v>90.3</v>
      </c>
      <c r="N59">
        <v>54.6</v>
      </c>
      <c r="O59">
        <v>67.099999999999994</v>
      </c>
    </row>
    <row r="60" spans="1:15">
      <c r="A60" t="s">
        <v>48</v>
      </c>
      <c r="B60">
        <v>59</v>
      </c>
      <c r="C60">
        <v>49.4</v>
      </c>
      <c r="D60">
        <v>80.5</v>
      </c>
      <c r="E60">
        <v>66.099999999999994</v>
      </c>
      <c r="F60">
        <v>82.6</v>
      </c>
      <c r="G60">
        <v>68.099999999999994</v>
      </c>
      <c r="H60">
        <v>67.2</v>
      </c>
      <c r="I60">
        <v>49</v>
      </c>
      <c r="J60">
        <v>53.2</v>
      </c>
      <c r="K60">
        <v>82.8</v>
      </c>
      <c r="L60">
        <v>66.7</v>
      </c>
      <c r="M60">
        <v>91.2</v>
      </c>
      <c r="N60">
        <v>62</v>
      </c>
      <c r="O60">
        <v>71.099999999999994</v>
      </c>
    </row>
    <row r="61" spans="1:15">
      <c r="A61" t="s">
        <v>59</v>
      </c>
      <c r="B61">
        <v>60</v>
      </c>
      <c r="C61">
        <v>49.2</v>
      </c>
      <c r="D61">
        <v>89.3</v>
      </c>
      <c r="E61">
        <v>62.8</v>
      </c>
      <c r="F61">
        <v>82.4</v>
      </c>
      <c r="G61">
        <v>76.7</v>
      </c>
      <c r="H61">
        <v>67</v>
      </c>
      <c r="I61">
        <v>60</v>
      </c>
      <c r="J61">
        <v>49.7</v>
      </c>
      <c r="K61">
        <v>88.6</v>
      </c>
      <c r="L61">
        <v>60.1</v>
      </c>
      <c r="M61">
        <v>86.1</v>
      </c>
      <c r="N61">
        <v>70.599999999999994</v>
      </c>
      <c r="O61">
        <v>67.2</v>
      </c>
    </row>
    <row r="62" spans="1:15">
      <c r="A62" t="s">
        <v>57</v>
      </c>
      <c r="B62">
        <v>60</v>
      </c>
      <c r="C62">
        <v>54.3</v>
      </c>
      <c r="D62">
        <v>44.9</v>
      </c>
      <c r="E62">
        <v>55.6</v>
      </c>
      <c r="F62">
        <v>99.2</v>
      </c>
      <c r="G62">
        <v>33.5</v>
      </c>
      <c r="H62">
        <v>67</v>
      </c>
      <c r="I62">
        <v>57</v>
      </c>
      <c r="J62">
        <v>60.7</v>
      </c>
      <c r="K62">
        <v>45.5</v>
      </c>
      <c r="L62">
        <v>56.2</v>
      </c>
      <c r="M62">
        <v>99.1</v>
      </c>
      <c r="N62">
        <v>36.9</v>
      </c>
      <c r="O62">
        <v>69.2</v>
      </c>
    </row>
    <row r="63" spans="1:15">
      <c r="A63" t="s">
        <v>85</v>
      </c>
      <c r="B63">
        <v>62</v>
      </c>
      <c r="C63">
        <v>48.1</v>
      </c>
      <c r="D63">
        <v>55.8</v>
      </c>
      <c r="E63">
        <v>64.3</v>
      </c>
      <c r="F63">
        <v>88.1</v>
      </c>
      <c r="G63">
        <v>89.1</v>
      </c>
      <c r="H63">
        <v>66.599999999999994</v>
      </c>
      <c r="I63">
        <v>86</v>
      </c>
      <c r="J63">
        <v>46.1</v>
      </c>
      <c r="K63">
        <v>57.6</v>
      </c>
      <c r="L63">
        <v>48.5</v>
      </c>
      <c r="M63">
        <v>90.7</v>
      </c>
      <c r="N63">
        <v>80.7</v>
      </c>
      <c r="O63">
        <v>61.9</v>
      </c>
    </row>
    <row r="64" spans="1:15">
      <c r="A64" t="s">
        <v>55</v>
      </c>
      <c r="B64">
        <v>63</v>
      </c>
      <c r="C64">
        <v>58</v>
      </c>
      <c r="D64">
        <v>39</v>
      </c>
      <c r="E64">
        <v>54.5</v>
      </c>
      <c r="F64">
        <v>95.9</v>
      </c>
      <c r="G64">
        <v>39.4</v>
      </c>
      <c r="H64">
        <v>66.400000000000006</v>
      </c>
      <c r="I64">
        <v>56</v>
      </c>
      <c r="J64">
        <v>61.9</v>
      </c>
      <c r="K64">
        <v>40</v>
      </c>
      <c r="L64">
        <v>59.6</v>
      </c>
      <c r="M64">
        <v>96.1</v>
      </c>
      <c r="N64">
        <v>41</v>
      </c>
      <c r="O64">
        <v>69.3</v>
      </c>
    </row>
    <row r="65" spans="1:15">
      <c r="A65" t="s">
        <v>63</v>
      </c>
      <c r="B65">
        <v>64</v>
      </c>
      <c r="C65">
        <v>57.8</v>
      </c>
      <c r="D65">
        <v>51</v>
      </c>
      <c r="E65">
        <v>49.5</v>
      </c>
      <c r="F65">
        <v>97.7</v>
      </c>
      <c r="G65">
        <v>30.3</v>
      </c>
      <c r="H65">
        <v>66.099999999999994</v>
      </c>
      <c r="I65">
        <v>64</v>
      </c>
      <c r="J65">
        <v>60.2</v>
      </c>
      <c r="K65">
        <v>54.6</v>
      </c>
      <c r="L65">
        <v>48.5</v>
      </c>
      <c r="M65">
        <v>97.7</v>
      </c>
      <c r="N65">
        <v>34.4</v>
      </c>
      <c r="O65">
        <v>66.900000000000006</v>
      </c>
    </row>
    <row r="66" spans="1:15">
      <c r="A66" t="s">
        <v>58</v>
      </c>
      <c r="B66">
        <v>65</v>
      </c>
      <c r="C66">
        <v>55</v>
      </c>
      <c r="D66">
        <v>84</v>
      </c>
      <c r="E66">
        <v>73.8</v>
      </c>
      <c r="F66">
        <v>61.5</v>
      </c>
      <c r="G66">
        <v>100</v>
      </c>
      <c r="H66">
        <v>65.900000000000006</v>
      </c>
      <c r="I66">
        <v>59</v>
      </c>
      <c r="J66">
        <v>56.2</v>
      </c>
      <c r="K66">
        <v>85.9</v>
      </c>
      <c r="L66">
        <v>72.900000000000006</v>
      </c>
      <c r="M66">
        <v>67.3</v>
      </c>
      <c r="N66">
        <v>99.9</v>
      </c>
      <c r="O66">
        <v>67.900000000000006</v>
      </c>
    </row>
    <row r="67" spans="1:15">
      <c r="A67" t="s">
        <v>52</v>
      </c>
      <c r="B67">
        <v>65</v>
      </c>
      <c r="C67">
        <v>53.5</v>
      </c>
      <c r="D67">
        <v>35.299999999999997</v>
      </c>
      <c r="E67">
        <v>61</v>
      </c>
      <c r="F67">
        <v>88</v>
      </c>
      <c r="G67">
        <v>98.5</v>
      </c>
      <c r="H67">
        <v>65.900000000000006</v>
      </c>
      <c r="I67">
        <v>53</v>
      </c>
      <c r="J67">
        <v>60.3</v>
      </c>
      <c r="K67">
        <v>38.200000000000003</v>
      </c>
      <c r="L67">
        <v>69.8</v>
      </c>
      <c r="M67">
        <v>87</v>
      </c>
      <c r="N67">
        <v>94.2</v>
      </c>
      <c r="O67">
        <v>70.3</v>
      </c>
    </row>
    <row r="68" spans="1:15">
      <c r="A68" t="s">
        <v>76</v>
      </c>
      <c r="B68">
        <v>67</v>
      </c>
      <c r="C68">
        <v>50.5</v>
      </c>
      <c r="D68">
        <v>64.3</v>
      </c>
      <c r="E68">
        <v>63.1</v>
      </c>
      <c r="F68">
        <v>85.2</v>
      </c>
      <c r="G68">
        <v>49.8</v>
      </c>
      <c r="H68">
        <v>65.7</v>
      </c>
      <c r="I68">
        <v>77</v>
      </c>
      <c r="J68">
        <v>46.1</v>
      </c>
      <c r="K68">
        <v>68.099999999999994</v>
      </c>
      <c r="L68">
        <v>57.9</v>
      </c>
      <c r="M68">
        <v>86.1</v>
      </c>
      <c r="N68">
        <v>47.3</v>
      </c>
      <c r="O68">
        <v>63.3</v>
      </c>
    </row>
    <row r="69" spans="1:15">
      <c r="A69" t="s">
        <v>60</v>
      </c>
      <c r="B69">
        <v>68</v>
      </c>
      <c r="C69">
        <v>49.3</v>
      </c>
      <c r="D69">
        <v>56.3</v>
      </c>
      <c r="E69">
        <v>58.9</v>
      </c>
      <c r="F69">
        <v>93</v>
      </c>
      <c r="G69">
        <v>38</v>
      </c>
      <c r="H69">
        <v>65.5</v>
      </c>
      <c r="I69">
        <v>60</v>
      </c>
      <c r="J69">
        <v>50.5</v>
      </c>
      <c r="K69">
        <v>62.7</v>
      </c>
      <c r="L69">
        <v>60</v>
      </c>
      <c r="M69">
        <v>94.7</v>
      </c>
      <c r="N69">
        <v>39.4</v>
      </c>
      <c r="O69">
        <v>67.2</v>
      </c>
    </row>
    <row r="70" spans="1:15">
      <c r="A70" t="s">
        <v>70</v>
      </c>
      <c r="B70">
        <v>69</v>
      </c>
      <c r="C70">
        <v>47.6</v>
      </c>
      <c r="D70">
        <v>82.4</v>
      </c>
      <c r="E70">
        <v>51.6</v>
      </c>
      <c r="F70">
        <v>91.2</v>
      </c>
      <c r="G70">
        <v>40</v>
      </c>
      <c r="H70">
        <v>64.3</v>
      </c>
      <c r="I70">
        <v>71</v>
      </c>
      <c r="J70">
        <v>45.9</v>
      </c>
      <c r="K70">
        <v>83.2</v>
      </c>
      <c r="L70">
        <v>51.7</v>
      </c>
      <c r="M70">
        <v>92.7</v>
      </c>
      <c r="N70">
        <v>40.9</v>
      </c>
      <c r="O70">
        <v>64.400000000000006</v>
      </c>
    </row>
    <row r="71" spans="1:15">
      <c r="A71" t="s">
        <v>95</v>
      </c>
      <c r="B71">
        <v>70</v>
      </c>
      <c r="C71">
        <v>47.9</v>
      </c>
      <c r="D71">
        <v>86.4</v>
      </c>
      <c r="E71">
        <v>51.9</v>
      </c>
      <c r="F71">
        <v>87.7</v>
      </c>
      <c r="G71">
        <v>34.4</v>
      </c>
      <c r="H71">
        <v>63.6</v>
      </c>
      <c r="I71">
        <v>96</v>
      </c>
      <c r="J71">
        <v>43</v>
      </c>
      <c r="K71">
        <v>87</v>
      </c>
      <c r="L71">
        <v>49</v>
      </c>
      <c r="M71">
        <v>85</v>
      </c>
      <c r="N71">
        <v>37.4</v>
      </c>
      <c r="O71">
        <v>60.6</v>
      </c>
    </row>
    <row r="72" spans="1:15">
      <c r="A72" t="s">
        <v>68</v>
      </c>
      <c r="B72">
        <v>71</v>
      </c>
      <c r="C72">
        <v>37.200000000000003</v>
      </c>
      <c r="D72">
        <v>76.099999999999994</v>
      </c>
      <c r="E72">
        <v>55.2</v>
      </c>
      <c r="F72">
        <v>95.6</v>
      </c>
      <c r="G72">
        <v>54.6</v>
      </c>
      <c r="H72">
        <v>63.5</v>
      </c>
      <c r="I72">
        <v>69</v>
      </c>
      <c r="J72">
        <v>38.799999999999997</v>
      </c>
      <c r="K72">
        <v>77.099999999999994</v>
      </c>
      <c r="L72">
        <v>56.8</v>
      </c>
      <c r="M72">
        <v>95.6</v>
      </c>
      <c r="N72">
        <v>57.7</v>
      </c>
      <c r="O72">
        <v>64.599999999999994</v>
      </c>
    </row>
    <row r="73" spans="1:15">
      <c r="A73" t="s">
        <v>74</v>
      </c>
      <c r="B73">
        <v>72</v>
      </c>
      <c r="C73">
        <v>57.9</v>
      </c>
      <c r="D73">
        <v>69.2</v>
      </c>
      <c r="E73">
        <v>72.2</v>
      </c>
      <c r="F73">
        <v>60.2</v>
      </c>
      <c r="G73">
        <v>35.1</v>
      </c>
      <c r="H73">
        <v>63.2</v>
      </c>
      <c r="I73">
        <v>75</v>
      </c>
      <c r="J73">
        <v>58.1</v>
      </c>
      <c r="K73">
        <v>67.2</v>
      </c>
      <c r="L73">
        <v>67.3</v>
      </c>
      <c r="M73">
        <v>66.900000000000006</v>
      </c>
      <c r="N73">
        <v>38.9</v>
      </c>
      <c r="O73">
        <v>63.7</v>
      </c>
    </row>
    <row r="74" spans="1:15">
      <c r="A74" t="s">
        <v>73</v>
      </c>
      <c r="B74">
        <v>73</v>
      </c>
      <c r="C74">
        <v>48.3</v>
      </c>
      <c r="D74">
        <v>87.6</v>
      </c>
      <c r="E74">
        <v>59.1</v>
      </c>
      <c r="F74">
        <v>73.3</v>
      </c>
      <c r="G74">
        <v>82.5</v>
      </c>
      <c r="H74">
        <v>62.8</v>
      </c>
      <c r="I74">
        <v>74</v>
      </c>
      <c r="J74">
        <v>49.5</v>
      </c>
      <c r="K74">
        <v>87.1</v>
      </c>
      <c r="L74">
        <v>57.4</v>
      </c>
      <c r="M74">
        <v>78.5</v>
      </c>
      <c r="N74">
        <v>76</v>
      </c>
      <c r="O74">
        <v>64</v>
      </c>
    </row>
    <row r="75" spans="1:15">
      <c r="A75" t="s">
        <v>79</v>
      </c>
      <c r="B75">
        <v>74</v>
      </c>
      <c r="C75">
        <v>43.3</v>
      </c>
      <c r="D75">
        <v>63.9</v>
      </c>
      <c r="E75">
        <v>56.9</v>
      </c>
      <c r="F75">
        <v>84</v>
      </c>
      <c r="G75">
        <v>92.4</v>
      </c>
      <c r="H75">
        <v>62.4</v>
      </c>
      <c r="I75">
        <v>80</v>
      </c>
      <c r="J75">
        <v>41.9</v>
      </c>
      <c r="K75">
        <v>66.400000000000006</v>
      </c>
      <c r="L75">
        <v>55.1</v>
      </c>
      <c r="M75">
        <v>87.1</v>
      </c>
      <c r="N75">
        <v>79.900000000000006</v>
      </c>
      <c r="O75">
        <v>62.2</v>
      </c>
    </row>
    <row r="76" spans="1:15">
      <c r="A76" t="s">
        <v>67</v>
      </c>
      <c r="B76">
        <v>75</v>
      </c>
      <c r="C76">
        <v>50.4</v>
      </c>
      <c r="D76">
        <v>40.799999999999997</v>
      </c>
      <c r="E76">
        <v>61.9</v>
      </c>
      <c r="F76">
        <v>80.5</v>
      </c>
      <c r="G76">
        <v>56.2</v>
      </c>
      <c r="H76">
        <v>62.3</v>
      </c>
      <c r="I76">
        <v>68</v>
      </c>
      <c r="J76">
        <v>55.6</v>
      </c>
      <c r="K76">
        <v>42.7</v>
      </c>
      <c r="L76">
        <v>63.3</v>
      </c>
      <c r="M76">
        <v>82.9</v>
      </c>
      <c r="N76">
        <v>51.9</v>
      </c>
      <c r="O76">
        <v>65</v>
      </c>
    </row>
    <row r="77" spans="1:15">
      <c r="A77" t="s">
        <v>87</v>
      </c>
      <c r="B77">
        <v>76</v>
      </c>
      <c r="C77">
        <v>41.6</v>
      </c>
      <c r="D77">
        <v>85.8</v>
      </c>
      <c r="E77">
        <v>48.3</v>
      </c>
      <c r="F77">
        <v>92.3</v>
      </c>
      <c r="G77">
        <v>31.6</v>
      </c>
      <c r="H77">
        <v>61.9</v>
      </c>
      <c r="I77">
        <v>88</v>
      </c>
      <c r="J77">
        <v>40.6</v>
      </c>
      <c r="K77">
        <v>88.6</v>
      </c>
      <c r="L77">
        <v>47.8</v>
      </c>
      <c r="M77">
        <v>90.6</v>
      </c>
      <c r="N77">
        <v>39.4</v>
      </c>
      <c r="O77">
        <v>61.4</v>
      </c>
    </row>
    <row r="78" spans="1:15">
      <c r="A78" t="s">
        <v>90</v>
      </c>
      <c r="B78">
        <v>76</v>
      </c>
      <c r="C78">
        <v>48.4</v>
      </c>
      <c r="D78">
        <v>51.8</v>
      </c>
      <c r="E78">
        <v>60.4</v>
      </c>
      <c r="F78">
        <v>82.1</v>
      </c>
      <c r="G78">
        <v>31.6</v>
      </c>
      <c r="H78">
        <v>61.9</v>
      </c>
      <c r="I78">
        <v>91</v>
      </c>
      <c r="J78">
        <v>47</v>
      </c>
      <c r="K78">
        <v>52.2</v>
      </c>
      <c r="L78">
        <v>57.6</v>
      </c>
      <c r="M78">
        <v>83.5</v>
      </c>
      <c r="N78">
        <v>34.9</v>
      </c>
      <c r="O78">
        <v>61.2</v>
      </c>
    </row>
    <row r="79" spans="1:15">
      <c r="A79" t="s">
        <v>89</v>
      </c>
      <c r="B79">
        <v>78</v>
      </c>
      <c r="C79">
        <v>47</v>
      </c>
      <c r="D79">
        <v>58.2</v>
      </c>
      <c r="E79">
        <v>59.8</v>
      </c>
      <c r="F79">
        <v>79.3</v>
      </c>
      <c r="G79">
        <v>59.2</v>
      </c>
      <c r="H79">
        <v>61.7</v>
      </c>
      <c r="I79">
        <v>89</v>
      </c>
      <c r="J79">
        <v>46</v>
      </c>
      <c r="K79">
        <v>57.8</v>
      </c>
      <c r="L79">
        <v>56.2</v>
      </c>
      <c r="M79">
        <v>82.9</v>
      </c>
      <c r="N79">
        <v>56.3</v>
      </c>
      <c r="O79">
        <v>61.3</v>
      </c>
    </row>
    <row r="80" spans="1:15">
      <c r="A80" t="s">
        <v>80</v>
      </c>
      <c r="B80">
        <v>79</v>
      </c>
      <c r="C80">
        <v>50.6</v>
      </c>
      <c r="D80">
        <v>33.9</v>
      </c>
      <c r="E80">
        <v>50.3</v>
      </c>
      <c r="F80">
        <v>92.3</v>
      </c>
      <c r="G80">
        <v>39.299999999999997</v>
      </c>
      <c r="H80">
        <v>61.5</v>
      </c>
      <c r="I80">
        <v>80</v>
      </c>
      <c r="J80">
        <v>49.2</v>
      </c>
      <c r="K80">
        <v>35.4</v>
      </c>
      <c r="L80">
        <v>51.9</v>
      </c>
      <c r="M80">
        <v>94.2</v>
      </c>
      <c r="N80">
        <v>39.6</v>
      </c>
      <c r="O80">
        <v>62.2</v>
      </c>
    </row>
    <row r="81" spans="1:15">
      <c r="A81" t="s">
        <v>83</v>
      </c>
      <c r="I81">
        <v>82</v>
      </c>
      <c r="J81">
        <v>49.8</v>
      </c>
      <c r="K81">
        <v>60.8</v>
      </c>
      <c r="L81">
        <v>59.3</v>
      </c>
      <c r="M81">
        <v>74.3</v>
      </c>
      <c r="N81">
        <v>98</v>
      </c>
      <c r="O81">
        <v>62</v>
      </c>
    </row>
    <row r="82" spans="1:15">
      <c r="A82" t="s">
        <v>84</v>
      </c>
      <c r="B82">
        <v>80</v>
      </c>
      <c r="C82">
        <v>47.4</v>
      </c>
      <c r="D82">
        <v>90.3</v>
      </c>
      <c r="E82">
        <v>53.1</v>
      </c>
      <c r="F82">
        <v>78.2</v>
      </c>
      <c r="G82">
        <v>37.700000000000003</v>
      </c>
      <c r="H82">
        <v>61.3</v>
      </c>
      <c r="I82">
        <v>82</v>
      </c>
      <c r="J82">
        <v>46.8</v>
      </c>
      <c r="K82">
        <v>91.4</v>
      </c>
      <c r="L82">
        <v>52.6</v>
      </c>
      <c r="M82">
        <v>80.900000000000006</v>
      </c>
      <c r="N82">
        <v>40.799999999999997</v>
      </c>
      <c r="O82">
        <v>62</v>
      </c>
    </row>
    <row r="83" spans="1:15">
      <c r="A83" t="s">
        <v>92</v>
      </c>
      <c r="B83">
        <v>81</v>
      </c>
      <c r="C83">
        <v>44.1</v>
      </c>
      <c r="D83">
        <v>59.6</v>
      </c>
      <c r="E83">
        <v>61</v>
      </c>
      <c r="F83">
        <v>80.900000000000006</v>
      </c>
      <c r="G83">
        <v>39.5</v>
      </c>
      <c r="H83">
        <v>61.2</v>
      </c>
      <c r="I83">
        <v>93</v>
      </c>
      <c r="J83">
        <v>43</v>
      </c>
      <c r="K83">
        <v>59.9</v>
      </c>
      <c r="L83">
        <v>57.1</v>
      </c>
      <c r="M83">
        <v>85.2</v>
      </c>
      <c r="N83">
        <v>40.4</v>
      </c>
      <c r="O83">
        <v>61.1</v>
      </c>
    </row>
    <row r="84" spans="1:15">
      <c r="A84" t="s">
        <v>119</v>
      </c>
      <c r="B84">
        <v>82</v>
      </c>
      <c r="C84">
        <v>49.8</v>
      </c>
      <c r="D84">
        <v>83.3</v>
      </c>
      <c r="E84">
        <v>42.7</v>
      </c>
      <c r="F84">
        <v>86.2</v>
      </c>
      <c r="G84">
        <v>45</v>
      </c>
      <c r="H84">
        <v>61</v>
      </c>
      <c r="I84">
        <v>120</v>
      </c>
      <c r="J84">
        <v>46.8</v>
      </c>
      <c r="K84">
        <v>82.3</v>
      </c>
      <c r="L84">
        <v>33.1</v>
      </c>
      <c r="M84">
        <v>89.8</v>
      </c>
      <c r="N84">
        <v>44.2</v>
      </c>
      <c r="O84">
        <v>58.2</v>
      </c>
    </row>
    <row r="85" spans="1:15">
      <c r="A85" t="s">
        <v>77</v>
      </c>
      <c r="B85">
        <v>82</v>
      </c>
      <c r="C85">
        <v>40.700000000000003</v>
      </c>
      <c r="D85">
        <v>89.5</v>
      </c>
      <c r="E85">
        <v>53.9</v>
      </c>
      <c r="F85">
        <v>82.1</v>
      </c>
      <c r="G85">
        <v>50</v>
      </c>
      <c r="H85">
        <v>61</v>
      </c>
      <c r="I85">
        <v>78</v>
      </c>
      <c r="J85">
        <v>43.2</v>
      </c>
      <c r="K85">
        <v>91</v>
      </c>
      <c r="L85">
        <v>58.6</v>
      </c>
      <c r="M85">
        <v>81.400000000000006</v>
      </c>
      <c r="N85">
        <v>49.7</v>
      </c>
      <c r="O85">
        <v>63</v>
      </c>
    </row>
    <row r="86" spans="1:15">
      <c r="A86" t="s">
        <v>94</v>
      </c>
      <c r="B86">
        <v>84</v>
      </c>
      <c r="C86">
        <v>47.4</v>
      </c>
      <c r="D86">
        <v>60.3</v>
      </c>
      <c r="E86">
        <v>51.1</v>
      </c>
      <c r="F86">
        <v>80.5</v>
      </c>
      <c r="G86">
        <v>100</v>
      </c>
      <c r="H86">
        <v>60.7</v>
      </c>
      <c r="I86">
        <v>95</v>
      </c>
      <c r="J86">
        <v>45.9</v>
      </c>
      <c r="K86">
        <v>61.1</v>
      </c>
      <c r="L86">
        <v>49.9</v>
      </c>
      <c r="M86">
        <v>83.6</v>
      </c>
      <c r="N86">
        <v>100</v>
      </c>
      <c r="O86">
        <v>60.9</v>
      </c>
    </row>
    <row r="87" spans="1:15">
      <c r="A87" t="s">
        <v>72</v>
      </c>
      <c r="B87">
        <v>85</v>
      </c>
      <c r="C87">
        <v>66.5</v>
      </c>
      <c r="D87">
        <v>30.9</v>
      </c>
      <c r="E87">
        <v>70.5</v>
      </c>
      <c r="F87">
        <v>50</v>
      </c>
      <c r="G87">
        <v>85.4</v>
      </c>
      <c r="H87">
        <v>60.5</v>
      </c>
      <c r="I87">
        <v>72</v>
      </c>
      <c r="J87">
        <v>70.2</v>
      </c>
      <c r="K87">
        <v>32.4</v>
      </c>
      <c r="L87">
        <v>69.8</v>
      </c>
      <c r="M87">
        <v>58.8</v>
      </c>
      <c r="N87">
        <v>85.2</v>
      </c>
      <c r="O87">
        <v>64.2</v>
      </c>
    </row>
    <row r="88" spans="1:15">
      <c r="A88" t="s">
        <v>110</v>
      </c>
      <c r="B88">
        <v>86</v>
      </c>
      <c r="C88">
        <v>49.7</v>
      </c>
      <c r="D88">
        <v>92.3</v>
      </c>
      <c r="E88">
        <v>47.3</v>
      </c>
      <c r="F88">
        <v>78.8</v>
      </c>
      <c r="G88">
        <v>30.6</v>
      </c>
      <c r="H88">
        <v>60.4</v>
      </c>
      <c r="I88">
        <v>110</v>
      </c>
      <c r="J88">
        <v>45.2</v>
      </c>
      <c r="K88">
        <v>94.3</v>
      </c>
      <c r="L88">
        <v>44.3</v>
      </c>
      <c r="M88">
        <v>80.3</v>
      </c>
      <c r="N88">
        <v>33.700000000000003</v>
      </c>
      <c r="O88">
        <v>58.9</v>
      </c>
    </row>
    <row r="89" spans="1:15">
      <c r="A89" t="s">
        <v>107</v>
      </c>
      <c r="B89">
        <v>87</v>
      </c>
      <c r="C89">
        <v>47.8</v>
      </c>
      <c r="D89">
        <v>29.1</v>
      </c>
      <c r="E89">
        <v>44.2</v>
      </c>
      <c r="F89">
        <v>95.7</v>
      </c>
      <c r="G89">
        <v>63.2</v>
      </c>
      <c r="H89">
        <v>60.1</v>
      </c>
      <c r="I89">
        <v>108</v>
      </c>
      <c r="J89">
        <v>50.1</v>
      </c>
      <c r="K89">
        <v>29.8</v>
      </c>
      <c r="L89">
        <v>37.299999999999997</v>
      </c>
      <c r="M89">
        <v>96.7</v>
      </c>
      <c r="N89">
        <v>73.5</v>
      </c>
      <c r="O89">
        <v>59.3</v>
      </c>
    </row>
    <row r="90" spans="1:15">
      <c r="A90" t="s">
        <v>91</v>
      </c>
      <c r="B90">
        <v>88</v>
      </c>
      <c r="C90">
        <v>70.599999999999994</v>
      </c>
      <c r="D90">
        <v>26.1</v>
      </c>
      <c r="E90">
        <v>69.3</v>
      </c>
      <c r="F90">
        <v>46.6</v>
      </c>
      <c r="G90">
        <v>79</v>
      </c>
      <c r="H90">
        <v>59.9</v>
      </c>
      <c r="I90">
        <v>91</v>
      </c>
      <c r="J90">
        <v>70.2</v>
      </c>
      <c r="K90">
        <v>28</v>
      </c>
      <c r="L90">
        <v>70.099999999999994</v>
      </c>
      <c r="M90">
        <v>50.4</v>
      </c>
      <c r="N90">
        <v>75.099999999999994</v>
      </c>
      <c r="O90">
        <v>61.2</v>
      </c>
    </row>
    <row r="91" spans="1:15">
      <c r="A91" t="s">
        <v>93</v>
      </c>
      <c r="B91">
        <v>88</v>
      </c>
      <c r="C91">
        <v>37.5</v>
      </c>
      <c r="D91">
        <v>95.5</v>
      </c>
      <c r="E91">
        <v>47.7</v>
      </c>
      <c r="F91">
        <v>82.7</v>
      </c>
      <c r="G91">
        <v>95.4</v>
      </c>
      <c r="H91">
        <v>59.9</v>
      </c>
      <c r="I91">
        <v>94</v>
      </c>
      <c r="J91">
        <v>39.200000000000003</v>
      </c>
      <c r="K91">
        <v>96</v>
      </c>
      <c r="L91">
        <v>48.6</v>
      </c>
      <c r="M91">
        <v>84.4</v>
      </c>
      <c r="N91">
        <v>85.7</v>
      </c>
      <c r="O91">
        <v>61</v>
      </c>
    </row>
    <row r="92" spans="1:15">
      <c r="A92" t="s">
        <v>82</v>
      </c>
      <c r="B92">
        <v>90</v>
      </c>
      <c r="C92">
        <v>48.3</v>
      </c>
      <c r="D92">
        <v>51</v>
      </c>
      <c r="E92">
        <v>37.1</v>
      </c>
      <c r="F92">
        <v>96.7</v>
      </c>
      <c r="G92">
        <v>48.9</v>
      </c>
      <c r="H92">
        <v>59.7</v>
      </c>
      <c r="I92">
        <v>82</v>
      </c>
      <c r="J92">
        <v>52.9</v>
      </c>
      <c r="K92">
        <v>52.7</v>
      </c>
      <c r="L92">
        <v>39.700000000000003</v>
      </c>
      <c r="M92">
        <v>97.4</v>
      </c>
      <c r="N92">
        <v>43.2</v>
      </c>
      <c r="O92">
        <v>62</v>
      </c>
    </row>
    <row r="93" spans="1:15">
      <c r="A93" t="s">
        <v>96</v>
      </c>
      <c r="B93">
        <v>90</v>
      </c>
      <c r="C93">
        <v>39.700000000000003</v>
      </c>
      <c r="D93">
        <v>74.099999999999994</v>
      </c>
      <c r="E93">
        <v>53.6</v>
      </c>
      <c r="F93">
        <v>81.3</v>
      </c>
      <c r="G93">
        <v>70.400000000000006</v>
      </c>
      <c r="H93">
        <v>59.7</v>
      </c>
      <c r="I93">
        <v>96</v>
      </c>
      <c r="J93">
        <v>41.3</v>
      </c>
      <c r="K93">
        <v>74.599999999999994</v>
      </c>
      <c r="L93">
        <v>53.1</v>
      </c>
      <c r="M93">
        <v>83.2</v>
      </c>
      <c r="N93">
        <v>68.5</v>
      </c>
      <c r="O93">
        <v>60.6</v>
      </c>
    </row>
    <row r="94" spans="1:15">
      <c r="A94" t="s">
        <v>71</v>
      </c>
      <c r="B94">
        <v>90</v>
      </c>
      <c r="C94">
        <v>51.6</v>
      </c>
      <c r="D94">
        <v>53</v>
      </c>
      <c r="E94">
        <v>46.6</v>
      </c>
      <c r="F94">
        <v>83.2</v>
      </c>
      <c r="G94">
        <v>53.1</v>
      </c>
      <c r="H94">
        <v>59.7</v>
      </c>
      <c r="I94">
        <v>72</v>
      </c>
      <c r="J94">
        <v>57</v>
      </c>
      <c r="K94">
        <v>54.6</v>
      </c>
      <c r="L94">
        <v>53.1</v>
      </c>
      <c r="M94">
        <v>86.2</v>
      </c>
      <c r="N94">
        <v>50.6</v>
      </c>
      <c r="O94">
        <v>64.2</v>
      </c>
    </row>
    <row r="95" spans="1:15">
      <c r="A95" t="s">
        <v>126</v>
      </c>
      <c r="B95">
        <v>93</v>
      </c>
      <c r="C95">
        <v>39.4</v>
      </c>
      <c r="D95">
        <v>87.3</v>
      </c>
      <c r="E95">
        <v>40</v>
      </c>
      <c r="F95">
        <v>94.3</v>
      </c>
      <c r="G95">
        <v>31.9</v>
      </c>
      <c r="H95">
        <v>59.5</v>
      </c>
      <c r="I95">
        <v>126</v>
      </c>
      <c r="J95">
        <v>34.6</v>
      </c>
      <c r="K95">
        <v>87.6</v>
      </c>
      <c r="L95">
        <v>39.200000000000003</v>
      </c>
      <c r="M95">
        <v>94.3</v>
      </c>
      <c r="N95">
        <v>34.9</v>
      </c>
      <c r="O95">
        <v>57.9</v>
      </c>
    </row>
    <row r="96" spans="1:15">
      <c r="A96" t="s">
        <v>112</v>
      </c>
      <c r="B96">
        <v>94</v>
      </c>
      <c r="C96">
        <v>45.1</v>
      </c>
      <c r="D96">
        <v>63.6</v>
      </c>
      <c r="E96">
        <v>47.5</v>
      </c>
      <c r="F96">
        <v>85.3</v>
      </c>
      <c r="H96">
        <v>58.8</v>
      </c>
      <c r="I96">
        <v>113</v>
      </c>
      <c r="J96">
        <v>47.2</v>
      </c>
      <c r="K96">
        <v>64.599999999999994</v>
      </c>
      <c r="L96">
        <v>40.799999999999997</v>
      </c>
      <c r="M96">
        <v>88.3</v>
      </c>
      <c r="N96">
        <v>37.299999999999997</v>
      </c>
      <c r="O96">
        <v>58.7</v>
      </c>
    </row>
    <row r="97" spans="1:15">
      <c r="A97" t="s">
        <v>103</v>
      </c>
      <c r="B97">
        <v>94</v>
      </c>
      <c r="C97">
        <v>54.4</v>
      </c>
      <c r="D97">
        <v>52.7</v>
      </c>
      <c r="E97">
        <v>39.299999999999997</v>
      </c>
      <c r="F97">
        <v>82.5</v>
      </c>
      <c r="G97">
        <v>80.7</v>
      </c>
      <c r="H97">
        <v>58.8</v>
      </c>
      <c r="I97">
        <v>104</v>
      </c>
      <c r="J97">
        <v>56.7</v>
      </c>
      <c r="K97">
        <v>47.3</v>
      </c>
      <c r="L97">
        <v>39.299999999999997</v>
      </c>
      <c r="M97">
        <v>84.6</v>
      </c>
      <c r="N97">
        <v>74.400000000000006</v>
      </c>
      <c r="O97">
        <v>59.6</v>
      </c>
    </row>
    <row r="98" spans="1:15">
      <c r="A98" t="s">
        <v>113</v>
      </c>
      <c r="B98">
        <v>94</v>
      </c>
      <c r="C98">
        <v>39.799999999999997</v>
      </c>
      <c r="D98">
        <v>76.099999999999994</v>
      </c>
      <c r="E98">
        <v>44.8</v>
      </c>
      <c r="F98">
        <v>84.9</v>
      </c>
      <c r="G98">
        <v>88</v>
      </c>
      <c r="H98">
        <v>58.8</v>
      </c>
      <c r="I98">
        <v>113</v>
      </c>
      <c r="J98">
        <v>43.5</v>
      </c>
      <c r="K98">
        <v>76.2</v>
      </c>
      <c r="L98">
        <v>45.4</v>
      </c>
      <c r="M98">
        <v>82.3</v>
      </c>
      <c r="N98">
        <v>66.099999999999994</v>
      </c>
      <c r="O98">
        <v>58.7</v>
      </c>
    </row>
    <row r="99" spans="1:15">
      <c r="A99" t="s">
        <v>108</v>
      </c>
      <c r="B99">
        <v>97</v>
      </c>
      <c r="C99">
        <v>42.4</v>
      </c>
      <c r="D99">
        <v>81.900000000000006</v>
      </c>
      <c r="E99">
        <v>48.8</v>
      </c>
      <c r="F99">
        <v>80.099999999999994</v>
      </c>
      <c r="G99">
        <v>43.4</v>
      </c>
      <c r="H99">
        <v>58.6</v>
      </c>
      <c r="I99">
        <v>109</v>
      </c>
      <c r="J99">
        <v>42.3</v>
      </c>
      <c r="K99">
        <v>83.1</v>
      </c>
      <c r="L99">
        <v>47.6</v>
      </c>
      <c r="M99">
        <v>82.7</v>
      </c>
      <c r="N99">
        <v>44.7</v>
      </c>
      <c r="O99">
        <v>59.1</v>
      </c>
    </row>
    <row r="100" spans="1:15">
      <c r="A100" t="s">
        <v>114</v>
      </c>
      <c r="B100">
        <v>98</v>
      </c>
      <c r="C100">
        <v>34.1</v>
      </c>
      <c r="D100">
        <v>93.5</v>
      </c>
      <c r="E100">
        <v>41.3</v>
      </c>
      <c r="F100">
        <v>93.3</v>
      </c>
      <c r="G100">
        <v>36.799999999999997</v>
      </c>
      <c r="H100">
        <v>58.5</v>
      </c>
      <c r="I100">
        <v>113</v>
      </c>
      <c r="J100">
        <v>34</v>
      </c>
      <c r="K100">
        <v>94.3</v>
      </c>
      <c r="L100">
        <v>39.700000000000003</v>
      </c>
      <c r="M100">
        <v>95.1</v>
      </c>
      <c r="N100">
        <v>40</v>
      </c>
      <c r="O100">
        <v>58.7</v>
      </c>
    </row>
    <row r="101" spans="1:15">
      <c r="A101" t="s">
        <v>111</v>
      </c>
      <c r="B101">
        <v>99</v>
      </c>
      <c r="C101">
        <v>49.3</v>
      </c>
      <c r="D101">
        <v>56.4</v>
      </c>
      <c r="E101">
        <v>54.5</v>
      </c>
      <c r="F101">
        <v>72.7</v>
      </c>
      <c r="G101">
        <v>31.8</v>
      </c>
      <c r="H101">
        <v>58</v>
      </c>
      <c r="I101">
        <v>112</v>
      </c>
      <c r="J101">
        <v>49.7</v>
      </c>
      <c r="K101">
        <v>56.6</v>
      </c>
      <c r="L101">
        <v>48</v>
      </c>
      <c r="M101">
        <v>81.099999999999994</v>
      </c>
      <c r="N101">
        <v>34.799999999999997</v>
      </c>
      <c r="O101">
        <v>58.8</v>
      </c>
    </row>
    <row r="102" spans="1:15">
      <c r="A102" t="s">
        <v>100</v>
      </c>
      <c r="B102">
        <v>99</v>
      </c>
      <c r="C102">
        <v>47.3</v>
      </c>
      <c r="D102">
        <v>56.4</v>
      </c>
      <c r="E102">
        <v>52.6</v>
      </c>
      <c r="F102">
        <v>76.8</v>
      </c>
      <c r="G102">
        <v>32.200000000000003</v>
      </c>
      <c r="H102">
        <v>58</v>
      </c>
      <c r="I102">
        <v>101</v>
      </c>
      <c r="J102">
        <v>51.6</v>
      </c>
      <c r="K102">
        <v>58.8</v>
      </c>
      <c r="L102">
        <v>48.9</v>
      </c>
      <c r="M102">
        <v>81.099999999999994</v>
      </c>
      <c r="N102">
        <v>38.5</v>
      </c>
      <c r="O102">
        <v>59.9</v>
      </c>
    </row>
    <row r="103" spans="1:15">
      <c r="A103" t="s">
        <v>98</v>
      </c>
      <c r="B103">
        <v>101</v>
      </c>
      <c r="C103">
        <v>39.5</v>
      </c>
      <c r="D103">
        <v>94.7</v>
      </c>
      <c r="E103">
        <v>33.1</v>
      </c>
      <c r="F103">
        <v>88.3</v>
      </c>
      <c r="G103">
        <v>99.9</v>
      </c>
      <c r="H103">
        <v>57.9</v>
      </c>
      <c r="I103">
        <v>98</v>
      </c>
      <c r="J103">
        <v>40.1</v>
      </c>
      <c r="K103">
        <v>94.4</v>
      </c>
      <c r="L103">
        <v>36.799999999999997</v>
      </c>
      <c r="M103">
        <v>92.4</v>
      </c>
      <c r="N103">
        <v>99.3</v>
      </c>
      <c r="O103">
        <v>60.3</v>
      </c>
    </row>
    <row r="104" spans="1:15">
      <c r="A104" t="s">
        <v>116</v>
      </c>
      <c r="B104">
        <v>101</v>
      </c>
      <c r="C104">
        <v>53.5</v>
      </c>
      <c r="D104">
        <v>92.8</v>
      </c>
      <c r="E104">
        <v>44.6</v>
      </c>
      <c r="F104">
        <v>64.7</v>
      </c>
      <c r="G104">
        <v>82.3</v>
      </c>
      <c r="H104">
        <v>57.9</v>
      </c>
      <c r="I104">
        <v>116</v>
      </c>
      <c r="J104">
        <v>58.6</v>
      </c>
      <c r="K104">
        <v>92.3</v>
      </c>
      <c r="L104">
        <v>40.6</v>
      </c>
      <c r="M104">
        <v>67.2</v>
      </c>
      <c r="N104">
        <v>71.900000000000006</v>
      </c>
      <c r="O104">
        <v>58.6</v>
      </c>
    </row>
    <row r="105" spans="1:15">
      <c r="A105" t="s">
        <v>86</v>
      </c>
      <c r="B105">
        <v>101</v>
      </c>
      <c r="C105">
        <v>37.9</v>
      </c>
      <c r="D105">
        <v>66.599999999999994</v>
      </c>
      <c r="E105">
        <v>35.1</v>
      </c>
      <c r="F105">
        <v>99.7</v>
      </c>
      <c r="G105">
        <v>41.7</v>
      </c>
      <c r="H105">
        <v>57.9</v>
      </c>
      <c r="I105">
        <v>87</v>
      </c>
      <c r="J105">
        <v>46.9</v>
      </c>
      <c r="K105">
        <v>69.5</v>
      </c>
      <c r="L105">
        <v>38.700000000000003</v>
      </c>
      <c r="M105">
        <v>99.1</v>
      </c>
      <c r="N105">
        <v>43.4</v>
      </c>
      <c r="O105">
        <v>61.7</v>
      </c>
    </row>
    <row r="106" spans="1:15">
      <c r="A106" t="s">
        <v>81</v>
      </c>
      <c r="B106">
        <v>104</v>
      </c>
      <c r="C106">
        <v>50.7</v>
      </c>
      <c r="D106">
        <v>38.299999999999997</v>
      </c>
      <c r="E106">
        <v>35.799999999999997</v>
      </c>
      <c r="F106">
        <v>93.3</v>
      </c>
      <c r="G106">
        <v>40.799999999999997</v>
      </c>
      <c r="H106">
        <v>57.8</v>
      </c>
      <c r="I106">
        <v>82</v>
      </c>
      <c r="J106">
        <v>58.6</v>
      </c>
      <c r="K106">
        <v>37.9</v>
      </c>
      <c r="L106">
        <v>41.1</v>
      </c>
      <c r="M106">
        <v>94.2</v>
      </c>
      <c r="N106">
        <v>39.9</v>
      </c>
      <c r="O106">
        <v>62</v>
      </c>
    </row>
    <row r="107" spans="1:15">
      <c r="A107" t="s">
        <v>105</v>
      </c>
      <c r="B107">
        <v>104</v>
      </c>
      <c r="C107">
        <v>49.5</v>
      </c>
      <c r="D107">
        <v>90.4</v>
      </c>
      <c r="E107">
        <v>31.5</v>
      </c>
      <c r="F107">
        <v>85.4</v>
      </c>
      <c r="G107">
        <v>44</v>
      </c>
      <c r="H107">
        <v>57.8</v>
      </c>
      <c r="I107">
        <v>106</v>
      </c>
      <c r="J107">
        <v>46.4</v>
      </c>
      <c r="K107">
        <v>89.3</v>
      </c>
      <c r="L107">
        <v>38.5</v>
      </c>
      <c r="M107">
        <v>87.5</v>
      </c>
      <c r="N107">
        <v>44.2</v>
      </c>
      <c r="O107">
        <v>59.5</v>
      </c>
    </row>
    <row r="108" spans="1:15">
      <c r="A108" t="s">
        <v>97</v>
      </c>
      <c r="B108">
        <v>106</v>
      </c>
      <c r="C108">
        <v>36.9</v>
      </c>
      <c r="D108">
        <v>76.8</v>
      </c>
      <c r="E108">
        <v>50.7</v>
      </c>
      <c r="F108">
        <v>79.8</v>
      </c>
      <c r="G108">
        <v>68.3</v>
      </c>
      <c r="H108">
        <v>57.7</v>
      </c>
      <c r="I108">
        <v>98</v>
      </c>
      <c r="J108">
        <v>39</v>
      </c>
      <c r="K108">
        <v>75.7</v>
      </c>
      <c r="L108">
        <v>54.7</v>
      </c>
      <c r="M108">
        <v>83</v>
      </c>
      <c r="N108">
        <v>65.400000000000006</v>
      </c>
      <c r="O108">
        <v>60.3</v>
      </c>
    </row>
    <row r="109" spans="1:15">
      <c r="A109" t="s">
        <v>99</v>
      </c>
      <c r="B109">
        <v>106</v>
      </c>
      <c r="C109">
        <v>39.9</v>
      </c>
      <c r="D109">
        <v>59.2</v>
      </c>
      <c r="E109">
        <v>41.8</v>
      </c>
      <c r="F109">
        <v>91.6</v>
      </c>
      <c r="G109">
        <v>48.9</v>
      </c>
      <c r="H109">
        <v>57.7</v>
      </c>
      <c r="I109">
        <v>98</v>
      </c>
      <c r="J109">
        <v>42.5</v>
      </c>
      <c r="K109">
        <v>62.3</v>
      </c>
      <c r="L109">
        <v>45</v>
      </c>
      <c r="M109">
        <v>94.1</v>
      </c>
      <c r="N109">
        <v>45.5</v>
      </c>
      <c r="O109">
        <v>60.3</v>
      </c>
    </row>
    <row r="110" spans="1:15">
      <c r="A110" t="s">
        <v>101</v>
      </c>
      <c r="B110">
        <v>106</v>
      </c>
      <c r="C110">
        <v>34.5</v>
      </c>
      <c r="D110">
        <v>64.599999999999994</v>
      </c>
      <c r="E110">
        <v>47.7</v>
      </c>
      <c r="F110">
        <v>86.9</v>
      </c>
      <c r="G110">
        <v>85.3</v>
      </c>
      <c r="H110">
        <v>57.7</v>
      </c>
      <c r="I110">
        <v>102</v>
      </c>
      <c r="J110">
        <v>39.1</v>
      </c>
      <c r="K110">
        <v>57.7</v>
      </c>
      <c r="L110">
        <v>51.3</v>
      </c>
      <c r="M110">
        <v>88.3</v>
      </c>
      <c r="N110">
        <v>76.400000000000006</v>
      </c>
      <c r="O110">
        <v>59.8</v>
      </c>
    </row>
    <row r="111" spans="1:15">
      <c r="A111" t="s">
        <v>142</v>
      </c>
      <c r="B111">
        <v>108</v>
      </c>
      <c r="C111">
        <v>47.6</v>
      </c>
      <c r="D111">
        <v>47.6</v>
      </c>
      <c r="E111">
        <v>48.1</v>
      </c>
      <c r="F111">
        <v>81.7</v>
      </c>
      <c r="G111">
        <v>33.700000000000003</v>
      </c>
      <c r="H111">
        <v>57.6</v>
      </c>
      <c r="I111">
        <v>143</v>
      </c>
      <c r="J111">
        <v>50.2</v>
      </c>
      <c r="K111">
        <v>48.2</v>
      </c>
      <c r="L111">
        <v>40.700000000000003</v>
      </c>
      <c r="M111">
        <v>80.2</v>
      </c>
      <c r="N111">
        <v>37.4</v>
      </c>
      <c r="O111">
        <v>55.9</v>
      </c>
    </row>
    <row r="112" spans="1:15">
      <c r="A112" t="s">
        <v>124</v>
      </c>
      <c r="B112">
        <v>109</v>
      </c>
      <c r="C112">
        <v>33.4</v>
      </c>
      <c r="D112">
        <v>92.6</v>
      </c>
      <c r="E112">
        <v>46.1</v>
      </c>
      <c r="F112">
        <v>83.6</v>
      </c>
      <c r="G112">
        <v>64.5</v>
      </c>
      <c r="H112">
        <v>57.5</v>
      </c>
      <c r="I112">
        <v>125</v>
      </c>
      <c r="J112">
        <v>32.299999999999997</v>
      </c>
      <c r="K112">
        <v>92.9</v>
      </c>
      <c r="L112">
        <v>44.9</v>
      </c>
      <c r="M112">
        <v>89</v>
      </c>
      <c r="N112">
        <v>48.8</v>
      </c>
      <c r="O112">
        <v>58</v>
      </c>
    </row>
    <row r="113" spans="1:15">
      <c r="A113" t="s">
        <v>78</v>
      </c>
      <c r="B113">
        <v>110</v>
      </c>
      <c r="C113">
        <v>49.4</v>
      </c>
      <c r="D113">
        <v>54.1</v>
      </c>
      <c r="E113">
        <v>56.3</v>
      </c>
      <c r="F113">
        <v>63.2</v>
      </c>
      <c r="G113">
        <v>98.1</v>
      </c>
      <c r="H113">
        <v>57.2</v>
      </c>
      <c r="I113">
        <v>78</v>
      </c>
      <c r="J113">
        <v>53.3</v>
      </c>
      <c r="K113">
        <v>53.4</v>
      </c>
      <c r="L113">
        <v>63.7</v>
      </c>
      <c r="M113">
        <v>71.3</v>
      </c>
      <c r="N113">
        <v>99.4</v>
      </c>
      <c r="O113">
        <v>63</v>
      </c>
    </row>
    <row r="114" spans="1:15">
      <c r="A114" t="s">
        <v>122</v>
      </c>
      <c r="B114">
        <v>110</v>
      </c>
      <c r="C114">
        <v>39.799999999999997</v>
      </c>
      <c r="D114">
        <v>88.4</v>
      </c>
      <c r="E114">
        <v>43.6</v>
      </c>
      <c r="F114">
        <v>82</v>
      </c>
      <c r="G114">
        <v>37.5</v>
      </c>
      <c r="H114">
        <v>57.2</v>
      </c>
      <c r="I114">
        <v>121</v>
      </c>
      <c r="J114">
        <v>39.200000000000003</v>
      </c>
      <c r="K114">
        <v>90.2</v>
      </c>
      <c r="L114">
        <v>46.1</v>
      </c>
      <c r="M114">
        <v>82.8</v>
      </c>
      <c r="N114">
        <v>39.200000000000003</v>
      </c>
      <c r="O114">
        <v>58.1</v>
      </c>
    </row>
    <row r="115" spans="1:15">
      <c r="A115" t="s">
        <v>138</v>
      </c>
      <c r="B115">
        <v>112</v>
      </c>
      <c r="C115">
        <v>54.2</v>
      </c>
      <c r="D115">
        <v>46.3</v>
      </c>
      <c r="E115">
        <v>53.1</v>
      </c>
      <c r="F115">
        <v>67.2</v>
      </c>
      <c r="G115">
        <v>52</v>
      </c>
      <c r="H115">
        <v>57.1</v>
      </c>
      <c r="I115">
        <v>137</v>
      </c>
      <c r="J115">
        <v>54</v>
      </c>
      <c r="K115">
        <v>47.3</v>
      </c>
      <c r="L115">
        <v>47.5</v>
      </c>
      <c r="M115">
        <v>70.3</v>
      </c>
      <c r="N115">
        <v>51.6</v>
      </c>
      <c r="O115">
        <v>56.4</v>
      </c>
    </row>
    <row r="116" spans="1:15">
      <c r="A116" t="s">
        <v>102</v>
      </c>
      <c r="B116">
        <v>113</v>
      </c>
      <c r="C116">
        <v>46.3</v>
      </c>
      <c r="D116">
        <v>84.2</v>
      </c>
      <c r="E116">
        <v>45.5</v>
      </c>
      <c r="F116">
        <v>69.599999999999994</v>
      </c>
      <c r="G116">
        <v>92.6</v>
      </c>
      <c r="H116">
        <v>57</v>
      </c>
      <c r="I116">
        <v>103</v>
      </c>
      <c r="J116">
        <v>46.8</v>
      </c>
      <c r="K116">
        <v>85</v>
      </c>
      <c r="L116">
        <v>47.8</v>
      </c>
      <c r="M116">
        <v>77.400000000000006</v>
      </c>
      <c r="N116">
        <v>67.7</v>
      </c>
      <c r="O116">
        <v>59.7</v>
      </c>
    </row>
    <row r="117" spans="1:15">
      <c r="A117" t="s">
        <v>120</v>
      </c>
      <c r="B117">
        <v>113</v>
      </c>
      <c r="C117">
        <v>52.8</v>
      </c>
      <c r="D117">
        <v>74.099999999999994</v>
      </c>
      <c r="E117">
        <v>32.700000000000003</v>
      </c>
      <c r="F117">
        <v>82.9</v>
      </c>
      <c r="G117">
        <v>37.4</v>
      </c>
      <c r="H117">
        <v>57</v>
      </c>
      <c r="I117">
        <v>121</v>
      </c>
      <c r="J117">
        <v>52.9</v>
      </c>
      <c r="K117">
        <v>71.400000000000006</v>
      </c>
      <c r="L117">
        <v>33.700000000000003</v>
      </c>
      <c r="M117">
        <v>86.2</v>
      </c>
      <c r="N117">
        <v>38.200000000000003</v>
      </c>
      <c r="O117">
        <v>58.1</v>
      </c>
    </row>
    <row r="118" spans="1:15">
      <c r="A118" t="s">
        <v>69</v>
      </c>
      <c r="B118">
        <v>113</v>
      </c>
      <c r="C118">
        <v>50.2</v>
      </c>
      <c r="D118">
        <v>66.400000000000006</v>
      </c>
      <c r="E118">
        <v>57.7</v>
      </c>
      <c r="F118">
        <v>63.2</v>
      </c>
      <c r="H118">
        <v>57</v>
      </c>
      <c r="I118">
        <v>70</v>
      </c>
      <c r="J118">
        <v>57.2</v>
      </c>
      <c r="K118">
        <v>67.7</v>
      </c>
      <c r="L118">
        <v>66.8</v>
      </c>
      <c r="M118">
        <v>69</v>
      </c>
      <c r="N118">
        <v>62.5</v>
      </c>
      <c r="O118">
        <v>64.5</v>
      </c>
    </row>
    <row r="119" spans="1:15">
      <c r="A119" t="s">
        <v>104</v>
      </c>
      <c r="B119">
        <v>116</v>
      </c>
      <c r="C119">
        <v>49.1</v>
      </c>
      <c r="D119">
        <v>33.700000000000003</v>
      </c>
      <c r="E119">
        <v>47.1</v>
      </c>
      <c r="F119">
        <v>76.7</v>
      </c>
      <c r="G119">
        <v>100</v>
      </c>
      <c r="H119">
        <v>56.9</v>
      </c>
      <c r="I119">
        <v>104</v>
      </c>
      <c r="J119">
        <v>53.8</v>
      </c>
      <c r="K119">
        <v>34.200000000000003</v>
      </c>
      <c r="L119">
        <v>48.7</v>
      </c>
      <c r="M119">
        <v>79.2</v>
      </c>
      <c r="N119">
        <v>99.6</v>
      </c>
      <c r="O119">
        <v>59.6</v>
      </c>
    </row>
    <row r="120" spans="1:15">
      <c r="A120" t="s">
        <v>66</v>
      </c>
      <c r="B120">
        <v>117</v>
      </c>
      <c r="C120">
        <v>45</v>
      </c>
      <c r="D120">
        <v>43.5</v>
      </c>
      <c r="E120">
        <v>42.1</v>
      </c>
      <c r="F120">
        <v>88.2</v>
      </c>
      <c r="G120">
        <v>32.299999999999997</v>
      </c>
      <c r="H120">
        <v>56.7</v>
      </c>
      <c r="I120">
        <v>67</v>
      </c>
      <c r="J120">
        <v>51</v>
      </c>
      <c r="K120">
        <v>36.700000000000003</v>
      </c>
      <c r="L120">
        <v>63.2</v>
      </c>
      <c r="M120">
        <v>91.1</v>
      </c>
      <c r="N120">
        <v>38.5</v>
      </c>
      <c r="O120">
        <v>65.3</v>
      </c>
    </row>
    <row r="121" spans="1:15">
      <c r="A121" t="s">
        <v>117</v>
      </c>
      <c r="B121">
        <v>118</v>
      </c>
      <c r="C121">
        <v>42.1</v>
      </c>
      <c r="D121">
        <v>54.2</v>
      </c>
      <c r="E121">
        <v>54.5</v>
      </c>
      <c r="F121">
        <v>71.2</v>
      </c>
      <c r="G121">
        <v>88.3</v>
      </c>
      <c r="H121">
        <v>56.6</v>
      </c>
      <c r="I121">
        <v>118</v>
      </c>
      <c r="J121">
        <v>43</v>
      </c>
      <c r="K121">
        <v>55.1</v>
      </c>
      <c r="L121">
        <v>55.5</v>
      </c>
      <c r="M121">
        <v>75.7</v>
      </c>
      <c r="N121">
        <v>84.4</v>
      </c>
      <c r="O121">
        <v>58.5</v>
      </c>
    </row>
    <row r="122" spans="1:15">
      <c r="A122" t="s">
        <v>129</v>
      </c>
      <c r="B122">
        <v>119</v>
      </c>
      <c r="C122">
        <v>39.4</v>
      </c>
      <c r="D122">
        <v>82</v>
      </c>
      <c r="E122">
        <v>41.8</v>
      </c>
      <c r="F122">
        <v>82.7</v>
      </c>
      <c r="G122">
        <v>34.700000000000003</v>
      </c>
      <c r="H122">
        <v>56.2</v>
      </c>
      <c r="I122">
        <v>130</v>
      </c>
      <c r="J122">
        <v>38.6</v>
      </c>
      <c r="K122">
        <v>84.2</v>
      </c>
      <c r="L122">
        <v>42.4</v>
      </c>
      <c r="M122">
        <v>86.8</v>
      </c>
      <c r="N122">
        <v>38</v>
      </c>
      <c r="O122">
        <v>57.6</v>
      </c>
    </row>
    <row r="123" spans="1:15">
      <c r="A123" t="s">
        <v>109</v>
      </c>
      <c r="B123">
        <v>120</v>
      </c>
      <c r="C123">
        <v>40</v>
      </c>
      <c r="D123">
        <v>83.7</v>
      </c>
      <c r="E123">
        <v>42.5</v>
      </c>
      <c r="F123">
        <v>76.599999999999994</v>
      </c>
      <c r="G123">
        <v>82.9</v>
      </c>
      <c r="H123">
        <v>56.1</v>
      </c>
      <c r="I123">
        <v>110</v>
      </c>
      <c r="J123">
        <v>43.2</v>
      </c>
      <c r="K123">
        <v>83.8</v>
      </c>
      <c r="L123">
        <v>43</v>
      </c>
      <c r="M123">
        <v>82.8</v>
      </c>
      <c r="N123">
        <v>75.5</v>
      </c>
      <c r="O123">
        <v>58.9</v>
      </c>
    </row>
    <row r="124" spans="1:15">
      <c r="A124" t="s">
        <v>147</v>
      </c>
      <c r="B124">
        <v>120</v>
      </c>
      <c r="C124">
        <v>34.9</v>
      </c>
      <c r="D124">
        <v>80.2</v>
      </c>
      <c r="E124">
        <v>38.700000000000003</v>
      </c>
      <c r="F124">
        <v>85.6</v>
      </c>
      <c r="G124">
        <v>92.7</v>
      </c>
      <c r="H124">
        <v>56.1</v>
      </c>
      <c r="I124">
        <v>148</v>
      </c>
      <c r="J124">
        <v>32.4</v>
      </c>
      <c r="K124">
        <v>80.099999999999994</v>
      </c>
      <c r="L124">
        <v>37.200000000000003</v>
      </c>
      <c r="M124">
        <v>87.3</v>
      </c>
      <c r="N124">
        <v>88.8</v>
      </c>
      <c r="O124">
        <v>55.3</v>
      </c>
    </row>
    <row r="125" spans="1:15">
      <c r="A125" t="s">
        <v>133</v>
      </c>
      <c r="B125">
        <v>120</v>
      </c>
      <c r="C125">
        <v>51.8</v>
      </c>
      <c r="D125">
        <v>33.299999999999997</v>
      </c>
      <c r="E125">
        <v>56.8</v>
      </c>
      <c r="F125">
        <v>67.7</v>
      </c>
      <c r="H125">
        <v>56.1</v>
      </c>
      <c r="I125">
        <v>134</v>
      </c>
      <c r="J125">
        <v>53.6</v>
      </c>
      <c r="K125">
        <v>35.200000000000003</v>
      </c>
      <c r="L125">
        <v>48.1</v>
      </c>
      <c r="M125">
        <v>72.900000000000006</v>
      </c>
      <c r="N125">
        <v>65.7</v>
      </c>
      <c r="O125">
        <v>56.6</v>
      </c>
    </row>
    <row r="126" spans="1:15">
      <c r="A126" t="s">
        <v>159</v>
      </c>
      <c r="B126">
        <v>123</v>
      </c>
      <c r="C126">
        <v>51.7</v>
      </c>
      <c r="D126">
        <v>47</v>
      </c>
      <c r="E126">
        <v>39.700000000000003</v>
      </c>
      <c r="F126">
        <v>75.2</v>
      </c>
      <c r="G126">
        <v>99.4</v>
      </c>
      <c r="H126">
        <v>56</v>
      </c>
      <c r="I126">
        <v>160</v>
      </c>
      <c r="J126">
        <v>38.700000000000003</v>
      </c>
      <c r="K126">
        <v>49.1</v>
      </c>
      <c r="L126">
        <v>43.6</v>
      </c>
      <c r="M126">
        <v>77.3</v>
      </c>
      <c r="N126">
        <v>96</v>
      </c>
      <c r="O126">
        <v>54</v>
      </c>
    </row>
    <row r="127" spans="1:15">
      <c r="A127" t="s">
        <v>140</v>
      </c>
      <c r="B127">
        <v>123</v>
      </c>
      <c r="C127">
        <v>43.9</v>
      </c>
      <c r="D127">
        <v>34.700000000000003</v>
      </c>
      <c r="E127">
        <v>55.7</v>
      </c>
      <c r="F127">
        <v>75.400000000000006</v>
      </c>
      <c r="G127">
        <v>35.9</v>
      </c>
      <c r="H127">
        <v>56</v>
      </c>
      <c r="I127">
        <v>141</v>
      </c>
      <c r="J127">
        <v>47.7</v>
      </c>
      <c r="K127">
        <v>35.6</v>
      </c>
      <c r="L127">
        <v>49.8</v>
      </c>
      <c r="M127">
        <v>77.900000000000006</v>
      </c>
      <c r="N127">
        <v>36.6</v>
      </c>
      <c r="O127">
        <v>56.2</v>
      </c>
    </row>
    <row r="128" spans="1:15">
      <c r="A128" t="s">
        <v>160</v>
      </c>
      <c r="B128">
        <v>125</v>
      </c>
      <c r="C128">
        <v>40.299999999999997</v>
      </c>
      <c r="D128">
        <v>46.3</v>
      </c>
      <c r="E128">
        <v>44.1</v>
      </c>
      <c r="F128">
        <v>85.6</v>
      </c>
      <c r="G128">
        <v>58.2</v>
      </c>
      <c r="H128">
        <v>55.9</v>
      </c>
      <c r="I128">
        <v>161</v>
      </c>
      <c r="J128">
        <v>40.799999999999997</v>
      </c>
      <c r="K128">
        <v>44.3</v>
      </c>
      <c r="L128">
        <v>38.299999999999997</v>
      </c>
      <c r="M128">
        <v>84.4</v>
      </c>
      <c r="N128">
        <v>62.6</v>
      </c>
      <c r="O128">
        <v>53.9</v>
      </c>
    </row>
    <row r="129" spans="1:15">
      <c r="A129" t="s">
        <v>121</v>
      </c>
      <c r="B129">
        <v>125</v>
      </c>
      <c r="C129">
        <v>34.299999999999997</v>
      </c>
      <c r="D129">
        <v>60.9</v>
      </c>
      <c r="E129">
        <v>48.5</v>
      </c>
      <c r="F129">
        <v>84.9</v>
      </c>
      <c r="G129">
        <v>39.200000000000003</v>
      </c>
      <c r="H129">
        <v>55.9</v>
      </c>
      <c r="I129">
        <v>121</v>
      </c>
      <c r="J129">
        <v>35</v>
      </c>
      <c r="K129">
        <v>68.3</v>
      </c>
      <c r="L129">
        <v>50.6</v>
      </c>
      <c r="M129">
        <v>87.2</v>
      </c>
      <c r="N129">
        <v>45.2</v>
      </c>
      <c r="O129">
        <v>58.1</v>
      </c>
    </row>
    <row r="130" spans="1:15">
      <c r="A130" t="s">
        <v>115</v>
      </c>
      <c r="B130">
        <v>127</v>
      </c>
      <c r="C130">
        <v>39.700000000000003</v>
      </c>
      <c r="D130">
        <v>36.6</v>
      </c>
      <c r="E130">
        <v>37.6</v>
      </c>
      <c r="F130">
        <v>96.4</v>
      </c>
      <c r="G130">
        <v>35.700000000000003</v>
      </c>
      <c r="H130">
        <v>55.8</v>
      </c>
      <c r="I130">
        <v>116</v>
      </c>
      <c r="J130">
        <v>42.5</v>
      </c>
      <c r="K130">
        <v>39.4</v>
      </c>
      <c r="L130">
        <v>43.7</v>
      </c>
      <c r="M130">
        <v>96.1</v>
      </c>
      <c r="N130">
        <v>38</v>
      </c>
      <c r="O130">
        <v>58.6</v>
      </c>
    </row>
    <row r="131" spans="1:15">
      <c r="A131" t="s">
        <v>134</v>
      </c>
      <c r="B131">
        <v>127</v>
      </c>
      <c r="C131">
        <v>45.2</v>
      </c>
      <c r="D131">
        <v>49.4</v>
      </c>
      <c r="E131">
        <v>33.299999999999997</v>
      </c>
      <c r="F131">
        <v>90.1</v>
      </c>
      <c r="G131">
        <v>60.7</v>
      </c>
      <c r="H131">
        <v>55.8</v>
      </c>
      <c r="I131">
        <v>135</v>
      </c>
      <c r="J131">
        <v>48.1</v>
      </c>
      <c r="K131">
        <v>50.5</v>
      </c>
      <c r="L131">
        <v>34.299999999999997</v>
      </c>
      <c r="M131">
        <v>88.5</v>
      </c>
      <c r="N131">
        <v>58.5</v>
      </c>
      <c r="O131">
        <v>56.5</v>
      </c>
    </row>
    <row r="132" spans="1:15">
      <c r="A132" t="s">
        <v>172</v>
      </c>
      <c r="B132">
        <v>129</v>
      </c>
      <c r="C132">
        <v>35.1</v>
      </c>
      <c r="D132">
        <v>92.7</v>
      </c>
      <c r="E132">
        <v>33.200000000000003</v>
      </c>
      <c r="F132">
        <v>91.2</v>
      </c>
      <c r="G132">
        <v>34.4</v>
      </c>
      <c r="H132">
        <v>55.7</v>
      </c>
      <c r="I132">
        <v>173</v>
      </c>
      <c r="J132">
        <v>33.299999999999997</v>
      </c>
      <c r="K132">
        <v>93</v>
      </c>
      <c r="L132">
        <v>32.299999999999997</v>
      </c>
      <c r="M132">
        <v>84.5</v>
      </c>
      <c r="N132">
        <v>35.700000000000003</v>
      </c>
      <c r="O132">
        <v>52.9</v>
      </c>
    </row>
    <row r="133" spans="1:15">
      <c r="A133" t="s">
        <v>137</v>
      </c>
      <c r="B133">
        <v>130</v>
      </c>
      <c r="C133">
        <v>34</v>
      </c>
      <c r="D133">
        <v>87</v>
      </c>
      <c r="E133">
        <v>41.4</v>
      </c>
      <c r="F133">
        <v>85.3</v>
      </c>
      <c r="G133">
        <v>33.6</v>
      </c>
      <c r="H133">
        <v>55.6</v>
      </c>
      <c r="I133">
        <v>137</v>
      </c>
      <c r="J133">
        <v>37</v>
      </c>
      <c r="K133">
        <v>89.1</v>
      </c>
      <c r="L133">
        <v>40.9</v>
      </c>
      <c r="M133">
        <v>84.7</v>
      </c>
      <c r="N133">
        <v>35.6</v>
      </c>
      <c r="O133">
        <v>56.4</v>
      </c>
    </row>
    <row r="134" spans="1:15">
      <c r="A134" t="s">
        <v>136</v>
      </c>
      <c r="B134">
        <v>131</v>
      </c>
      <c r="C134">
        <v>34.9</v>
      </c>
      <c r="D134">
        <v>98.5</v>
      </c>
      <c r="E134">
        <v>40.5</v>
      </c>
      <c r="F134">
        <v>78.5</v>
      </c>
      <c r="G134">
        <v>72.400000000000006</v>
      </c>
      <c r="H134">
        <v>55.4</v>
      </c>
      <c r="I134">
        <v>137</v>
      </c>
      <c r="J134">
        <v>37.4</v>
      </c>
      <c r="K134">
        <v>98.3</v>
      </c>
      <c r="L134">
        <v>41.1</v>
      </c>
      <c r="M134">
        <v>79.3</v>
      </c>
      <c r="N134">
        <v>66.7</v>
      </c>
      <c r="O134">
        <v>56.4</v>
      </c>
    </row>
    <row r="135" spans="1:15">
      <c r="A135" t="s">
        <v>128</v>
      </c>
      <c r="B135">
        <v>131</v>
      </c>
      <c r="C135">
        <v>41.9</v>
      </c>
      <c r="D135">
        <v>83.5</v>
      </c>
      <c r="E135">
        <v>46.3</v>
      </c>
      <c r="F135">
        <v>73.099999999999994</v>
      </c>
      <c r="G135">
        <v>31.1</v>
      </c>
      <c r="H135">
        <v>55.4</v>
      </c>
      <c r="I135">
        <v>129</v>
      </c>
      <c r="J135">
        <v>42.5</v>
      </c>
      <c r="K135">
        <v>84.5</v>
      </c>
      <c r="L135">
        <v>45.9</v>
      </c>
      <c r="M135">
        <v>79.8</v>
      </c>
      <c r="N135">
        <v>34.1</v>
      </c>
      <c r="O135">
        <v>57.7</v>
      </c>
    </row>
    <row r="136" spans="1:15">
      <c r="A136" t="s">
        <v>125</v>
      </c>
      <c r="B136">
        <v>133</v>
      </c>
      <c r="C136">
        <v>46.1</v>
      </c>
      <c r="D136">
        <v>40.5</v>
      </c>
      <c r="E136">
        <v>33.200000000000003</v>
      </c>
      <c r="F136">
        <v>92</v>
      </c>
      <c r="G136">
        <v>34.1</v>
      </c>
      <c r="H136">
        <v>55.3</v>
      </c>
      <c r="I136">
        <v>126</v>
      </c>
      <c r="J136">
        <v>50.2</v>
      </c>
      <c r="K136">
        <v>42</v>
      </c>
      <c r="L136">
        <v>38.9</v>
      </c>
      <c r="M136">
        <v>90.2</v>
      </c>
      <c r="N136">
        <v>36.799999999999997</v>
      </c>
      <c r="O136">
        <v>57.9</v>
      </c>
    </row>
    <row r="137" spans="1:15">
      <c r="A137" t="s">
        <v>132</v>
      </c>
      <c r="B137">
        <v>133</v>
      </c>
      <c r="C137">
        <v>43.7</v>
      </c>
      <c r="D137">
        <v>77.400000000000006</v>
      </c>
      <c r="E137">
        <v>39</v>
      </c>
      <c r="F137">
        <v>79.2</v>
      </c>
      <c r="G137">
        <v>36.700000000000003</v>
      </c>
      <c r="H137">
        <v>55.3</v>
      </c>
      <c r="I137">
        <v>133</v>
      </c>
      <c r="J137">
        <v>42.3</v>
      </c>
      <c r="K137">
        <v>78.2</v>
      </c>
      <c r="L137">
        <v>43</v>
      </c>
      <c r="M137">
        <v>81.3</v>
      </c>
      <c r="N137">
        <v>39</v>
      </c>
      <c r="O137">
        <v>56.8</v>
      </c>
    </row>
    <row r="138" spans="1:15">
      <c r="A138" t="s">
        <v>131</v>
      </c>
      <c r="B138">
        <v>135</v>
      </c>
      <c r="C138">
        <v>43.3</v>
      </c>
      <c r="D138">
        <v>68.2</v>
      </c>
      <c r="E138">
        <v>44.7</v>
      </c>
      <c r="F138">
        <v>75.5</v>
      </c>
      <c r="G138">
        <v>38.299999999999997</v>
      </c>
      <c r="H138">
        <v>55.1</v>
      </c>
      <c r="I138">
        <v>132</v>
      </c>
      <c r="J138">
        <v>39.700000000000003</v>
      </c>
      <c r="K138">
        <v>71.2</v>
      </c>
      <c r="L138">
        <v>43.1</v>
      </c>
      <c r="M138">
        <v>85.5</v>
      </c>
      <c r="N138">
        <v>42.9</v>
      </c>
      <c r="O138">
        <v>56.9</v>
      </c>
    </row>
    <row r="139" spans="1:15">
      <c r="A139" t="s">
        <v>144</v>
      </c>
      <c r="B139">
        <v>136</v>
      </c>
      <c r="C139">
        <v>34.1</v>
      </c>
      <c r="D139">
        <v>48.5</v>
      </c>
      <c r="E139">
        <v>51.2</v>
      </c>
      <c r="F139">
        <v>82.5</v>
      </c>
      <c r="G139">
        <v>31.1</v>
      </c>
      <c r="H139">
        <v>54.8</v>
      </c>
      <c r="I139">
        <v>144</v>
      </c>
      <c r="J139">
        <v>32.200000000000003</v>
      </c>
      <c r="K139">
        <v>72.099999999999994</v>
      </c>
      <c r="L139">
        <v>46.2</v>
      </c>
      <c r="M139">
        <v>86.8</v>
      </c>
      <c r="N139">
        <v>33.799999999999997</v>
      </c>
      <c r="O139">
        <v>55.8</v>
      </c>
    </row>
    <row r="140" spans="1:15">
      <c r="A140" t="s">
        <v>106</v>
      </c>
      <c r="B140">
        <v>137</v>
      </c>
      <c r="C140">
        <v>46.4</v>
      </c>
      <c r="D140">
        <v>80.7</v>
      </c>
      <c r="E140">
        <v>48.1</v>
      </c>
      <c r="F140">
        <v>63.6</v>
      </c>
      <c r="G140">
        <v>47.4</v>
      </c>
      <c r="H140">
        <v>54.7</v>
      </c>
      <c r="I140">
        <v>107</v>
      </c>
      <c r="J140">
        <v>49.5</v>
      </c>
      <c r="K140">
        <v>82.7</v>
      </c>
      <c r="L140">
        <v>53</v>
      </c>
      <c r="M140">
        <v>69.900000000000006</v>
      </c>
      <c r="N140">
        <v>61.3</v>
      </c>
      <c r="O140">
        <v>59.4</v>
      </c>
    </row>
    <row r="141" spans="1:15">
      <c r="A141" t="s">
        <v>75</v>
      </c>
      <c r="B141">
        <v>138</v>
      </c>
      <c r="C141">
        <v>41.5</v>
      </c>
      <c r="D141">
        <v>81.099999999999994</v>
      </c>
      <c r="E141">
        <v>48.5</v>
      </c>
      <c r="F141">
        <v>68.400000000000006</v>
      </c>
      <c r="G141">
        <v>37.5</v>
      </c>
      <c r="H141">
        <v>54.5</v>
      </c>
      <c r="I141">
        <v>76</v>
      </c>
      <c r="J141">
        <v>52.2</v>
      </c>
      <c r="K141">
        <v>84</v>
      </c>
      <c r="L141">
        <v>60.4</v>
      </c>
      <c r="M141">
        <v>74.599999999999994</v>
      </c>
      <c r="N141">
        <v>44.7</v>
      </c>
      <c r="O141">
        <v>63.6</v>
      </c>
    </row>
    <row r="142" spans="1:15">
      <c r="A142" t="s">
        <v>143</v>
      </c>
      <c r="B142">
        <v>138</v>
      </c>
      <c r="C142">
        <v>37.700000000000003</v>
      </c>
      <c r="D142">
        <v>56.7</v>
      </c>
      <c r="E142">
        <v>47.5</v>
      </c>
      <c r="F142">
        <v>73.8</v>
      </c>
      <c r="G142">
        <v>99.5</v>
      </c>
      <c r="H142">
        <v>54.5</v>
      </c>
      <c r="I142">
        <v>144</v>
      </c>
      <c r="J142">
        <v>41.3</v>
      </c>
      <c r="K142">
        <v>59.5</v>
      </c>
      <c r="L142">
        <v>45.2</v>
      </c>
      <c r="M142">
        <v>76.400000000000006</v>
      </c>
      <c r="N142">
        <v>98.3</v>
      </c>
      <c r="O142">
        <v>55.8</v>
      </c>
    </row>
    <row r="143" spans="1:15">
      <c r="A143" t="s">
        <v>148</v>
      </c>
      <c r="B143">
        <v>140</v>
      </c>
      <c r="C143">
        <v>33.4</v>
      </c>
      <c r="D143">
        <v>88.3</v>
      </c>
      <c r="E143">
        <v>37.200000000000003</v>
      </c>
      <c r="F143">
        <v>86.1</v>
      </c>
      <c r="G143">
        <v>30.6</v>
      </c>
      <c r="H143">
        <v>54.4</v>
      </c>
      <c r="I143">
        <v>149</v>
      </c>
      <c r="J143">
        <v>32.6</v>
      </c>
      <c r="K143">
        <v>88.8</v>
      </c>
      <c r="L143">
        <v>37.9</v>
      </c>
      <c r="M143">
        <v>88.1</v>
      </c>
      <c r="N143">
        <v>33.700000000000003</v>
      </c>
      <c r="O143">
        <v>55.1</v>
      </c>
    </row>
    <row r="144" spans="1:15">
      <c r="A144" t="s">
        <v>167</v>
      </c>
      <c r="B144">
        <v>141</v>
      </c>
      <c r="C144">
        <v>40.200000000000003</v>
      </c>
      <c r="D144">
        <v>48.9</v>
      </c>
      <c r="E144">
        <v>36.299999999999997</v>
      </c>
      <c r="F144">
        <v>88.1</v>
      </c>
      <c r="G144">
        <v>52.2</v>
      </c>
      <c r="H144">
        <v>54.3</v>
      </c>
      <c r="I144">
        <v>165</v>
      </c>
      <c r="J144">
        <v>40.4</v>
      </c>
      <c r="K144">
        <v>51.5</v>
      </c>
      <c r="L144">
        <v>34.799999999999997</v>
      </c>
      <c r="M144">
        <v>85.6</v>
      </c>
      <c r="N144">
        <v>50.2</v>
      </c>
      <c r="O144">
        <v>53.4</v>
      </c>
    </row>
    <row r="145" spans="1:15">
      <c r="A145" t="s">
        <v>161</v>
      </c>
      <c r="B145">
        <v>142</v>
      </c>
      <c r="C145">
        <v>40.799999999999997</v>
      </c>
      <c r="D145">
        <v>92.6</v>
      </c>
      <c r="E145">
        <v>50.5</v>
      </c>
      <c r="F145">
        <v>63.6</v>
      </c>
      <c r="G145">
        <v>30.2</v>
      </c>
      <c r="H145">
        <v>54.2</v>
      </c>
      <c r="I145">
        <v>161</v>
      </c>
      <c r="J145">
        <v>41.1</v>
      </c>
      <c r="K145">
        <v>93</v>
      </c>
      <c r="L145">
        <v>46.6</v>
      </c>
      <c r="M145">
        <v>65.900000000000006</v>
      </c>
      <c r="N145">
        <v>33.5</v>
      </c>
      <c r="O145">
        <v>53.9</v>
      </c>
    </row>
    <row r="146" spans="1:15">
      <c r="A146" t="s">
        <v>146</v>
      </c>
      <c r="B146">
        <v>143</v>
      </c>
      <c r="C146">
        <v>40.299999999999997</v>
      </c>
      <c r="D146">
        <v>80.599999999999994</v>
      </c>
      <c r="E146">
        <v>39</v>
      </c>
      <c r="F146">
        <v>77.5</v>
      </c>
      <c r="G146">
        <v>39.799999999999997</v>
      </c>
      <c r="H146">
        <v>54.1</v>
      </c>
      <c r="I146">
        <v>147</v>
      </c>
      <c r="J146">
        <v>41</v>
      </c>
      <c r="K146">
        <v>81.599999999999994</v>
      </c>
      <c r="L146">
        <v>41.3</v>
      </c>
      <c r="M146">
        <v>78.900000000000006</v>
      </c>
      <c r="N146">
        <v>39.799999999999997</v>
      </c>
      <c r="O146">
        <v>55.5</v>
      </c>
    </row>
    <row r="147" spans="1:15">
      <c r="A147" t="s">
        <v>145</v>
      </c>
      <c r="B147">
        <v>144</v>
      </c>
      <c r="C147">
        <v>31.1</v>
      </c>
      <c r="D147">
        <v>45.6</v>
      </c>
      <c r="E147">
        <v>34.200000000000003</v>
      </c>
      <c r="F147">
        <v>99.9</v>
      </c>
      <c r="G147">
        <v>36.1</v>
      </c>
      <c r="H147">
        <v>53.9</v>
      </c>
      <c r="I147">
        <v>146</v>
      </c>
      <c r="J147">
        <v>34.700000000000003</v>
      </c>
      <c r="K147">
        <v>48.7</v>
      </c>
      <c r="L147">
        <v>35.299999999999997</v>
      </c>
      <c r="M147">
        <v>99.8</v>
      </c>
      <c r="N147">
        <v>40.9</v>
      </c>
      <c r="O147">
        <v>55.6</v>
      </c>
    </row>
    <row r="148" spans="1:15">
      <c r="A148" t="s">
        <v>150</v>
      </c>
      <c r="B148">
        <v>144</v>
      </c>
      <c r="C148">
        <v>30.9</v>
      </c>
      <c r="D148">
        <v>89.2</v>
      </c>
      <c r="E148">
        <v>45.6</v>
      </c>
      <c r="F148">
        <v>76.2</v>
      </c>
      <c r="G148">
        <v>56</v>
      </c>
      <c r="H148">
        <v>53.9</v>
      </c>
      <c r="I148">
        <v>151</v>
      </c>
      <c r="J148">
        <v>31.8</v>
      </c>
      <c r="K148">
        <v>90.1</v>
      </c>
      <c r="L148">
        <v>46.6</v>
      </c>
      <c r="M148">
        <v>75.599999999999994</v>
      </c>
      <c r="N148">
        <v>76.099999999999994</v>
      </c>
      <c r="O148">
        <v>54.9</v>
      </c>
    </row>
    <row r="149" spans="1:15">
      <c r="A149" t="s">
        <v>162</v>
      </c>
      <c r="B149">
        <v>146</v>
      </c>
      <c r="C149">
        <v>40.299999999999997</v>
      </c>
      <c r="D149">
        <v>50.3</v>
      </c>
      <c r="E149">
        <v>40</v>
      </c>
      <c r="F149">
        <v>83.8</v>
      </c>
      <c r="G149">
        <v>34.9</v>
      </c>
      <c r="H149">
        <v>53.8</v>
      </c>
      <c r="I149">
        <v>163</v>
      </c>
      <c r="J149">
        <v>39.4</v>
      </c>
      <c r="K149">
        <v>52.3</v>
      </c>
      <c r="L149">
        <v>36.4</v>
      </c>
      <c r="M149">
        <v>86.7</v>
      </c>
      <c r="N149">
        <v>39.9</v>
      </c>
      <c r="O149">
        <v>53.7</v>
      </c>
    </row>
    <row r="150" spans="1:15">
      <c r="A150" t="s">
        <v>123</v>
      </c>
      <c r="B150">
        <v>147</v>
      </c>
      <c r="C150">
        <v>38.799999999999997</v>
      </c>
      <c r="D150">
        <v>43.4</v>
      </c>
      <c r="E150">
        <v>37.5</v>
      </c>
      <c r="F150">
        <v>87.3</v>
      </c>
      <c r="G150">
        <v>37.9</v>
      </c>
      <c r="H150">
        <v>53.3</v>
      </c>
      <c r="I150">
        <v>121</v>
      </c>
      <c r="J150">
        <v>53.7</v>
      </c>
      <c r="K150">
        <v>44.6</v>
      </c>
      <c r="L150">
        <v>38.6</v>
      </c>
      <c r="M150">
        <v>86.6</v>
      </c>
      <c r="N150">
        <v>41.9</v>
      </c>
      <c r="O150">
        <v>58.1</v>
      </c>
    </row>
    <row r="151" spans="1:15">
      <c r="A151" t="s">
        <v>88</v>
      </c>
      <c r="B151">
        <v>148</v>
      </c>
      <c r="C151">
        <v>43.3</v>
      </c>
      <c r="D151">
        <v>33.9</v>
      </c>
      <c r="E151">
        <v>40.5</v>
      </c>
      <c r="F151">
        <v>75.900000000000006</v>
      </c>
      <c r="G151">
        <v>100</v>
      </c>
      <c r="H151">
        <v>53</v>
      </c>
      <c r="I151">
        <v>89</v>
      </c>
      <c r="J151">
        <v>55.7</v>
      </c>
      <c r="K151">
        <v>34.299999999999997</v>
      </c>
      <c r="L151">
        <v>53.2</v>
      </c>
      <c r="M151">
        <v>78.5</v>
      </c>
      <c r="N151">
        <v>100</v>
      </c>
      <c r="O151">
        <v>61.3</v>
      </c>
    </row>
    <row r="152" spans="1:15">
      <c r="A152" t="s">
        <v>141</v>
      </c>
      <c r="B152">
        <v>149</v>
      </c>
      <c r="C152">
        <v>32.799999999999997</v>
      </c>
      <c r="D152">
        <v>85.1</v>
      </c>
      <c r="E152">
        <v>43.2</v>
      </c>
      <c r="F152">
        <v>72.400000000000006</v>
      </c>
      <c r="G152">
        <v>79.3</v>
      </c>
      <c r="H152">
        <v>52.9</v>
      </c>
      <c r="I152">
        <v>142</v>
      </c>
      <c r="J152">
        <v>37.1</v>
      </c>
      <c r="K152">
        <v>86.3</v>
      </c>
      <c r="L152">
        <v>43.9</v>
      </c>
      <c r="M152">
        <v>78.8</v>
      </c>
      <c r="N152">
        <v>67.5</v>
      </c>
      <c r="O152">
        <v>56.1</v>
      </c>
    </row>
    <row r="153" spans="1:15">
      <c r="A153" t="s">
        <v>166</v>
      </c>
      <c r="B153">
        <v>149</v>
      </c>
      <c r="C153">
        <v>31.9</v>
      </c>
      <c r="D153">
        <v>83.5</v>
      </c>
      <c r="E153">
        <v>28.7</v>
      </c>
      <c r="F153">
        <v>92.7</v>
      </c>
      <c r="G153">
        <v>28.5</v>
      </c>
      <c r="H153">
        <v>52.9</v>
      </c>
      <c r="I153">
        <v>165</v>
      </c>
      <c r="J153">
        <v>30.7</v>
      </c>
      <c r="K153">
        <v>84.3</v>
      </c>
      <c r="L153">
        <v>31.1</v>
      </c>
      <c r="M153">
        <v>92.4</v>
      </c>
      <c r="N153">
        <v>32.4</v>
      </c>
      <c r="O153">
        <v>53.4</v>
      </c>
    </row>
    <row r="154" spans="1:15">
      <c r="A154" t="s">
        <v>153</v>
      </c>
      <c r="B154">
        <v>149</v>
      </c>
      <c r="C154">
        <v>34.1</v>
      </c>
      <c r="D154">
        <v>80.099999999999994</v>
      </c>
      <c r="E154">
        <v>45.6</v>
      </c>
      <c r="F154">
        <v>68.8</v>
      </c>
      <c r="G154">
        <v>91.2</v>
      </c>
      <c r="H154">
        <v>52.9</v>
      </c>
      <c r="I154">
        <v>153</v>
      </c>
      <c r="J154">
        <v>36.799999999999997</v>
      </c>
      <c r="K154">
        <v>83.6</v>
      </c>
      <c r="L154">
        <v>46.7</v>
      </c>
      <c r="M154">
        <v>70.8</v>
      </c>
      <c r="N154">
        <v>84.6</v>
      </c>
      <c r="O154">
        <v>54.7</v>
      </c>
    </row>
    <row r="155" spans="1:15">
      <c r="A155" t="s">
        <v>139</v>
      </c>
      <c r="B155">
        <v>153</v>
      </c>
      <c r="C155">
        <v>51.4</v>
      </c>
      <c r="D155">
        <v>36.700000000000003</v>
      </c>
      <c r="E155">
        <v>53.5</v>
      </c>
      <c r="F155">
        <v>53.8</v>
      </c>
      <c r="G155">
        <v>97.5</v>
      </c>
      <c r="H155">
        <v>52.8</v>
      </c>
      <c r="I155">
        <v>137</v>
      </c>
      <c r="J155">
        <v>53.7</v>
      </c>
      <c r="K155">
        <v>39.6</v>
      </c>
      <c r="L155">
        <v>50.6</v>
      </c>
      <c r="M155">
        <v>66.5</v>
      </c>
      <c r="N155">
        <v>88.9</v>
      </c>
      <c r="O155">
        <v>56.4</v>
      </c>
    </row>
    <row r="156" spans="1:15">
      <c r="A156" t="s">
        <v>156</v>
      </c>
      <c r="B156">
        <v>154</v>
      </c>
      <c r="C156">
        <v>28.4</v>
      </c>
      <c r="D156">
        <v>54.9</v>
      </c>
      <c r="E156">
        <v>37.1</v>
      </c>
      <c r="F156">
        <v>90.7</v>
      </c>
      <c r="G156">
        <v>60.1</v>
      </c>
      <c r="H156">
        <v>52.5</v>
      </c>
      <c r="I156">
        <v>156</v>
      </c>
      <c r="J156">
        <v>33.1</v>
      </c>
      <c r="K156">
        <v>58.9</v>
      </c>
      <c r="L156">
        <v>40.200000000000003</v>
      </c>
      <c r="M156">
        <v>89.4</v>
      </c>
      <c r="N156">
        <v>50.3</v>
      </c>
      <c r="O156">
        <v>54.5</v>
      </c>
    </row>
    <row r="157" spans="1:15">
      <c r="A157" t="s">
        <v>158</v>
      </c>
      <c r="B157">
        <v>155</v>
      </c>
      <c r="C157">
        <v>39</v>
      </c>
      <c r="D157">
        <v>84.4</v>
      </c>
      <c r="E157">
        <v>44.3</v>
      </c>
      <c r="F157">
        <v>63.9</v>
      </c>
      <c r="G157">
        <v>78.099999999999994</v>
      </c>
      <c r="H157">
        <v>52.4</v>
      </c>
      <c r="I157">
        <v>159</v>
      </c>
      <c r="J157">
        <v>42.5</v>
      </c>
      <c r="K157">
        <v>83.3</v>
      </c>
      <c r="L157">
        <v>45.3</v>
      </c>
      <c r="M157">
        <v>67.400000000000006</v>
      </c>
      <c r="N157">
        <v>51.1</v>
      </c>
      <c r="O157">
        <v>54.1</v>
      </c>
    </row>
    <row r="158" spans="1:15">
      <c r="A158" t="s">
        <v>169</v>
      </c>
      <c r="B158">
        <v>156</v>
      </c>
      <c r="C158">
        <v>42.2</v>
      </c>
      <c r="D158">
        <v>53.1</v>
      </c>
      <c r="E158">
        <v>38</v>
      </c>
      <c r="F158">
        <v>75</v>
      </c>
      <c r="G158">
        <v>68.5</v>
      </c>
      <c r="H158">
        <v>52.3</v>
      </c>
      <c r="I158">
        <v>170</v>
      </c>
      <c r="J158">
        <v>40.200000000000003</v>
      </c>
      <c r="K158">
        <v>55.9</v>
      </c>
      <c r="L158">
        <v>38.299999999999997</v>
      </c>
      <c r="M158">
        <v>79.2</v>
      </c>
      <c r="N158">
        <v>64.3</v>
      </c>
      <c r="O158">
        <v>53.1</v>
      </c>
    </row>
    <row r="159" spans="1:15">
      <c r="A159" t="s">
        <v>157</v>
      </c>
      <c r="B159">
        <v>157</v>
      </c>
      <c r="C159">
        <v>32.799999999999997</v>
      </c>
      <c r="D159">
        <v>85.4</v>
      </c>
      <c r="E159">
        <v>30.9</v>
      </c>
      <c r="F159">
        <v>85.9</v>
      </c>
      <c r="G159">
        <v>36.6</v>
      </c>
      <c r="H159">
        <v>52.2</v>
      </c>
      <c r="I159">
        <v>158</v>
      </c>
      <c r="J159">
        <v>35.1</v>
      </c>
      <c r="K159">
        <v>87.7</v>
      </c>
      <c r="L159">
        <v>35.200000000000003</v>
      </c>
      <c r="M159">
        <v>85.7</v>
      </c>
      <c r="N159">
        <v>37.4</v>
      </c>
      <c r="O159">
        <v>54.3</v>
      </c>
    </row>
    <row r="160" spans="1:15">
      <c r="A160" t="s">
        <v>163</v>
      </c>
      <c r="B160">
        <v>158</v>
      </c>
      <c r="C160">
        <v>41.4</v>
      </c>
      <c r="D160">
        <v>47.7</v>
      </c>
      <c r="E160">
        <v>45.8</v>
      </c>
      <c r="F160">
        <v>66.099999999999994</v>
      </c>
      <c r="G160">
        <v>99.7</v>
      </c>
      <c r="H160">
        <v>52.1</v>
      </c>
      <c r="I160">
        <v>164</v>
      </c>
      <c r="J160">
        <v>42.3</v>
      </c>
      <c r="K160">
        <v>49.4</v>
      </c>
      <c r="L160">
        <v>45.6</v>
      </c>
      <c r="M160">
        <v>70.2</v>
      </c>
      <c r="N160">
        <v>95.7</v>
      </c>
      <c r="O160">
        <v>53.5</v>
      </c>
    </row>
    <row r="161" spans="1:15">
      <c r="A161" t="s">
        <v>151</v>
      </c>
      <c r="B161">
        <v>158</v>
      </c>
      <c r="C161">
        <v>39.700000000000003</v>
      </c>
      <c r="D161">
        <v>55.8</v>
      </c>
      <c r="E161">
        <v>27.9</v>
      </c>
      <c r="F161">
        <v>89</v>
      </c>
      <c r="G161">
        <v>37</v>
      </c>
      <c r="H161">
        <v>52.1</v>
      </c>
      <c r="I161">
        <v>151</v>
      </c>
      <c r="J161">
        <v>43.4</v>
      </c>
      <c r="K161">
        <v>58.9</v>
      </c>
      <c r="L161">
        <v>32.4</v>
      </c>
      <c r="M161">
        <v>89.4</v>
      </c>
      <c r="N161">
        <v>38.9</v>
      </c>
      <c r="O161">
        <v>54.9</v>
      </c>
    </row>
    <row r="162" spans="1:15">
      <c r="A162" t="s">
        <v>188</v>
      </c>
      <c r="B162">
        <v>161</v>
      </c>
      <c r="C162">
        <v>75.400000000000006</v>
      </c>
      <c r="D162">
        <v>57.8</v>
      </c>
      <c r="E162">
        <v>66.7</v>
      </c>
      <c r="F162">
        <v>8.6</v>
      </c>
      <c r="G162">
        <v>95.7</v>
      </c>
      <c r="H162">
        <v>51.9</v>
      </c>
      <c r="I162">
        <v>188</v>
      </c>
      <c r="J162">
        <v>75.2</v>
      </c>
      <c r="K162">
        <v>59.9</v>
      </c>
      <c r="L162">
        <v>61.6</v>
      </c>
      <c r="M162">
        <v>12.5</v>
      </c>
      <c r="N162">
        <v>89.1</v>
      </c>
      <c r="O162">
        <v>51.5</v>
      </c>
    </row>
    <row r="163" spans="1:15">
      <c r="A163" t="s">
        <v>182</v>
      </c>
      <c r="B163">
        <v>161</v>
      </c>
      <c r="C163">
        <v>41.7</v>
      </c>
      <c r="D163">
        <v>64</v>
      </c>
      <c r="E163">
        <v>22.3</v>
      </c>
      <c r="F163">
        <v>90.1</v>
      </c>
      <c r="G163">
        <v>35.5</v>
      </c>
      <c r="H163">
        <v>51.9</v>
      </c>
      <c r="I163">
        <v>182</v>
      </c>
      <c r="J163">
        <v>43.1</v>
      </c>
      <c r="K163">
        <v>65.8</v>
      </c>
      <c r="L163">
        <v>17.100000000000001</v>
      </c>
      <c r="M163">
        <v>92.5</v>
      </c>
      <c r="N163">
        <v>38.1</v>
      </c>
      <c r="O163">
        <v>51.7</v>
      </c>
    </row>
    <row r="164" spans="1:15">
      <c r="A164" t="s">
        <v>155</v>
      </c>
      <c r="B164">
        <v>163</v>
      </c>
      <c r="C164">
        <v>38.700000000000003</v>
      </c>
      <c r="D164">
        <v>38.6</v>
      </c>
      <c r="E164">
        <v>41.8</v>
      </c>
      <c r="F164">
        <v>79.5</v>
      </c>
      <c r="G164">
        <v>32.4</v>
      </c>
      <c r="H164">
        <v>51.7</v>
      </c>
      <c r="I164">
        <v>156</v>
      </c>
      <c r="J164">
        <v>42.9</v>
      </c>
      <c r="K164">
        <v>41.7</v>
      </c>
      <c r="L164">
        <v>42.2</v>
      </c>
      <c r="M164">
        <v>83.2</v>
      </c>
      <c r="N164">
        <v>35.6</v>
      </c>
      <c r="O164">
        <v>54.5</v>
      </c>
    </row>
    <row r="165" spans="1:15">
      <c r="A165" t="s">
        <v>174</v>
      </c>
      <c r="B165">
        <v>164</v>
      </c>
      <c r="C165">
        <v>32.9</v>
      </c>
      <c r="D165">
        <v>63.3</v>
      </c>
      <c r="E165">
        <v>28</v>
      </c>
      <c r="F165">
        <v>90.7</v>
      </c>
      <c r="G165">
        <v>37.200000000000003</v>
      </c>
      <c r="H165">
        <v>51.2</v>
      </c>
      <c r="I165">
        <v>175</v>
      </c>
      <c r="J165">
        <v>30.3</v>
      </c>
      <c r="K165">
        <v>65.099999999999994</v>
      </c>
      <c r="L165">
        <v>33</v>
      </c>
      <c r="M165">
        <v>93.1</v>
      </c>
      <c r="N165">
        <v>40.5</v>
      </c>
      <c r="O165">
        <v>52.8</v>
      </c>
    </row>
    <row r="166" spans="1:15">
      <c r="A166" t="s">
        <v>192</v>
      </c>
      <c r="B166">
        <v>164</v>
      </c>
      <c r="C166">
        <v>39.299999999999997</v>
      </c>
      <c r="D166">
        <v>85.1</v>
      </c>
      <c r="E166">
        <v>37.299999999999997</v>
      </c>
      <c r="F166">
        <v>69.900000000000006</v>
      </c>
      <c r="G166">
        <v>34.200000000000003</v>
      </c>
      <c r="H166">
        <v>51.2</v>
      </c>
      <c r="I166">
        <v>192</v>
      </c>
      <c r="J166">
        <v>36.799999999999997</v>
      </c>
      <c r="K166">
        <v>86.6</v>
      </c>
      <c r="L166">
        <v>37.5</v>
      </c>
      <c r="M166">
        <v>71.599999999999994</v>
      </c>
      <c r="N166">
        <v>36.6</v>
      </c>
      <c r="O166">
        <v>51.2</v>
      </c>
    </row>
    <row r="167" spans="1:15">
      <c r="A167" t="s">
        <v>978</v>
      </c>
      <c r="B167">
        <v>164</v>
      </c>
      <c r="C167">
        <v>44.8</v>
      </c>
      <c r="D167">
        <v>28.5</v>
      </c>
      <c r="E167">
        <v>23.7</v>
      </c>
      <c r="F167">
        <v>92.8</v>
      </c>
      <c r="H167">
        <v>51.2</v>
      </c>
    </row>
    <row r="168" spans="1:15">
      <c r="A168" t="s">
        <v>165</v>
      </c>
      <c r="B168">
        <v>167</v>
      </c>
      <c r="C168">
        <v>27.5</v>
      </c>
      <c r="D168">
        <v>59.5</v>
      </c>
      <c r="E168">
        <v>33.299999999999997</v>
      </c>
      <c r="F168">
        <v>91.2</v>
      </c>
      <c r="G168">
        <v>42.5</v>
      </c>
      <c r="H168">
        <v>51.1</v>
      </c>
      <c r="I168">
        <v>165</v>
      </c>
      <c r="J168">
        <v>32</v>
      </c>
      <c r="K168">
        <v>62.2</v>
      </c>
      <c r="L168">
        <v>33.700000000000003</v>
      </c>
      <c r="M168">
        <v>93.4</v>
      </c>
      <c r="N168">
        <v>40.5</v>
      </c>
      <c r="O168">
        <v>53.4</v>
      </c>
    </row>
    <row r="169" spans="1:15">
      <c r="A169" t="s">
        <v>171</v>
      </c>
      <c r="B169">
        <v>167</v>
      </c>
      <c r="C169">
        <v>32.1</v>
      </c>
      <c r="D169">
        <v>86.6</v>
      </c>
      <c r="E169">
        <v>27.8</v>
      </c>
      <c r="F169">
        <v>86</v>
      </c>
      <c r="G169">
        <v>31.7</v>
      </c>
      <c r="H169">
        <v>51.1</v>
      </c>
      <c r="I169">
        <v>172</v>
      </c>
      <c r="J169">
        <v>30.9</v>
      </c>
      <c r="K169">
        <v>87.6</v>
      </c>
      <c r="L169">
        <v>32.4</v>
      </c>
      <c r="M169">
        <v>88.4</v>
      </c>
      <c r="N169">
        <v>35.1</v>
      </c>
      <c r="O169">
        <v>53</v>
      </c>
    </row>
    <row r="170" spans="1:15">
      <c r="A170" t="s">
        <v>195</v>
      </c>
      <c r="B170">
        <v>167</v>
      </c>
      <c r="C170">
        <v>54.1</v>
      </c>
      <c r="D170">
        <v>27.7</v>
      </c>
      <c r="E170">
        <v>58</v>
      </c>
      <c r="F170">
        <v>47.3</v>
      </c>
      <c r="G170">
        <v>49.6</v>
      </c>
      <c r="H170">
        <v>51.1</v>
      </c>
      <c r="I170">
        <v>195</v>
      </c>
      <c r="J170">
        <v>51.4</v>
      </c>
      <c r="K170">
        <v>29.9</v>
      </c>
      <c r="L170">
        <v>52.5</v>
      </c>
      <c r="M170">
        <v>54.5</v>
      </c>
      <c r="N170">
        <v>47.8</v>
      </c>
      <c r="O170">
        <v>51</v>
      </c>
    </row>
    <row r="171" spans="1:15">
      <c r="A171" t="s">
        <v>175</v>
      </c>
      <c r="B171">
        <v>167</v>
      </c>
      <c r="C171">
        <v>37.299999999999997</v>
      </c>
      <c r="D171">
        <v>85.1</v>
      </c>
      <c r="E171">
        <v>29.9</v>
      </c>
      <c r="F171">
        <v>77.8</v>
      </c>
      <c r="G171">
        <v>50</v>
      </c>
      <c r="H171">
        <v>51.1</v>
      </c>
      <c r="I171">
        <v>176</v>
      </c>
      <c r="J171">
        <v>38.299999999999997</v>
      </c>
      <c r="K171">
        <v>85.8</v>
      </c>
      <c r="L171">
        <v>30</v>
      </c>
      <c r="M171">
        <v>80.2</v>
      </c>
      <c r="N171">
        <v>60.6</v>
      </c>
      <c r="O171">
        <v>52.5</v>
      </c>
    </row>
    <row r="172" spans="1:15">
      <c r="A172" t="s">
        <v>127</v>
      </c>
      <c r="B172">
        <v>167</v>
      </c>
      <c r="C172">
        <v>38.700000000000003</v>
      </c>
      <c r="D172">
        <v>74.2</v>
      </c>
      <c r="E172">
        <v>40.6</v>
      </c>
      <c r="F172">
        <v>68.400000000000006</v>
      </c>
      <c r="G172">
        <v>51</v>
      </c>
      <c r="H172">
        <v>51.1</v>
      </c>
      <c r="I172">
        <v>128</v>
      </c>
      <c r="J172">
        <v>39.6</v>
      </c>
      <c r="K172">
        <v>75.599999999999994</v>
      </c>
      <c r="L172">
        <v>51.3</v>
      </c>
      <c r="M172">
        <v>78.5</v>
      </c>
      <c r="N172">
        <v>51.5</v>
      </c>
      <c r="O172">
        <v>57.8</v>
      </c>
    </row>
    <row r="173" spans="1:15">
      <c r="A173" t="s">
        <v>187</v>
      </c>
      <c r="B173">
        <v>172</v>
      </c>
      <c r="C173">
        <v>29.7</v>
      </c>
      <c r="D173">
        <v>91.4</v>
      </c>
      <c r="E173">
        <v>31.4</v>
      </c>
      <c r="F173">
        <v>82.6</v>
      </c>
      <c r="G173">
        <v>43.1</v>
      </c>
      <c r="H173">
        <v>51</v>
      </c>
      <c r="I173">
        <v>188</v>
      </c>
      <c r="J173">
        <v>31</v>
      </c>
      <c r="K173">
        <v>92</v>
      </c>
      <c r="L173">
        <v>31.2</v>
      </c>
      <c r="M173">
        <v>82.6</v>
      </c>
      <c r="N173">
        <v>44.5</v>
      </c>
      <c r="O173">
        <v>51.5</v>
      </c>
    </row>
    <row r="174" spans="1:15">
      <c r="A174" t="s">
        <v>164</v>
      </c>
      <c r="B174">
        <v>172</v>
      </c>
      <c r="C174">
        <v>31.4</v>
      </c>
      <c r="D174">
        <v>90.5</v>
      </c>
      <c r="E174">
        <v>39.5</v>
      </c>
      <c r="F174">
        <v>69.8</v>
      </c>
      <c r="G174">
        <v>78</v>
      </c>
      <c r="H174">
        <v>51</v>
      </c>
      <c r="I174">
        <v>165</v>
      </c>
      <c r="J174">
        <v>32.799999999999997</v>
      </c>
      <c r="K174">
        <v>90.5</v>
      </c>
      <c r="L174">
        <v>40.799999999999997</v>
      </c>
      <c r="M174">
        <v>75.8</v>
      </c>
      <c r="N174">
        <v>70.5</v>
      </c>
      <c r="O174">
        <v>53.4</v>
      </c>
    </row>
    <row r="175" spans="1:15">
      <c r="A175" t="s">
        <v>203</v>
      </c>
      <c r="B175">
        <v>174</v>
      </c>
      <c r="C175">
        <v>38.5</v>
      </c>
      <c r="D175">
        <v>49.2</v>
      </c>
      <c r="E175">
        <v>37.4</v>
      </c>
      <c r="F175">
        <v>78.900000000000006</v>
      </c>
      <c r="G175">
        <v>31.1</v>
      </c>
      <c r="H175">
        <v>50.9</v>
      </c>
      <c r="J175">
        <v>33.700000000000003</v>
      </c>
      <c r="K175">
        <v>49.3</v>
      </c>
      <c r="L175">
        <v>33</v>
      </c>
      <c r="M175">
        <v>81.3</v>
      </c>
      <c r="N175">
        <v>35.299999999999997</v>
      </c>
    </row>
    <row r="176" spans="1:15">
      <c r="A176" t="s">
        <v>193</v>
      </c>
      <c r="B176">
        <v>175</v>
      </c>
      <c r="C176">
        <v>38.5</v>
      </c>
      <c r="D176">
        <v>58.3</v>
      </c>
      <c r="E176">
        <v>46.7</v>
      </c>
      <c r="F176">
        <v>61.9</v>
      </c>
      <c r="G176">
        <v>92.4</v>
      </c>
      <c r="H176">
        <v>50.8</v>
      </c>
      <c r="I176">
        <v>194</v>
      </c>
      <c r="J176">
        <v>39.799999999999997</v>
      </c>
      <c r="K176">
        <v>62.6</v>
      </c>
      <c r="L176">
        <v>44.5</v>
      </c>
      <c r="M176">
        <v>64.400000000000006</v>
      </c>
      <c r="N176">
        <v>73.099999999999994</v>
      </c>
      <c r="O176">
        <v>51.1</v>
      </c>
    </row>
    <row r="177" spans="1:15">
      <c r="A177" t="s">
        <v>176</v>
      </c>
      <c r="B177">
        <v>176</v>
      </c>
      <c r="C177">
        <v>34.299999999999997</v>
      </c>
      <c r="D177">
        <v>71.3</v>
      </c>
      <c r="E177">
        <v>41</v>
      </c>
      <c r="F177">
        <v>70.7</v>
      </c>
      <c r="G177">
        <v>57.3</v>
      </c>
      <c r="H177">
        <v>50.6</v>
      </c>
      <c r="I177">
        <v>177</v>
      </c>
      <c r="J177">
        <v>36.6</v>
      </c>
      <c r="K177">
        <v>72</v>
      </c>
      <c r="L177">
        <v>43.5</v>
      </c>
      <c r="M177">
        <v>71.7</v>
      </c>
      <c r="N177">
        <v>56.9</v>
      </c>
      <c r="O177">
        <v>52.4</v>
      </c>
    </row>
    <row r="178" spans="1:15">
      <c r="A178" t="s">
        <v>247</v>
      </c>
      <c r="B178">
        <v>176</v>
      </c>
      <c r="C178">
        <v>35</v>
      </c>
      <c r="D178">
        <v>86.3</v>
      </c>
      <c r="E178">
        <v>38.5</v>
      </c>
      <c r="F178">
        <v>70.8</v>
      </c>
      <c r="G178">
        <v>33.5</v>
      </c>
      <c r="H178">
        <v>50.6</v>
      </c>
      <c r="J178">
        <v>31.5</v>
      </c>
      <c r="K178">
        <v>88.1</v>
      </c>
      <c r="L178">
        <v>37.799999999999997</v>
      </c>
      <c r="M178">
        <v>72.5</v>
      </c>
      <c r="N178">
        <v>37.4</v>
      </c>
    </row>
    <row r="179" spans="1:15">
      <c r="A179" t="s">
        <v>185</v>
      </c>
      <c r="B179">
        <v>178</v>
      </c>
      <c r="C179">
        <v>45.8</v>
      </c>
      <c r="D179">
        <v>55.6</v>
      </c>
      <c r="E179">
        <v>41.4</v>
      </c>
      <c r="F179">
        <v>64.599999999999994</v>
      </c>
      <c r="G179">
        <v>31.9</v>
      </c>
      <c r="H179">
        <v>50.5</v>
      </c>
      <c r="I179">
        <v>186</v>
      </c>
      <c r="J179">
        <v>44.3</v>
      </c>
      <c r="K179">
        <v>56.1</v>
      </c>
      <c r="L179">
        <v>39.6</v>
      </c>
      <c r="M179">
        <v>71.099999999999994</v>
      </c>
      <c r="N179">
        <v>35.4</v>
      </c>
      <c r="O179">
        <v>51.6</v>
      </c>
    </row>
    <row r="180" spans="1:15">
      <c r="A180" t="s">
        <v>173</v>
      </c>
      <c r="B180">
        <v>179</v>
      </c>
      <c r="C180">
        <v>35.4</v>
      </c>
      <c r="D180">
        <v>74.400000000000006</v>
      </c>
      <c r="E180">
        <v>43.9</v>
      </c>
      <c r="F180">
        <v>66.5</v>
      </c>
      <c r="G180">
        <v>39.5</v>
      </c>
      <c r="H180">
        <v>50.3</v>
      </c>
      <c r="I180">
        <v>173</v>
      </c>
      <c r="J180">
        <v>37.799999999999997</v>
      </c>
      <c r="K180">
        <v>77.5</v>
      </c>
      <c r="L180">
        <v>44.9</v>
      </c>
      <c r="M180">
        <v>70.8</v>
      </c>
      <c r="N180">
        <v>41</v>
      </c>
      <c r="O180">
        <v>52.9</v>
      </c>
    </row>
    <row r="181" spans="1:15">
      <c r="A181" t="s">
        <v>170</v>
      </c>
      <c r="B181">
        <v>180</v>
      </c>
      <c r="C181">
        <v>28.5</v>
      </c>
      <c r="D181">
        <v>58.3</v>
      </c>
      <c r="E181">
        <v>39.799999999999997</v>
      </c>
      <c r="F181">
        <v>81.8</v>
      </c>
      <c r="G181">
        <v>30.3</v>
      </c>
      <c r="H181">
        <v>50.2</v>
      </c>
      <c r="I181">
        <v>170</v>
      </c>
      <c r="J181">
        <v>30.3</v>
      </c>
      <c r="K181">
        <v>59.6</v>
      </c>
      <c r="L181">
        <v>40.5</v>
      </c>
      <c r="M181">
        <v>87.9</v>
      </c>
      <c r="N181">
        <v>39.9</v>
      </c>
      <c r="O181">
        <v>53.1</v>
      </c>
    </row>
    <row r="182" spans="1:15">
      <c r="A182" t="s">
        <v>190</v>
      </c>
      <c r="B182">
        <v>180</v>
      </c>
      <c r="C182">
        <v>42.5</v>
      </c>
      <c r="D182">
        <v>45.2</v>
      </c>
      <c r="E182">
        <v>23.2</v>
      </c>
      <c r="F182">
        <v>84.5</v>
      </c>
      <c r="G182">
        <v>71.2</v>
      </c>
      <c r="H182">
        <v>50.2</v>
      </c>
      <c r="I182">
        <v>190</v>
      </c>
      <c r="J182">
        <v>44.7</v>
      </c>
      <c r="K182">
        <v>44.9</v>
      </c>
      <c r="L182">
        <v>33.9</v>
      </c>
      <c r="M182">
        <v>74.099999999999994</v>
      </c>
      <c r="N182">
        <v>86.6</v>
      </c>
      <c r="O182">
        <v>51.3</v>
      </c>
    </row>
    <row r="183" spans="1:15">
      <c r="A183" t="s">
        <v>204</v>
      </c>
      <c r="B183">
        <v>182</v>
      </c>
      <c r="C183">
        <v>32.5</v>
      </c>
      <c r="D183">
        <v>70</v>
      </c>
      <c r="E183">
        <v>31.5</v>
      </c>
      <c r="F183">
        <v>82.4</v>
      </c>
      <c r="G183">
        <v>36.200000000000003</v>
      </c>
      <c r="H183">
        <v>50.1</v>
      </c>
      <c r="J183">
        <v>29.8</v>
      </c>
      <c r="K183">
        <v>74</v>
      </c>
      <c r="L183">
        <v>29.3</v>
      </c>
      <c r="M183">
        <v>86.2</v>
      </c>
      <c r="N183">
        <v>36.6</v>
      </c>
    </row>
    <row r="184" spans="1:15">
      <c r="A184" t="s">
        <v>180</v>
      </c>
      <c r="I184">
        <v>180</v>
      </c>
      <c r="J184">
        <v>42</v>
      </c>
      <c r="K184">
        <v>56.7</v>
      </c>
      <c r="L184">
        <v>41.6</v>
      </c>
      <c r="M184">
        <v>70.5</v>
      </c>
      <c r="N184">
        <v>60.6</v>
      </c>
      <c r="O184">
        <v>52</v>
      </c>
    </row>
    <row r="185" spans="1:15">
      <c r="A185" t="s">
        <v>181</v>
      </c>
      <c r="B185">
        <v>182</v>
      </c>
      <c r="C185">
        <v>30.9</v>
      </c>
      <c r="D185">
        <v>78.099999999999994</v>
      </c>
      <c r="E185">
        <v>31.6</v>
      </c>
      <c r="F185">
        <v>82</v>
      </c>
      <c r="G185">
        <v>34.6</v>
      </c>
      <c r="H185">
        <v>50.1</v>
      </c>
      <c r="I185">
        <v>182</v>
      </c>
      <c r="J185">
        <v>31.8</v>
      </c>
      <c r="K185">
        <v>78.900000000000006</v>
      </c>
      <c r="L185">
        <v>36.9</v>
      </c>
      <c r="M185">
        <v>80.900000000000006</v>
      </c>
      <c r="N185">
        <v>37</v>
      </c>
      <c r="O185">
        <v>51.7</v>
      </c>
    </row>
    <row r="186" spans="1:15">
      <c r="A186" t="s">
        <v>248</v>
      </c>
      <c r="B186">
        <v>182</v>
      </c>
      <c r="C186">
        <v>35.6</v>
      </c>
      <c r="D186">
        <v>30.1</v>
      </c>
      <c r="E186">
        <v>35.299999999999997</v>
      </c>
      <c r="F186">
        <v>83.7</v>
      </c>
      <c r="G186">
        <v>57.4</v>
      </c>
      <c r="H186">
        <v>50.1</v>
      </c>
      <c r="J186">
        <v>37.9</v>
      </c>
      <c r="K186">
        <v>32.5</v>
      </c>
      <c r="L186">
        <v>30.5</v>
      </c>
      <c r="M186">
        <v>86.7</v>
      </c>
      <c r="N186">
        <v>47.8</v>
      </c>
    </row>
    <row r="187" spans="1:15">
      <c r="A187" t="s">
        <v>197</v>
      </c>
      <c r="B187">
        <v>185</v>
      </c>
      <c r="C187">
        <v>28.3</v>
      </c>
      <c r="D187">
        <v>47</v>
      </c>
      <c r="E187">
        <v>25.7</v>
      </c>
      <c r="F187">
        <v>97.3</v>
      </c>
      <c r="G187">
        <v>38.6</v>
      </c>
      <c r="H187">
        <v>49.9</v>
      </c>
      <c r="I187">
        <v>198</v>
      </c>
      <c r="J187">
        <v>29.8</v>
      </c>
      <c r="K187">
        <v>49.2</v>
      </c>
      <c r="L187">
        <v>24.6</v>
      </c>
      <c r="M187">
        <v>99.7</v>
      </c>
      <c r="N187">
        <v>33.799999999999997</v>
      </c>
      <c r="O187">
        <v>50.8</v>
      </c>
    </row>
    <row r="188" spans="1:15">
      <c r="A188" t="s">
        <v>179</v>
      </c>
      <c r="B188">
        <v>185</v>
      </c>
      <c r="C188">
        <v>25.6</v>
      </c>
      <c r="D188">
        <v>78.5</v>
      </c>
      <c r="E188">
        <v>26.9</v>
      </c>
      <c r="F188">
        <v>90.2</v>
      </c>
      <c r="G188">
        <v>49.5</v>
      </c>
      <c r="H188">
        <v>49.9</v>
      </c>
      <c r="I188">
        <v>180</v>
      </c>
      <c r="J188">
        <v>26.7</v>
      </c>
      <c r="K188">
        <v>79.099999999999994</v>
      </c>
      <c r="L188">
        <v>31</v>
      </c>
      <c r="M188">
        <v>92.3</v>
      </c>
      <c r="N188">
        <v>43.8</v>
      </c>
      <c r="O188">
        <v>52</v>
      </c>
    </row>
    <row r="189" spans="1:15">
      <c r="A189" t="s">
        <v>186</v>
      </c>
      <c r="B189">
        <v>185</v>
      </c>
      <c r="C189">
        <v>34.6</v>
      </c>
      <c r="D189">
        <v>50.9</v>
      </c>
      <c r="E189">
        <v>35.799999999999997</v>
      </c>
      <c r="F189">
        <v>79.099999999999994</v>
      </c>
      <c r="G189">
        <v>47.9</v>
      </c>
      <c r="H189">
        <v>49.9</v>
      </c>
      <c r="I189">
        <v>186</v>
      </c>
      <c r="J189">
        <v>34.799999999999997</v>
      </c>
      <c r="K189">
        <v>51.2</v>
      </c>
      <c r="L189">
        <v>37</v>
      </c>
      <c r="M189">
        <v>83.4</v>
      </c>
      <c r="N189">
        <v>48.1</v>
      </c>
      <c r="O189">
        <v>51.6</v>
      </c>
    </row>
    <row r="190" spans="1:15">
      <c r="A190" t="s">
        <v>178</v>
      </c>
      <c r="B190">
        <v>188</v>
      </c>
      <c r="C190">
        <v>38.700000000000003</v>
      </c>
      <c r="D190">
        <v>64.2</v>
      </c>
      <c r="E190">
        <v>29</v>
      </c>
      <c r="F190">
        <v>79.8</v>
      </c>
      <c r="G190">
        <v>28.8</v>
      </c>
      <c r="H190">
        <v>49.8</v>
      </c>
      <c r="I190">
        <v>179</v>
      </c>
      <c r="J190">
        <v>40.6</v>
      </c>
      <c r="K190">
        <v>64</v>
      </c>
      <c r="L190">
        <v>31.1</v>
      </c>
      <c r="M190">
        <v>83.2</v>
      </c>
      <c r="N190">
        <v>32.5</v>
      </c>
      <c r="O190">
        <v>52.1</v>
      </c>
    </row>
    <row r="191" spans="1:15">
      <c r="A191" t="s">
        <v>130</v>
      </c>
      <c r="B191">
        <v>189</v>
      </c>
      <c r="C191">
        <v>32.4</v>
      </c>
      <c r="D191">
        <v>31.9</v>
      </c>
      <c r="E191">
        <v>38.1</v>
      </c>
      <c r="F191">
        <v>84.6</v>
      </c>
      <c r="G191">
        <v>32</v>
      </c>
      <c r="H191">
        <v>49.7</v>
      </c>
      <c r="I191">
        <v>131</v>
      </c>
      <c r="J191">
        <v>38.5</v>
      </c>
      <c r="K191">
        <v>49.7</v>
      </c>
      <c r="L191">
        <v>48.9</v>
      </c>
      <c r="M191">
        <v>87.7</v>
      </c>
      <c r="N191">
        <v>36.6</v>
      </c>
      <c r="O191">
        <v>57.2</v>
      </c>
    </row>
    <row r="192" spans="1:15">
      <c r="A192" t="s">
        <v>202</v>
      </c>
      <c r="B192">
        <v>190</v>
      </c>
      <c r="C192">
        <v>31.6</v>
      </c>
      <c r="D192">
        <v>64.8</v>
      </c>
      <c r="E192">
        <v>40.799999999999997</v>
      </c>
      <c r="F192">
        <v>71.7</v>
      </c>
      <c r="G192">
        <v>60.3</v>
      </c>
      <c r="H192">
        <v>49.6</v>
      </c>
      <c r="J192">
        <v>34.5</v>
      </c>
      <c r="K192">
        <v>64.900000000000006</v>
      </c>
      <c r="L192">
        <v>39.799999999999997</v>
      </c>
      <c r="M192">
        <v>73</v>
      </c>
      <c r="N192">
        <v>54.6</v>
      </c>
    </row>
    <row r="193" spans="1:15">
      <c r="A193" t="s">
        <v>207</v>
      </c>
      <c r="B193">
        <v>190</v>
      </c>
      <c r="C193">
        <v>34.1</v>
      </c>
      <c r="D193">
        <v>60</v>
      </c>
      <c r="E193">
        <v>29.3</v>
      </c>
      <c r="F193">
        <v>83.3</v>
      </c>
      <c r="G193">
        <v>46.8</v>
      </c>
      <c r="H193">
        <v>49.6</v>
      </c>
      <c r="J193">
        <v>47.3</v>
      </c>
      <c r="K193">
        <v>60.2</v>
      </c>
      <c r="L193">
        <v>19.3</v>
      </c>
      <c r="M193">
        <v>79.900000000000006</v>
      </c>
      <c r="N193">
        <v>43.8</v>
      </c>
    </row>
    <row r="194" spans="1:15">
      <c r="A194" t="s">
        <v>135</v>
      </c>
      <c r="B194">
        <v>192</v>
      </c>
      <c r="C194">
        <v>35.200000000000003</v>
      </c>
      <c r="D194">
        <v>58.2</v>
      </c>
      <c r="E194">
        <v>23.9</v>
      </c>
      <c r="F194">
        <v>86.4</v>
      </c>
      <c r="G194">
        <v>58.4</v>
      </c>
      <c r="H194">
        <v>49.5</v>
      </c>
      <c r="I194">
        <v>135</v>
      </c>
      <c r="J194">
        <v>38.200000000000003</v>
      </c>
      <c r="K194">
        <v>56.9</v>
      </c>
      <c r="L194">
        <v>38.1</v>
      </c>
      <c r="M194">
        <v>91</v>
      </c>
      <c r="N194">
        <v>84</v>
      </c>
      <c r="O194">
        <v>56.5</v>
      </c>
    </row>
    <row r="195" spans="1:15">
      <c r="A195" t="s">
        <v>177</v>
      </c>
      <c r="B195">
        <v>193</v>
      </c>
      <c r="C195">
        <v>25</v>
      </c>
      <c r="D195">
        <v>99.8</v>
      </c>
      <c r="E195">
        <v>26.7</v>
      </c>
      <c r="F195">
        <v>84.8</v>
      </c>
      <c r="G195">
        <v>38.1</v>
      </c>
      <c r="H195">
        <v>49.4</v>
      </c>
      <c r="I195">
        <v>178</v>
      </c>
      <c r="J195">
        <v>29.7</v>
      </c>
      <c r="K195">
        <v>99.9</v>
      </c>
      <c r="L195">
        <v>30</v>
      </c>
      <c r="M195">
        <v>85.8</v>
      </c>
      <c r="N195">
        <v>40.6</v>
      </c>
      <c r="O195">
        <v>52.2</v>
      </c>
    </row>
    <row r="196" spans="1:15">
      <c r="A196" t="s">
        <v>168</v>
      </c>
      <c r="B196">
        <v>193</v>
      </c>
      <c r="C196">
        <v>49.4</v>
      </c>
      <c r="D196">
        <v>47.8</v>
      </c>
      <c r="E196">
        <v>52.4</v>
      </c>
      <c r="F196">
        <v>47.1</v>
      </c>
      <c r="G196">
        <v>46.4</v>
      </c>
      <c r="H196">
        <v>49.4</v>
      </c>
      <c r="I196">
        <v>169</v>
      </c>
      <c r="J196">
        <v>53.1</v>
      </c>
      <c r="K196">
        <v>50.1</v>
      </c>
      <c r="L196">
        <v>57</v>
      </c>
      <c r="M196">
        <v>50.7</v>
      </c>
      <c r="N196">
        <v>46.9</v>
      </c>
      <c r="O196">
        <v>53.2</v>
      </c>
    </row>
    <row r="197" spans="1:15">
      <c r="A197" t="s">
        <v>979</v>
      </c>
      <c r="B197">
        <v>195</v>
      </c>
      <c r="C197">
        <v>37.299999999999997</v>
      </c>
      <c r="D197">
        <v>61.1</v>
      </c>
      <c r="E197">
        <v>22.2</v>
      </c>
      <c r="F197">
        <v>83.8</v>
      </c>
      <c r="G197">
        <v>68.400000000000006</v>
      </c>
      <c r="H197">
        <v>49.3</v>
      </c>
    </row>
    <row r="198" spans="1:15">
      <c r="A198" t="s">
        <v>189</v>
      </c>
      <c r="B198">
        <v>196</v>
      </c>
      <c r="C198">
        <v>30.9</v>
      </c>
      <c r="D198">
        <v>84.3</v>
      </c>
      <c r="E198">
        <v>27.5</v>
      </c>
      <c r="F198">
        <v>81.5</v>
      </c>
      <c r="G198">
        <v>34.700000000000003</v>
      </c>
      <c r="H198">
        <v>49.2</v>
      </c>
      <c r="I198">
        <v>190</v>
      </c>
      <c r="J198">
        <v>33.6</v>
      </c>
      <c r="K198">
        <v>84.9</v>
      </c>
      <c r="L198">
        <v>32.1</v>
      </c>
      <c r="M198">
        <v>81</v>
      </c>
      <c r="N198">
        <v>38.700000000000003</v>
      </c>
      <c r="O198">
        <v>51.3</v>
      </c>
    </row>
    <row r="199" spans="1:15">
      <c r="A199" t="s">
        <v>239</v>
      </c>
      <c r="B199">
        <v>196</v>
      </c>
      <c r="C199">
        <v>25.6</v>
      </c>
      <c r="D199">
        <v>69.5</v>
      </c>
      <c r="E199">
        <v>18.100000000000001</v>
      </c>
      <c r="F199">
        <v>100</v>
      </c>
      <c r="G199">
        <v>37.700000000000003</v>
      </c>
      <c r="H199">
        <v>49.2</v>
      </c>
      <c r="J199">
        <v>21.3</v>
      </c>
      <c r="K199">
        <v>67.7</v>
      </c>
      <c r="L199">
        <v>20.7</v>
      </c>
      <c r="M199">
        <v>100</v>
      </c>
      <c r="N199">
        <v>35.5</v>
      </c>
    </row>
    <row r="200" spans="1:15">
      <c r="A200" t="s">
        <v>246</v>
      </c>
      <c r="B200">
        <v>198</v>
      </c>
      <c r="C200">
        <v>30.8</v>
      </c>
      <c r="D200">
        <v>55.9</v>
      </c>
      <c r="E200">
        <v>27.4</v>
      </c>
      <c r="F200">
        <v>87.7</v>
      </c>
      <c r="G200">
        <v>47.1</v>
      </c>
      <c r="H200">
        <v>49.1</v>
      </c>
      <c r="J200">
        <v>23.6</v>
      </c>
      <c r="K200">
        <v>57.3</v>
      </c>
      <c r="L200">
        <v>27.7</v>
      </c>
      <c r="M200">
        <v>89.3</v>
      </c>
      <c r="N200">
        <v>41.3</v>
      </c>
    </row>
    <row r="201" spans="1:15">
      <c r="A201" t="s">
        <v>230</v>
      </c>
      <c r="B201">
        <v>199</v>
      </c>
      <c r="C201">
        <v>30.5</v>
      </c>
      <c r="D201">
        <v>64.900000000000006</v>
      </c>
      <c r="E201">
        <v>22.9</v>
      </c>
      <c r="F201">
        <v>91</v>
      </c>
      <c r="G201">
        <v>29</v>
      </c>
      <c r="H201">
        <v>48.9</v>
      </c>
      <c r="J201">
        <v>28.9</v>
      </c>
      <c r="K201">
        <v>65.7</v>
      </c>
      <c r="L201">
        <v>24</v>
      </c>
      <c r="M201">
        <v>91.8</v>
      </c>
      <c r="N201">
        <v>32.9</v>
      </c>
    </row>
    <row r="202" spans="1:15">
      <c r="A202" t="s">
        <v>233</v>
      </c>
      <c r="B202">
        <v>200</v>
      </c>
      <c r="C202">
        <v>34.1</v>
      </c>
      <c r="D202">
        <v>93.4</v>
      </c>
      <c r="E202">
        <v>33.299999999999997</v>
      </c>
      <c r="F202">
        <v>68.900000000000006</v>
      </c>
      <c r="G202">
        <v>35.700000000000003</v>
      </c>
      <c r="H202">
        <v>48.8</v>
      </c>
      <c r="J202">
        <v>31.2</v>
      </c>
      <c r="K202">
        <v>94.3</v>
      </c>
      <c r="L202">
        <v>31.9</v>
      </c>
      <c r="M202">
        <v>78.3</v>
      </c>
      <c r="N202">
        <v>37.1</v>
      </c>
    </row>
    <row r="203" spans="1:15">
      <c r="A203" t="s">
        <v>200</v>
      </c>
      <c r="C203">
        <v>25.1</v>
      </c>
      <c r="D203">
        <v>71</v>
      </c>
      <c r="E203">
        <v>28.4</v>
      </c>
      <c r="F203">
        <v>73.8</v>
      </c>
      <c r="G203">
        <v>43.7</v>
      </c>
      <c r="J203">
        <v>24.2</v>
      </c>
      <c r="K203">
        <v>71.7</v>
      </c>
      <c r="L203">
        <v>35.200000000000003</v>
      </c>
      <c r="M203">
        <v>80.099999999999994</v>
      </c>
      <c r="N203">
        <v>44.8</v>
      </c>
    </row>
    <row r="204" spans="1:15">
      <c r="A204" t="s">
        <v>205</v>
      </c>
      <c r="C204">
        <v>33.5</v>
      </c>
      <c r="D204">
        <v>89.9</v>
      </c>
      <c r="E204">
        <v>35.1</v>
      </c>
      <c r="F204">
        <v>66.3</v>
      </c>
      <c r="G204">
        <v>28.5</v>
      </c>
      <c r="J204">
        <v>27.4</v>
      </c>
      <c r="K204">
        <v>88.4</v>
      </c>
      <c r="L204">
        <v>35.1</v>
      </c>
      <c r="M204">
        <v>67</v>
      </c>
      <c r="N204">
        <v>32.6</v>
      </c>
    </row>
    <row r="205" spans="1:15">
      <c r="A205" t="s">
        <v>206</v>
      </c>
      <c r="C205">
        <v>39.299999999999997</v>
      </c>
      <c r="D205">
        <v>39.9</v>
      </c>
      <c r="E205">
        <v>29.5</v>
      </c>
      <c r="F205">
        <v>73</v>
      </c>
      <c r="G205">
        <v>34.5</v>
      </c>
      <c r="J205">
        <v>35.6</v>
      </c>
      <c r="K205">
        <v>42.8</v>
      </c>
      <c r="L205">
        <v>27.5</v>
      </c>
      <c r="M205">
        <v>81.7</v>
      </c>
      <c r="N205">
        <v>37.4</v>
      </c>
    </row>
    <row r="206" spans="1:15">
      <c r="A206" t="s">
        <v>255</v>
      </c>
      <c r="C206">
        <v>36.5</v>
      </c>
      <c r="D206">
        <v>60.6</v>
      </c>
      <c r="E206">
        <v>37.9</v>
      </c>
      <c r="F206">
        <v>62</v>
      </c>
      <c r="G206">
        <v>43.8</v>
      </c>
      <c r="J206">
        <v>38</v>
      </c>
      <c r="K206">
        <v>64.599999999999994</v>
      </c>
      <c r="L206">
        <v>29</v>
      </c>
      <c r="M206">
        <v>66.099999999999994</v>
      </c>
      <c r="N206">
        <v>42.8</v>
      </c>
    </row>
    <row r="207" spans="1:15">
      <c r="A207" t="s">
        <v>194</v>
      </c>
      <c r="C207">
        <v>33.9</v>
      </c>
      <c r="D207">
        <v>70.099999999999994</v>
      </c>
      <c r="E207">
        <v>36.700000000000003</v>
      </c>
      <c r="F207">
        <v>67.8</v>
      </c>
      <c r="G207">
        <v>52</v>
      </c>
      <c r="I207">
        <v>195</v>
      </c>
      <c r="J207">
        <v>34.799999999999997</v>
      </c>
      <c r="K207">
        <v>71.5</v>
      </c>
      <c r="L207">
        <v>35.200000000000003</v>
      </c>
      <c r="M207">
        <v>77.900000000000006</v>
      </c>
      <c r="N207">
        <v>48.8</v>
      </c>
      <c r="O207">
        <v>51</v>
      </c>
    </row>
    <row r="208" spans="1:15">
      <c r="A208" t="s">
        <v>256</v>
      </c>
      <c r="C208">
        <v>36.6</v>
      </c>
      <c r="D208">
        <v>77.599999999999994</v>
      </c>
      <c r="E208">
        <v>35.299999999999997</v>
      </c>
      <c r="F208">
        <v>52.2</v>
      </c>
      <c r="G208">
        <v>79.5</v>
      </c>
      <c r="J208">
        <v>38.799999999999997</v>
      </c>
      <c r="K208">
        <v>75.8</v>
      </c>
      <c r="L208">
        <v>28.5</v>
      </c>
      <c r="M208">
        <v>61.9</v>
      </c>
      <c r="N208">
        <v>70.8</v>
      </c>
    </row>
    <row r="209" spans="1:15">
      <c r="A209" t="s">
        <v>118</v>
      </c>
      <c r="C209">
        <v>32.1</v>
      </c>
      <c r="D209">
        <v>81.599999999999994</v>
      </c>
      <c r="E209">
        <v>26.7</v>
      </c>
      <c r="F209">
        <v>76.8</v>
      </c>
      <c r="G209">
        <v>50.1</v>
      </c>
      <c r="I209">
        <v>119</v>
      </c>
      <c r="J209">
        <v>42.1</v>
      </c>
      <c r="K209">
        <v>83.5</v>
      </c>
      <c r="L209">
        <v>44.5</v>
      </c>
      <c r="M209">
        <v>81.599999999999994</v>
      </c>
      <c r="N209">
        <v>66.400000000000006</v>
      </c>
      <c r="O209">
        <v>58.4</v>
      </c>
    </row>
    <row r="210" spans="1:15">
      <c r="A210" t="s">
        <v>259</v>
      </c>
      <c r="C210">
        <v>19.3</v>
      </c>
      <c r="D210">
        <v>88.5</v>
      </c>
      <c r="E210">
        <v>26.5</v>
      </c>
      <c r="F210">
        <v>79.400000000000006</v>
      </c>
      <c r="G210">
        <v>35.299999999999997</v>
      </c>
      <c r="J210">
        <v>19.8</v>
      </c>
      <c r="K210">
        <v>89.9</v>
      </c>
      <c r="L210">
        <v>24.4</v>
      </c>
      <c r="M210">
        <v>76.8</v>
      </c>
      <c r="N210">
        <v>39.4</v>
      </c>
    </row>
    <row r="211" spans="1:15">
      <c r="A211" t="s">
        <v>260</v>
      </c>
      <c r="C211">
        <v>30.4</v>
      </c>
      <c r="D211">
        <v>78.3</v>
      </c>
      <c r="E211">
        <v>29.4</v>
      </c>
      <c r="F211">
        <v>65.2</v>
      </c>
      <c r="G211">
        <v>50.3</v>
      </c>
      <c r="J211">
        <v>29.1</v>
      </c>
      <c r="K211">
        <v>80.099999999999994</v>
      </c>
      <c r="L211">
        <v>29.6</v>
      </c>
      <c r="M211">
        <v>70.7</v>
      </c>
      <c r="N211">
        <v>47.6</v>
      </c>
    </row>
    <row r="212" spans="1:15">
      <c r="A212" t="s">
        <v>196</v>
      </c>
      <c r="C212">
        <v>32.299999999999997</v>
      </c>
      <c r="D212">
        <v>48.5</v>
      </c>
      <c r="E212">
        <v>27</v>
      </c>
      <c r="F212">
        <v>81.3</v>
      </c>
      <c r="G212">
        <v>82.3</v>
      </c>
      <c r="I212">
        <v>197</v>
      </c>
      <c r="J212">
        <v>34.1</v>
      </c>
      <c r="K212">
        <v>50.6</v>
      </c>
      <c r="L212">
        <v>28.7</v>
      </c>
      <c r="M212">
        <v>87.5</v>
      </c>
      <c r="N212">
        <v>77.8</v>
      </c>
      <c r="O212">
        <v>50.9</v>
      </c>
    </row>
    <row r="213" spans="1:15">
      <c r="A213" t="s">
        <v>281</v>
      </c>
      <c r="C213">
        <v>60.9</v>
      </c>
      <c r="D213">
        <v>25.3</v>
      </c>
      <c r="E213">
        <v>68.599999999999994</v>
      </c>
      <c r="F213">
        <v>20.399999999999999</v>
      </c>
      <c r="G213">
        <v>40.299999999999997</v>
      </c>
      <c r="J213">
        <v>57.2</v>
      </c>
      <c r="K213">
        <v>28.3</v>
      </c>
      <c r="L213">
        <v>60.2</v>
      </c>
      <c r="M213">
        <v>25.7</v>
      </c>
      <c r="N213">
        <v>39.6</v>
      </c>
    </row>
    <row r="214" spans="1:15">
      <c r="A214" t="s">
        <v>211</v>
      </c>
      <c r="C214">
        <v>41.6</v>
      </c>
      <c r="D214">
        <v>65.599999999999994</v>
      </c>
      <c r="E214">
        <v>30</v>
      </c>
      <c r="F214">
        <v>69</v>
      </c>
      <c r="G214">
        <v>31.7</v>
      </c>
      <c r="J214">
        <v>44.5</v>
      </c>
      <c r="K214">
        <v>68.400000000000006</v>
      </c>
      <c r="L214">
        <v>30.4</v>
      </c>
      <c r="M214">
        <v>64.5</v>
      </c>
      <c r="N214">
        <v>34.9</v>
      </c>
    </row>
    <row r="215" spans="1:15">
      <c r="A215" t="s">
        <v>212</v>
      </c>
      <c r="C215">
        <v>38.5</v>
      </c>
      <c r="D215">
        <v>41.6</v>
      </c>
      <c r="E215">
        <v>40.1</v>
      </c>
      <c r="F215">
        <v>64.7</v>
      </c>
      <c r="G215">
        <v>32</v>
      </c>
      <c r="J215">
        <v>40.799999999999997</v>
      </c>
      <c r="K215">
        <v>45.7</v>
      </c>
      <c r="L215">
        <v>39.5</v>
      </c>
      <c r="M215">
        <v>67.099999999999994</v>
      </c>
      <c r="N215">
        <v>34.200000000000003</v>
      </c>
    </row>
    <row r="216" spans="1:15">
      <c r="A216" t="s">
        <v>262</v>
      </c>
      <c r="J216">
        <v>22.8</v>
      </c>
      <c r="K216">
        <v>79.900000000000006</v>
      </c>
      <c r="L216">
        <v>8.1</v>
      </c>
      <c r="M216">
        <v>96.1</v>
      </c>
      <c r="N216">
        <v>32.299999999999997</v>
      </c>
    </row>
    <row r="217" spans="1:15">
      <c r="A217" t="s">
        <v>263</v>
      </c>
      <c r="C217">
        <v>32.299999999999997</v>
      </c>
      <c r="D217">
        <v>87.4</v>
      </c>
      <c r="E217">
        <v>32.9</v>
      </c>
      <c r="F217">
        <v>64.099999999999994</v>
      </c>
      <c r="G217">
        <v>60.8</v>
      </c>
      <c r="J217">
        <v>33.700000000000003</v>
      </c>
      <c r="K217">
        <v>86.8</v>
      </c>
      <c r="L217">
        <v>32.700000000000003</v>
      </c>
      <c r="M217">
        <v>56.8</v>
      </c>
      <c r="N217">
        <v>59.7</v>
      </c>
    </row>
    <row r="218" spans="1:15">
      <c r="A218" t="s">
        <v>154</v>
      </c>
      <c r="C218">
        <v>44.7</v>
      </c>
      <c r="D218">
        <v>38.6</v>
      </c>
      <c r="E218">
        <v>30.4</v>
      </c>
      <c r="F218">
        <v>61.1</v>
      </c>
      <c r="G218">
        <v>28</v>
      </c>
      <c r="I218">
        <v>155</v>
      </c>
      <c r="J218">
        <v>55.3</v>
      </c>
      <c r="K218">
        <v>37.5</v>
      </c>
      <c r="L218">
        <v>47</v>
      </c>
      <c r="M218">
        <v>65.7</v>
      </c>
      <c r="N218">
        <v>53.2</v>
      </c>
      <c r="O218">
        <v>54.6</v>
      </c>
    </row>
    <row r="219" spans="1:15">
      <c r="A219" t="s">
        <v>216</v>
      </c>
      <c r="C219">
        <v>16.8</v>
      </c>
      <c r="D219">
        <v>61</v>
      </c>
      <c r="E219">
        <v>27.1</v>
      </c>
      <c r="F219">
        <v>91.4</v>
      </c>
      <c r="G219">
        <v>58.8</v>
      </c>
      <c r="J219">
        <v>16.899999999999999</v>
      </c>
      <c r="K219">
        <v>60.3</v>
      </c>
      <c r="L219">
        <v>27.6</v>
      </c>
      <c r="M219">
        <v>92</v>
      </c>
      <c r="N219">
        <v>52.7</v>
      </c>
    </row>
    <row r="220" spans="1:15">
      <c r="A220" t="s">
        <v>213</v>
      </c>
      <c r="C220">
        <v>44.7</v>
      </c>
      <c r="D220">
        <v>48.1</v>
      </c>
      <c r="E220">
        <v>23.5</v>
      </c>
      <c r="F220">
        <v>65.7</v>
      </c>
      <c r="G220">
        <v>29.5</v>
      </c>
      <c r="J220">
        <v>47.1</v>
      </c>
      <c r="K220">
        <v>48</v>
      </c>
      <c r="L220">
        <v>27.7</v>
      </c>
      <c r="M220">
        <v>70.7</v>
      </c>
      <c r="N220">
        <v>32.9</v>
      </c>
    </row>
    <row r="221" spans="1:15">
      <c r="A221" t="s">
        <v>214</v>
      </c>
      <c r="C221">
        <v>35.799999999999997</v>
      </c>
      <c r="D221">
        <v>60.2</v>
      </c>
      <c r="E221">
        <v>28.6</v>
      </c>
      <c r="F221">
        <v>79.3</v>
      </c>
      <c r="G221">
        <v>38.1</v>
      </c>
      <c r="J221">
        <v>32.4</v>
      </c>
      <c r="K221">
        <v>59.4</v>
      </c>
      <c r="L221">
        <v>27.5</v>
      </c>
      <c r="M221">
        <v>79.7</v>
      </c>
      <c r="N221">
        <v>38.200000000000003</v>
      </c>
    </row>
    <row r="222" spans="1:15">
      <c r="A222" t="s">
        <v>215</v>
      </c>
      <c r="C222">
        <v>32</v>
      </c>
      <c r="D222">
        <v>63.4</v>
      </c>
      <c r="E222">
        <v>35.5</v>
      </c>
      <c r="F222">
        <v>67.7</v>
      </c>
      <c r="G222">
        <v>44.7</v>
      </c>
      <c r="J222">
        <v>34.200000000000003</v>
      </c>
      <c r="K222">
        <v>63.5</v>
      </c>
      <c r="L222">
        <v>38.700000000000003</v>
      </c>
      <c r="M222">
        <v>73.2</v>
      </c>
      <c r="N222">
        <v>53.2</v>
      </c>
    </row>
    <row r="223" spans="1:15">
      <c r="A223" t="s">
        <v>191</v>
      </c>
      <c r="C223">
        <v>29.3</v>
      </c>
      <c r="D223">
        <v>79</v>
      </c>
      <c r="E223">
        <v>35.200000000000003</v>
      </c>
      <c r="F223">
        <v>63.3</v>
      </c>
      <c r="G223">
        <v>45.1</v>
      </c>
      <c r="I223">
        <v>192</v>
      </c>
      <c r="J223">
        <v>35</v>
      </c>
      <c r="K223">
        <v>79.7</v>
      </c>
      <c r="L223">
        <v>41.8</v>
      </c>
      <c r="M223">
        <v>69.900000000000006</v>
      </c>
      <c r="N223">
        <v>47.9</v>
      </c>
      <c r="O223">
        <v>51.2</v>
      </c>
    </row>
    <row r="224" spans="1:15">
      <c r="A224" t="s">
        <v>199</v>
      </c>
      <c r="C224">
        <v>40.9</v>
      </c>
      <c r="D224">
        <v>58.1</v>
      </c>
      <c r="E224">
        <v>29.2</v>
      </c>
      <c r="F224">
        <v>63.2</v>
      </c>
      <c r="G224">
        <v>38</v>
      </c>
      <c r="I224">
        <v>200</v>
      </c>
      <c r="J224">
        <v>46</v>
      </c>
      <c r="K224">
        <v>57.1</v>
      </c>
      <c r="L224">
        <v>35.299999999999997</v>
      </c>
      <c r="M224">
        <v>69.599999999999994</v>
      </c>
      <c r="N224">
        <v>41.6</v>
      </c>
      <c r="O224">
        <v>50.6</v>
      </c>
    </row>
    <row r="225" spans="1:15">
      <c r="A225" t="s">
        <v>149</v>
      </c>
      <c r="C225">
        <v>43</v>
      </c>
      <c r="D225">
        <v>41.2</v>
      </c>
      <c r="E225">
        <v>27.3</v>
      </c>
      <c r="F225">
        <v>74.8</v>
      </c>
      <c r="I225">
        <v>150</v>
      </c>
      <c r="J225">
        <v>46.4</v>
      </c>
      <c r="K225">
        <v>47</v>
      </c>
      <c r="L225">
        <v>40.200000000000003</v>
      </c>
      <c r="M225">
        <v>82.1</v>
      </c>
      <c r="O225">
        <v>55</v>
      </c>
    </row>
    <row r="226" spans="1:15">
      <c r="A226" t="s">
        <v>218</v>
      </c>
      <c r="C226">
        <v>41</v>
      </c>
      <c r="D226">
        <v>32.299999999999997</v>
      </c>
      <c r="E226">
        <v>26.7</v>
      </c>
      <c r="F226">
        <v>73.5</v>
      </c>
      <c r="G226">
        <v>54.1</v>
      </c>
      <c r="J226">
        <v>40.9</v>
      </c>
      <c r="K226">
        <v>34.6</v>
      </c>
      <c r="L226">
        <v>27.1</v>
      </c>
      <c r="M226">
        <v>74.900000000000006</v>
      </c>
      <c r="N226">
        <v>53.8</v>
      </c>
    </row>
    <row r="227" spans="1:15">
      <c r="A227" t="s">
        <v>267</v>
      </c>
      <c r="C227">
        <v>34.9</v>
      </c>
      <c r="D227">
        <v>53.3</v>
      </c>
      <c r="E227">
        <v>21.7</v>
      </c>
      <c r="F227">
        <v>72.599999999999994</v>
      </c>
      <c r="G227">
        <v>70.7</v>
      </c>
      <c r="J227">
        <v>35.799999999999997</v>
      </c>
      <c r="K227">
        <v>54.5</v>
      </c>
      <c r="L227">
        <v>22</v>
      </c>
      <c r="M227">
        <v>76.3</v>
      </c>
      <c r="N227">
        <v>57.8</v>
      </c>
    </row>
    <row r="228" spans="1:15">
      <c r="A228" t="s">
        <v>289</v>
      </c>
      <c r="C228">
        <v>27.2</v>
      </c>
      <c r="D228">
        <v>90.1</v>
      </c>
      <c r="E228">
        <v>35.4</v>
      </c>
      <c r="F228">
        <v>66.900000000000006</v>
      </c>
      <c r="G228">
        <v>43.4</v>
      </c>
      <c r="J228">
        <v>27.1</v>
      </c>
      <c r="K228">
        <v>92.3</v>
      </c>
      <c r="L228">
        <v>22.5</v>
      </c>
      <c r="M228">
        <v>73.8</v>
      </c>
      <c r="N228">
        <v>44.2</v>
      </c>
    </row>
    <row r="229" spans="1:15">
      <c r="A229" t="s">
        <v>980</v>
      </c>
      <c r="C229">
        <v>34.200000000000003</v>
      </c>
      <c r="D229">
        <v>58.6</v>
      </c>
      <c r="E229">
        <v>21.6</v>
      </c>
      <c r="F229">
        <v>83.2</v>
      </c>
      <c r="G229">
        <v>31.6</v>
      </c>
    </row>
    <row r="230" spans="1:15">
      <c r="A230" t="s">
        <v>219</v>
      </c>
      <c r="C230">
        <v>32.299999999999997</v>
      </c>
      <c r="D230">
        <v>49.4</v>
      </c>
      <c r="E230">
        <v>20.5</v>
      </c>
      <c r="F230">
        <v>89.5</v>
      </c>
      <c r="J230">
        <v>31.6</v>
      </c>
      <c r="K230">
        <v>51.2</v>
      </c>
      <c r="L230">
        <v>27.2</v>
      </c>
      <c r="M230">
        <v>90.8</v>
      </c>
      <c r="N230">
        <v>33.5</v>
      </c>
    </row>
    <row r="231" spans="1:15">
      <c r="A231" t="s">
        <v>269</v>
      </c>
      <c r="C231">
        <v>37.5</v>
      </c>
      <c r="D231">
        <v>63.8</v>
      </c>
      <c r="E231">
        <v>31.7</v>
      </c>
      <c r="F231">
        <v>62.2</v>
      </c>
      <c r="G231">
        <v>57.5</v>
      </c>
      <c r="J231">
        <v>37</v>
      </c>
      <c r="K231">
        <v>65.5</v>
      </c>
      <c r="L231">
        <v>27.3</v>
      </c>
      <c r="M231">
        <v>67.2</v>
      </c>
      <c r="N231">
        <v>54.7</v>
      </c>
    </row>
    <row r="232" spans="1:15">
      <c r="A232" t="s">
        <v>981</v>
      </c>
      <c r="C232">
        <v>26.6</v>
      </c>
      <c r="D232">
        <v>81.7</v>
      </c>
      <c r="E232">
        <v>14.6</v>
      </c>
      <c r="F232">
        <v>89.1</v>
      </c>
      <c r="G232">
        <v>33.9</v>
      </c>
    </row>
    <row r="233" spans="1:15">
      <c r="A233" t="s">
        <v>183</v>
      </c>
      <c r="C233">
        <v>35.5</v>
      </c>
      <c r="D233">
        <v>58.7</v>
      </c>
      <c r="E233">
        <v>20.6</v>
      </c>
      <c r="F233">
        <v>84</v>
      </c>
      <c r="G233">
        <v>32.9</v>
      </c>
      <c r="I233">
        <v>182</v>
      </c>
      <c r="J233">
        <v>38.200000000000003</v>
      </c>
      <c r="K233">
        <v>63</v>
      </c>
      <c r="L233">
        <v>25.7</v>
      </c>
      <c r="M233">
        <v>89.8</v>
      </c>
      <c r="N233">
        <v>35.5</v>
      </c>
      <c r="O233">
        <v>51.7</v>
      </c>
    </row>
    <row r="234" spans="1:15">
      <c r="A234" t="s">
        <v>275</v>
      </c>
      <c r="C234">
        <v>27.8</v>
      </c>
      <c r="D234">
        <v>21.4</v>
      </c>
      <c r="E234">
        <v>15.7</v>
      </c>
      <c r="F234">
        <v>96</v>
      </c>
      <c r="G234">
        <v>44.6</v>
      </c>
      <c r="J234">
        <v>29.7</v>
      </c>
      <c r="K234">
        <v>23.2</v>
      </c>
      <c r="L234">
        <v>15.3</v>
      </c>
      <c r="M234">
        <v>97.6</v>
      </c>
      <c r="N234">
        <v>44.9</v>
      </c>
    </row>
    <row r="235" spans="1:15">
      <c r="A235" t="s">
        <v>227</v>
      </c>
      <c r="C235">
        <v>30.7</v>
      </c>
      <c r="D235">
        <v>89.9</v>
      </c>
      <c r="E235">
        <v>30.5</v>
      </c>
      <c r="F235">
        <v>74.900000000000006</v>
      </c>
      <c r="G235">
        <v>31.5</v>
      </c>
      <c r="J235">
        <v>30.5</v>
      </c>
      <c r="K235">
        <v>88.6</v>
      </c>
      <c r="L235">
        <v>30.7</v>
      </c>
      <c r="M235">
        <v>80.099999999999994</v>
      </c>
      <c r="N235">
        <v>35.6</v>
      </c>
    </row>
    <row r="236" spans="1:15">
      <c r="A236" t="s">
        <v>277</v>
      </c>
      <c r="C236">
        <v>37.1</v>
      </c>
      <c r="D236">
        <v>69.900000000000006</v>
      </c>
      <c r="E236">
        <v>36.700000000000003</v>
      </c>
      <c r="F236">
        <v>61.5</v>
      </c>
      <c r="G236">
        <v>41.5</v>
      </c>
      <c r="J236">
        <v>38.1</v>
      </c>
      <c r="K236">
        <v>71.8</v>
      </c>
      <c r="L236">
        <v>21</v>
      </c>
      <c r="M236">
        <v>67.5</v>
      </c>
      <c r="N236">
        <v>41.5</v>
      </c>
    </row>
    <row r="237" spans="1:15">
      <c r="A237" t="s">
        <v>229</v>
      </c>
      <c r="C237">
        <v>24.6</v>
      </c>
      <c r="D237">
        <v>49.1</v>
      </c>
      <c r="E237">
        <v>28.8</v>
      </c>
      <c r="F237">
        <v>83.3</v>
      </c>
      <c r="G237">
        <v>29</v>
      </c>
      <c r="J237">
        <v>24.6</v>
      </c>
      <c r="K237">
        <v>51.7</v>
      </c>
      <c r="L237">
        <v>32.5</v>
      </c>
      <c r="M237">
        <v>84.6</v>
      </c>
      <c r="N237">
        <v>38.6</v>
      </c>
    </row>
    <row r="238" spans="1:15">
      <c r="A238" t="s">
        <v>739</v>
      </c>
      <c r="C238">
        <v>30.8</v>
      </c>
      <c r="D238">
        <v>29.6</v>
      </c>
      <c r="E238">
        <v>17.8</v>
      </c>
      <c r="F238">
        <v>97.4</v>
      </c>
      <c r="G238">
        <v>42.5</v>
      </c>
      <c r="J238">
        <v>30.9</v>
      </c>
      <c r="K238">
        <v>40.1</v>
      </c>
      <c r="L238">
        <v>15.9</v>
      </c>
      <c r="M238">
        <v>17.100000000000001</v>
      </c>
      <c r="N238">
        <v>48.8</v>
      </c>
    </row>
    <row r="239" spans="1:15">
      <c r="A239" t="s">
        <v>231</v>
      </c>
      <c r="C239">
        <v>30.1</v>
      </c>
      <c r="D239">
        <v>48.8</v>
      </c>
      <c r="E239">
        <v>31.7</v>
      </c>
      <c r="F239">
        <v>76.3</v>
      </c>
      <c r="G239">
        <v>66.3</v>
      </c>
      <c r="J239">
        <v>32.6</v>
      </c>
      <c r="K239">
        <v>52.6</v>
      </c>
      <c r="L239">
        <v>30.3</v>
      </c>
      <c r="M239">
        <v>76.400000000000006</v>
      </c>
      <c r="N239">
        <v>59.3</v>
      </c>
    </row>
    <row r="240" spans="1:15">
      <c r="A240" t="s">
        <v>333</v>
      </c>
      <c r="C240">
        <v>26</v>
      </c>
      <c r="D240">
        <v>81.7</v>
      </c>
      <c r="E240">
        <v>27.8</v>
      </c>
      <c r="F240">
        <v>74.900000000000006</v>
      </c>
      <c r="G240">
        <v>45.5</v>
      </c>
      <c r="J240">
        <v>26.4</v>
      </c>
      <c r="K240">
        <v>83.3</v>
      </c>
      <c r="L240">
        <v>18.3</v>
      </c>
      <c r="M240">
        <v>69.099999999999994</v>
      </c>
      <c r="N240">
        <v>41.8</v>
      </c>
    </row>
    <row r="241" spans="1:15">
      <c r="A241" t="s">
        <v>280</v>
      </c>
      <c r="C241">
        <v>37.700000000000003</v>
      </c>
      <c r="D241">
        <v>21.8</v>
      </c>
      <c r="E241">
        <v>17.399999999999999</v>
      </c>
      <c r="F241">
        <v>88.9</v>
      </c>
      <c r="G241">
        <v>45.4</v>
      </c>
      <c r="J241">
        <v>38.4</v>
      </c>
      <c r="K241">
        <v>22.3</v>
      </c>
      <c r="L241">
        <v>13.6</v>
      </c>
      <c r="M241">
        <v>89.8</v>
      </c>
      <c r="N241">
        <v>44</v>
      </c>
    </row>
    <row r="242" spans="1:15">
      <c r="A242" t="s">
        <v>282</v>
      </c>
      <c r="C242">
        <v>38</v>
      </c>
      <c r="D242">
        <v>34.700000000000003</v>
      </c>
      <c r="E242">
        <v>37.299999999999997</v>
      </c>
      <c r="F242">
        <v>61.5</v>
      </c>
      <c r="G242">
        <v>32.6</v>
      </c>
      <c r="J242">
        <v>38.299999999999997</v>
      </c>
      <c r="K242">
        <v>37.6</v>
      </c>
      <c r="L242">
        <v>35.299999999999997</v>
      </c>
      <c r="M242">
        <v>67.2</v>
      </c>
      <c r="N242">
        <v>41</v>
      </c>
    </row>
    <row r="243" spans="1:15">
      <c r="A243" t="s">
        <v>152</v>
      </c>
      <c r="C243">
        <v>46.7</v>
      </c>
      <c r="D243">
        <v>21.4</v>
      </c>
      <c r="E243">
        <v>36.6</v>
      </c>
      <c r="F243">
        <v>67.2</v>
      </c>
      <c r="G243">
        <v>80.3</v>
      </c>
      <c r="I243">
        <v>153</v>
      </c>
      <c r="J243">
        <v>51.8</v>
      </c>
      <c r="K243">
        <v>24.2</v>
      </c>
      <c r="L243">
        <v>43.4</v>
      </c>
      <c r="M243">
        <v>74.7</v>
      </c>
      <c r="N243">
        <v>77.599999999999994</v>
      </c>
      <c r="O243">
        <v>54.7</v>
      </c>
    </row>
    <row r="244" spans="1:15">
      <c r="A244" t="s">
        <v>238</v>
      </c>
      <c r="C244">
        <v>24.8</v>
      </c>
      <c r="D244">
        <v>45.1</v>
      </c>
      <c r="E244">
        <v>35.700000000000003</v>
      </c>
      <c r="F244">
        <v>73.400000000000006</v>
      </c>
      <c r="G244">
        <v>99.8</v>
      </c>
      <c r="J244">
        <v>27.8</v>
      </c>
      <c r="K244">
        <v>44.4</v>
      </c>
      <c r="L244">
        <v>34.9</v>
      </c>
      <c r="M244">
        <v>75.2</v>
      </c>
      <c r="N244">
        <v>95.8</v>
      </c>
    </row>
    <row r="245" spans="1:15">
      <c r="A245" t="s">
        <v>240</v>
      </c>
      <c r="C245">
        <v>32.6</v>
      </c>
      <c r="D245">
        <v>53.2</v>
      </c>
      <c r="E245">
        <v>22</v>
      </c>
      <c r="F245">
        <v>83</v>
      </c>
      <c r="G245">
        <v>33.4</v>
      </c>
      <c r="J245">
        <v>34.700000000000003</v>
      </c>
      <c r="K245">
        <v>55.6</v>
      </c>
      <c r="L245">
        <v>24.5</v>
      </c>
      <c r="M245">
        <v>86.8</v>
      </c>
      <c r="N245">
        <v>35.6</v>
      </c>
    </row>
    <row r="246" spans="1:15">
      <c r="A246" t="s">
        <v>241</v>
      </c>
      <c r="C246">
        <v>40</v>
      </c>
      <c r="D246">
        <v>52.7</v>
      </c>
      <c r="E246">
        <v>44.5</v>
      </c>
      <c r="F246">
        <v>55.7</v>
      </c>
      <c r="G246">
        <v>99.8</v>
      </c>
      <c r="J246">
        <v>42.3</v>
      </c>
      <c r="K246">
        <v>47.2</v>
      </c>
      <c r="L246">
        <v>44.5</v>
      </c>
      <c r="M246">
        <v>53.4</v>
      </c>
      <c r="N246">
        <v>100</v>
      </c>
    </row>
    <row r="247" spans="1:15">
      <c r="A247" t="s">
        <v>286</v>
      </c>
      <c r="C247">
        <v>31.5</v>
      </c>
      <c r="D247">
        <v>40.1</v>
      </c>
      <c r="E247">
        <v>32.799999999999997</v>
      </c>
      <c r="F247">
        <v>68.099999999999994</v>
      </c>
      <c r="G247">
        <v>99.9</v>
      </c>
      <c r="J247">
        <v>31.3</v>
      </c>
      <c r="K247">
        <v>46.8</v>
      </c>
      <c r="L247">
        <v>22.3</v>
      </c>
      <c r="M247">
        <v>77.7</v>
      </c>
      <c r="N247">
        <v>98.9</v>
      </c>
    </row>
    <row r="248" spans="1:15">
      <c r="A248" t="s">
        <v>242</v>
      </c>
      <c r="C248">
        <v>37.1</v>
      </c>
      <c r="D248">
        <v>54.4</v>
      </c>
      <c r="E248">
        <v>43.2</v>
      </c>
      <c r="F248">
        <v>51.1</v>
      </c>
      <c r="G248">
        <v>99.1</v>
      </c>
      <c r="J248">
        <v>38.200000000000003</v>
      </c>
      <c r="K248">
        <v>54.7</v>
      </c>
      <c r="L248">
        <v>43</v>
      </c>
      <c r="M248">
        <v>52.5</v>
      </c>
      <c r="N248">
        <v>95.1</v>
      </c>
    </row>
    <row r="249" spans="1:15">
      <c r="A249" t="s">
        <v>243</v>
      </c>
      <c r="C249">
        <v>41</v>
      </c>
      <c r="D249">
        <v>47.5</v>
      </c>
      <c r="E249">
        <v>50.5</v>
      </c>
      <c r="F249">
        <v>49.2</v>
      </c>
      <c r="G249">
        <v>42.9</v>
      </c>
      <c r="J249">
        <v>41</v>
      </c>
      <c r="K249">
        <v>49.1</v>
      </c>
      <c r="L249">
        <v>51.1</v>
      </c>
      <c r="M249">
        <v>55.1</v>
      </c>
      <c r="N249">
        <v>45.3</v>
      </c>
    </row>
    <row r="250" spans="1:15">
      <c r="A250" t="s">
        <v>244</v>
      </c>
      <c r="C250">
        <v>24.3</v>
      </c>
      <c r="D250">
        <v>52.3</v>
      </c>
      <c r="E250">
        <v>26.7</v>
      </c>
      <c r="F250">
        <v>86.8</v>
      </c>
      <c r="G250">
        <v>41.8</v>
      </c>
      <c r="J250">
        <v>26.9</v>
      </c>
      <c r="K250">
        <v>53.1</v>
      </c>
      <c r="L250">
        <v>32.5</v>
      </c>
      <c r="M250">
        <v>90.4</v>
      </c>
      <c r="N250">
        <v>43.3</v>
      </c>
    </row>
    <row r="251" spans="1:15">
      <c r="A251" t="s">
        <v>198</v>
      </c>
      <c r="C251">
        <v>34.1</v>
      </c>
      <c r="D251">
        <v>71.599999999999994</v>
      </c>
      <c r="E251">
        <v>47.1</v>
      </c>
      <c r="F251">
        <v>51.5</v>
      </c>
      <c r="G251">
        <v>57.4</v>
      </c>
      <c r="I251">
        <v>198</v>
      </c>
      <c r="J251">
        <v>38.799999999999997</v>
      </c>
      <c r="K251">
        <v>74.3</v>
      </c>
      <c r="L251">
        <v>50.2</v>
      </c>
      <c r="M251">
        <v>57</v>
      </c>
      <c r="N251">
        <v>58</v>
      </c>
      <c r="O251">
        <v>50.8</v>
      </c>
    </row>
    <row r="252" spans="1:15">
      <c r="A252" t="s">
        <v>245</v>
      </c>
      <c r="C252">
        <v>45.3</v>
      </c>
      <c r="D252">
        <v>29.3</v>
      </c>
      <c r="E252">
        <v>42.7</v>
      </c>
      <c r="F252">
        <v>49.4</v>
      </c>
      <c r="G252">
        <v>74.7</v>
      </c>
      <c r="J252">
        <v>48.6</v>
      </c>
      <c r="K252">
        <v>32.4</v>
      </c>
      <c r="L252">
        <v>47.3</v>
      </c>
      <c r="M252">
        <v>50.4</v>
      </c>
      <c r="N252">
        <v>69.5</v>
      </c>
    </row>
    <row r="253" spans="1:15">
      <c r="A253" t="s">
        <v>291</v>
      </c>
      <c r="C253">
        <v>45.6</v>
      </c>
      <c r="D253">
        <v>31.9</v>
      </c>
      <c r="E253">
        <v>47.6</v>
      </c>
      <c r="F253">
        <v>42.2</v>
      </c>
      <c r="G253">
        <v>70.900000000000006</v>
      </c>
      <c r="J253">
        <v>48.4</v>
      </c>
      <c r="K253">
        <v>32.9</v>
      </c>
      <c r="L253">
        <v>50.5</v>
      </c>
      <c r="M253">
        <v>41.7</v>
      </c>
      <c r="N253">
        <v>64.099999999999994</v>
      </c>
    </row>
    <row r="254" spans="1:15">
      <c r="A254" t="s">
        <v>345</v>
      </c>
      <c r="C254">
        <v>20.6</v>
      </c>
      <c r="D254">
        <v>70.2</v>
      </c>
      <c r="E254">
        <v>30</v>
      </c>
      <c r="F254">
        <v>79</v>
      </c>
      <c r="G254">
        <v>36.6</v>
      </c>
      <c r="J254">
        <v>22.1</v>
      </c>
      <c r="K254">
        <v>73.7</v>
      </c>
      <c r="L254">
        <v>22.5</v>
      </c>
      <c r="M254">
        <v>77.900000000000006</v>
      </c>
      <c r="N254">
        <v>37.9</v>
      </c>
    </row>
    <row r="255" spans="1:15">
      <c r="A255" t="s">
        <v>249</v>
      </c>
      <c r="C255">
        <v>34.6</v>
      </c>
      <c r="D255">
        <v>24.2</v>
      </c>
      <c r="E255">
        <v>19.5</v>
      </c>
      <c r="F255">
        <v>94.8</v>
      </c>
      <c r="G255">
        <v>42.5</v>
      </c>
      <c r="J255">
        <v>37.799999999999997</v>
      </c>
      <c r="K255">
        <v>26.1</v>
      </c>
      <c r="L255">
        <v>20.3</v>
      </c>
      <c r="M255">
        <v>92.6</v>
      </c>
      <c r="N255">
        <v>41.3</v>
      </c>
    </row>
    <row r="256" spans="1:15">
      <c r="A256" t="s">
        <v>250</v>
      </c>
      <c r="C256">
        <v>38.6</v>
      </c>
      <c r="D256">
        <v>73.599999999999994</v>
      </c>
      <c r="E256">
        <v>32.4</v>
      </c>
      <c r="F256">
        <v>59</v>
      </c>
      <c r="G256">
        <v>59.7</v>
      </c>
      <c r="J256">
        <v>40.1</v>
      </c>
      <c r="K256">
        <v>73.599999999999994</v>
      </c>
      <c r="L256">
        <v>34.9</v>
      </c>
      <c r="M256">
        <v>69.3</v>
      </c>
      <c r="N256">
        <v>55.1</v>
      </c>
    </row>
    <row r="257" spans="1:15">
      <c r="A257" t="s">
        <v>295</v>
      </c>
      <c r="C257">
        <v>38.5</v>
      </c>
      <c r="D257">
        <v>26.6</v>
      </c>
      <c r="E257">
        <v>17.5</v>
      </c>
      <c r="F257">
        <v>85</v>
      </c>
      <c r="G257">
        <v>29.1</v>
      </c>
      <c r="J257">
        <v>40.799999999999997</v>
      </c>
      <c r="K257">
        <v>28.8</v>
      </c>
      <c r="L257">
        <v>16.8</v>
      </c>
      <c r="M257">
        <v>82.2</v>
      </c>
      <c r="N257">
        <v>32.700000000000003</v>
      </c>
    </row>
    <row r="258" spans="1:15">
      <c r="A258" t="s">
        <v>184</v>
      </c>
      <c r="C258">
        <v>26.2</v>
      </c>
      <c r="D258">
        <v>68.400000000000006</v>
      </c>
      <c r="E258">
        <v>31.5</v>
      </c>
      <c r="F258">
        <v>76</v>
      </c>
      <c r="G258">
        <v>99.7</v>
      </c>
      <c r="I258">
        <v>182</v>
      </c>
      <c r="J258">
        <v>26.4</v>
      </c>
      <c r="K258">
        <v>69.400000000000006</v>
      </c>
      <c r="L258">
        <v>37.299999999999997</v>
      </c>
      <c r="M258">
        <v>82.9</v>
      </c>
      <c r="N258">
        <v>100</v>
      </c>
      <c r="O258">
        <v>51.7</v>
      </c>
    </row>
    <row r="259" spans="1:15">
      <c r="A259" t="s">
        <v>201</v>
      </c>
      <c r="C259">
        <v>31.1</v>
      </c>
      <c r="D259">
        <v>65.400000000000006</v>
      </c>
      <c r="E259">
        <v>32.799999999999997</v>
      </c>
      <c r="F259">
        <v>62.1</v>
      </c>
      <c r="G259">
        <v>61.6</v>
      </c>
      <c r="J259">
        <v>34.4</v>
      </c>
      <c r="K259">
        <v>69.599999999999994</v>
      </c>
      <c r="L259">
        <v>29</v>
      </c>
      <c r="M259">
        <v>75</v>
      </c>
      <c r="N259">
        <v>52.5</v>
      </c>
    </row>
    <row r="260" spans="1:15">
      <c r="A260" t="s">
        <v>299</v>
      </c>
      <c r="C260">
        <v>36.700000000000003</v>
      </c>
      <c r="D260">
        <v>63</v>
      </c>
      <c r="E260">
        <v>22.1</v>
      </c>
      <c r="F260">
        <v>64.900000000000006</v>
      </c>
      <c r="G260">
        <v>33.1</v>
      </c>
      <c r="J260">
        <v>34.5</v>
      </c>
      <c r="K260">
        <v>57.2</v>
      </c>
      <c r="L260">
        <v>21.2</v>
      </c>
      <c r="M260">
        <v>69.5</v>
      </c>
      <c r="N260">
        <v>35.1</v>
      </c>
    </row>
    <row r="261" spans="1:15">
      <c r="A261" t="s">
        <v>252</v>
      </c>
      <c r="C261">
        <v>28.9</v>
      </c>
      <c r="D261">
        <v>84.8</v>
      </c>
      <c r="E261">
        <v>27.9</v>
      </c>
      <c r="F261">
        <v>56.7</v>
      </c>
      <c r="G261">
        <v>36.299999999999997</v>
      </c>
      <c r="J261">
        <v>31.8</v>
      </c>
      <c r="K261">
        <v>85.5</v>
      </c>
      <c r="L261">
        <v>31</v>
      </c>
      <c r="M261">
        <v>65.099999999999994</v>
      </c>
      <c r="N261">
        <v>37.200000000000003</v>
      </c>
    </row>
    <row r="262" spans="1:15">
      <c r="A262" t="s">
        <v>253</v>
      </c>
      <c r="C262">
        <v>32.200000000000003</v>
      </c>
      <c r="D262">
        <v>52.6</v>
      </c>
      <c r="E262">
        <v>31.2</v>
      </c>
      <c r="F262">
        <v>60.1</v>
      </c>
      <c r="G262">
        <v>56.4</v>
      </c>
      <c r="J262">
        <v>32.6</v>
      </c>
      <c r="K262">
        <v>53.8</v>
      </c>
      <c r="L262">
        <v>31.4</v>
      </c>
      <c r="M262">
        <v>66.3</v>
      </c>
      <c r="N262">
        <v>63.5</v>
      </c>
    </row>
    <row r="263" spans="1:15">
      <c r="A263" t="s">
        <v>254</v>
      </c>
      <c r="C263">
        <v>35.200000000000003</v>
      </c>
      <c r="D263">
        <v>45.4</v>
      </c>
      <c r="E263">
        <v>46.2</v>
      </c>
      <c r="F263">
        <v>49.9</v>
      </c>
      <c r="G263">
        <v>60.9</v>
      </c>
      <c r="J263">
        <v>37.6</v>
      </c>
      <c r="K263">
        <v>46.2</v>
      </c>
      <c r="L263">
        <v>43.7</v>
      </c>
      <c r="M263">
        <v>55.6</v>
      </c>
      <c r="N263">
        <v>59.3</v>
      </c>
    </row>
    <row r="264" spans="1:15">
      <c r="A264" t="s">
        <v>303</v>
      </c>
      <c r="C264">
        <v>25.3</v>
      </c>
      <c r="D264">
        <v>54.6</v>
      </c>
      <c r="E264">
        <v>22</v>
      </c>
      <c r="F264">
        <v>71.7</v>
      </c>
      <c r="G264">
        <v>30.6</v>
      </c>
      <c r="J264">
        <v>29.8</v>
      </c>
      <c r="K264">
        <v>54.4</v>
      </c>
      <c r="L264">
        <v>19.600000000000001</v>
      </c>
      <c r="M264">
        <v>76.599999999999994</v>
      </c>
      <c r="N264">
        <v>34.6</v>
      </c>
    </row>
    <row r="265" spans="1:15">
      <c r="A265" t="s">
        <v>257</v>
      </c>
      <c r="C265">
        <v>17.8</v>
      </c>
      <c r="D265">
        <v>63.7</v>
      </c>
      <c r="E265">
        <v>22.6</v>
      </c>
      <c r="F265">
        <v>85.9</v>
      </c>
      <c r="G265">
        <v>43.2</v>
      </c>
      <c r="J265">
        <v>18.399999999999999</v>
      </c>
      <c r="K265">
        <v>77.2</v>
      </c>
      <c r="L265">
        <v>19</v>
      </c>
      <c r="M265">
        <v>91.7</v>
      </c>
      <c r="N265">
        <v>44.3</v>
      </c>
    </row>
    <row r="266" spans="1:15">
      <c r="A266" t="s">
        <v>258</v>
      </c>
      <c r="C266">
        <v>28.5</v>
      </c>
      <c r="D266">
        <v>35.5</v>
      </c>
      <c r="E266">
        <v>30.3</v>
      </c>
      <c r="F266">
        <v>71.8</v>
      </c>
      <c r="G266">
        <v>83.7</v>
      </c>
      <c r="J266">
        <v>32.6</v>
      </c>
      <c r="K266">
        <v>39.9</v>
      </c>
      <c r="L266">
        <v>27.8</v>
      </c>
      <c r="M266">
        <v>73.5</v>
      </c>
      <c r="N266">
        <v>74.900000000000006</v>
      </c>
    </row>
    <row r="267" spans="1:15">
      <c r="A267" t="s">
        <v>306</v>
      </c>
      <c r="J267">
        <v>39.799999999999997</v>
      </c>
      <c r="K267">
        <v>97</v>
      </c>
      <c r="L267">
        <v>27</v>
      </c>
      <c r="M267">
        <v>48.8</v>
      </c>
      <c r="N267">
        <v>32.200000000000003</v>
      </c>
    </row>
    <row r="268" spans="1:15">
      <c r="A268" t="s">
        <v>307</v>
      </c>
      <c r="J268">
        <v>24.4</v>
      </c>
      <c r="K268">
        <v>59</v>
      </c>
      <c r="L268">
        <v>8</v>
      </c>
      <c r="M268">
        <v>93.7</v>
      </c>
      <c r="N268">
        <v>32.799999999999997</v>
      </c>
    </row>
    <row r="269" spans="1:15">
      <c r="A269" t="s">
        <v>308</v>
      </c>
      <c r="C269">
        <v>31.6</v>
      </c>
      <c r="D269">
        <v>34.5</v>
      </c>
      <c r="E269">
        <v>33</v>
      </c>
      <c r="F269">
        <v>59.3</v>
      </c>
      <c r="G269">
        <v>41</v>
      </c>
      <c r="J269">
        <v>29.6</v>
      </c>
      <c r="K269">
        <v>35.1</v>
      </c>
      <c r="L269">
        <v>32.6</v>
      </c>
      <c r="M269">
        <v>63.4</v>
      </c>
      <c r="N269">
        <v>43.6</v>
      </c>
    </row>
    <row r="270" spans="1:15">
      <c r="A270" t="s">
        <v>210</v>
      </c>
      <c r="C270">
        <v>23.7</v>
      </c>
      <c r="D270">
        <v>41.6</v>
      </c>
      <c r="E270">
        <v>34</v>
      </c>
      <c r="F270">
        <v>70</v>
      </c>
      <c r="G270">
        <v>98.7</v>
      </c>
      <c r="J270">
        <v>26.9</v>
      </c>
      <c r="K270">
        <v>44</v>
      </c>
      <c r="L270">
        <v>36.799999999999997</v>
      </c>
      <c r="M270">
        <v>78.099999999999994</v>
      </c>
      <c r="N270">
        <v>92.5</v>
      </c>
    </row>
    <row r="271" spans="1:15">
      <c r="A271" t="s">
        <v>360</v>
      </c>
      <c r="J271">
        <v>32.9</v>
      </c>
      <c r="K271">
        <v>65.900000000000006</v>
      </c>
      <c r="L271">
        <v>13.8</v>
      </c>
      <c r="M271">
        <v>61.2</v>
      </c>
      <c r="N271">
        <v>69.7</v>
      </c>
    </row>
    <row r="272" spans="1:15">
      <c r="A272" t="s">
        <v>361</v>
      </c>
      <c r="C272">
        <v>21.4</v>
      </c>
      <c r="D272">
        <v>64.7</v>
      </c>
      <c r="E272">
        <v>25.7</v>
      </c>
      <c r="F272">
        <v>69.5</v>
      </c>
      <c r="G272">
        <v>41.7</v>
      </c>
      <c r="J272">
        <v>22.3</v>
      </c>
      <c r="K272">
        <v>66.099999999999994</v>
      </c>
      <c r="L272">
        <v>11.3</v>
      </c>
      <c r="M272">
        <v>74.900000000000006</v>
      </c>
      <c r="N272">
        <v>36.5</v>
      </c>
    </row>
    <row r="273" spans="1:14">
      <c r="A273" t="s">
        <v>315</v>
      </c>
      <c r="C273">
        <v>41.1</v>
      </c>
      <c r="D273">
        <v>39.200000000000003</v>
      </c>
      <c r="E273">
        <v>30.5</v>
      </c>
      <c r="F273">
        <v>52.2</v>
      </c>
      <c r="G273">
        <v>30.9</v>
      </c>
      <c r="J273">
        <v>33</v>
      </c>
      <c r="K273">
        <v>41.7</v>
      </c>
      <c r="L273">
        <v>35</v>
      </c>
      <c r="M273">
        <v>57.2</v>
      </c>
      <c r="N273">
        <v>34.9</v>
      </c>
    </row>
    <row r="274" spans="1:14">
      <c r="A274" t="s">
        <v>264</v>
      </c>
      <c r="C274">
        <v>22.5</v>
      </c>
      <c r="D274">
        <v>81.7</v>
      </c>
      <c r="E274">
        <v>25.2</v>
      </c>
      <c r="F274">
        <v>66.3</v>
      </c>
      <c r="G274">
        <v>34.6</v>
      </c>
      <c r="J274">
        <v>22.6</v>
      </c>
      <c r="K274">
        <v>82.3</v>
      </c>
      <c r="L274">
        <v>28.5</v>
      </c>
      <c r="M274">
        <v>74.8</v>
      </c>
      <c r="N274">
        <v>41.3</v>
      </c>
    </row>
    <row r="275" spans="1:14">
      <c r="A275" t="s">
        <v>217</v>
      </c>
      <c r="C275">
        <v>42.7</v>
      </c>
      <c r="D275">
        <v>16.399999999999999</v>
      </c>
      <c r="E275">
        <v>47.2</v>
      </c>
      <c r="F275">
        <v>42.4</v>
      </c>
      <c r="G275">
        <v>52.4</v>
      </c>
      <c r="J275">
        <v>50.1</v>
      </c>
      <c r="K275">
        <v>18.100000000000001</v>
      </c>
      <c r="L275">
        <v>49.2</v>
      </c>
      <c r="M275">
        <v>47.3</v>
      </c>
      <c r="N275">
        <v>48</v>
      </c>
    </row>
    <row r="276" spans="1:14">
      <c r="A276" t="s">
        <v>368</v>
      </c>
      <c r="C276">
        <v>31.2</v>
      </c>
      <c r="D276">
        <v>35.4</v>
      </c>
      <c r="E276">
        <v>29.4</v>
      </c>
      <c r="F276">
        <v>61.5</v>
      </c>
      <c r="G276">
        <v>54</v>
      </c>
      <c r="J276">
        <v>31.2</v>
      </c>
      <c r="K276">
        <v>37.9</v>
      </c>
      <c r="L276">
        <v>25.3</v>
      </c>
      <c r="M276">
        <v>60.6</v>
      </c>
      <c r="N276">
        <v>47.5</v>
      </c>
    </row>
    <row r="277" spans="1:14">
      <c r="A277" t="s">
        <v>266</v>
      </c>
      <c r="C277">
        <v>19</v>
      </c>
      <c r="D277">
        <v>70.400000000000006</v>
      </c>
      <c r="E277">
        <v>22.8</v>
      </c>
      <c r="F277">
        <v>81.400000000000006</v>
      </c>
      <c r="G277">
        <v>40.700000000000003</v>
      </c>
      <c r="J277">
        <v>21.7</v>
      </c>
      <c r="K277">
        <v>74.099999999999994</v>
      </c>
      <c r="L277">
        <v>22.3</v>
      </c>
      <c r="M277">
        <v>84.2</v>
      </c>
      <c r="N277">
        <v>43.2</v>
      </c>
    </row>
    <row r="278" spans="1:14">
      <c r="A278" t="s">
        <v>319</v>
      </c>
      <c r="C278">
        <v>32.9</v>
      </c>
      <c r="D278">
        <v>46.8</v>
      </c>
      <c r="E278">
        <v>33.9</v>
      </c>
      <c r="F278">
        <v>52.9</v>
      </c>
      <c r="G278">
        <v>46.4</v>
      </c>
      <c r="J278">
        <v>33.200000000000003</v>
      </c>
      <c r="K278">
        <v>46.9</v>
      </c>
      <c r="L278">
        <v>29.4</v>
      </c>
      <c r="M278">
        <v>60.5</v>
      </c>
      <c r="N278">
        <v>41.5</v>
      </c>
    </row>
    <row r="279" spans="1:14">
      <c r="A279" t="s">
        <v>220</v>
      </c>
      <c r="C279">
        <v>23.9</v>
      </c>
      <c r="D279">
        <v>93</v>
      </c>
      <c r="E279">
        <v>11.8</v>
      </c>
      <c r="F279">
        <v>76.599999999999994</v>
      </c>
      <c r="G279">
        <v>73.099999999999994</v>
      </c>
      <c r="J279">
        <v>26.4</v>
      </c>
      <c r="K279">
        <v>92.1</v>
      </c>
      <c r="L279">
        <v>12.4</v>
      </c>
      <c r="M279">
        <v>93.3</v>
      </c>
      <c r="N279">
        <v>66</v>
      </c>
    </row>
    <row r="280" spans="1:14">
      <c r="A280" t="s">
        <v>268</v>
      </c>
      <c r="C280">
        <v>21.2</v>
      </c>
      <c r="D280">
        <v>53.5</v>
      </c>
      <c r="E280">
        <v>27.1</v>
      </c>
      <c r="F280">
        <v>74.900000000000006</v>
      </c>
      <c r="G280">
        <v>82.4</v>
      </c>
      <c r="J280">
        <v>25.2</v>
      </c>
      <c r="K280">
        <v>54.4</v>
      </c>
      <c r="L280">
        <v>29.8</v>
      </c>
      <c r="M280">
        <v>70.3</v>
      </c>
      <c r="N280">
        <v>81.900000000000006</v>
      </c>
    </row>
    <row r="281" spans="1:14">
      <c r="A281" t="s">
        <v>221</v>
      </c>
      <c r="C281">
        <v>43.9</v>
      </c>
      <c r="D281">
        <v>40.200000000000003</v>
      </c>
      <c r="E281">
        <v>43.4</v>
      </c>
      <c r="F281">
        <v>41.8</v>
      </c>
      <c r="G281">
        <v>99.8</v>
      </c>
      <c r="J281">
        <v>40.9</v>
      </c>
      <c r="K281">
        <v>44</v>
      </c>
      <c r="L281">
        <v>45.4</v>
      </c>
      <c r="M281">
        <v>49.2</v>
      </c>
      <c r="N281">
        <v>98.6</v>
      </c>
    </row>
    <row r="282" spans="1:14">
      <c r="A282" t="s">
        <v>321</v>
      </c>
      <c r="C282">
        <v>29.1</v>
      </c>
      <c r="D282">
        <v>69.7</v>
      </c>
      <c r="E282">
        <v>36.6</v>
      </c>
      <c r="F282">
        <v>46.5</v>
      </c>
      <c r="G282">
        <v>98.9</v>
      </c>
      <c r="J282">
        <v>27.1</v>
      </c>
      <c r="K282">
        <v>70.3</v>
      </c>
      <c r="L282">
        <v>33.299999999999997</v>
      </c>
      <c r="M282">
        <v>55.4</v>
      </c>
      <c r="N282">
        <v>99.4</v>
      </c>
    </row>
    <row r="283" spans="1:14">
      <c r="A283" t="s">
        <v>322</v>
      </c>
      <c r="C283">
        <v>24.2</v>
      </c>
      <c r="D283">
        <v>57.7</v>
      </c>
      <c r="E283">
        <v>18.899999999999999</v>
      </c>
      <c r="F283">
        <v>76.8</v>
      </c>
      <c r="G283">
        <v>42.1</v>
      </c>
      <c r="J283">
        <v>23.9</v>
      </c>
      <c r="K283">
        <v>62.1</v>
      </c>
      <c r="L283">
        <v>15.3</v>
      </c>
      <c r="M283">
        <v>79.599999999999994</v>
      </c>
      <c r="N283">
        <v>41.7</v>
      </c>
    </row>
    <row r="284" spans="1:14">
      <c r="A284" t="s">
        <v>223</v>
      </c>
      <c r="C284">
        <v>37.200000000000003</v>
      </c>
      <c r="D284">
        <v>50.4</v>
      </c>
      <c r="E284">
        <v>32.200000000000003</v>
      </c>
      <c r="F284">
        <v>54.2</v>
      </c>
      <c r="G284">
        <v>58.6</v>
      </c>
      <c r="J284">
        <v>41.7</v>
      </c>
      <c r="K284">
        <v>51.4</v>
      </c>
      <c r="L284">
        <v>36.9</v>
      </c>
      <c r="M284">
        <v>61.5</v>
      </c>
      <c r="N284">
        <v>73.900000000000006</v>
      </c>
    </row>
    <row r="285" spans="1:14">
      <c r="A285" t="s">
        <v>271</v>
      </c>
      <c r="J285">
        <v>35.1</v>
      </c>
      <c r="K285">
        <v>49.6</v>
      </c>
      <c r="L285">
        <v>27.2</v>
      </c>
      <c r="M285">
        <v>73.7</v>
      </c>
      <c r="N285">
        <v>37.4</v>
      </c>
    </row>
    <row r="286" spans="1:14">
      <c r="A286" t="s">
        <v>272</v>
      </c>
      <c r="J286">
        <v>43.5</v>
      </c>
      <c r="K286">
        <v>63.4</v>
      </c>
      <c r="L286">
        <v>20.3</v>
      </c>
      <c r="M286">
        <v>64.5</v>
      </c>
      <c r="N286">
        <v>98.6</v>
      </c>
    </row>
    <row r="287" spans="1:14">
      <c r="A287" t="s">
        <v>273</v>
      </c>
      <c r="C287">
        <v>37.700000000000003</v>
      </c>
      <c r="D287">
        <v>23.2</v>
      </c>
      <c r="E287">
        <v>36.6</v>
      </c>
      <c r="F287">
        <v>53</v>
      </c>
      <c r="G287">
        <v>49.5</v>
      </c>
      <c r="J287">
        <v>38.700000000000003</v>
      </c>
      <c r="K287">
        <v>26.6</v>
      </c>
      <c r="L287">
        <v>40.1</v>
      </c>
      <c r="M287">
        <v>55.8</v>
      </c>
      <c r="N287">
        <v>47.3</v>
      </c>
    </row>
    <row r="288" spans="1:14">
      <c r="A288" t="s">
        <v>224</v>
      </c>
      <c r="C288">
        <v>27.3</v>
      </c>
      <c r="D288">
        <v>76.5</v>
      </c>
      <c r="E288">
        <v>25.4</v>
      </c>
      <c r="F288">
        <v>68.5</v>
      </c>
      <c r="G288">
        <v>41.9</v>
      </c>
      <c r="J288">
        <v>27.7</v>
      </c>
      <c r="K288">
        <v>78.099999999999994</v>
      </c>
      <c r="L288">
        <v>27.8</v>
      </c>
      <c r="M288">
        <v>76.7</v>
      </c>
      <c r="N288">
        <v>41.4</v>
      </c>
    </row>
    <row r="289" spans="1:14">
      <c r="A289" t="s">
        <v>225</v>
      </c>
      <c r="C289">
        <v>27.4</v>
      </c>
      <c r="D289">
        <v>75.900000000000006</v>
      </c>
      <c r="E289">
        <v>26.5</v>
      </c>
      <c r="F289">
        <v>67.2</v>
      </c>
      <c r="G289">
        <v>64.400000000000006</v>
      </c>
      <c r="J289">
        <v>29.3</v>
      </c>
      <c r="K289">
        <v>79.8</v>
      </c>
      <c r="L289">
        <v>28.5</v>
      </c>
      <c r="M289">
        <v>73.5</v>
      </c>
      <c r="N289">
        <v>63.7</v>
      </c>
    </row>
    <row r="290" spans="1:14">
      <c r="A290" t="s">
        <v>456</v>
      </c>
      <c r="C290">
        <v>44.9</v>
      </c>
      <c r="D290">
        <v>27.5</v>
      </c>
      <c r="E290">
        <v>27.8</v>
      </c>
      <c r="F290">
        <v>52.8</v>
      </c>
      <c r="G290">
        <v>99.8</v>
      </c>
      <c r="J290">
        <v>38</v>
      </c>
      <c r="K290">
        <v>35.9</v>
      </c>
      <c r="L290">
        <v>27.2</v>
      </c>
      <c r="M290">
        <v>41.9</v>
      </c>
      <c r="N290">
        <v>99.7</v>
      </c>
    </row>
    <row r="291" spans="1:14">
      <c r="A291" t="s">
        <v>226</v>
      </c>
      <c r="C291">
        <v>36.1</v>
      </c>
      <c r="D291">
        <v>49</v>
      </c>
      <c r="E291">
        <v>30.5</v>
      </c>
      <c r="F291">
        <v>60</v>
      </c>
      <c r="G291">
        <v>40.700000000000003</v>
      </c>
      <c r="J291">
        <v>37.5</v>
      </c>
      <c r="K291">
        <v>50.2</v>
      </c>
      <c r="L291">
        <v>32.700000000000003</v>
      </c>
      <c r="M291">
        <v>68.400000000000006</v>
      </c>
      <c r="N291">
        <v>42</v>
      </c>
    </row>
    <row r="292" spans="1:14">
      <c r="A292" t="s">
        <v>330</v>
      </c>
      <c r="C292">
        <v>30.6</v>
      </c>
      <c r="D292">
        <v>42.8</v>
      </c>
      <c r="E292">
        <v>28.5</v>
      </c>
      <c r="F292">
        <v>63.8</v>
      </c>
      <c r="G292">
        <v>32.1</v>
      </c>
      <c r="J292">
        <v>29.3</v>
      </c>
      <c r="K292">
        <v>46</v>
      </c>
      <c r="L292">
        <v>28.2</v>
      </c>
      <c r="M292">
        <v>69.7</v>
      </c>
      <c r="N292">
        <v>36</v>
      </c>
    </row>
    <row r="293" spans="1:14">
      <c r="A293" t="s">
        <v>276</v>
      </c>
      <c r="C293">
        <v>46.8</v>
      </c>
      <c r="D293">
        <v>26.6</v>
      </c>
      <c r="E293">
        <v>45.2</v>
      </c>
      <c r="F293">
        <v>37.4</v>
      </c>
      <c r="G293">
        <v>76.099999999999994</v>
      </c>
      <c r="J293">
        <v>52.6</v>
      </c>
      <c r="K293">
        <v>28.8</v>
      </c>
      <c r="L293">
        <v>49.6</v>
      </c>
      <c r="M293">
        <v>38.200000000000003</v>
      </c>
      <c r="N293">
        <v>73.900000000000006</v>
      </c>
    </row>
    <row r="294" spans="1:14">
      <c r="A294" t="s">
        <v>232</v>
      </c>
      <c r="C294">
        <v>35.799999999999997</v>
      </c>
      <c r="D294">
        <v>61.6</v>
      </c>
      <c r="E294">
        <v>35.799999999999997</v>
      </c>
      <c r="F294">
        <v>54.4</v>
      </c>
      <c r="G294">
        <v>54.2</v>
      </c>
      <c r="J294">
        <v>38.9</v>
      </c>
      <c r="K294">
        <v>64.7</v>
      </c>
      <c r="L294">
        <v>34.799999999999997</v>
      </c>
      <c r="M294">
        <v>60.9</v>
      </c>
      <c r="N294">
        <v>41.7</v>
      </c>
    </row>
    <row r="295" spans="1:14">
      <c r="A295" t="s">
        <v>342</v>
      </c>
      <c r="C295">
        <v>33</v>
      </c>
      <c r="D295">
        <v>61.9</v>
      </c>
      <c r="E295">
        <v>36.1</v>
      </c>
      <c r="F295">
        <v>52.1</v>
      </c>
      <c r="G295">
        <v>38.9</v>
      </c>
      <c r="J295">
        <v>33.200000000000003</v>
      </c>
      <c r="K295">
        <v>62.5</v>
      </c>
      <c r="L295">
        <v>36.1</v>
      </c>
      <c r="M295">
        <v>55.9</v>
      </c>
      <c r="N295">
        <v>38.700000000000003</v>
      </c>
    </row>
    <row r="296" spans="1:14">
      <c r="A296" t="s">
        <v>234</v>
      </c>
      <c r="C296">
        <v>28.8</v>
      </c>
      <c r="D296">
        <v>76</v>
      </c>
      <c r="E296">
        <v>35.6</v>
      </c>
      <c r="F296">
        <v>56</v>
      </c>
      <c r="G296">
        <v>73.7</v>
      </c>
      <c r="J296">
        <v>28.4</v>
      </c>
      <c r="K296">
        <v>77.900000000000006</v>
      </c>
      <c r="L296">
        <v>37.9</v>
      </c>
      <c r="M296">
        <v>67.400000000000006</v>
      </c>
      <c r="N296">
        <v>58.9</v>
      </c>
    </row>
    <row r="297" spans="1:14">
      <c r="A297" t="s">
        <v>278</v>
      </c>
      <c r="C297">
        <v>30.4</v>
      </c>
      <c r="D297">
        <v>40.299999999999997</v>
      </c>
      <c r="E297">
        <v>31.5</v>
      </c>
      <c r="F297">
        <v>65.099999999999994</v>
      </c>
      <c r="G297">
        <v>79.599999999999994</v>
      </c>
      <c r="J297">
        <v>33.6</v>
      </c>
      <c r="K297">
        <v>43.1</v>
      </c>
      <c r="L297">
        <v>33.5</v>
      </c>
      <c r="M297">
        <v>67.3</v>
      </c>
      <c r="N297">
        <v>79.099999999999994</v>
      </c>
    </row>
    <row r="298" spans="1:14">
      <c r="A298" t="s">
        <v>235</v>
      </c>
      <c r="C298">
        <v>29.9</v>
      </c>
      <c r="D298">
        <v>90.1</v>
      </c>
      <c r="E298">
        <v>20.100000000000001</v>
      </c>
      <c r="F298">
        <v>65.3</v>
      </c>
      <c r="G298">
        <v>33.9</v>
      </c>
      <c r="J298">
        <v>35.5</v>
      </c>
      <c r="K298">
        <v>89.5</v>
      </c>
      <c r="L298">
        <v>18.600000000000001</v>
      </c>
      <c r="M298">
        <v>81.7</v>
      </c>
      <c r="N298">
        <v>37.1</v>
      </c>
    </row>
    <row r="299" spans="1:14">
      <c r="A299" t="s">
        <v>279</v>
      </c>
      <c r="C299">
        <v>32.799999999999997</v>
      </c>
      <c r="D299">
        <v>51.7</v>
      </c>
      <c r="E299">
        <v>30</v>
      </c>
      <c r="F299">
        <v>54.4</v>
      </c>
      <c r="G299">
        <v>66.599999999999994</v>
      </c>
      <c r="J299">
        <v>36.700000000000003</v>
      </c>
      <c r="K299">
        <v>51.6</v>
      </c>
      <c r="L299">
        <v>36.200000000000003</v>
      </c>
      <c r="M299">
        <v>56.9</v>
      </c>
      <c r="N299">
        <v>59.2</v>
      </c>
    </row>
    <row r="300" spans="1:14">
      <c r="A300" t="s">
        <v>335</v>
      </c>
      <c r="C300">
        <v>36.9</v>
      </c>
      <c r="D300">
        <v>26.6</v>
      </c>
      <c r="E300">
        <v>10.9</v>
      </c>
      <c r="F300">
        <v>85</v>
      </c>
      <c r="G300">
        <v>29.9</v>
      </c>
      <c r="J300">
        <v>36</v>
      </c>
      <c r="K300">
        <v>28.9</v>
      </c>
      <c r="L300">
        <v>11.9</v>
      </c>
      <c r="M300">
        <v>80.400000000000006</v>
      </c>
      <c r="N300">
        <v>33.9</v>
      </c>
    </row>
    <row r="301" spans="1:14">
      <c r="A301" t="s">
        <v>385</v>
      </c>
      <c r="C301">
        <v>61</v>
      </c>
      <c r="D301">
        <v>44.2</v>
      </c>
      <c r="E301">
        <v>55.8</v>
      </c>
      <c r="F301">
        <v>7.1</v>
      </c>
      <c r="G301">
        <v>28.5</v>
      </c>
      <c r="J301">
        <v>48.6</v>
      </c>
      <c r="K301">
        <v>54.2</v>
      </c>
      <c r="L301">
        <v>38.6</v>
      </c>
      <c r="M301">
        <v>27.9</v>
      </c>
      <c r="N301">
        <v>32.200000000000003</v>
      </c>
    </row>
    <row r="302" spans="1:14">
      <c r="A302" t="s">
        <v>237</v>
      </c>
      <c r="C302">
        <v>23.2</v>
      </c>
      <c r="D302">
        <v>61.4</v>
      </c>
      <c r="E302">
        <v>29.2</v>
      </c>
      <c r="F302">
        <v>72.8</v>
      </c>
      <c r="G302">
        <v>42.3</v>
      </c>
      <c r="J302">
        <v>23.8</v>
      </c>
      <c r="K302">
        <v>89.3</v>
      </c>
      <c r="L302">
        <v>31.9</v>
      </c>
      <c r="M302">
        <v>77</v>
      </c>
      <c r="N302">
        <v>47.5</v>
      </c>
    </row>
    <row r="303" spans="1:14">
      <c r="A303" t="s">
        <v>285</v>
      </c>
      <c r="C303">
        <v>31.7</v>
      </c>
      <c r="D303">
        <v>90.4</v>
      </c>
      <c r="E303">
        <v>28.9</v>
      </c>
      <c r="F303">
        <v>51.2</v>
      </c>
      <c r="G303">
        <v>34.9</v>
      </c>
      <c r="J303">
        <v>30</v>
      </c>
      <c r="K303">
        <v>91.8</v>
      </c>
      <c r="L303">
        <v>32.6</v>
      </c>
      <c r="M303">
        <v>60.9</v>
      </c>
      <c r="N303">
        <v>37.6</v>
      </c>
    </row>
    <row r="304" spans="1:14">
      <c r="A304" t="s">
        <v>287</v>
      </c>
      <c r="C304">
        <v>31.4</v>
      </c>
      <c r="D304">
        <v>38.299999999999997</v>
      </c>
      <c r="E304">
        <v>20.8</v>
      </c>
      <c r="F304">
        <v>77.099999999999994</v>
      </c>
      <c r="G304">
        <v>36.299999999999997</v>
      </c>
      <c r="J304">
        <v>32.9</v>
      </c>
      <c r="K304">
        <v>41.4</v>
      </c>
      <c r="L304">
        <v>25.9</v>
      </c>
      <c r="M304">
        <v>75.400000000000006</v>
      </c>
      <c r="N304">
        <v>36.4</v>
      </c>
    </row>
    <row r="305" spans="1:14">
      <c r="A305" t="s">
        <v>340</v>
      </c>
      <c r="C305">
        <v>21.8</v>
      </c>
      <c r="D305">
        <v>79.099999999999994</v>
      </c>
      <c r="E305">
        <v>25.7</v>
      </c>
      <c r="F305">
        <v>68</v>
      </c>
      <c r="G305">
        <v>42.7</v>
      </c>
      <c r="J305">
        <v>22.3</v>
      </c>
      <c r="K305">
        <v>77.3</v>
      </c>
      <c r="L305">
        <v>29.6</v>
      </c>
      <c r="M305">
        <v>66.3</v>
      </c>
      <c r="N305">
        <v>51.7</v>
      </c>
    </row>
    <row r="306" spans="1:14">
      <c r="A306" t="s">
        <v>290</v>
      </c>
      <c r="C306">
        <v>29.5</v>
      </c>
      <c r="D306">
        <v>39.299999999999997</v>
      </c>
      <c r="E306">
        <v>23.2</v>
      </c>
      <c r="F306">
        <v>81.400000000000006</v>
      </c>
      <c r="G306">
        <v>41.3</v>
      </c>
      <c r="J306">
        <v>30.5</v>
      </c>
      <c r="K306">
        <v>39.5</v>
      </c>
      <c r="L306">
        <v>21.5</v>
      </c>
      <c r="M306">
        <v>83</v>
      </c>
      <c r="N306">
        <v>42.1</v>
      </c>
    </row>
    <row r="307" spans="1:14">
      <c r="A307" t="s">
        <v>584</v>
      </c>
      <c r="C307">
        <v>31.6</v>
      </c>
      <c r="D307">
        <v>32.700000000000003</v>
      </c>
      <c r="E307">
        <v>15.1</v>
      </c>
      <c r="F307">
        <v>82.4</v>
      </c>
      <c r="G307">
        <v>60.2</v>
      </c>
      <c r="J307">
        <v>31.3</v>
      </c>
      <c r="K307">
        <v>40.6</v>
      </c>
      <c r="L307">
        <v>16.2</v>
      </c>
      <c r="M307">
        <v>43.2</v>
      </c>
      <c r="N307">
        <v>59.1</v>
      </c>
    </row>
    <row r="308" spans="1:14">
      <c r="A308" t="s">
        <v>393</v>
      </c>
      <c r="C308">
        <v>39.1</v>
      </c>
      <c r="D308">
        <v>35.299999999999997</v>
      </c>
      <c r="E308">
        <v>19.3</v>
      </c>
      <c r="F308">
        <v>67.8</v>
      </c>
      <c r="G308">
        <v>32.4</v>
      </c>
      <c r="J308">
        <v>41.4</v>
      </c>
      <c r="K308">
        <v>37.9</v>
      </c>
      <c r="L308">
        <v>15.7</v>
      </c>
      <c r="M308">
        <v>61</v>
      </c>
      <c r="N308">
        <v>35.5</v>
      </c>
    </row>
    <row r="309" spans="1:14">
      <c r="A309" t="s">
        <v>292</v>
      </c>
      <c r="C309">
        <v>20.8</v>
      </c>
      <c r="D309">
        <v>56.1</v>
      </c>
      <c r="E309">
        <v>25</v>
      </c>
      <c r="F309">
        <v>74.5</v>
      </c>
      <c r="G309">
        <v>31.1</v>
      </c>
      <c r="J309">
        <v>22.6</v>
      </c>
      <c r="K309">
        <v>59.9</v>
      </c>
      <c r="L309">
        <v>28.6</v>
      </c>
      <c r="M309">
        <v>79.7</v>
      </c>
      <c r="N309">
        <v>35.200000000000003</v>
      </c>
    </row>
    <row r="310" spans="1:14">
      <c r="A310" t="s">
        <v>293</v>
      </c>
      <c r="C310">
        <v>34.1</v>
      </c>
      <c r="D310">
        <v>77.3</v>
      </c>
      <c r="E310">
        <v>32</v>
      </c>
      <c r="F310">
        <v>54.6</v>
      </c>
      <c r="G310">
        <v>86.5</v>
      </c>
      <c r="J310">
        <v>38.1</v>
      </c>
      <c r="K310">
        <v>79.099999999999994</v>
      </c>
      <c r="L310">
        <v>25.5</v>
      </c>
      <c r="M310">
        <v>57.7</v>
      </c>
      <c r="N310">
        <v>70.900000000000006</v>
      </c>
    </row>
    <row r="311" spans="1:14">
      <c r="A311" t="s">
        <v>294</v>
      </c>
      <c r="C311">
        <v>34.9</v>
      </c>
      <c r="D311">
        <v>29.5</v>
      </c>
      <c r="E311">
        <v>38.200000000000003</v>
      </c>
      <c r="F311">
        <v>54.2</v>
      </c>
      <c r="G311">
        <v>43.3</v>
      </c>
      <c r="J311">
        <v>34.9</v>
      </c>
      <c r="K311">
        <v>31.4</v>
      </c>
      <c r="L311">
        <v>39.9</v>
      </c>
      <c r="M311">
        <v>62.1</v>
      </c>
      <c r="N311">
        <v>44.1</v>
      </c>
    </row>
    <row r="312" spans="1:14">
      <c r="A312" t="s">
        <v>296</v>
      </c>
      <c r="C312">
        <v>25.8</v>
      </c>
      <c r="D312">
        <v>86.8</v>
      </c>
      <c r="E312">
        <v>28.4</v>
      </c>
      <c r="F312">
        <v>59.3</v>
      </c>
      <c r="G312">
        <v>57.9</v>
      </c>
      <c r="J312">
        <v>28.3</v>
      </c>
      <c r="K312">
        <v>87</v>
      </c>
      <c r="L312">
        <v>32.1</v>
      </c>
      <c r="M312">
        <v>64.099999999999994</v>
      </c>
      <c r="N312">
        <v>49.2</v>
      </c>
    </row>
    <row r="313" spans="1:14">
      <c r="A313" t="s">
        <v>251</v>
      </c>
      <c r="C313">
        <v>44.3</v>
      </c>
      <c r="D313">
        <v>19.600000000000001</v>
      </c>
      <c r="E313">
        <v>46</v>
      </c>
      <c r="F313">
        <v>36.1</v>
      </c>
      <c r="G313">
        <v>96.2</v>
      </c>
      <c r="J313">
        <v>51.7</v>
      </c>
      <c r="K313">
        <v>22</v>
      </c>
      <c r="L313">
        <v>54.2</v>
      </c>
      <c r="M313">
        <v>44.5</v>
      </c>
      <c r="N313">
        <v>89.2</v>
      </c>
    </row>
    <row r="314" spans="1:14">
      <c r="A314" t="s">
        <v>298</v>
      </c>
      <c r="C314">
        <v>21.6</v>
      </c>
      <c r="D314">
        <v>72.2</v>
      </c>
      <c r="E314">
        <v>18.899999999999999</v>
      </c>
      <c r="F314">
        <v>67.2</v>
      </c>
      <c r="G314">
        <v>31.3</v>
      </c>
      <c r="J314">
        <v>20.5</v>
      </c>
      <c r="K314">
        <v>75.099999999999994</v>
      </c>
      <c r="L314">
        <v>21.3</v>
      </c>
      <c r="M314">
        <v>77.5</v>
      </c>
      <c r="N314">
        <v>34.9</v>
      </c>
    </row>
    <row r="315" spans="1:14">
      <c r="A315" t="s">
        <v>300</v>
      </c>
      <c r="C315">
        <v>25.1</v>
      </c>
      <c r="D315">
        <v>53.5</v>
      </c>
      <c r="E315">
        <v>23.1</v>
      </c>
      <c r="F315">
        <v>63</v>
      </c>
      <c r="G315">
        <v>51.2</v>
      </c>
      <c r="J315">
        <v>28.3</v>
      </c>
      <c r="K315">
        <v>55</v>
      </c>
      <c r="L315">
        <v>24</v>
      </c>
      <c r="M315">
        <v>70.5</v>
      </c>
      <c r="N315">
        <v>50.5</v>
      </c>
    </row>
    <row r="316" spans="1:14">
      <c r="A316" t="s">
        <v>349</v>
      </c>
      <c r="C316">
        <v>35.6</v>
      </c>
      <c r="D316">
        <v>48.6</v>
      </c>
      <c r="E316">
        <v>30.9</v>
      </c>
      <c r="F316">
        <v>46.9</v>
      </c>
      <c r="G316">
        <v>33</v>
      </c>
      <c r="J316">
        <v>32.299999999999997</v>
      </c>
      <c r="K316">
        <v>51.6</v>
      </c>
      <c r="L316">
        <v>28.3</v>
      </c>
      <c r="M316">
        <v>57.4</v>
      </c>
      <c r="N316">
        <v>35.799999999999997</v>
      </c>
    </row>
    <row r="317" spans="1:14">
      <c r="A317" t="s">
        <v>301</v>
      </c>
      <c r="J317">
        <v>14.7</v>
      </c>
      <c r="K317">
        <v>67</v>
      </c>
      <c r="L317">
        <v>10.5</v>
      </c>
      <c r="M317">
        <v>99.2</v>
      </c>
      <c r="N317">
        <v>32.799999999999997</v>
      </c>
    </row>
    <row r="318" spans="1:14">
      <c r="A318" t="s">
        <v>302</v>
      </c>
      <c r="C318">
        <v>22.6</v>
      </c>
      <c r="D318">
        <v>81.3</v>
      </c>
      <c r="E318">
        <v>22.1</v>
      </c>
      <c r="F318">
        <v>65.400000000000006</v>
      </c>
      <c r="G318">
        <v>31</v>
      </c>
      <c r="J318">
        <v>25.2</v>
      </c>
      <c r="K318">
        <v>81.3</v>
      </c>
      <c r="L318">
        <v>21.9</v>
      </c>
      <c r="M318">
        <v>65.900000000000006</v>
      </c>
      <c r="N318">
        <v>33.6</v>
      </c>
    </row>
    <row r="319" spans="1:14">
      <c r="A319" t="s">
        <v>304</v>
      </c>
      <c r="C319">
        <v>30.9</v>
      </c>
      <c r="D319">
        <v>50</v>
      </c>
      <c r="E319">
        <v>32.700000000000003</v>
      </c>
      <c r="F319">
        <v>50</v>
      </c>
      <c r="G319">
        <v>46</v>
      </c>
      <c r="J319">
        <v>36.200000000000003</v>
      </c>
      <c r="K319">
        <v>50.4</v>
      </c>
      <c r="L319">
        <v>29.4</v>
      </c>
      <c r="M319">
        <v>61.7</v>
      </c>
      <c r="N319">
        <v>47</v>
      </c>
    </row>
    <row r="320" spans="1:14">
      <c r="A320" t="s">
        <v>208</v>
      </c>
      <c r="J320">
        <v>35.799999999999997</v>
      </c>
      <c r="K320">
        <v>84</v>
      </c>
      <c r="L320">
        <v>14.7</v>
      </c>
      <c r="M320">
        <v>78.099999999999994</v>
      </c>
      <c r="N320">
        <v>56.4</v>
      </c>
    </row>
    <row r="321" spans="1:14">
      <c r="A321" t="s">
        <v>209</v>
      </c>
      <c r="C321">
        <v>31.3</v>
      </c>
      <c r="D321">
        <v>28.3</v>
      </c>
      <c r="E321">
        <v>20.399999999999999</v>
      </c>
      <c r="F321">
        <v>72.099999999999994</v>
      </c>
      <c r="G321">
        <v>35.299999999999997</v>
      </c>
      <c r="J321">
        <v>37.799999999999997</v>
      </c>
      <c r="K321">
        <v>31.8</v>
      </c>
      <c r="L321">
        <v>29.6</v>
      </c>
      <c r="M321">
        <v>75.400000000000006</v>
      </c>
      <c r="N321">
        <v>41.9</v>
      </c>
    </row>
    <row r="322" spans="1:14">
      <c r="A322" t="s">
        <v>309</v>
      </c>
      <c r="C322">
        <v>35.9</v>
      </c>
      <c r="D322">
        <v>43.1</v>
      </c>
      <c r="E322">
        <v>25.6</v>
      </c>
      <c r="F322">
        <v>57</v>
      </c>
      <c r="G322">
        <v>30.9</v>
      </c>
      <c r="J322">
        <v>37</v>
      </c>
      <c r="K322">
        <v>40.6</v>
      </c>
      <c r="L322">
        <v>28.2</v>
      </c>
      <c r="M322">
        <v>62.5</v>
      </c>
      <c r="N322">
        <v>35.1</v>
      </c>
    </row>
    <row r="323" spans="1:14">
      <c r="A323" t="s">
        <v>261</v>
      </c>
      <c r="C323">
        <v>22.4</v>
      </c>
      <c r="D323">
        <v>76.900000000000006</v>
      </c>
      <c r="E323">
        <v>21.9</v>
      </c>
      <c r="F323">
        <v>66.8</v>
      </c>
      <c r="G323">
        <v>30</v>
      </c>
      <c r="J323">
        <v>23</v>
      </c>
      <c r="K323">
        <v>76.8</v>
      </c>
      <c r="L323">
        <v>24.5</v>
      </c>
      <c r="M323">
        <v>75.5</v>
      </c>
      <c r="N323">
        <v>34.1</v>
      </c>
    </row>
    <row r="324" spans="1:14">
      <c r="A324" t="s">
        <v>311</v>
      </c>
      <c r="J324">
        <v>37.700000000000003</v>
      </c>
      <c r="K324">
        <v>28.7</v>
      </c>
      <c r="L324">
        <v>23.6</v>
      </c>
      <c r="M324">
        <v>67.2</v>
      </c>
      <c r="N324">
        <v>34.9</v>
      </c>
    </row>
    <row r="325" spans="1:14">
      <c r="A325" t="s">
        <v>312</v>
      </c>
      <c r="C325">
        <v>33.9</v>
      </c>
      <c r="D325">
        <v>93.7</v>
      </c>
      <c r="E325">
        <v>33.299999999999997</v>
      </c>
      <c r="F325">
        <v>38.6</v>
      </c>
      <c r="G325">
        <v>28.9</v>
      </c>
      <c r="J325">
        <v>32.299999999999997</v>
      </c>
      <c r="K325">
        <v>95.2</v>
      </c>
      <c r="L325">
        <v>36</v>
      </c>
      <c r="M325">
        <v>47.7</v>
      </c>
      <c r="N325">
        <v>32.799999999999997</v>
      </c>
    </row>
    <row r="326" spans="1:14">
      <c r="A326" t="s">
        <v>313</v>
      </c>
      <c r="J326">
        <v>30.9</v>
      </c>
      <c r="K326">
        <v>62.8</v>
      </c>
      <c r="L326">
        <v>26.2</v>
      </c>
      <c r="M326">
        <v>62.4</v>
      </c>
      <c r="N326">
        <v>36.200000000000003</v>
      </c>
    </row>
    <row r="327" spans="1:14">
      <c r="A327" t="s">
        <v>314</v>
      </c>
      <c r="C327">
        <v>29.6</v>
      </c>
      <c r="D327">
        <v>36.9</v>
      </c>
      <c r="E327">
        <v>21.2</v>
      </c>
      <c r="F327">
        <v>64.900000000000006</v>
      </c>
      <c r="G327">
        <v>29.1</v>
      </c>
      <c r="J327">
        <v>28.1</v>
      </c>
      <c r="K327">
        <v>38.700000000000003</v>
      </c>
      <c r="L327">
        <v>24.6</v>
      </c>
      <c r="M327">
        <v>73.400000000000006</v>
      </c>
      <c r="N327">
        <v>33.4</v>
      </c>
    </row>
    <row r="328" spans="1:14">
      <c r="A328" t="s">
        <v>425</v>
      </c>
      <c r="C328">
        <v>30.1</v>
      </c>
      <c r="D328">
        <v>41.7</v>
      </c>
      <c r="E328">
        <v>23.5</v>
      </c>
      <c r="F328">
        <v>61.3</v>
      </c>
      <c r="G328">
        <v>32.6</v>
      </c>
      <c r="J328">
        <v>30.3</v>
      </c>
      <c r="K328">
        <v>43.8</v>
      </c>
      <c r="L328">
        <v>19.7</v>
      </c>
      <c r="M328">
        <v>60.6</v>
      </c>
      <c r="N328">
        <v>37.700000000000003</v>
      </c>
    </row>
    <row r="329" spans="1:14">
      <c r="A329" t="s">
        <v>316</v>
      </c>
      <c r="J329">
        <v>28.4</v>
      </c>
      <c r="K329">
        <v>75.400000000000006</v>
      </c>
      <c r="L329">
        <v>30.6</v>
      </c>
      <c r="M329">
        <v>63.8</v>
      </c>
      <c r="N329">
        <v>32.200000000000003</v>
      </c>
    </row>
    <row r="330" spans="1:14">
      <c r="A330" t="s">
        <v>317</v>
      </c>
      <c r="C330">
        <v>35.200000000000003</v>
      </c>
      <c r="D330">
        <v>36.200000000000003</v>
      </c>
      <c r="E330">
        <v>42</v>
      </c>
      <c r="F330">
        <v>43.7</v>
      </c>
      <c r="G330">
        <v>45.2</v>
      </c>
      <c r="J330">
        <v>39.5</v>
      </c>
      <c r="K330">
        <v>35.200000000000003</v>
      </c>
      <c r="L330">
        <v>39.9</v>
      </c>
      <c r="M330">
        <v>51.9</v>
      </c>
      <c r="N330">
        <v>44.9</v>
      </c>
    </row>
    <row r="331" spans="1:14">
      <c r="A331" t="s">
        <v>265</v>
      </c>
      <c r="C331">
        <v>30.9</v>
      </c>
      <c r="D331">
        <v>50.3</v>
      </c>
      <c r="E331">
        <v>33.799999999999997</v>
      </c>
      <c r="F331">
        <v>51.5</v>
      </c>
      <c r="G331">
        <v>52.8</v>
      </c>
      <c r="J331">
        <v>34.1</v>
      </c>
      <c r="K331">
        <v>51.1</v>
      </c>
      <c r="L331">
        <v>30.1</v>
      </c>
      <c r="M331">
        <v>66.5</v>
      </c>
      <c r="N331">
        <v>49.6</v>
      </c>
    </row>
    <row r="332" spans="1:14">
      <c r="A332" t="s">
        <v>318</v>
      </c>
      <c r="C332">
        <v>23.6</v>
      </c>
      <c r="D332">
        <v>95.7</v>
      </c>
      <c r="E332">
        <v>16.899999999999999</v>
      </c>
      <c r="F332">
        <v>67.3</v>
      </c>
      <c r="G332">
        <v>39.9</v>
      </c>
      <c r="J332">
        <v>26.1</v>
      </c>
      <c r="K332">
        <v>96.2</v>
      </c>
      <c r="L332">
        <v>18.7</v>
      </c>
      <c r="M332">
        <v>70.8</v>
      </c>
      <c r="N332">
        <v>43.1</v>
      </c>
    </row>
    <row r="333" spans="1:14">
      <c r="A333" t="s">
        <v>436</v>
      </c>
      <c r="C333">
        <v>21.9</v>
      </c>
      <c r="D333">
        <v>25.5</v>
      </c>
      <c r="E333">
        <v>12.3</v>
      </c>
      <c r="F333">
        <v>87.5</v>
      </c>
      <c r="G333">
        <v>42.4</v>
      </c>
      <c r="J333">
        <v>25.2</v>
      </c>
      <c r="K333">
        <v>30.4</v>
      </c>
      <c r="L333">
        <v>14.3</v>
      </c>
      <c r="M333">
        <v>61.2</v>
      </c>
      <c r="N333">
        <v>42.5</v>
      </c>
    </row>
    <row r="334" spans="1:14">
      <c r="A334" t="s">
        <v>320</v>
      </c>
      <c r="C334">
        <v>24.6</v>
      </c>
      <c r="D334">
        <v>87.2</v>
      </c>
      <c r="E334">
        <v>19.100000000000001</v>
      </c>
      <c r="F334">
        <v>60.9</v>
      </c>
      <c r="G334">
        <v>28.8</v>
      </c>
      <c r="J334">
        <v>22.8</v>
      </c>
      <c r="K334">
        <v>89.3</v>
      </c>
      <c r="L334">
        <v>22.3</v>
      </c>
      <c r="M334">
        <v>68.7</v>
      </c>
      <c r="N334">
        <v>32.5</v>
      </c>
    </row>
    <row r="335" spans="1:14">
      <c r="A335" t="s">
        <v>376</v>
      </c>
      <c r="C335">
        <v>36.5</v>
      </c>
      <c r="D335">
        <v>43.2</v>
      </c>
      <c r="E335">
        <v>36.9</v>
      </c>
      <c r="F335">
        <v>39</v>
      </c>
      <c r="G335">
        <v>69.599999999999994</v>
      </c>
      <c r="J335">
        <v>37.4</v>
      </c>
      <c r="K335">
        <v>44.5</v>
      </c>
      <c r="L335">
        <v>37.1</v>
      </c>
      <c r="M335">
        <v>43.2</v>
      </c>
      <c r="N335">
        <v>62</v>
      </c>
    </row>
    <row r="336" spans="1:14">
      <c r="A336" t="s">
        <v>270</v>
      </c>
      <c r="C336">
        <v>28.5</v>
      </c>
      <c r="D336">
        <v>90</v>
      </c>
      <c r="E336">
        <v>27.2</v>
      </c>
      <c r="F336">
        <v>52.3</v>
      </c>
      <c r="G336">
        <v>33.1</v>
      </c>
      <c r="J336">
        <v>32.5</v>
      </c>
      <c r="K336">
        <v>75</v>
      </c>
      <c r="L336">
        <v>36.5</v>
      </c>
      <c r="M336">
        <v>62.3</v>
      </c>
      <c r="N336">
        <v>41.3</v>
      </c>
    </row>
    <row r="337" spans="1:14">
      <c r="A337" t="s">
        <v>982</v>
      </c>
      <c r="C337">
        <v>25.4</v>
      </c>
      <c r="D337">
        <v>30.4</v>
      </c>
      <c r="E337">
        <v>12.1</v>
      </c>
      <c r="F337">
        <v>85.2</v>
      </c>
      <c r="G337">
        <v>31.8</v>
      </c>
    </row>
    <row r="338" spans="1:14">
      <c r="A338" t="s">
        <v>324</v>
      </c>
      <c r="C338">
        <v>30.5</v>
      </c>
      <c r="D338">
        <v>37.700000000000003</v>
      </c>
      <c r="E338">
        <v>24.2</v>
      </c>
      <c r="F338">
        <v>64.8</v>
      </c>
      <c r="G338">
        <v>40.9</v>
      </c>
      <c r="J338">
        <v>32.799999999999997</v>
      </c>
      <c r="K338">
        <v>39.4</v>
      </c>
      <c r="L338">
        <v>24.5</v>
      </c>
      <c r="M338">
        <v>69.900000000000006</v>
      </c>
      <c r="N338">
        <v>42.9</v>
      </c>
    </row>
    <row r="339" spans="1:14">
      <c r="A339" t="s">
        <v>378</v>
      </c>
      <c r="C339">
        <v>24.3</v>
      </c>
      <c r="D339">
        <v>34.299999999999997</v>
      </c>
      <c r="E339">
        <v>25.5</v>
      </c>
      <c r="F339">
        <v>65.8</v>
      </c>
      <c r="G339">
        <v>46.6</v>
      </c>
      <c r="J339">
        <v>25.5</v>
      </c>
      <c r="K339">
        <v>42.2</v>
      </c>
      <c r="L339">
        <v>22.7</v>
      </c>
      <c r="M339">
        <v>70.8</v>
      </c>
      <c r="N339">
        <v>43.9</v>
      </c>
    </row>
    <row r="340" spans="1:14">
      <c r="A340" t="s">
        <v>380</v>
      </c>
      <c r="C340">
        <v>38.700000000000003</v>
      </c>
      <c r="D340">
        <v>54.4</v>
      </c>
      <c r="E340">
        <v>16.7</v>
      </c>
      <c r="F340">
        <v>59.5</v>
      </c>
      <c r="G340">
        <v>31.9</v>
      </c>
      <c r="J340">
        <v>32.700000000000003</v>
      </c>
      <c r="K340">
        <v>57.7</v>
      </c>
      <c r="L340">
        <v>18.100000000000001</v>
      </c>
      <c r="M340">
        <v>64.599999999999994</v>
      </c>
      <c r="N340">
        <v>35.9</v>
      </c>
    </row>
    <row r="341" spans="1:14">
      <c r="A341" t="s">
        <v>326</v>
      </c>
      <c r="C341">
        <v>40.799999999999997</v>
      </c>
      <c r="D341">
        <v>27.4</v>
      </c>
      <c r="E341">
        <v>38.9</v>
      </c>
      <c r="F341">
        <v>40.1</v>
      </c>
      <c r="G341">
        <v>91.4</v>
      </c>
      <c r="J341">
        <v>44.4</v>
      </c>
      <c r="K341">
        <v>28.3</v>
      </c>
      <c r="L341">
        <v>41.8</v>
      </c>
      <c r="M341">
        <v>41.2</v>
      </c>
      <c r="N341">
        <v>83.6</v>
      </c>
    </row>
    <row r="342" spans="1:14">
      <c r="A342" t="s">
        <v>453</v>
      </c>
      <c r="C342">
        <v>24.7</v>
      </c>
      <c r="D342">
        <v>21.1</v>
      </c>
      <c r="E342">
        <v>14.8</v>
      </c>
      <c r="F342">
        <v>81.3</v>
      </c>
      <c r="G342">
        <v>47.4</v>
      </c>
      <c r="J342">
        <v>21.6</v>
      </c>
      <c r="K342">
        <v>22.2</v>
      </c>
      <c r="L342">
        <v>12.4</v>
      </c>
      <c r="M342">
        <v>76.3</v>
      </c>
      <c r="N342">
        <v>40.1</v>
      </c>
    </row>
    <row r="343" spans="1:14">
      <c r="A343" t="s">
        <v>455</v>
      </c>
      <c r="C343">
        <v>32.9</v>
      </c>
      <c r="D343">
        <v>32</v>
      </c>
      <c r="E343">
        <v>45.4</v>
      </c>
      <c r="F343">
        <v>34.200000000000003</v>
      </c>
      <c r="G343">
        <v>96.9</v>
      </c>
      <c r="J343">
        <v>33</v>
      </c>
      <c r="K343">
        <v>33.4</v>
      </c>
      <c r="L343">
        <v>40.200000000000003</v>
      </c>
      <c r="M343">
        <v>35.299999999999997</v>
      </c>
      <c r="N343">
        <v>89.3</v>
      </c>
    </row>
    <row r="344" spans="1:14">
      <c r="A344" t="s">
        <v>457</v>
      </c>
      <c r="C344">
        <v>31.7</v>
      </c>
      <c r="D344">
        <v>30.5</v>
      </c>
      <c r="E344">
        <v>43.1</v>
      </c>
      <c r="F344">
        <v>39.1</v>
      </c>
      <c r="G344">
        <v>92.2</v>
      </c>
      <c r="J344">
        <v>30.1</v>
      </c>
      <c r="K344">
        <v>32.299999999999997</v>
      </c>
      <c r="L344">
        <v>40.5</v>
      </c>
      <c r="M344">
        <v>38.5</v>
      </c>
      <c r="N344">
        <v>70.099999999999994</v>
      </c>
    </row>
    <row r="345" spans="1:14">
      <c r="A345" t="s">
        <v>327</v>
      </c>
      <c r="C345">
        <v>31.9</v>
      </c>
      <c r="D345">
        <v>52.6</v>
      </c>
      <c r="E345">
        <v>20.8</v>
      </c>
      <c r="F345">
        <v>57.5</v>
      </c>
      <c r="G345">
        <v>63.5</v>
      </c>
      <c r="J345">
        <v>29.7</v>
      </c>
      <c r="K345">
        <v>55.6</v>
      </c>
      <c r="L345">
        <v>23.9</v>
      </c>
      <c r="M345">
        <v>65.3</v>
      </c>
      <c r="N345">
        <v>55.6</v>
      </c>
    </row>
    <row r="346" spans="1:14">
      <c r="A346" t="s">
        <v>328</v>
      </c>
      <c r="C346">
        <v>30.1</v>
      </c>
      <c r="D346">
        <v>45.8</v>
      </c>
      <c r="E346">
        <v>30.2</v>
      </c>
      <c r="F346">
        <v>53.5</v>
      </c>
      <c r="G346">
        <v>35.6</v>
      </c>
      <c r="J346">
        <v>31.2</v>
      </c>
      <c r="K346">
        <v>48</v>
      </c>
      <c r="L346">
        <v>29.1</v>
      </c>
      <c r="M346">
        <v>67.2</v>
      </c>
      <c r="N346">
        <v>38.5</v>
      </c>
    </row>
    <row r="347" spans="1:14">
      <c r="A347" t="s">
        <v>382</v>
      </c>
      <c r="J347">
        <v>25.7</v>
      </c>
      <c r="K347">
        <v>78</v>
      </c>
      <c r="L347">
        <v>13.2</v>
      </c>
      <c r="M347">
        <v>68.3</v>
      </c>
      <c r="N347">
        <v>37.9</v>
      </c>
    </row>
    <row r="348" spans="1:14">
      <c r="A348" t="s">
        <v>383</v>
      </c>
      <c r="J348">
        <v>33.5</v>
      </c>
      <c r="K348">
        <v>33.6</v>
      </c>
      <c r="L348">
        <v>17.899999999999999</v>
      </c>
      <c r="M348">
        <v>64.099999999999994</v>
      </c>
      <c r="N348">
        <v>37.299999999999997</v>
      </c>
    </row>
    <row r="349" spans="1:14">
      <c r="A349" t="s">
        <v>384</v>
      </c>
      <c r="C349">
        <v>18.3</v>
      </c>
      <c r="D349">
        <v>39.4</v>
      </c>
      <c r="E349">
        <v>10.4</v>
      </c>
      <c r="F349">
        <v>87.8</v>
      </c>
      <c r="G349">
        <v>29.8</v>
      </c>
      <c r="J349">
        <v>17.7</v>
      </c>
      <c r="K349">
        <v>43.6</v>
      </c>
      <c r="L349">
        <v>5.9</v>
      </c>
      <c r="M349">
        <v>91.7</v>
      </c>
      <c r="N349">
        <v>33.700000000000003</v>
      </c>
    </row>
    <row r="350" spans="1:14">
      <c r="A350" t="s">
        <v>329</v>
      </c>
      <c r="C350">
        <v>21.2</v>
      </c>
      <c r="D350">
        <v>33.5</v>
      </c>
      <c r="E350">
        <v>22.7</v>
      </c>
      <c r="F350">
        <v>72.599999999999994</v>
      </c>
      <c r="G350">
        <v>30.8</v>
      </c>
      <c r="J350">
        <v>24.8</v>
      </c>
      <c r="K350">
        <v>35.5</v>
      </c>
      <c r="L350">
        <v>24.5</v>
      </c>
      <c r="M350">
        <v>77.7</v>
      </c>
      <c r="N350">
        <v>33.299999999999997</v>
      </c>
    </row>
    <row r="351" spans="1:14">
      <c r="A351" t="s">
        <v>331</v>
      </c>
      <c r="C351">
        <v>25.7</v>
      </c>
      <c r="D351">
        <v>37.9</v>
      </c>
      <c r="E351">
        <v>22.6</v>
      </c>
      <c r="F351">
        <v>74.599999999999994</v>
      </c>
      <c r="G351">
        <v>32.6</v>
      </c>
      <c r="J351">
        <v>24.5</v>
      </c>
      <c r="K351">
        <v>39</v>
      </c>
      <c r="L351">
        <v>20.399999999999999</v>
      </c>
      <c r="M351">
        <v>80.599999999999994</v>
      </c>
      <c r="N351">
        <v>35.5</v>
      </c>
    </row>
    <row r="352" spans="1:14">
      <c r="A352" t="s">
        <v>332</v>
      </c>
      <c r="C352">
        <v>25</v>
      </c>
      <c r="D352">
        <v>40.5</v>
      </c>
      <c r="E352">
        <v>22.5</v>
      </c>
      <c r="F352">
        <v>65.099999999999994</v>
      </c>
      <c r="G352">
        <v>69.400000000000006</v>
      </c>
      <c r="J352">
        <v>25.3</v>
      </c>
      <c r="K352">
        <v>43.3</v>
      </c>
      <c r="L352">
        <v>22.1</v>
      </c>
      <c r="M352">
        <v>73.599999999999994</v>
      </c>
      <c r="N352">
        <v>59.3</v>
      </c>
    </row>
    <row r="353" spans="1:14">
      <c r="A353" t="s">
        <v>386</v>
      </c>
      <c r="C353">
        <v>19.3</v>
      </c>
      <c r="D353">
        <v>64</v>
      </c>
      <c r="E353">
        <v>18</v>
      </c>
      <c r="F353">
        <v>75.2</v>
      </c>
      <c r="G353">
        <v>28.5</v>
      </c>
      <c r="J353">
        <v>20</v>
      </c>
      <c r="K353">
        <v>66.599999999999994</v>
      </c>
      <c r="L353">
        <v>20.399999999999999</v>
      </c>
      <c r="M353">
        <v>71.900000000000006</v>
      </c>
      <c r="N353">
        <v>32.5</v>
      </c>
    </row>
    <row r="354" spans="1:14">
      <c r="A354" t="s">
        <v>236</v>
      </c>
      <c r="C354">
        <v>37.799999999999997</v>
      </c>
      <c r="D354">
        <v>27.5</v>
      </c>
      <c r="E354">
        <v>45.2</v>
      </c>
      <c r="F354">
        <v>34</v>
      </c>
      <c r="G354">
        <v>92.9</v>
      </c>
      <c r="J354">
        <v>51.9</v>
      </c>
      <c r="K354">
        <v>29.3</v>
      </c>
      <c r="L354">
        <v>56.5</v>
      </c>
      <c r="M354">
        <v>41.5</v>
      </c>
      <c r="N354">
        <v>90.5</v>
      </c>
    </row>
    <row r="355" spans="1:14">
      <c r="A355" t="s">
        <v>284</v>
      </c>
      <c r="C355">
        <v>19.2</v>
      </c>
      <c r="D355">
        <v>71.8</v>
      </c>
      <c r="E355">
        <v>14.7</v>
      </c>
      <c r="F355">
        <v>79.7</v>
      </c>
      <c r="G355">
        <v>28</v>
      </c>
      <c r="J355">
        <v>21.4</v>
      </c>
      <c r="K355">
        <v>76.900000000000006</v>
      </c>
      <c r="L355">
        <v>23.6</v>
      </c>
      <c r="M355">
        <v>81.599999999999994</v>
      </c>
      <c r="N355">
        <v>69.900000000000006</v>
      </c>
    </row>
    <row r="356" spans="1:14">
      <c r="A356" t="s">
        <v>485</v>
      </c>
      <c r="C356">
        <v>28.2</v>
      </c>
      <c r="D356">
        <v>49.8</v>
      </c>
      <c r="E356">
        <v>35</v>
      </c>
      <c r="F356">
        <v>46.9</v>
      </c>
      <c r="G356">
        <v>100</v>
      </c>
      <c r="J356">
        <v>28.6</v>
      </c>
      <c r="K356">
        <v>50.3</v>
      </c>
      <c r="L356">
        <v>24.8</v>
      </c>
      <c r="M356">
        <v>53</v>
      </c>
      <c r="N356">
        <v>32.1</v>
      </c>
    </row>
    <row r="357" spans="1:14">
      <c r="A357" t="s">
        <v>337</v>
      </c>
      <c r="C357">
        <v>25.5</v>
      </c>
      <c r="D357">
        <v>71.599999999999994</v>
      </c>
      <c r="E357">
        <v>23.4</v>
      </c>
      <c r="F357">
        <v>64.400000000000006</v>
      </c>
      <c r="G357">
        <v>32.799999999999997</v>
      </c>
      <c r="J357">
        <v>27.2</v>
      </c>
      <c r="K357">
        <v>69.599999999999994</v>
      </c>
      <c r="L357">
        <v>21.3</v>
      </c>
      <c r="M357">
        <v>67.8</v>
      </c>
      <c r="N357">
        <v>35.700000000000003</v>
      </c>
    </row>
    <row r="358" spans="1:14">
      <c r="A358" t="s">
        <v>341</v>
      </c>
      <c r="C358">
        <v>34.200000000000003</v>
      </c>
      <c r="D358">
        <v>40.799999999999997</v>
      </c>
      <c r="E358">
        <v>29.8</v>
      </c>
      <c r="F358">
        <v>55.3</v>
      </c>
      <c r="G358">
        <v>48.6</v>
      </c>
      <c r="J358">
        <v>35.5</v>
      </c>
      <c r="K358">
        <v>41.5</v>
      </c>
      <c r="L358">
        <v>29.8</v>
      </c>
      <c r="M358">
        <v>57.1</v>
      </c>
      <c r="N358">
        <v>48.7</v>
      </c>
    </row>
    <row r="359" spans="1:14">
      <c r="A359" t="s">
        <v>983</v>
      </c>
      <c r="C359">
        <v>18.600000000000001</v>
      </c>
      <c r="D359">
        <v>66.7</v>
      </c>
      <c r="E359">
        <v>35.700000000000003</v>
      </c>
      <c r="F359">
        <v>56.3</v>
      </c>
      <c r="G359">
        <v>32.5</v>
      </c>
    </row>
    <row r="360" spans="1:14">
      <c r="A360" t="s">
        <v>391</v>
      </c>
      <c r="J360">
        <v>22.2</v>
      </c>
      <c r="K360">
        <v>24.1</v>
      </c>
      <c r="L360">
        <v>17</v>
      </c>
      <c r="M360">
        <v>78.599999999999994</v>
      </c>
      <c r="N360">
        <v>59</v>
      </c>
    </row>
    <row r="361" spans="1:14">
      <c r="A361" t="s">
        <v>392</v>
      </c>
      <c r="C361">
        <v>26.5</v>
      </c>
      <c r="D361">
        <v>47.3</v>
      </c>
      <c r="E361">
        <v>18.5</v>
      </c>
      <c r="F361">
        <v>74.099999999999994</v>
      </c>
      <c r="G361">
        <v>32.299999999999997</v>
      </c>
      <c r="J361">
        <v>26.1</v>
      </c>
      <c r="K361">
        <v>46</v>
      </c>
      <c r="L361">
        <v>17.899999999999999</v>
      </c>
      <c r="M361">
        <v>74.900000000000006</v>
      </c>
      <c r="N361">
        <v>35.700000000000003</v>
      </c>
    </row>
    <row r="362" spans="1:14">
      <c r="A362" t="s">
        <v>394</v>
      </c>
      <c r="C362">
        <v>27.4</v>
      </c>
      <c r="D362">
        <v>38.799999999999997</v>
      </c>
      <c r="E362">
        <v>22.3</v>
      </c>
      <c r="F362">
        <v>67.5</v>
      </c>
      <c r="G362">
        <v>54.2</v>
      </c>
      <c r="J362">
        <v>21.2</v>
      </c>
      <c r="K362">
        <v>38.9</v>
      </c>
      <c r="L362">
        <v>20.399999999999999</v>
      </c>
      <c r="M362">
        <v>72.900000000000006</v>
      </c>
      <c r="N362">
        <v>45.4</v>
      </c>
    </row>
    <row r="363" spans="1:14">
      <c r="A363" t="s">
        <v>344</v>
      </c>
      <c r="C363">
        <v>27.1</v>
      </c>
      <c r="D363">
        <v>66.2</v>
      </c>
      <c r="E363">
        <v>21.2</v>
      </c>
      <c r="F363">
        <v>65.8</v>
      </c>
      <c r="G363">
        <v>31.2</v>
      </c>
      <c r="J363">
        <v>27</v>
      </c>
      <c r="K363">
        <v>49.6</v>
      </c>
      <c r="L363">
        <v>22.7</v>
      </c>
      <c r="M363">
        <v>72.599999999999994</v>
      </c>
      <c r="N363">
        <v>34.5</v>
      </c>
    </row>
    <row r="364" spans="1:14">
      <c r="A364" t="s">
        <v>346</v>
      </c>
      <c r="C364">
        <v>28.7</v>
      </c>
      <c r="D364">
        <v>64.5</v>
      </c>
      <c r="E364">
        <v>24.5</v>
      </c>
      <c r="F364">
        <v>56.8</v>
      </c>
      <c r="G364">
        <v>77.099999999999994</v>
      </c>
      <c r="J364">
        <v>27.3</v>
      </c>
      <c r="K364">
        <v>70</v>
      </c>
      <c r="L364">
        <v>23.7</v>
      </c>
      <c r="M364">
        <v>66.7</v>
      </c>
      <c r="N364">
        <v>48.3</v>
      </c>
    </row>
    <row r="365" spans="1:14">
      <c r="A365" t="s">
        <v>965</v>
      </c>
      <c r="J365">
        <v>15</v>
      </c>
      <c r="K365">
        <v>20.3</v>
      </c>
      <c r="L365">
        <v>7.7</v>
      </c>
      <c r="M365">
        <v>7.3</v>
      </c>
      <c r="N365">
        <v>33.4</v>
      </c>
    </row>
    <row r="366" spans="1:14">
      <c r="A366" t="s">
        <v>966</v>
      </c>
      <c r="J366">
        <v>19.2</v>
      </c>
      <c r="K366">
        <v>23.2</v>
      </c>
      <c r="L366">
        <v>7</v>
      </c>
      <c r="M366">
        <v>1.3</v>
      </c>
      <c r="N366">
        <v>34.1</v>
      </c>
    </row>
    <row r="367" spans="1:14">
      <c r="A367" t="s">
        <v>967</v>
      </c>
      <c r="C367">
        <v>18.8</v>
      </c>
      <c r="D367">
        <v>22.3</v>
      </c>
      <c r="E367">
        <v>15.7</v>
      </c>
      <c r="F367">
        <v>85.5</v>
      </c>
      <c r="G367">
        <v>32.1</v>
      </c>
      <c r="J367">
        <v>15.6</v>
      </c>
      <c r="K367">
        <v>27.1</v>
      </c>
      <c r="L367">
        <v>11.7</v>
      </c>
      <c r="M367">
        <v>20.8</v>
      </c>
      <c r="N367">
        <v>37.9</v>
      </c>
    </row>
    <row r="368" spans="1:14">
      <c r="A368" t="s">
        <v>297</v>
      </c>
      <c r="C368">
        <v>37.200000000000003</v>
      </c>
      <c r="D368">
        <v>41.5</v>
      </c>
      <c r="E368">
        <v>34.1</v>
      </c>
      <c r="F368">
        <v>39.4</v>
      </c>
      <c r="G368">
        <v>75.900000000000006</v>
      </c>
      <c r="J368">
        <v>44.2</v>
      </c>
      <c r="K368">
        <v>48.3</v>
      </c>
      <c r="L368">
        <v>40.1</v>
      </c>
      <c r="M368">
        <v>44</v>
      </c>
      <c r="N368">
        <v>79.8</v>
      </c>
    </row>
    <row r="369" spans="1:14">
      <c r="A369" t="s">
        <v>347</v>
      </c>
      <c r="C369">
        <v>30.2</v>
      </c>
      <c r="D369">
        <v>58.2</v>
      </c>
      <c r="E369">
        <v>30.8</v>
      </c>
      <c r="F369">
        <v>49.1</v>
      </c>
      <c r="G369">
        <v>33.200000000000003</v>
      </c>
      <c r="J369">
        <v>29.9</v>
      </c>
      <c r="K369">
        <v>73.5</v>
      </c>
      <c r="L369">
        <v>39.700000000000003</v>
      </c>
      <c r="M369">
        <v>50.7</v>
      </c>
      <c r="N369">
        <v>37.4</v>
      </c>
    </row>
    <row r="370" spans="1:14">
      <c r="A370" t="s">
        <v>351</v>
      </c>
      <c r="C370">
        <v>22.7</v>
      </c>
      <c r="D370">
        <v>53.6</v>
      </c>
      <c r="E370">
        <v>17.399999999999999</v>
      </c>
      <c r="F370">
        <v>62</v>
      </c>
      <c r="G370">
        <v>34</v>
      </c>
      <c r="J370">
        <v>24.3</v>
      </c>
      <c r="K370">
        <v>40.299999999999997</v>
      </c>
      <c r="L370">
        <v>20.399999999999999</v>
      </c>
      <c r="M370">
        <v>68.5</v>
      </c>
      <c r="N370">
        <v>35.9</v>
      </c>
    </row>
    <row r="371" spans="1:14">
      <c r="A371" t="s">
        <v>310</v>
      </c>
      <c r="C371">
        <v>18.600000000000001</v>
      </c>
      <c r="D371">
        <v>47</v>
      </c>
      <c r="E371">
        <v>19.2</v>
      </c>
      <c r="F371">
        <v>73.599999999999994</v>
      </c>
      <c r="G371">
        <v>34.5</v>
      </c>
      <c r="J371">
        <v>18.7</v>
      </c>
      <c r="K371">
        <v>46.9</v>
      </c>
      <c r="L371">
        <v>19.100000000000001</v>
      </c>
      <c r="M371">
        <v>83</v>
      </c>
      <c r="N371">
        <v>37.799999999999997</v>
      </c>
    </row>
    <row r="372" spans="1:14">
      <c r="A372" t="s">
        <v>357</v>
      </c>
      <c r="C372">
        <v>18</v>
      </c>
      <c r="D372">
        <v>74.7</v>
      </c>
      <c r="E372">
        <v>28.5</v>
      </c>
      <c r="F372">
        <v>56.7</v>
      </c>
      <c r="G372">
        <v>30</v>
      </c>
      <c r="J372">
        <v>19.100000000000001</v>
      </c>
      <c r="K372">
        <v>75</v>
      </c>
      <c r="L372">
        <v>25.4</v>
      </c>
      <c r="M372">
        <v>66.599999999999994</v>
      </c>
      <c r="N372">
        <v>34.700000000000003</v>
      </c>
    </row>
    <row r="373" spans="1:14">
      <c r="A373" t="s">
        <v>358</v>
      </c>
      <c r="C373">
        <v>31.2</v>
      </c>
      <c r="D373">
        <v>46.3</v>
      </c>
      <c r="E373">
        <v>14.6</v>
      </c>
      <c r="F373">
        <v>57.7</v>
      </c>
      <c r="G373">
        <v>36.299999999999997</v>
      </c>
      <c r="J373">
        <v>32.6</v>
      </c>
      <c r="K373">
        <v>47.8</v>
      </c>
      <c r="L373">
        <v>16</v>
      </c>
      <c r="M373">
        <v>62</v>
      </c>
      <c r="N373">
        <v>37.9</v>
      </c>
    </row>
    <row r="374" spans="1:14">
      <c r="A374" t="s">
        <v>359</v>
      </c>
      <c r="C374">
        <v>24.8</v>
      </c>
      <c r="D374">
        <v>46.1</v>
      </c>
      <c r="E374">
        <v>20.7</v>
      </c>
      <c r="F374">
        <v>65.099999999999994</v>
      </c>
      <c r="G374">
        <v>33.299999999999997</v>
      </c>
      <c r="J374">
        <v>25</v>
      </c>
      <c r="K374">
        <v>48</v>
      </c>
      <c r="L374">
        <v>20.5</v>
      </c>
      <c r="M374">
        <v>74.5</v>
      </c>
      <c r="N374">
        <v>35.6</v>
      </c>
    </row>
    <row r="375" spans="1:14">
      <c r="A375" t="s">
        <v>420</v>
      </c>
      <c r="C375">
        <v>21.7</v>
      </c>
      <c r="D375">
        <v>38.5</v>
      </c>
      <c r="E375">
        <v>20.399999999999999</v>
      </c>
      <c r="F375">
        <v>72.099999999999994</v>
      </c>
      <c r="G375">
        <v>35.9</v>
      </c>
      <c r="J375">
        <v>20</v>
      </c>
      <c r="K375">
        <v>40.4</v>
      </c>
      <c r="L375">
        <v>14</v>
      </c>
      <c r="M375">
        <v>72.599999999999994</v>
      </c>
      <c r="N375">
        <v>38.1</v>
      </c>
    </row>
    <row r="376" spans="1:14">
      <c r="A376" t="s">
        <v>481</v>
      </c>
      <c r="J376">
        <v>22.2</v>
      </c>
      <c r="K376">
        <v>50.1</v>
      </c>
      <c r="L376">
        <v>24</v>
      </c>
      <c r="M376">
        <v>60.8</v>
      </c>
      <c r="N376">
        <v>40.700000000000003</v>
      </c>
    </row>
    <row r="377" spans="1:14">
      <c r="A377" t="s">
        <v>482</v>
      </c>
      <c r="J377">
        <v>32.9</v>
      </c>
      <c r="K377">
        <v>76</v>
      </c>
      <c r="L377">
        <v>29.4</v>
      </c>
      <c r="M377">
        <v>29.7</v>
      </c>
      <c r="N377">
        <v>32.200000000000003</v>
      </c>
    </row>
    <row r="378" spans="1:14">
      <c r="A378" t="s">
        <v>483</v>
      </c>
      <c r="C378">
        <v>25.8</v>
      </c>
      <c r="D378">
        <v>97.6</v>
      </c>
      <c r="E378">
        <v>11.2</v>
      </c>
      <c r="F378">
        <v>53.5</v>
      </c>
      <c r="G378">
        <v>41.8</v>
      </c>
      <c r="J378">
        <v>27.2</v>
      </c>
      <c r="K378">
        <v>96.5</v>
      </c>
      <c r="L378">
        <v>14.8</v>
      </c>
      <c r="M378">
        <v>50.9</v>
      </c>
      <c r="N378">
        <v>42.8</v>
      </c>
    </row>
    <row r="379" spans="1:14">
      <c r="A379" t="s">
        <v>362</v>
      </c>
      <c r="C379">
        <v>26</v>
      </c>
      <c r="D379">
        <v>69.3</v>
      </c>
      <c r="E379">
        <v>15.8</v>
      </c>
      <c r="F379">
        <v>52.9</v>
      </c>
      <c r="G379">
        <v>77.2</v>
      </c>
      <c r="J379">
        <v>28.5</v>
      </c>
      <c r="K379">
        <v>71.2</v>
      </c>
      <c r="L379">
        <v>15.4</v>
      </c>
      <c r="M379">
        <v>60</v>
      </c>
      <c r="N379">
        <v>67.8</v>
      </c>
    </row>
    <row r="380" spans="1:14">
      <c r="A380" t="s">
        <v>363</v>
      </c>
      <c r="C380">
        <v>28</v>
      </c>
      <c r="D380">
        <v>53.6</v>
      </c>
      <c r="E380">
        <v>34.200000000000003</v>
      </c>
      <c r="F380">
        <v>44.4</v>
      </c>
      <c r="G380">
        <v>47.4</v>
      </c>
      <c r="J380">
        <v>26.1</v>
      </c>
      <c r="K380">
        <v>55.4</v>
      </c>
      <c r="L380">
        <v>33</v>
      </c>
      <c r="M380">
        <v>48.7</v>
      </c>
      <c r="N380">
        <v>46.9</v>
      </c>
    </row>
    <row r="381" spans="1:14">
      <c r="A381" t="s">
        <v>364</v>
      </c>
      <c r="C381">
        <v>33.9</v>
      </c>
      <c r="D381">
        <v>54.3</v>
      </c>
      <c r="E381">
        <v>32.6</v>
      </c>
      <c r="F381">
        <v>31.1</v>
      </c>
      <c r="G381">
        <v>87.9</v>
      </c>
      <c r="J381">
        <v>35</v>
      </c>
      <c r="K381">
        <v>51.5</v>
      </c>
      <c r="L381">
        <v>35.6</v>
      </c>
      <c r="M381">
        <v>35.6</v>
      </c>
      <c r="N381">
        <v>81.8</v>
      </c>
    </row>
    <row r="382" spans="1:14">
      <c r="A382" t="s">
        <v>365</v>
      </c>
      <c r="C382">
        <v>22.6</v>
      </c>
      <c r="D382">
        <v>75</v>
      </c>
      <c r="E382">
        <v>12.1</v>
      </c>
      <c r="F382">
        <v>67.900000000000006</v>
      </c>
      <c r="G382">
        <v>28.8</v>
      </c>
      <c r="J382">
        <v>23.3</v>
      </c>
      <c r="K382">
        <v>79.099999999999994</v>
      </c>
      <c r="L382">
        <v>13.6</v>
      </c>
      <c r="M382">
        <v>67.400000000000006</v>
      </c>
      <c r="N382">
        <v>32.9</v>
      </c>
    </row>
    <row r="383" spans="1:14">
      <c r="A383" t="s">
        <v>366</v>
      </c>
      <c r="C383">
        <v>34.9</v>
      </c>
      <c r="D383">
        <v>33.9</v>
      </c>
      <c r="E383">
        <v>26.5</v>
      </c>
      <c r="F383">
        <v>52</v>
      </c>
      <c r="G383">
        <v>42.3</v>
      </c>
      <c r="J383">
        <v>35.4</v>
      </c>
      <c r="K383">
        <v>36.799999999999997</v>
      </c>
      <c r="L383">
        <v>29.4</v>
      </c>
      <c r="M383">
        <v>54.3</v>
      </c>
      <c r="N383">
        <v>40.6</v>
      </c>
    </row>
    <row r="384" spans="1:14">
      <c r="A384" t="s">
        <v>367</v>
      </c>
      <c r="C384">
        <v>37.799999999999997</v>
      </c>
      <c r="D384">
        <v>17.7</v>
      </c>
      <c r="E384">
        <v>28.6</v>
      </c>
      <c r="F384">
        <v>48.5</v>
      </c>
      <c r="G384">
        <v>42.3</v>
      </c>
      <c r="J384">
        <v>39.200000000000003</v>
      </c>
      <c r="K384">
        <v>19.2</v>
      </c>
      <c r="L384">
        <v>31.1</v>
      </c>
      <c r="M384">
        <v>52.8</v>
      </c>
      <c r="N384">
        <v>46.9</v>
      </c>
    </row>
    <row r="385" spans="1:14">
      <c r="A385" t="s">
        <v>984</v>
      </c>
      <c r="C385">
        <v>22.2</v>
      </c>
      <c r="D385">
        <v>43.7</v>
      </c>
      <c r="E385">
        <v>25</v>
      </c>
      <c r="F385">
        <v>59.8</v>
      </c>
      <c r="G385">
        <v>38.799999999999997</v>
      </c>
    </row>
    <row r="386" spans="1:14">
      <c r="A386" t="s">
        <v>435</v>
      </c>
      <c r="C386">
        <v>28.2</v>
      </c>
      <c r="D386">
        <v>47.1</v>
      </c>
      <c r="E386">
        <v>25.5</v>
      </c>
      <c r="F386">
        <v>55.5</v>
      </c>
      <c r="G386">
        <v>34.200000000000003</v>
      </c>
      <c r="J386">
        <v>27.7</v>
      </c>
      <c r="K386">
        <v>48.2</v>
      </c>
      <c r="L386">
        <v>13.9</v>
      </c>
      <c r="M386">
        <v>55.4</v>
      </c>
      <c r="N386">
        <v>35.4</v>
      </c>
    </row>
    <row r="387" spans="1:14">
      <c r="A387" t="s">
        <v>375</v>
      </c>
      <c r="C387">
        <v>27</v>
      </c>
      <c r="D387">
        <v>78</v>
      </c>
      <c r="E387">
        <v>28.5</v>
      </c>
      <c r="F387">
        <v>45.4</v>
      </c>
      <c r="G387">
        <v>43.7</v>
      </c>
      <c r="J387">
        <v>26.7</v>
      </c>
      <c r="K387">
        <v>78.7</v>
      </c>
      <c r="L387">
        <v>29.7</v>
      </c>
      <c r="M387">
        <v>49</v>
      </c>
      <c r="N387">
        <v>45.5</v>
      </c>
    </row>
    <row r="388" spans="1:14">
      <c r="A388" t="s">
        <v>323</v>
      </c>
      <c r="C388">
        <v>31.2</v>
      </c>
      <c r="D388">
        <v>72.900000000000006</v>
      </c>
      <c r="E388">
        <v>32.200000000000003</v>
      </c>
      <c r="F388">
        <v>41.3</v>
      </c>
      <c r="G388">
        <v>36.6</v>
      </c>
      <c r="J388">
        <v>32.9</v>
      </c>
      <c r="K388">
        <v>73.2</v>
      </c>
      <c r="L388">
        <v>34.4</v>
      </c>
      <c r="M388">
        <v>54</v>
      </c>
      <c r="N388">
        <v>37</v>
      </c>
    </row>
    <row r="389" spans="1:14">
      <c r="A389" t="s">
        <v>445</v>
      </c>
      <c r="C389">
        <v>27.1</v>
      </c>
      <c r="D389">
        <v>57.8</v>
      </c>
      <c r="E389">
        <v>26.9</v>
      </c>
      <c r="F389">
        <v>49.7</v>
      </c>
      <c r="G389">
        <v>41.8</v>
      </c>
      <c r="J389">
        <v>28.7</v>
      </c>
      <c r="K389">
        <v>42.2</v>
      </c>
      <c r="L389">
        <v>26.3</v>
      </c>
      <c r="M389">
        <v>53.4</v>
      </c>
      <c r="N389">
        <v>40.6</v>
      </c>
    </row>
    <row r="390" spans="1:14">
      <c r="A390" t="s">
        <v>379</v>
      </c>
      <c r="C390">
        <v>31.2</v>
      </c>
      <c r="D390">
        <v>31</v>
      </c>
      <c r="E390">
        <v>21</v>
      </c>
      <c r="F390">
        <v>60.2</v>
      </c>
      <c r="G390">
        <v>31.1</v>
      </c>
      <c r="J390">
        <v>30.9</v>
      </c>
      <c r="K390">
        <v>34</v>
      </c>
      <c r="L390">
        <v>19.3</v>
      </c>
      <c r="M390">
        <v>67</v>
      </c>
      <c r="N390">
        <v>33.799999999999997</v>
      </c>
    </row>
    <row r="391" spans="1:14">
      <c r="A391" t="s">
        <v>449</v>
      </c>
      <c r="C391">
        <v>18.7</v>
      </c>
      <c r="D391">
        <v>34.200000000000003</v>
      </c>
      <c r="E391">
        <v>15.6</v>
      </c>
      <c r="F391">
        <v>72.900000000000006</v>
      </c>
      <c r="G391">
        <v>32.299999999999997</v>
      </c>
      <c r="J391">
        <v>16.2</v>
      </c>
      <c r="K391">
        <v>36</v>
      </c>
      <c r="L391">
        <v>10.199999999999999</v>
      </c>
      <c r="M391">
        <v>76.2</v>
      </c>
      <c r="N391">
        <v>36</v>
      </c>
    </row>
    <row r="392" spans="1:14">
      <c r="A392" t="s">
        <v>450</v>
      </c>
      <c r="C392">
        <v>30.8</v>
      </c>
      <c r="D392">
        <v>21.5</v>
      </c>
      <c r="E392">
        <v>13.6</v>
      </c>
      <c r="F392">
        <v>65.5</v>
      </c>
      <c r="G392">
        <v>31</v>
      </c>
      <c r="J392">
        <v>34.4</v>
      </c>
      <c r="K392">
        <v>25.4</v>
      </c>
      <c r="L392">
        <v>15.4</v>
      </c>
      <c r="M392">
        <v>64.8</v>
      </c>
      <c r="N392">
        <v>36</v>
      </c>
    </row>
    <row r="393" spans="1:14">
      <c r="A393" t="s">
        <v>381</v>
      </c>
      <c r="C393">
        <v>24.6</v>
      </c>
      <c r="D393">
        <v>75.599999999999994</v>
      </c>
      <c r="E393">
        <v>22.8</v>
      </c>
      <c r="F393">
        <v>50.2</v>
      </c>
      <c r="G393">
        <v>36.6</v>
      </c>
      <c r="J393">
        <v>25.5</v>
      </c>
      <c r="K393">
        <v>77.599999999999994</v>
      </c>
      <c r="L393">
        <v>24.2</v>
      </c>
      <c r="M393">
        <v>61</v>
      </c>
      <c r="N393">
        <v>37.5</v>
      </c>
    </row>
    <row r="394" spans="1:14">
      <c r="A394" t="s">
        <v>551</v>
      </c>
      <c r="C394">
        <v>37</v>
      </c>
      <c r="D394">
        <v>37.700000000000003</v>
      </c>
      <c r="E394">
        <v>13.3</v>
      </c>
      <c r="F394">
        <v>64.400000000000006</v>
      </c>
      <c r="G394">
        <v>33.6</v>
      </c>
      <c r="J394">
        <v>36.4</v>
      </c>
      <c r="K394">
        <v>36.799999999999997</v>
      </c>
      <c r="L394">
        <v>12.9</v>
      </c>
      <c r="M394">
        <v>35.799999999999997</v>
      </c>
      <c r="N394">
        <v>37.1</v>
      </c>
    </row>
    <row r="395" spans="1:14">
      <c r="A395" t="s">
        <v>985</v>
      </c>
      <c r="C395">
        <v>25.6</v>
      </c>
      <c r="D395">
        <v>28.6</v>
      </c>
      <c r="E395">
        <v>15.4</v>
      </c>
      <c r="F395">
        <v>74.5</v>
      </c>
      <c r="G395">
        <v>37</v>
      </c>
    </row>
    <row r="396" spans="1:14">
      <c r="A396" t="s">
        <v>274</v>
      </c>
      <c r="C396">
        <v>16.3</v>
      </c>
      <c r="D396">
        <v>59.9</v>
      </c>
      <c r="E396">
        <v>25.8</v>
      </c>
      <c r="F396">
        <v>59.8</v>
      </c>
      <c r="G396">
        <v>51.8</v>
      </c>
      <c r="J396">
        <v>30.1</v>
      </c>
      <c r="K396">
        <v>65.3</v>
      </c>
      <c r="L396">
        <v>32.799999999999997</v>
      </c>
      <c r="M396">
        <v>65.5</v>
      </c>
      <c r="N396">
        <v>46.5</v>
      </c>
    </row>
    <row r="397" spans="1:14">
      <c r="A397" t="s">
        <v>228</v>
      </c>
      <c r="C397">
        <v>23.1</v>
      </c>
      <c r="D397">
        <v>56.9</v>
      </c>
      <c r="E397">
        <v>15.9</v>
      </c>
      <c r="F397">
        <v>62.3</v>
      </c>
      <c r="G397">
        <v>30.9</v>
      </c>
      <c r="J397">
        <v>30.3</v>
      </c>
      <c r="K397">
        <v>54.2</v>
      </c>
      <c r="L397">
        <v>32.6</v>
      </c>
      <c r="M397">
        <v>75.099999999999994</v>
      </c>
      <c r="N397">
        <v>39.9</v>
      </c>
    </row>
    <row r="398" spans="1:14">
      <c r="A398" t="s">
        <v>465</v>
      </c>
      <c r="C398">
        <v>53.2</v>
      </c>
      <c r="D398">
        <v>47.6</v>
      </c>
      <c r="E398">
        <v>47.6</v>
      </c>
      <c r="F398">
        <v>6.8</v>
      </c>
      <c r="G398">
        <v>28.3</v>
      </c>
      <c r="J398">
        <v>48</v>
      </c>
      <c r="K398">
        <v>50.3</v>
      </c>
      <c r="L398">
        <v>40.6</v>
      </c>
      <c r="M398">
        <v>7.3</v>
      </c>
      <c r="N398">
        <v>32.4</v>
      </c>
    </row>
    <row r="399" spans="1:14">
      <c r="A399" t="s">
        <v>387</v>
      </c>
      <c r="C399">
        <v>23.7</v>
      </c>
      <c r="D399">
        <v>50.6</v>
      </c>
      <c r="E399">
        <v>18.600000000000001</v>
      </c>
      <c r="F399">
        <v>65.900000000000006</v>
      </c>
      <c r="G399">
        <v>42.5</v>
      </c>
      <c r="J399">
        <v>25.8</v>
      </c>
      <c r="K399">
        <v>48.5</v>
      </c>
      <c r="L399">
        <v>19</v>
      </c>
      <c r="M399">
        <v>66.8</v>
      </c>
      <c r="N399">
        <v>49.4</v>
      </c>
    </row>
    <row r="400" spans="1:14">
      <c r="A400" t="s">
        <v>475</v>
      </c>
      <c r="C400">
        <v>23.1</v>
      </c>
      <c r="D400">
        <v>35.9</v>
      </c>
      <c r="E400">
        <v>21</v>
      </c>
      <c r="F400">
        <v>64.8</v>
      </c>
      <c r="G400">
        <v>37.5</v>
      </c>
      <c r="J400">
        <v>23.4</v>
      </c>
      <c r="K400">
        <v>37.200000000000003</v>
      </c>
      <c r="L400">
        <v>20.6</v>
      </c>
      <c r="M400">
        <v>67.5</v>
      </c>
      <c r="N400">
        <v>37.6</v>
      </c>
    </row>
    <row r="401" spans="1:14">
      <c r="A401" t="s">
        <v>350</v>
      </c>
      <c r="C401">
        <v>23.5</v>
      </c>
      <c r="D401">
        <v>47.5</v>
      </c>
      <c r="E401">
        <v>18.600000000000001</v>
      </c>
      <c r="F401">
        <v>64.099999999999994</v>
      </c>
      <c r="G401">
        <v>36.4</v>
      </c>
      <c r="J401">
        <v>23.4</v>
      </c>
      <c r="K401">
        <v>51.9</v>
      </c>
      <c r="L401">
        <v>19.899999999999999</v>
      </c>
      <c r="M401">
        <v>68.3</v>
      </c>
      <c r="N401">
        <v>39.700000000000003</v>
      </c>
    </row>
    <row r="402" spans="1:14">
      <c r="A402" t="s">
        <v>334</v>
      </c>
      <c r="C402">
        <v>22.3</v>
      </c>
      <c r="D402">
        <v>42.7</v>
      </c>
      <c r="E402">
        <v>32.299999999999997</v>
      </c>
      <c r="F402">
        <v>52.8</v>
      </c>
      <c r="G402">
        <v>70</v>
      </c>
      <c r="J402">
        <v>24.3</v>
      </c>
      <c r="K402">
        <v>46.7</v>
      </c>
      <c r="L402">
        <v>32.9</v>
      </c>
      <c r="M402">
        <v>61.6</v>
      </c>
      <c r="N402">
        <v>77.7</v>
      </c>
    </row>
    <row r="403" spans="1:14">
      <c r="A403" t="s">
        <v>479</v>
      </c>
      <c r="C403">
        <v>20.3</v>
      </c>
      <c r="D403">
        <v>25.9</v>
      </c>
      <c r="E403">
        <v>27</v>
      </c>
      <c r="F403">
        <v>62.7</v>
      </c>
      <c r="G403">
        <v>29.3</v>
      </c>
      <c r="J403">
        <v>20.9</v>
      </c>
      <c r="K403">
        <v>27.3</v>
      </c>
      <c r="L403">
        <v>28.8</v>
      </c>
      <c r="M403">
        <v>64.400000000000006</v>
      </c>
      <c r="N403">
        <v>33.200000000000003</v>
      </c>
    </row>
    <row r="404" spans="1:14">
      <c r="A404" t="s">
        <v>283</v>
      </c>
      <c r="C404">
        <v>26.4</v>
      </c>
      <c r="D404">
        <v>89</v>
      </c>
      <c r="E404">
        <v>26.7</v>
      </c>
      <c r="F404">
        <v>41.2</v>
      </c>
      <c r="G404">
        <v>85.9</v>
      </c>
      <c r="J404">
        <v>29.9</v>
      </c>
      <c r="K404">
        <v>90.1</v>
      </c>
      <c r="L404">
        <v>29.9</v>
      </c>
      <c r="M404">
        <v>58.4</v>
      </c>
      <c r="N404">
        <v>82.9</v>
      </c>
    </row>
    <row r="405" spans="1:14">
      <c r="A405" t="s">
        <v>986</v>
      </c>
      <c r="C405">
        <v>31.1</v>
      </c>
      <c r="D405">
        <v>24.5</v>
      </c>
      <c r="E405">
        <v>21.5</v>
      </c>
      <c r="F405">
        <v>58.7</v>
      </c>
      <c r="G405">
        <v>30.3</v>
      </c>
    </row>
    <row r="406" spans="1:14">
      <c r="A406" t="s">
        <v>987</v>
      </c>
      <c r="C406">
        <v>29.3</v>
      </c>
      <c r="D406">
        <v>17.100000000000001</v>
      </c>
      <c r="E406">
        <v>12.1</v>
      </c>
      <c r="F406">
        <v>70.400000000000006</v>
      </c>
      <c r="G406">
        <v>28</v>
      </c>
    </row>
    <row r="407" spans="1:14">
      <c r="A407" t="s">
        <v>484</v>
      </c>
      <c r="C407">
        <v>44.6</v>
      </c>
      <c r="D407">
        <v>21.1</v>
      </c>
      <c r="E407">
        <v>42.3</v>
      </c>
      <c r="F407">
        <v>22.6</v>
      </c>
      <c r="G407">
        <v>49.4</v>
      </c>
      <c r="J407">
        <v>44.9</v>
      </c>
      <c r="K407">
        <v>24.1</v>
      </c>
      <c r="L407">
        <v>39.6</v>
      </c>
      <c r="M407">
        <v>28</v>
      </c>
      <c r="N407">
        <v>46.5</v>
      </c>
    </row>
    <row r="408" spans="1:14">
      <c r="A408" t="s">
        <v>336</v>
      </c>
      <c r="C408">
        <v>22.6</v>
      </c>
      <c r="D408">
        <v>77.7</v>
      </c>
      <c r="E408">
        <v>23.5</v>
      </c>
      <c r="F408">
        <v>59.1</v>
      </c>
      <c r="G408">
        <v>30.4</v>
      </c>
      <c r="J408">
        <v>22.6</v>
      </c>
      <c r="K408">
        <v>75.099999999999994</v>
      </c>
      <c r="L408">
        <v>24.7</v>
      </c>
      <c r="M408">
        <v>69.599999999999994</v>
      </c>
      <c r="N408">
        <v>33.700000000000003</v>
      </c>
    </row>
    <row r="409" spans="1:14">
      <c r="A409" t="s">
        <v>488</v>
      </c>
      <c r="C409">
        <v>31.9</v>
      </c>
      <c r="D409">
        <v>37</v>
      </c>
      <c r="E409">
        <v>24.6</v>
      </c>
      <c r="F409">
        <v>45.7</v>
      </c>
      <c r="G409">
        <v>79.400000000000006</v>
      </c>
      <c r="J409">
        <v>35.299999999999997</v>
      </c>
      <c r="K409">
        <v>29.6</v>
      </c>
      <c r="L409">
        <v>26.3</v>
      </c>
      <c r="M409">
        <v>50</v>
      </c>
      <c r="N409">
        <v>54.1</v>
      </c>
    </row>
    <row r="410" spans="1:14">
      <c r="A410" t="s">
        <v>338</v>
      </c>
      <c r="C410">
        <v>22.2</v>
      </c>
      <c r="D410">
        <v>72.400000000000006</v>
      </c>
      <c r="E410">
        <v>23.8</v>
      </c>
      <c r="F410">
        <v>58.2</v>
      </c>
      <c r="G410">
        <v>32.700000000000003</v>
      </c>
      <c r="J410">
        <v>21</v>
      </c>
      <c r="K410">
        <v>75.8</v>
      </c>
      <c r="L410">
        <v>26.1</v>
      </c>
      <c r="M410">
        <v>71.8</v>
      </c>
      <c r="N410">
        <v>35.700000000000003</v>
      </c>
    </row>
    <row r="411" spans="1:14">
      <c r="A411" t="s">
        <v>388</v>
      </c>
      <c r="J411">
        <v>18.2</v>
      </c>
      <c r="K411">
        <v>30.8</v>
      </c>
      <c r="L411">
        <v>13.1</v>
      </c>
      <c r="M411">
        <v>86.7</v>
      </c>
      <c r="N411">
        <v>39.200000000000003</v>
      </c>
    </row>
    <row r="412" spans="1:14">
      <c r="A412" t="s">
        <v>389</v>
      </c>
      <c r="C412">
        <v>21.5</v>
      </c>
      <c r="D412">
        <v>84.8</v>
      </c>
      <c r="E412">
        <v>20.2</v>
      </c>
      <c r="F412">
        <v>53.4</v>
      </c>
      <c r="G412">
        <v>32.200000000000003</v>
      </c>
      <c r="J412">
        <v>22.9</v>
      </c>
      <c r="K412">
        <v>74.5</v>
      </c>
      <c r="L412">
        <v>24</v>
      </c>
      <c r="M412">
        <v>60.3</v>
      </c>
      <c r="N412">
        <v>35.5</v>
      </c>
    </row>
    <row r="413" spans="1:14">
      <c r="A413" t="s">
        <v>339</v>
      </c>
      <c r="C413">
        <v>23.8</v>
      </c>
      <c r="D413">
        <v>46.1</v>
      </c>
      <c r="E413">
        <v>22.8</v>
      </c>
      <c r="F413">
        <v>64.2</v>
      </c>
      <c r="G413">
        <v>31.5</v>
      </c>
      <c r="J413">
        <v>23.6</v>
      </c>
      <c r="K413">
        <v>48.4</v>
      </c>
      <c r="L413">
        <v>23.1</v>
      </c>
      <c r="M413">
        <v>80.900000000000006</v>
      </c>
      <c r="N413">
        <v>34.5</v>
      </c>
    </row>
    <row r="414" spans="1:14">
      <c r="A414" t="s">
        <v>343</v>
      </c>
      <c r="C414">
        <v>34</v>
      </c>
      <c r="D414">
        <v>28.6</v>
      </c>
      <c r="E414">
        <v>18.2</v>
      </c>
      <c r="F414">
        <v>58.3</v>
      </c>
      <c r="G414">
        <v>41.6</v>
      </c>
      <c r="J414">
        <v>37.200000000000003</v>
      </c>
      <c r="K414">
        <v>31.1</v>
      </c>
      <c r="L414">
        <v>21.6</v>
      </c>
      <c r="M414">
        <v>68.400000000000006</v>
      </c>
      <c r="N414">
        <v>37.4</v>
      </c>
    </row>
    <row r="415" spans="1:14">
      <c r="A415" t="s">
        <v>390</v>
      </c>
      <c r="C415">
        <v>18.100000000000001</v>
      </c>
      <c r="D415">
        <v>29.6</v>
      </c>
      <c r="E415">
        <v>16.600000000000001</v>
      </c>
      <c r="F415">
        <v>74.900000000000006</v>
      </c>
      <c r="G415">
        <v>28.6</v>
      </c>
      <c r="J415">
        <v>17.3</v>
      </c>
      <c r="K415">
        <v>32.6</v>
      </c>
      <c r="L415">
        <v>16.2</v>
      </c>
      <c r="M415">
        <v>85</v>
      </c>
      <c r="N415">
        <v>32.4</v>
      </c>
    </row>
    <row r="416" spans="1:14">
      <c r="A416" t="s">
        <v>492</v>
      </c>
      <c r="C416">
        <v>26.5</v>
      </c>
      <c r="D416">
        <v>66.099999999999994</v>
      </c>
      <c r="E416">
        <v>18.7</v>
      </c>
      <c r="F416">
        <v>58.8</v>
      </c>
      <c r="G416">
        <v>36.799999999999997</v>
      </c>
      <c r="J416">
        <v>22.7</v>
      </c>
      <c r="K416">
        <v>67.3</v>
      </c>
      <c r="L416">
        <v>17</v>
      </c>
      <c r="M416">
        <v>64.3</v>
      </c>
      <c r="N416">
        <v>36.9</v>
      </c>
    </row>
    <row r="417" spans="1:14">
      <c r="A417" t="s">
        <v>222</v>
      </c>
      <c r="C417">
        <v>26.1</v>
      </c>
      <c r="D417">
        <v>84.5</v>
      </c>
      <c r="E417">
        <v>28.3</v>
      </c>
      <c r="F417">
        <v>47.9</v>
      </c>
      <c r="G417">
        <v>39.1</v>
      </c>
      <c r="J417">
        <v>26.3</v>
      </c>
      <c r="K417">
        <v>83.3</v>
      </c>
      <c r="L417">
        <v>42.8</v>
      </c>
      <c r="M417">
        <v>74.400000000000006</v>
      </c>
      <c r="N417">
        <v>44.5</v>
      </c>
    </row>
    <row r="418" spans="1:14">
      <c r="A418" t="s">
        <v>988</v>
      </c>
      <c r="C418">
        <v>15.1</v>
      </c>
      <c r="D418">
        <v>39.4</v>
      </c>
      <c r="E418">
        <v>9.5</v>
      </c>
      <c r="F418">
        <v>81.7</v>
      </c>
      <c r="G418">
        <v>31.5</v>
      </c>
    </row>
    <row r="419" spans="1:14">
      <c r="A419" t="s">
        <v>356</v>
      </c>
      <c r="C419">
        <v>28.6</v>
      </c>
      <c r="D419">
        <v>75.5</v>
      </c>
      <c r="E419">
        <v>23.8</v>
      </c>
      <c r="F419">
        <v>48.4</v>
      </c>
      <c r="G419">
        <v>47.1</v>
      </c>
      <c r="J419">
        <v>27.7</v>
      </c>
      <c r="K419">
        <v>76</v>
      </c>
      <c r="L419">
        <v>25.7</v>
      </c>
      <c r="M419">
        <v>54.1</v>
      </c>
      <c r="N419">
        <v>50.6</v>
      </c>
    </row>
    <row r="420" spans="1:14">
      <c r="A420" t="s">
        <v>493</v>
      </c>
      <c r="C420">
        <v>23.6</v>
      </c>
      <c r="D420">
        <v>38.299999999999997</v>
      </c>
      <c r="E420">
        <v>13.1</v>
      </c>
      <c r="F420">
        <v>76.099999999999994</v>
      </c>
      <c r="G420">
        <v>36.6</v>
      </c>
      <c r="J420">
        <v>23.1</v>
      </c>
      <c r="K420">
        <v>40.9</v>
      </c>
      <c r="L420">
        <v>13.4</v>
      </c>
      <c r="M420">
        <v>73.400000000000006</v>
      </c>
      <c r="N420">
        <v>42.1</v>
      </c>
    </row>
    <row r="421" spans="1:14">
      <c r="A421" t="s">
        <v>395</v>
      </c>
      <c r="J421">
        <v>22.5</v>
      </c>
      <c r="K421">
        <v>70.8</v>
      </c>
      <c r="L421">
        <v>22.1</v>
      </c>
      <c r="M421">
        <v>66.900000000000006</v>
      </c>
      <c r="N421">
        <v>37.200000000000003</v>
      </c>
    </row>
    <row r="422" spans="1:14">
      <c r="A422" t="s">
        <v>396</v>
      </c>
      <c r="C422">
        <v>26</v>
      </c>
      <c r="D422">
        <v>88.8</v>
      </c>
      <c r="E422">
        <v>28.7</v>
      </c>
      <c r="F422">
        <v>44.3</v>
      </c>
      <c r="G422">
        <v>45.6</v>
      </c>
      <c r="J422">
        <v>23.3</v>
      </c>
      <c r="K422">
        <v>88.6</v>
      </c>
      <c r="L422">
        <v>30.2</v>
      </c>
      <c r="M422">
        <v>48.4</v>
      </c>
      <c r="N422">
        <v>53.6</v>
      </c>
    </row>
    <row r="423" spans="1:14">
      <c r="A423" t="s">
        <v>397</v>
      </c>
      <c r="C423">
        <v>29</v>
      </c>
      <c r="D423">
        <v>39.6</v>
      </c>
      <c r="E423">
        <v>28.2</v>
      </c>
      <c r="F423">
        <v>49.6</v>
      </c>
      <c r="G423">
        <v>57.1</v>
      </c>
      <c r="J423">
        <v>29.6</v>
      </c>
      <c r="K423">
        <v>43.3</v>
      </c>
      <c r="L423">
        <v>29.6</v>
      </c>
      <c r="M423">
        <v>59.8</v>
      </c>
      <c r="N423">
        <v>56.9</v>
      </c>
    </row>
    <row r="424" spans="1:14">
      <c r="A424" t="s">
        <v>398</v>
      </c>
      <c r="C424">
        <v>31.9</v>
      </c>
      <c r="D424">
        <v>29.6</v>
      </c>
      <c r="E424">
        <v>14.2</v>
      </c>
      <c r="F424">
        <v>65.3</v>
      </c>
      <c r="G424">
        <v>41.7</v>
      </c>
      <c r="J424">
        <v>33</v>
      </c>
      <c r="K424">
        <v>33.299999999999997</v>
      </c>
      <c r="L424">
        <v>15.7</v>
      </c>
      <c r="M424">
        <v>71.900000000000006</v>
      </c>
      <c r="N424">
        <v>42.2</v>
      </c>
    </row>
    <row r="425" spans="1:14">
      <c r="A425" t="s">
        <v>399</v>
      </c>
      <c r="C425">
        <v>42.2</v>
      </c>
      <c r="D425">
        <v>28.9</v>
      </c>
      <c r="E425">
        <v>16.5</v>
      </c>
      <c r="F425">
        <v>41.1</v>
      </c>
      <c r="G425">
        <v>35.9</v>
      </c>
      <c r="J425">
        <v>40.5</v>
      </c>
      <c r="K425">
        <v>30.1</v>
      </c>
      <c r="L425">
        <v>21.3</v>
      </c>
      <c r="M425">
        <v>51.4</v>
      </c>
      <c r="N425">
        <v>37.799999999999997</v>
      </c>
    </row>
    <row r="426" spans="1:14">
      <c r="A426" t="s">
        <v>348</v>
      </c>
      <c r="C426">
        <v>18.399999999999999</v>
      </c>
      <c r="D426">
        <v>92.5</v>
      </c>
      <c r="E426">
        <v>20.399999999999999</v>
      </c>
      <c r="F426">
        <v>51.9</v>
      </c>
      <c r="G426">
        <v>34.6</v>
      </c>
      <c r="J426">
        <v>20.6</v>
      </c>
      <c r="K426">
        <v>93.5</v>
      </c>
      <c r="L426">
        <v>23.9</v>
      </c>
      <c r="M426">
        <v>56.2</v>
      </c>
      <c r="N426">
        <v>34.299999999999997</v>
      </c>
    </row>
    <row r="427" spans="1:14">
      <c r="A427" t="s">
        <v>401</v>
      </c>
      <c r="J427">
        <v>19</v>
      </c>
      <c r="K427">
        <v>33.299999999999997</v>
      </c>
      <c r="L427">
        <v>8.1</v>
      </c>
      <c r="M427">
        <v>75.3</v>
      </c>
      <c r="N427">
        <v>53.4</v>
      </c>
    </row>
    <row r="428" spans="1:14">
      <c r="A428" t="s">
        <v>402</v>
      </c>
      <c r="C428">
        <v>24.8</v>
      </c>
      <c r="D428">
        <v>45.9</v>
      </c>
      <c r="E428">
        <v>26.5</v>
      </c>
      <c r="F428">
        <v>43.6</v>
      </c>
      <c r="G428">
        <v>40.1</v>
      </c>
      <c r="J428">
        <v>30.2</v>
      </c>
      <c r="K428">
        <v>46.5</v>
      </c>
      <c r="L428">
        <v>26.2</v>
      </c>
      <c r="M428">
        <v>44.5</v>
      </c>
      <c r="N428">
        <v>41.5</v>
      </c>
    </row>
    <row r="429" spans="1:14">
      <c r="A429" t="s">
        <v>403</v>
      </c>
      <c r="C429">
        <v>28.7</v>
      </c>
      <c r="D429">
        <v>31.7</v>
      </c>
      <c r="E429">
        <v>21.6</v>
      </c>
      <c r="F429">
        <v>48.8</v>
      </c>
      <c r="G429">
        <v>45.4</v>
      </c>
      <c r="J429">
        <v>26</v>
      </c>
      <c r="K429">
        <v>33.200000000000003</v>
      </c>
      <c r="L429">
        <v>17</v>
      </c>
      <c r="M429">
        <v>61.5</v>
      </c>
      <c r="N429">
        <v>40.4</v>
      </c>
    </row>
    <row r="430" spans="1:14">
      <c r="A430" t="s">
        <v>404</v>
      </c>
      <c r="C430">
        <v>22.6</v>
      </c>
      <c r="D430">
        <v>49.4</v>
      </c>
      <c r="E430">
        <v>21.3</v>
      </c>
      <c r="F430">
        <v>42.3</v>
      </c>
      <c r="G430">
        <v>28.9</v>
      </c>
      <c r="J430">
        <v>23.5</v>
      </c>
      <c r="K430">
        <v>51.5</v>
      </c>
      <c r="L430">
        <v>23</v>
      </c>
      <c r="M430">
        <v>49</v>
      </c>
      <c r="N430">
        <v>32.799999999999997</v>
      </c>
    </row>
    <row r="431" spans="1:14">
      <c r="A431" t="s">
        <v>618</v>
      </c>
      <c r="C431">
        <v>32</v>
      </c>
      <c r="D431">
        <v>70.599999999999994</v>
      </c>
      <c r="E431">
        <v>12.6</v>
      </c>
      <c r="F431">
        <v>35.200000000000003</v>
      </c>
      <c r="G431">
        <v>28.8</v>
      </c>
      <c r="J431">
        <v>17</v>
      </c>
      <c r="K431">
        <v>72.7</v>
      </c>
      <c r="L431">
        <v>14.9</v>
      </c>
      <c r="M431">
        <v>32.4</v>
      </c>
      <c r="N431">
        <v>32.4</v>
      </c>
    </row>
    <row r="432" spans="1:14">
      <c r="A432" t="s">
        <v>444</v>
      </c>
      <c r="C432">
        <v>15.9</v>
      </c>
      <c r="D432">
        <v>58</v>
      </c>
      <c r="E432">
        <v>11.8</v>
      </c>
      <c r="F432">
        <v>70.7</v>
      </c>
      <c r="G432">
        <v>33.1</v>
      </c>
      <c r="J432">
        <v>15.1</v>
      </c>
      <c r="K432">
        <v>58.3</v>
      </c>
      <c r="L432">
        <v>11.8</v>
      </c>
      <c r="M432">
        <v>78</v>
      </c>
      <c r="N432">
        <v>36.700000000000003</v>
      </c>
    </row>
    <row r="433" spans="1:14">
      <c r="A433" t="s">
        <v>407</v>
      </c>
      <c r="C433">
        <v>15.6</v>
      </c>
      <c r="D433">
        <v>36.6</v>
      </c>
      <c r="E433">
        <v>14.8</v>
      </c>
      <c r="F433">
        <v>72.3</v>
      </c>
      <c r="G433">
        <v>35.799999999999997</v>
      </c>
      <c r="J433">
        <v>15.1</v>
      </c>
      <c r="K433">
        <v>37.9</v>
      </c>
      <c r="L433">
        <v>14.1</v>
      </c>
      <c r="M433">
        <v>74.5</v>
      </c>
      <c r="N433">
        <v>38.200000000000003</v>
      </c>
    </row>
    <row r="434" spans="1:14">
      <c r="A434" t="s">
        <v>621</v>
      </c>
      <c r="C434">
        <v>18</v>
      </c>
      <c r="D434">
        <v>35.799999999999997</v>
      </c>
      <c r="E434">
        <v>14.7</v>
      </c>
      <c r="F434">
        <v>55.8</v>
      </c>
      <c r="G434">
        <v>33.700000000000003</v>
      </c>
      <c r="J434">
        <v>17.600000000000001</v>
      </c>
      <c r="K434">
        <v>40.4</v>
      </c>
      <c r="L434">
        <v>12</v>
      </c>
      <c r="M434">
        <v>30.1</v>
      </c>
      <c r="N434">
        <v>38.799999999999997</v>
      </c>
    </row>
    <row r="435" spans="1:14">
      <c r="A435" t="s">
        <v>305</v>
      </c>
      <c r="C435">
        <v>24.8</v>
      </c>
      <c r="D435">
        <v>91.8</v>
      </c>
      <c r="E435">
        <v>23.3</v>
      </c>
      <c r="F435">
        <v>39.5</v>
      </c>
      <c r="G435">
        <v>34.700000000000003</v>
      </c>
      <c r="J435">
        <v>24.9</v>
      </c>
      <c r="K435">
        <v>92.3</v>
      </c>
      <c r="L435">
        <v>26</v>
      </c>
      <c r="M435">
        <v>61.3</v>
      </c>
      <c r="N435">
        <v>37.200000000000003</v>
      </c>
    </row>
    <row r="436" spans="1:14">
      <c r="A436" t="s">
        <v>503</v>
      </c>
      <c r="J436">
        <v>18.7</v>
      </c>
      <c r="K436">
        <v>89.5</v>
      </c>
      <c r="L436">
        <v>21.2</v>
      </c>
      <c r="M436">
        <v>37.1</v>
      </c>
      <c r="N436">
        <v>36.299999999999997</v>
      </c>
    </row>
    <row r="437" spans="1:14">
      <c r="A437" t="s">
        <v>504</v>
      </c>
      <c r="J437">
        <v>21.5</v>
      </c>
      <c r="K437">
        <v>51.6</v>
      </c>
      <c r="L437">
        <v>11.7</v>
      </c>
      <c r="M437">
        <v>56.6</v>
      </c>
      <c r="N437">
        <v>34.5</v>
      </c>
    </row>
    <row r="438" spans="1:14">
      <c r="A438" t="s">
        <v>505</v>
      </c>
      <c r="C438">
        <v>23.9</v>
      </c>
      <c r="D438">
        <v>38.1</v>
      </c>
      <c r="E438">
        <v>27.8</v>
      </c>
      <c r="F438">
        <v>48.9</v>
      </c>
      <c r="G438">
        <v>32.299999999999997</v>
      </c>
      <c r="J438">
        <v>21.1</v>
      </c>
      <c r="K438">
        <v>41.2</v>
      </c>
      <c r="L438">
        <v>25.9</v>
      </c>
      <c r="M438">
        <v>46.1</v>
      </c>
      <c r="N438">
        <v>35.299999999999997</v>
      </c>
    </row>
    <row r="439" spans="1:14">
      <c r="A439" t="s">
        <v>506</v>
      </c>
      <c r="C439">
        <v>19.399999999999999</v>
      </c>
      <c r="D439">
        <v>32.6</v>
      </c>
      <c r="E439">
        <v>13.2</v>
      </c>
      <c r="F439">
        <v>56.8</v>
      </c>
      <c r="G439">
        <v>33.6</v>
      </c>
      <c r="J439">
        <v>19</v>
      </c>
      <c r="K439">
        <v>34.5</v>
      </c>
      <c r="L439">
        <v>12.2</v>
      </c>
      <c r="M439">
        <v>56.6</v>
      </c>
      <c r="N439">
        <v>35.200000000000003</v>
      </c>
    </row>
    <row r="440" spans="1:14">
      <c r="A440" t="s">
        <v>352</v>
      </c>
      <c r="J440">
        <v>14.7</v>
      </c>
      <c r="K440">
        <v>31.1</v>
      </c>
      <c r="L440">
        <v>25.8</v>
      </c>
      <c r="M440">
        <v>84.2</v>
      </c>
      <c r="N440">
        <v>33.4</v>
      </c>
    </row>
    <row r="441" spans="1:14">
      <c r="A441" t="s">
        <v>353</v>
      </c>
      <c r="C441">
        <v>23.5</v>
      </c>
      <c r="D441">
        <v>91</v>
      </c>
      <c r="E441">
        <v>22.5</v>
      </c>
      <c r="F441">
        <v>38.9</v>
      </c>
      <c r="G441">
        <v>52.1</v>
      </c>
      <c r="J441">
        <v>23.8</v>
      </c>
      <c r="K441">
        <v>89.7</v>
      </c>
      <c r="L441">
        <v>26.8</v>
      </c>
      <c r="M441">
        <v>56.2</v>
      </c>
      <c r="N441">
        <v>40.5</v>
      </c>
    </row>
    <row r="442" spans="1:14">
      <c r="A442" t="s">
        <v>509</v>
      </c>
      <c r="C442">
        <v>18.600000000000001</v>
      </c>
      <c r="D442">
        <v>39</v>
      </c>
      <c r="E442">
        <v>11.3</v>
      </c>
      <c r="F442">
        <v>55.4</v>
      </c>
      <c r="G442">
        <v>38.700000000000003</v>
      </c>
      <c r="J442">
        <v>18</v>
      </c>
      <c r="K442">
        <v>39.1</v>
      </c>
      <c r="L442">
        <v>7.6</v>
      </c>
      <c r="M442">
        <v>56.4</v>
      </c>
      <c r="N442">
        <v>40.299999999999997</v>
      </c>
    </row>
    <row r="443" spans="1:14">
      <c r="A443" t="s">
        <v>410</v>
      </c>
      <c r="C443">
        <v>31.5</v>
      </c>
      <c r="D443">
        <v>52.8</v>
      </c>
      <c r="E443">
        <v>21.5</v>
      </c>
      <c r="F443">
        <v>41</v>
      </c>
      <c r="G443">
        <v>28.2</v>
      </c>
      <c r="J443">
        <v>30.5</v>
      </c>
      <c r="K443">
        <v>54.6</v>
      </c>
      <c r="L443">
        <v>21.4</v>
      </c>
      <c r="M443">
        <v>54.6</v>
      </c>
      <c r="N443">
        <v>32.4</v>
      </c>
    </row>
    <row r="444" spans="1:14">
      <c r="A444" t="s">
        <v>512</v>
      </c>
      <c r="C444">
        <v>24</v>
      </c>
      <c r="D444">
        <v>25.7</v>
      </c>
      <c r="E444">
        <v>29.4</v>
      </c>
      <c r="F444">
        <v>45</v>
      </c>
      <c r="G444">
        <v>60.4</v>
      </c>
      <c r="J444">
        <v>24</v>
      </c>
      <c r="K444">
        <v>27</v>
      </c>
      <c r="L444">
        <v>24.4</v>
      </c>
      <c r="M444">
        <v>45.2</v>
      </c>
      <c r="N444">
        <v>69.599999999999994</v>
      </c>
    </row>
    <row r="445" spans="1:14">
      <c r="A445" t="s">
        <v>354</v>
      </c>
      <c r="C445">
        <v>23.5</v>
      </c>
      <c r="D445">
        <v>89.6</v>
      </c>
      <c r="E445">
        <v>21.2</v>
      </c>
      <c r="F445">
        <v>43.5</v>
      </c>
      <c r="G445">
        <v>28.9</v>
      </c>
      <c r="J445">
        <v>24.1</v>
      </c>
      <c r="K445">
        <v>91</v>
      </c>
      <c r="L445">
        <v>25.9</v>
      </c>
      <c r="M445">
        <v>56.2</v>
      </c>
      <c r="N445">
        <v>33.299999999999997</v>
      </c>
    </row>
    <row r="446" spans="1:14">
      <c r="A446" t="s">
        <v>355</v>
      </c>
      <c r="C446">
        <v>21.3</v>
      </c>
      <c r="D446">
        <v>50.5</v>
      </c>
      <c r="E446">
        <v>13.2</v>
      </c>
      <c r="F446">
        <v>66.5</v>
      </c>
      <c r="G446">
        <v>34.5</v>
      </c>
      <c r="J446">
        <v>21.1</v>
      </c>
      <c r="K446">
        <v>47.8</v>
      </c>
      <c r="L446">
        <v>16.899999999999999</v>
      </c>
      <c r="M446">
        <v>73.099999999999994</v>
      </c>
      <c r="N446">
        <v>37.6</v>
      </c>
    </row>
    <row r="447" spans="1:14">
      <c r="A447" t="s">
        <v>412</v>
      </c>
      <c r="C447">
        <v>28.3</v>
      </c>
      <c r="D447">
        <v>46.2</v>
      </c>
      <c r="E447">
        <v>26.5</v>
      </c>
      <c r="F447">
        <v>42.4</v>
      </c>
      <c r="G447">
        <v>34.799999999999997</v>
      </c>
      <c r="J447">
        <v>24.1</v>
      </c>
      <c r="K447">
        <v>51.3</v>
      </c>
      <c r="L447">
        <v>27.2</v>
      </c>
      <c r="M447">
        <v>44.6</v>
      </c>
      <c r="N447">
        <v>38.200000000000003</v>
      </c>
    </row>
    <row r="448" spans="1:14">
      <c r="A448" t="s">
        <v>513</v>
      </c>
      <c r="C448">
        <v>33.200000000000003</v>
      </c>
      <c r="D448">
        <v>39.1</v>
      </c>
      <c r="E448">
        <v>27.6</v>
      </c>
      <c r="F448">
        <v>31.2</v>
      </c>
      <c r="G448">
        <v>30.9</v>
      </c>
      <c r="J448">
        <v>30.7</v>
      </c>
      <c r="K448">
        <v>40.1</v>
      </c>
      <c r="L448">
        <v>27.1</v>
      </c>
      <c r="M448">
        <v>36.700000000000003</v>
      </c>
      <c r="N448">
        <v>36</v>
      </c>
    </row>
    <row r="449" spans="1:14">
      <c r="A449" t="s">
        <v>514</v>
      </c>
      <c r="C449">
        <v>19.3</v>
      </c>
      <c r="D449">
        <v>77.400000000000006</v>
      </c>
      <c r="E449">
        <v>23.4</v>
      </c>
      <c r="F449">
        <v>36.4</v>
      </c>
      <c r="G449">
        <v>30.9</v>
      </c>
      <c r="J449">
        <v>19.2</v>
      </c>
      <c r="K449">
        <v>79.2</v>
      </c>
      <c r="L449">
        <v>24.7</v>
      </c>
      <c r="M449">
        <v>40.9</v>
      </c>
      <c r="N449">
        <v>34.4</v>
      </c>
    </row>
    <row r="450" spans="1:14">
      <c r="A450" t="s">
        <v>413</v>
      </c>
      <c r="C450">
        <v>20.100000000000001</v>
      </c>
      <c r="D450">
        <v>93.1</v>
      </c>
      <c r="E450">
        <v>20.2</v>
      </c>
      <c r="F450">
        <v>44.6</v>
      </c>
      <c r="G450">
        <v>37.799999999999997</v>
      </c>
      <c r="J450">
        <v>21</v>
      </c>
      <c r="K450">
        <v>93.8</v>
      </c>
      <c r="L450">
        <v>23.5</v>
      </c>
      <c r="M450">
        <v>52.1</v>
      </c>
      <c r="N450">
        <v>39.5</v>
      </c>
    </row>
    <row r="451" spans="1:14">
      <c r="A451" t="s">
        <v>414</v>
      </c>
      <c r="J451">
        <v>17.100000000000001</v>
      </c>
      <c r="K451">
        <v>67</v>
      </c>
      <c r="L451">
        <v>13.1</v>
      </c>
      <c r="M451">
        <v>70.3</v>
      </c>
      <c r="N451">
        <v>34</v>
      </c>
    </row>
    <row r="452" spans="1:14">
      <c r="A452" t="s">
        <v>415</v>
      </c>
      <c r="C452">
        <v>26.1</v>
      </c>
      <c r="D452">
        <v>76.7</v>
      </c>
      <c r="E452">
        <v>25.2</v>
      </c>
      <c r="F452">
        <v>36.299999999999997</v>
      </c>
      <c r="G452">
        <v>51.7</v>
      </c>
      <c r="J452">
        <v>26.7</v>
      </c>
      <c r="K452">
        <v>78.599999999999994</v>
      </c>
      <c r="L452">
        <v>26.7</v>
      </c>
      <c r="M452">
        <v>42.7</v>
      </c>
      <c r="N452">
        <v>46.7</v>
      </c>
    </row>
    <row r="453" spans="1:14">
      <c r="A453" t="s">
        <v>517</v>
      </c>
      <c r="C453">
        <v>24.1</v>
      </c>
      <c r="D453">
        <v>21.7</v>
      </c>
      <c r="E453">
        <v>17.100000000000001</v>
      </c>
      <c r="F453">
        <v>46.4</v>
      </c>
      <c r="G453">
        <v>64.7</v>
      </c>
      <c r="J453">
        <v>22.5</v>
      </c>
      <c r="K453">
        <v>25.6</v>
      </c>
      <c r="L453">
        <v>15.2</v>
      </c>
      <c r="M453">
        <v>51.9</v>
      </c>
      <c r="N453">
        <v>60.7</v>
      </c>
    </row>
    <row r="454" spans="1:14">
      <c r="A454" t="s">
        <v>416</v>
      </c>
      <c r="J454">
        <v>32.1</v>
      </c>
      <c r="K454">
        <v>50.7</v>
      </c>
      <c r="L454">
        <v>9.6</v>
      </c>
      <c r="M454">
        <v>54</v>
      </c>
      <c r="N454">
        <v>44</v>
      </c>
    </row>
    <row r="455" spans="1:14">
      <c r="A455" t="s">
        <v>417</v>
      </c>
      <c r="C455">
        <v>23.9</v>
      </c>
      <c r="D455">
        <v>34.299999999999997</v>
      </c>
      <c r="E455">
        <v>18.3</v>
      </c>
      <c r="F455">
        <v>50.4</v>
      </c>
      <c r="G455">
        <v>57.6</v>
      </c>
      <c r="J455">
        <v>28.4</v>
      </c>
      <c r="K455">
        <v>41.4</v>
      </c>
      <c r="L455">
        <v>23.9</v>
      </c>
      <c r="M455">
        <v>46.7</v>
      </c>
      <c r="N455">
        <v>68.7</v>
      </c>
    </row>
    <row r="456" spans="1:14">
      <c r="A456" t="s">
        <v>418</v>
      </c>
      <c r="C456">
        <v>17.2</v>
      </c>
      <c r="D456">
        <v>54.1</v>
      </c>
      <c r="E456">
        <v>10.1</v>
      </c>
      <c r="F456">
        <v>70.5</v>
      </c>
      <c r="G456">
        <v>35.1</v>
      </c>
      <c r="J456">
        <v>14.2</v>
      </c>
      <c r="K456">
        <v>54.7</v>
      </c>
      <c r="L456">
        <v>10.8</v>
      </c>
      <c r="M456">
        <v>69</v>
      </c>
      <c r="N456">
        <v>41</v>
      </c>
    </row>
    <row r="457" spans="1:14">
      <c r="A457" t="s">
        <v>419</v>
      </c>
      <c r="C457">
        <v>17.7</v>
      </c>
      <c r="D457">
        <v>41.8</v>
      </c>
      <c r="E457">
        <v>17.2</v>
      </c>
      <c r="F457">
        <v>63.3</v>
      </c>
      <c r="G457">
        <v>35.9</v>
      </c>
      <c r="J457">
        <v>18.8</v>
      </c>
      <c r="K457">
        <v>42.8</v>
      </c>
      <c r="L457">
        <v>17.2</v>
      </c>
      <c r="M457">
        <v>68.400000000000006</v>
      </c>
      <c r="N457">
        <v>40.299999999999997</v>
      </c>
    </row>
    <row r="458" spans="1:14">
      <c r="A458" t="s">
        <v>421</v>
      </c>
      <c r="C458">
        <v>25.7</v>
      </c>
      <c r="D458">
        <v>32.799999999999997</v>
      </c>
      <c r="E458">
        <v>18.100000000000001</v>
      </c>
      <c r="F458">
        <v>49.4</v>
      </c>
      <c r="G458">
        <v>32.700000000000003</v>
      </c>
      <c r="J458">
        <v>25.4</v>
      </c>
      <c r="K458">
        <v>35.299999999999997</v>
      </c>
      <c r="L458">
        <v>20.100000000000001</v>
      </c>
      <c r="M458">
        <v>57.7</v>
      </c>
      <c r="N458">
        <v>35.200000000000003</v>
      </c>
    </row>
    <row r="459" spans="1:14">
      <c r="A459" t="s">
        <v>422</v>
      </c>
      <c r="C459">
        <v>27.2</v>
      </c>
      <c r="D459">
        <v>38.799999999999997</v>
      </c>
      <c r="E459">
        <v>14.2</v>
      </c>
      <c r="F459">
        <v>59.3</v>
      </c>
      <c r="G459">
        <v>42.3</v>
      </c>
      <c r="J459">
        <v>27.7</v>
      </c>
      <c r="K459">
        <v>40.200000000000003</v>
      </c>
      <c r="L459">
        <v>16.7</v>
      </c>
      <c r="M459">
        <v>64.3</v>
      </c>
      <c r="N459">
        <v>45.2</v>
      </c>
    </row>
    <row r="460" spans="1:14">
      <c r="A460" t="s">
        <v>423</v>
      </c>
      <c r="C460">
        <v>26.3</v>
      </c>
      <c r="D460">
        <v>29.5</v>
      </c>
      <c r="E460">
        <v>19.5</v>
      </c>
      <c r="F460">
        <v>52.9</v>
      </c>
      <c r="G460">
        <v>28.7</v>
      </c>
      <c r="J460">
        <v>28.1</v>
      </c>
      <c r="K460">
        <v>30.5</v>
      </c>
      <c r="L460">
        <v>23.7</v>
      </c>
      <c r="M460">
        <v>60.2</v>
      </c>
      <c r="N460">
        <v>32.299999999999997</v>
      </c>
    </row>
    <row r="461" spans="1:14">
      <c r="A461" t="s">
        <v>424</v>
      </c>
      <c r="C461">
        <v>24.9</v>
      </c>
      <c r="D461">
        <v>68.900000000000006</v>
      </c>
      <c r="E461">
        <v>16.3</v>
      </c>
      <c r="F461">
        <v>53.3</v>
      </c>
      <c r="G461">
        <v>29.3</v>
      </c>
      <c r="J461">
        <v>23.1</v>
      </c>
      <c r="K461">
        <v>69.5</v>
      </c>
      <c r="L461">
        <v>17</v>
      </c>
      <c r="M461">
        <v>56.2</v>
      </c>
      <c r="N461">
        <v>33.200000000000003</v>
      </c>
    </row>
    <row r="462" spans="1:14">
      <c r="A462" t="s">
        <v>426</v>
      </c>
      <c r="J462">
        <v>21.7</v>
      </c>
      <c r="K462">
        <v>55.2</v>
      </c>
      <c r="L462">
        <v>20.9</v>
      </c>
      <c r="M462">
        <v>61.6</v>
      </c>
      <c r="N462">
        <v>49.7</v>
      </c>
    </row>
    <row r="463" spans="1:14">
      <c r="A463" t="s">
        <v>427</v>
      </c>
      <c r="C463">
        <v>23.4</v>
      </c>
      <c r="D463">
        <v>90.1</v>
      </c>
      <c r="E463">
        <v>22.4</v>
      </c>
      <c r="F463">
        <v>36.4</v>
      </c>
      <c r="G463">
        <v>45.6</v>
      </c>
      <c r="J463">
        <v>22.2</v>
      </c>
      <c r="K463">
        <v>92.1</v>
      </c>
      <c r="L463">
        <v>24</v>
      </c>
      <c r="M463">
        <v>49.3</v>
      </c>
      <c r="N463">
        <v>42.8</v>
      </c>
    </row>
    <row r="464" spans="1:14">
      <c r="A464" t="s">
        <v>428</v>
      </c>
      <c r="J464">
        <v>31.4</v>
      </c>
      <c r="K464">
        <v>32.200000000000003</v>
      </c>
      <c r="L464">
        <v>26.6</v>
      </c>
      <c r="M464">
        <v>46.6</v>
      </c>
      <c r="N464">
        <v>40.299999999999997</v>
      </c>
    </row>
    <row r="465" spans="1:14">
      <c r="A465" t="s">
        <v>429</v>
      </c>
      <c r="C465">
        <v>40.299999999999997</v>
      </c>
      <c r="D465">
        <v>27.9</v>
      </c>
      <c r="E465">
        <v>32.799999999999997</v>
      </c>
      <c r="F465">
        <v>29.3</v>
      </c>
      <c r="G465">
        <v>53.7</v>
      </c>
      <c r="J465">
        <v>42.2</v>
      </c>
      <c r="K465">
        <v>29.8</v>
      </c>
      <c r="L465">
        <v>36.200000000000003</v>
      </c>
      <c r="M465">
        <v>30.9</v>
      </c>
      <c r="N465">
        <v>55</v>
      </c>
    </row>
    <row r="466" spans="1:14">
      <c r="A466" t="s">
        <v>989</v>
      </c>
      <c r="C466">
        <v>38.799999999999997</v>
      </c>
      <c r="D466">
        <v>30.3</v>
      </c>
      <c r="E466">
        <v>11</v>
      </c>
      <c r="F466">
        <v>44.5</v>
      </c>
    </row>
    <row r="467" spans="1:14">
      <c r="A467" t="s">
        <v>523</v>
      </c>
      <c r="C467">
        <v>22.4</v>
      </c>
      <c r="D467">
        <v>73.2</v>
      </c>
      <c r="E467">
        <v>16.100000000000001</v>
      </c>
      <c r="F467">
        <v>41.1</v>
      </c>
      <c r="G467">
        <v>31.8</v>
      </c>
      <c r="J467">
        <v>19.899999999999999</v>
      </c>
      <c r="K467">
        <v>73.3</v>
      </c>
      <c r="L467">
        <v>20.8</v>
      </c>
      <c r="M467">
        <v>46.4</v>
      </c>
      <c r="N467">
        <v>34.200000000000003</v>
      </c>
    </row>
    <row r="468" spans="1:14">
      <c r="A468" t="s">
        <v>990</v>
      </c>
      <c r="C468">
        <v>28.3</v>
      </c>
      <c r="D468">
        <v>32</v>
      </c>
      <c r="E468">
        <v>19.399999999999999</v>
      </c>
      <c r="F468">
        <v>40.799999999999997</v>
      </c>
      <c r="G468">
        <v>32.4</v>
      </c>
    </row>
    <row r="469" spans="1:14">
      <c r="A469" t="s">
        <v>431</v>
      </c>
      <c r="C469">
        <v>35.799999999999997</v>
      </c>
      <c r="D469">
        <v>15.5</v>
      </c>
      <c r="E469">
        <v>25.8</v>
      </c>
      <c r="F469">
        <v>33.4</v>
      </c>
      <c r="G469">
        <v>62.8</v>
      </c>
      <c r="J469">
        <v>37.5</v>
      </c>
      <c r="K469">
        <v>15.9</v>
      </c>
      <c r="L469">
        <v>23.9</v>
      </c>
      <c r="M469">
        <v>47</v>
      </c>
      <c r="N469">
        <v>71.7</v>
      </c>
    </row>
    <row r="470" spans="1:14">
      <c r="A470" t="s">
        <v>524</v>
      </c>
      <c r="C470">
        <v>33.200000000000003</v>
      </c>
      <c r="D470">
        <v>13.3</v>
      </c>
      <c r="E470">
        <v>30.5</v>
      </c>
      <c r="F470">
        <v>41.4</v>
      </c>
      <c r="G470">
        <v>31.7</v>
      </c>
      <c r="J470">
        <v>31</v>
      </c>
      <c r="K470">
        <v>16</v>
      </c>
      <c r="L470">
        <v>19.399999999999999</v>
      </c>
      <c r="M470">
        <v>44.5</v>
      </c>
      <c r="N470">
        <v>49.5</v>
      </c>
    </row>
    <row r="471" spans="1:14">
      <c r="A471" t="s">
        <v>433</v>
      </c>
      <c r="C471">
        <v>34.6</v>
      </c>
      <c r="D471">
        <v>16.100000000000001</v>
      </c>
      <c r="E471">
        <v>20.7</v>
      </c>
      <c r="F471">
        <v>31.4</v>
      </c>
      <c r="G471">
        <v>88.9</v>
      </c>
      <c r="J471">
        <v>38.299999999999997</v>
      </c>
      <c r="K471">
        <v>17.5</v>
      </c>
      <c r="L471">
        <v>22.3</v>
      </c>
      <c r="M471">
        <v>41.2</v>
      </c>
      <c r="N471">
        <v>81.099999999999994</v>
      </c>
    </row>
    <row r="472" spans="1:14">
      <c r="A472" t="s">
        <v>526</v>
      </c>
      <c r="C472">
        <v>14.5</v>
      </c>
      <c r="D472">
        <v>36.9</v>
      </c>
      <c r="E472">
        <v>17.7</v>
      </c>
      <c r="F472">
        <v>56.4</v>
      </c>
      <c r="G472">
        <v>32.9</v>
      </c>
      <c r="J472">
        <v>14.3</v>
      </c>
      <c r="K472">
        <v>40.299999999999997</v>
      </c>
      <c r="L472">
        <v>14.8</v>
      </c>
      <c r="M472">
        <v>64.8</v>
      </c>
      <c r="N472">
        <v>35.5</v>
      </c>
    </row>
    <row r="473" spans="1:14">
      <c r="A473" t="s">
        <v>527</v>
      </c>
      <c r="C473">
        <v>25.9</v>
      </c>
      <c r="D473">
        <v>12.2</v>
      </c>
      <c r="E473">
        <v>26</v>
      </c>
      <c r="F473">
        <v>42.3</v>
      </c>
      <c r="G473">
        <v>61.2</v>
      </c>
      <c r="J473">
        <v>23.2</v>
      </c>
      <c r="K473">
        <v>13.9</v>
      </c>
      <c r="L473">
        <v>23.7</v>
      </c>
      <c r="M473">
        <v>41.8</v>
      </c>
      <c r="N473">
        <v>50.7</v>
      </c>
    </row>
    <row r="474" spans="1:14">
      <c r="A474" t="s">
        <v>434</v>
      </c>
      <c r="C474">
        <v>19.2</v>
      </c>
      <c r="D474">
        <v>58.5</v>
      </c>
      <c r="E474">
        <v>13.8</v>
      </c>
      <c r="F474">
        <v>51.6</v>
      </c>
      <c r="G474">
        <v>37.4</v>
      </c>
      <c r="J474">
        <v>25.3</v>
      </c>
      <c r="K474">
        <v>58</v>
      </c>
      <c r="L474">
        <v>15.5</v>
      </c>
      <c r="M474">
        <v>49.9</v>
      </c>
      <c r="N474">
        <v>41.2</v>
      </c>
    </row>
    <row r="475" spans="1:14">
      <c r="A475" t="s">
        <v>369</v>
      </c>
      <c r="J475">
        <v>27.3</v>
      </c>
      <c r="K475">
        <v>40.799999999999997</v>
      </c>
      <c r="L475">
        <v>17.2</v>
      </c>
      <c r="M475">
        <v>67.099999999999994</v>
      </c>
      <c r="N475">
        <v>72.400000000000006</v>
      </c>
    </row>
    <row r="476" spans="1:14">
      <c r="A476" t="s">
        <v>370</v>
      </c>
      <c r="C476">
        <v>29.6</v>
      </c>
      <c r="D476">
        <v>44.1</v>
      </c>
      <c r="E476">
        <v>22.6</v>
      </c>
      <c r="F476">
        <v>47.5</v>
      </c>
      <c r="G476">
        <v>80.2</v>
      </c>
      <c r="J476">
        <v>34.700000000000003</v>
      </c>
      <c r="K476">
        <v>46.3</v>
      </c>
      <c r="L476">
        <v>23.2</v>
      </c>
      <c r="M476">
        <v>50.3</v>
      </c>
      <c r="N476">
        <v>69.2</v>
      </c>
    </row>
    <row r="477" spans="1:14">
      <c r="A477" t="s">
        <v>437</v>
      </c>
      <c r="C477">
        <v>20</v>
      </c>
      <c r="D477">
        <v>72.7</v>
      </c>
      <c r="E477">
        <v>17.600000000000001</v>
      </c>
      <c r="F477">
        <v>53</v>
      </c>
      <c r="G477">
        <v>29.3</v>
      </c>
      <c r="J477">
        <v>18.3</v>
      </c>
      <c r="K477">
        <v>73.599999999999994</v>
      </c>
      <c r="L477">
        <v>20.399999999999999</v>
      </c>
      <c r="M477">
        <v>53.6</v>
      </c>
      <c r="N477">
        <v>33.200000000000003</v>
      </c>
    </row>
    <row r="478" spans="1:14">
      <c r="A478" t="s">
        <v>533</v>
      </c>
      <c r="C478">
        <v>20.3</v>
      </c>
      <c r="D478">
        <v>58.6</v>
      </c>
      <c r="E478">
        <v>25.7</v>
      </c>
      <c r="F478">
        <v>41.5</v>
      </c>
      <c r="G478">
        <v>38.200000000000003</v>
      </c>
      <c r="J478">
        <v>21.5</v>
      </c>
      <c r="K478">
        <v>59.4</v>
      </c>
      <c r="L478">
        <v>25.3</v>
      </c>
      <c r="M478">
        <v>42.9</v>
      </c>
      <c r="N478">
        <v>39.5</v>
      </c>
    </row>
    <row r="479" spans="1:14">
      <c r="A479" t="s">
        <v>371</v>
      </c>
      <c r="J479">
        <v>36.700000000000003</v>
      </c>
      <c r="K479">
        <v>33.700000000000003</v>
      </c>
      <c r="L479">
        <v>24.5</v>
      </c>
      <c r="M479">
        <v>54.5</v>
      </c>
      <c r="N479">
        <v>38.299999999999997</v>
      </c>
    </row>
    <row r="480" spans="1:14">
      <c r="A480" t="s">
        <v>372</v>
      </c>
      <c r="J480">
        <v>36.6</v>
      </c>
      <c r="K480">
        <v>38.200000000000003</v>
      </c>
      <c r="L480">
        <v>29.3</v>
      </c>
      <c r="M480">
        <v>51.4</v>
      </c>
      <c r="N480">
        <v>39</v>
      </c>
    </row>
    <row r="481" spans="1:14">
      <c r="A481" t="s">
        <v>373</v>
      </c>
      <c r="C481">
        <v>26.1</v>
      </c>
      <c r="D481">
        <v>46.4</v>
      </c>
      <c r="E481">
        <v>27.6</v>
      </c>
      <c r="F481">
        <v>39.200000000000003</v>
      </c>
      <c r="G481">
        <v>89.4</v>
      </c>
      <c r="J481">
        <v>28.5</v>
      </c>
      <c r="K481">
        <v>51.5</v>
      </c>
      <c r="L481">
        <v>35.5</v>
      </c>
      <c r="M481">
        <v>48.5</v>
      </c>
      <c r="N481">
        <v>79.3</v>
      </c>
    </row>
    <row r="482" spans="1:14">
      <c r="A482" t="s">
        <v>374</v>
      </c>
      <c r="C482">
        <v>36.5</v>
      </c>
      <c r="D482">
        <v>26.4</v>
      </c>
      <c r="E482">
        <v>27.5</v>
      </c>
      <c r="F482">
        <v>31.8</v>
      </c>
      <c r="G482">
        <v>83.2</v>
      </c>
      <c r="J482">
        <v>41.9</v>
      </c>
      <c r="K482">
        <v>31.2</v>
      </c>
      <c r="L482">
        <v>35.1</v>
      </c>
      <c r="M482">
        <v>35.700000000000003</v>
      </c>
      <c r="N482">
        <v>70.8</v>
      </c>
    </row>
    <row r="483" spans="1:14">
      <c r="A483" t="s">
        <v>440</v>
      </c>
      <c r="C483">
        <v>23.9</v>
      </c>
      <c r="D483">
        <v>36</v>
      </c>
      <c r="E483">
        <v>15</v>
      </c>
      <c r="F483">
        <v>58.2</v>
      </c>
      <c r="G483">
        <v>38.9</v>
      </c>
      <c r="J483">
        <v>24.9</v>
      </c>
      <c r="K483">
        <v>39.1</v>
      </c>
      <c r="L483">
        <v>18.5</v>
      </c>
      <c r="M483">
        <v>63.2</v>
      </c>
      <c r="N483">
        <v>38</v>
      </c>
    </row>
    <row r="484" spans="1:14">
      <c r="A484" t="s">
        <v>537</v>
      </c>
      <c r="C484">
        <v>26.8</v>
      </c>
      <c r="D484">
        <v>26.1</v>
      </c>
      <c r="E484">
        <v>27.7</v>
      </c>
      <c r="F484">
        <v>37.799999999999997</v>
      </c>
      <c r="J484">
        <v>31.1</v>
      </c>
      <c r="K484">
        <v>29.7</v>
      </c>
      <c r="L484">
        <v>20.2</v>
      </c>
      <c r="M484">
        <v>42.1</v>
      </c>
      <c r="N484">
        <v>32.1</v>
      </c>
    </row>
    <row r="485" spans="1:14">
      <c r="A485" t="s">
        <v>377</v>
      </c>
      <c r="C485">
        <v>18.5</v>
      </c>
      <c r="D485">
        <v>98.4</v>
      </c>
      <c r="E485">
        <v>17</v>
      </c>
      <c r="F485">
        <v>49.7</v>
      </c>
      <c r="G485">
        <v>34.9</v>
      </c>
      <c r="J485">
        <v>21.5</v>
      </c>
      <c r="K485">
        <v>98.8</v>
      </c>
      <c r="L485">
        <v>22</v>
      </c>
      <c r="M485">
        <v>53.3</v>
      </c>
      <c r="N485">
        <v>46.3</v>
      </c>
    </row>
    <row r="486" spans="1:14">
      <c r="A486" t="s">
        <v>446</v>
      </c>
      <c r="C486">
        <v>15.2</v>
      </c>
      <c r="D486">
        <v>27.3</v>
      </c>
      <c r="E486">
        <v>11</v>
      </c>
      <c r="F486">
        <v>80.2</v>
      </c>
      <c r="G486">
        <v>28</v>
      </c>
      <c r="J486">
        <v>21.2</v>
      </c>
      <c r="K486">
        <v>28.1</v>
      </c>
      <c r="L486">
        <v>7.2</v>
      </c>
      <c r="M486">
        <v>85.8</v>
      </c>
      <c r="N486">
        <v>37.5</v>
      </c>
    </row>
    <row r="487" spans="1:14">
      <c r="A487" t="s">
        <v>447</v>
      </c>
      <c r="C487">
        <v>21.3</v>
      </c>
      <c r="D487">
        <v>28.2</v>
      </c>
      <c r="E487">
        <v>18.2</v>
      </c>
      <c r="F487">
        <v>61.3</v>
      </c>
      <c r="G487">
        <v>31.7</v>
      </c>
      <c r="J487">
        <v>21.3</v>
      </c>
      <c r="K487">
        <v>29.6</v>
      </c>
      <c r="L487">
        <v>18.7</v>
      </c>
      <c r="M487">
        <v>58.8</v>
      </c>
      <c r="N487">
        <v>33.4</v>
      </c>
    </row>
    <row r="488" spans="1:14">
      <c r="A488" t="s">
        <v>451</v>
      </c>
      <c r="C488">
        <v>18.7</v>
      </c>
      <c r="D488">
        <v>88.3</v>
      </c>
      <c r="E488">
        <v>19.600000000000001</v>
      </c>
      <c r="F488">
        <v>51.2</v>
      </c>
      <c r="G488">
        <v>36.5</v>
      </c>
      <c r="J488">
        <v>17.899999999999999</v>
      </c>
      <c r="K488">
        <v>90.7</v>
      </c>
      <c r="L488">
        <v>23.5</v>
      </c>
      <c r="M488">
        <v>57.3</v>
      </c>
      <c r="N488">
        <v>42.8</v>
      </c>
    </row>
    <row r="489" spans="1:14">
      <c r="A489" t="s">
        <v>452</v>
      </c>
      <c r="C489">
        <v>19.600000000000001</v>
      </c>
      <c r="D489">
        <v>35.1</v>
      </c>
      <c r="E489">
        <v>12.2</v>
      </c>
      <c r="F489">
        <v>69.400000000000006</v>
      </c>
      <c r="J489">
        <v>17.3</v>
      </c>
      <c r="K489">
        <v>45.4</v>
      </c>
      <c r="L489">
        <v>15.5</v>
      </c>
      <c r="M489">
        <v>64.900000000000006</v>
      </c>
      <c r="N489">
        <v>35.5</v>
      </c>
    </row>
    <row r="490" spans="1:14">
      <c r="A490" t="s">
        <v>546</v>
      </c>
      <c r="C490">
        <v>26.7</v>
      </c>
      <c r="D490">
        <v>39</v>
      </c>
      <c r="E490">
        <v>16.3</v>
      </c>
      <c r="F490">
        <v>45.8</v>
      </c>
      <c r="J490">
        <v>27</v>
      </c>
      <c r="K490">
        <v>43</v>
      </c>
      <c r="L490">
        <v>16.399999999999999</v>
      </c>
      <c r="M490">
        <v>46.8</v>
      </c>
      <c r="N490">
        <v>38</v>
      </c>
    </row>
    <row r="491" spans="1:14">
      <c r="A491" t="s">
        <v>547</v>
      </c>
      <c r="C491">
        <v>42.7</v>
      </c>
      <c r="D491">
        <v>35.9</v>
      </c>
      <c r="E491">
        <v>40.200000000000003</v>
      </c>
      <c r="F491">
        <v>14.8</v>
      </c>
      <c r="G491">
        <v>63.7</v>
      </c>
      <c r="J491">
        <v>36.799999999999997</v>
      </c>
      <c r="K491">
        <v>37.200000000000003</v>
      </c>
      <c r="L491">
        <v>33</v>
      </c>
      <c r="M491">
        <v>17.8</v>
      </c>
      <c r="N491">
        <v>60.2</v>
      </c>
    </row>
    <row r="492" spans="1:14">
      <c r="A492" t="s">
        <v>454</v>
      </c>
      <c r="C492">
        <v>29.8</v>
      </c>
      <c r="D492">
        <v>27.7</v>
      </c>
      <c r="E492">
        <v>40.200000000000003</v>
      </c>
      <c r="F492">
        <v>27.2</v>
      </c>
      <c r="G492">
        <v>100</v>
      </c>
      <c r="J492">
        <v>30.4</v>
      </c>
      <c r="K492">
        <v>29.9</v>
      </c>
      <c r="L492">
        <v>38</v>
      </c>
      <c r="M492">
        <v>29.2</v>
      </c>
      <c r="N492">
        <v>99.4</v>
      </c>
    </row>
    <row r="493" spans="1:14">
      <c r="A493" t="s">
        <v>548</v>
      </c>
      <c r="C493">
        <v>27</v>
      </c>
      <c r="D493">
        <v>63.6</v>
      </c>
      <c r="E493">
        <v>10.6</v>
      </c>
      <c r="F493">
        <v>41.8</v>
      </c>
      <c r="G493">
        <v>40.299999999999997</v>
      </c>
      <c r="J493">
        <v>27.3</v>
      </c>
      <c r="K493">
        <v>76.400000000000006</v>
      </c>
      <c r="L493">
        <v>11.9</v>
      </c>
      <c r="M493">
        <v>43</v>
      </c>
      <c r="N493">
        <v>66.7</v>
      </c>
    </row>
    <row r="494" spans="1:14">
      <c r="A494" t="s">
        <v>550</v>
      </c>
      <c r="C494">
        <v>41.5</v>
      </c>
      <c r="D494">
        <v>15.8</v>
      </c>
      <c r="E494">
        <v>18.5</v>
      </c>
      <c r="F494">
        <v>33.299999999999997</v>
      </c>
      <c r="G494">
        <v>30.2</v>
      </c>
      <c r="J494">
        <v>31.5</v>
      </c>
      <c r="K494">
        <v>17.100000000000001</v>
      </c>
      <c r="L494">
        <v>15.8</v>
      </c>
      <c r="M494">
        <v>37.700000000000003</v>
      </c>
      <c r="N494">
        <v>35.5</v>
      </c>
    </row>
    <row r="495" spans="1:14">
      <c r="A495" t="s">
        <v>458</v>
      </c>
      <c r="C495">
        <v>24.2</v>
      </c>
      <c r="D495">
        <v>91.4</v>
      </c>
      <c r="E495">
        <v>14.7</v>
      </c>
      <c r="F495">
        <v>48.2</v>
      </c>
      <c r="J495">
        <v>24.9</v>
      </c>
      <c r="K495">
        <v>91.4</v>
      </c>
      <c r="L495">
        <v>17.600000000000001</v>
      </c>
      <c r="M495">
        <v>46.1</v>
      </c>
      <c r="N495">
        <v>34</v>
      </c>
    </row>
    <row r="496" spans="1:14">
      <c r="A496" t="s">
        <v>553</v>
      </c>
      <c r="C496">
        <v>26.9</v>
      </c>
      <c r="D496">
        <v>44.5</v>
      </c>
      <c r="E496">
        <v>21.9</v>
      </c>
      <c r="F496">
        <v>38.299999999999997</v>
      </c>
      <c r="G496">
        <v>41.3</v>
      </c>
      <c r="J496">
        <v>23.7</v>
      </c>
      <c r="K496">
        <v>52</v>
      </c>
      <c r="L496">
        <v>21.7</v>
      </c>
      <c r="M496">
        <v>45.2</v>
      </c>
      <c r="N496">
        <v>42.3</v>
      </c>
    </row>
    <row r="497" spans="1:14">
      <c r="A497" t="s">
        <v>460</v>
      </c>
      <c r="C497">
        <v>21.4</v>
      </c>
      <c r="D497">
        <v>79.5</v>
      </c>
      <c r="E497">
        <v>16.100000000000001</v>
      </c>
      <c r="F497">
        <v>53.7</v>
      </c>
      <c r="G497">
        <v>28.5</v>
      </c>
      <c r="J497">
        <v>21.9</v>
      </c>
      <c r="K497">
        <v>79.2</v>
      </c>
      <c r="L497">
        <v>8</v>
      </c>
      <c r="M497">
        <v>58.1</v>
      </c>
      <c r="N497">
        <v>32.5</v>
      </c>
    </row>
    <row r="498" spans="1:14">
      <c r="A498" t="s">
        <v>461</v>
      </c>
      <c r="J498">
        <v>18.8</v>
      </c>
      <c r="K498">
        <v>26.9</v>
      </c>
      <c r="L498">
        <v>11.2</v>
      </c>
      <c r="M498">
        <v>82.7</v>
      </c>
      <c r="N498">
        <v>32.6</v>
      </c>
    </row>
    <row r="499" spans="1:14">
      <c r="A499" t="s">
        <v>462</v>
      </c>
      <c r="C499">
        <v>41.4</v>
      </c>
      <c r="D499">
        <v>32.4</v>
      </c>
      <c r="E499">
        <v>30.8</v>
      </c>
      <c r="F499">
        <v>26.2</v>
      </c>
      <c r="G499">
        <v>38.200000000000003</v>
      </c>
      <c r="J499">
        <v>43.2</v>
      </c>
      <c r="K499">
        <v>36</v>
      </c>
      <c r="L499">
        <v>28.3</v>
      </c>
      <c r="M499">
        <v>33.6</v>
      </c>
      <c r="N499">
        <v>36.299999999999997</v>
      </c>
    </row>
    <row r="500" spans="1:14">
      <c r="A500" t="s">
        <v>463</v>
      </c>
      <c r="C500">
        <v>21</v>
      </c>
      <c r="D500">
        <v>51.5</v>
      </c>
      <c r="E500">
        <v>13.8</v>
      </c>
      <c r="F500">
        <v>60.3</v>
      </c>
      <c r="G500">
        <v>28.4</v>
      </c>
      <c r="J500">
        <v>18.8</v>
      </c>
      <c r="K500">
        <v>51.7</v>
      </c>
      <c r="L500">
        <v>15.8</v>
      </c>
      <c r="M500">
        <v>58.8</v>
      </c>
      <c r="N500">
        <v>32.6</v>
      </c>
    </row>
    <row r="501" spans="1:14">
      <c r="A501" t="s">
        <v>464</v>
      </c>
      <c r="C501">
        <v>25.7</v>
      </c>
      <c r="D501">
        <v>68.900000000000006</v>
      </c>
      <c r="E501">
        <v>18.8</v>
      </c>
      <c r="F501">
        <v>42.7</v>
      </c>
      <c r="G501">
        <v>28.4</v>
      </c>
      <c r="J501">
        <v>27.7</v>
      </c>
      <c r="K501">
        <v>71.5</v>
      </c>
      <c r="L501">
        <v>25.3</v>
      </c>
      <c r="M501">
        <v>37.799999999999997</v>
      </c>
      <c r="N501">
        <v>32.299999999999997</v>
      </c>
    </row>
    <row r="502" spans="1:14">
      <c r="A502" t="s">
        <v>557</v>
      </c>
      <c r="J502">
        <v>23.6</v>
      </c>
      <c r="K502">
        <v>40.6</v>
      </c>
      <c r="L502">
        <v>22.3</v>
      </c>
      <c r="M502">
        <v>35.9</v>
      </c>
      <c r="N502">
        <v>41.4</v>
      </c>
    </row>
    <row r="503" spans="1:14">
      <c r="A503" t="s">
        <v>558</v>
      </c>
      <c r="C503">
        <v>15.3</v>
      </c>
      <c r="D503">
        <v>23.6</v>
      </c>
      <c r="E503">
        <v>9.1</v>
      </c>
      <c r="F503">
        <v>77.400000000000006</v>
      </c>
      <c r="G503">
        <v>28</v>
      </c>
      <c r="J503">
        <v>17.8</v>
      </c>
      <c r="K503">
        <v>24.1</v>
      </c>
      <c r="L503">
        <v>11.1</v>
      </c>
      <c r="M503">
        <v>70.5</v>
      </c>
      <c r="N503">
        <v>34.200000000000003</v>
      </c>
    </row>
    <row r="504" spans="1:14">
      <c r="A504" t="s">
        <v>559</v>
      </c>
      <c r="C504">
        <v>17.7</v>
      </c>
      <c r="D504">
        <v>36.799999999999997</v>
      </c>
      <c r="E504">
        <v>16.600000000000001</v>
      </c>
      <c r="F504">
        <v>56.4</v>
      </c>
      <c r="G504">
        <v>37.1</v>
      </c>
      <c r="J504">
        <v>15.1</v>
      </c>
      <c r="K504">
        <v>36.4</v>
      </c>
      <c r="L504">
        <v>19.8</v>
      </c>
      <c r="M504">
        <v>58.2</v>
      </c>
      <c r="N504">
        <v>37.200000000000003</v>
      </c>
    </row>
    <row r="505" spans="1:14">
      <c r="A505" t="s">
        <v>466</v>
      </c>
      <c r="C505">
        <v>21.6</v>
      </c>
      <c r="D505">
        <v>31.1</v>
      </c>
      <c r="E505">
        <v>18.899999999999999</v>
      </c>
      <c r="F505">
        <v>64.5</v>
      </c>
      <c r="G505">
        <v>31.4</v>
      </c>
      <c r="J505">
        <v>20.399999999999999</v>
      </c>
      <c r="K505">
        <v>34.299999999999997</v>
      </c>
      <c r="L505">
        <v>18.5</v>
      </c>
      <c r="M505">
        <v>73.3</v>
      </c>
      <c r="N505">
        <v>36.5</v>
      </c>
    </row>
    <row r="506" spans="1:14">
      <c r="A506" t="s">
        <v>467</v>
      </c>
      <c r="C506">
        <v>25.2</v>
      </c>
      <c r="D506">
        <v>63.9</v>
      </c>
      <c r="E506">
        <v>14.8</v>
      </c>
      <c r="F506">
        <v>44.7</v>
      </c>
      <c r="G506">
        <v>40.9</v>
      </c>
      <c r="J506">
        <v>27.1</v>
      </c>
      <c r="K506">
        <v>51.4</v>
      </c>
      <c r="L506">
        <v>17.5</v>
      </c>
      <c r="M506">
        <v>51.2</v>
      </c>
      <c r="N506">
        <v>41.5</v>
      </c>
    </row>
    <row r="507" spans="1:14">
      <c r="A507" t="s">
        <v>468</v>
      </c>
      <c r="C507">
        <v>28.2</v>
      </c>
      <c r="D507">
        <v>52.4</v>
      </c>
      <c r="E507">
        <v>21.3</v>
      </c>
      <c r="F507">
        <v>37</v>
      </c>
      <c r="G507">
        <v>28</v>
      </c>
      <c r="J507">
        <v>27.5</v>
      </c>
      <c r="K507">
        <v>53.2</v>
      </c>
      <c r="L507">
        <v>23</v>
      </c>
      <c r="M507">
        <v>41.8</v>
      </c>
      <c r="N507">
        <v>35.700000000000003</v>
      </c>
    </row>
    <row r="508" spans="1:14">
      <c r="A508" t="s">
        <v>469</v>
      </c>
      <c r="C508">
        <v>32</v>
      </c>
      <c r="D508">
        <v>45.4</v>
      </c>
      <c r="E508">
        <v>28.2</v>
      </c>
      <c r="F508">
        <v>37.200000000000003</v>
      </c>
      <c r="G508">
        <v>38.700000000000003</v>
      </c>
      <c r="J508">
        <v>28.6</v>
      </c>
      <c r="K508">
        <v>45.3</v>
      </c>
      <c r="L508">
        <v>26.2</v>
      </c>
      <c r="M508">
        <v>42.3</v>
      </c>
      <c r="N508">
        <v>39.9</v>
      </c>
    </row>
    <row r="509" spans="1:14">
      <c r="A509" t="s">
        <v>470</v>
      </c>
      <c r="C509">
        <v>17.2</v>
      </c>
      <c r="D509">
        <v>79.3</v>
      </c>
      <c r="E509">
        <v>10.9</v>
      </c>
      <c r="F509">
        <v>58.2</v>
      </c>
      <c r="G509">
        <v>28.9</v>
      </c>
      <c r="J509">
        <v>16.7</v>
      </c>
      <c r="K509">
        <v>82.4</v>
      </c>
      <c r="L509">
        <v>13.2</v>
      </c>
      <c r="M509">
        <v>61.8</v>
      </c>
      <c r="N509">
        <v>32.6</v>
      </c>
    </row>
    <row r="510" spans="1:14">
      <c r="A510" t="s">
        <v>473</v>
      </c>
      <c r="C510">
        <v>24.7</v>
      </c>
      <c r="D510">
        <v>82.1</v>
      </c>
      <c r="E510">
        <v>17.7</v>
      </c>
      <c r="F510">
        <v>44.6</v>
      </c>
      <c r="G510">
        <v>37</v>
      </c>
      <c r="J510">
        <v>23</v>
      </c>
      <c r="K510">
        <v>85.6</v>
      </c>
      <c r="L510">
        <v>20.7</v>
      </c>
      <c r="M510">
        <v>53.6</v>
      </c>
      <c r="N510">
        <v>40</v>
      </c>
    </row>
    <row r="511" spans="1:14">
      <c r="A511" t="s">
        <v>474</v>
      </c>
      <c r="C511">
        <v>23.5</v>
      </c>
      <c r="D511">
        <v>36.5</v>
      </c>
      <c r="E511">
        <v>17.2</v>
      </c>
      <c r="F511">
        <v>64.5</v>
      </c>
      <c r="G511">
        <v>34.700000000000003</v>
      </c>
      <c r="J511">
        <v>25.5</v>
      </c>
      <c r="K511">
        <v>37.9</v>
      </c>
      <c r="L511">
        <v>15.3</v>
      </c>
      <c r="M511">
        <v>64.2</v>
      </c>
      <c r="N511">
        <v>38.9</v>
      </c>
    </row>
    <row r="512" spans="1:14">
      <c r="A512" t="s">
        <v>476</v>
      </c>
      <c r="C512">
        <v>20.8</v>
      </c>
      <c r="D512">
        <v>41.5</v>
      </c>
      <c r="E512">
        <v>14.8</v>
      </c>
      <c r="F512">
        <v>66.900000000000006</v>
      </c>
      <c r="G512">
        <v>30.9</v>
      </c>
      <c r="J512">
        <v>21.5</v>
      </c>
      <c r="K512">
        <v>45.5</v>
      </c>
      <c r="L512">
        <v>15.8</v>
      </c>
      <c r="M512">
        <v>72.099999999999994</v>
      </c>
      <c r="N512">
        <v>35.200000000000003</v>
      </c>
    </row>
    <row r="513" spans="1:14">
      <c r="A513" t="s">
        <v>477</v>
      </c>
      <c r="C513">
        <v>47.9</v>
      </c>
      <c r="D513">
        <v>33</v>
      </c>
      <c r="E513">
        <v>31.4</v>
      </c>
      <c r="F513">
        <v>14.5</v>
      </c>
      <c r="G513">
        <v>29.5</v>
      </c>
      <c r="J513">
        <v>48.4</v>
      </c>
      <c r="K513">
        <v>34</v>
      </c>
      <c r="L513">
        <v>30.7</v>
      </c>
      <c r="M513">
        <v>34</v>
      </c>
      <c r="N513">
        <v>33.299999999999997</v>
      </c>
    </row>
    <row r="514" spans="1:14">
      <c r="A514" t="s">
        <v>478</v>
      </c>
      <c r="C514">
        <v>29.6</v>
      </c>
      <c r="D514">
        <v>24.5</v>
      </c>
      <c r="E514">
        <v>13.2</v>
      </c>
      <c r="F514">
        <v>53</v>
      </c>
      <c r="G514">
        <v>36.200000000000003</v>
      </c>
      <c r="J514">
        <v>25</v>
      </c>
      <c r="K514">
        <v>25.2</v>
      </c>
      <c r="L514">
        <v>11.8</v>
      </c>
      <c r="M514">
        <v>65.599999999999994</v>
      </c>
      <c r="N514">
        <v>37.6</v>
      </c>
    </row>
    <row r="515" spans="1:14">
      <c r="A515" t="s">
        <v>991</v>
      </c>
      <c r="C515">
        <v>34.200000000000003</v>
      </c>
      <c r="D515">
        <v>40.1</v>
      </c>
      <c r="E515">
        <v>12.9</v>
      </c>
      <c r="F515">
        <v>43.8</v>
      </c>
      <c r="G515">
        <v>28.6</v>
      </c>
    </row>
    <row r="516" spans="1:14">
      <c r="A516" t="s">
        <v>480</v>
      </c>
      <c r="C516">
        <v>30.8</v>
      </c>
      <c r="D516">
        <v>52.9</v>
      </c>
      <c r="E516">
        <v>22.4</v>
      </c>
      <c r="F516">
        <v>39.700000000000003</v>
      </c>
      <c r="G516">
        <v>62.9</v>
      </c>
      <c r="J516">
        <v>34.200000000000003</v>
      </c>
      <c r="K516">
        <v>64.400000000000006</v>
      </c>
      <c r="L516">
        <v>25</v>
      </c>
      <c r="M516">
        <v>43.5</v>
      </c>
      <c r="N516">
        <v>69</v>
      </c>
    </row>
    <row r="517" spans="1:14">
      <c r="A517" t="s">
        <v>569</v>
      </c>
      <c r="C517">
        <v>26.6</v>
      </c>
      <c r="D517">
        <v>15.9</v>
      </c>
      <c r="E517">
        <v>30.1</v>
      </c>
      <c r="F517">
        <v>33.700000000000003</v>
      </c>
      <c r="G517">
        <v>87.8</v>
      </c>
      <c r="J517">
        <v>25.1</v>
      </c>
      <c r="K517">
        <v>17.899999999999999</v>
      </c>
      <c r="L517">
        <v>27.4</v>
      </c>
      <c r="M517">
        <v>37.6</v>
      </c>
      <c r="N517">
        <v>85.3</v>
      </c>
    </row>
    <row r="518" spans="1:14">
      <c r="A518" t="s">
        <v>571</v>
      </c>
      <c r="C518">
        <v>23.7</v>
      </c>
      <c r="D518">
        <v>39</v>
      </c>
      <c r="E518">
        <v>17.8</v>
      </c>
      <c r="F518">
        <v>45.2</v>
      </c>
      <c r="G518">
        <v>33.200000000000003</v>
      </c>
      <c r="J518">
        <v>20.7</v>
      </c>
      <c r="K518">
        <v>42.4</v>
      </c>
      <c r="L518">
        <v>13.8</v>
      </c>
      <c r="M518">
        <v>52.2</v>
      </c>
      <c r="N518">
        <v>34.700000000000003</v>
      </c>
    </row>
    <row r="519" spans="1:14">
      <c r="A519" t="s">
        <v>574</v>
      </c>
      <c r="J519">
        <v>27.2</v>
      </c>
      <c r="K519">
        <v>22</v>
      </c>
      <c r="L519">
        <v>30.4</v>
      </c>
      <c r="M519">
        <v>28.9</v>
      </c>
      <c r="N519">
        <v>92.7</v>
      </c>
    </row>
    <row r="520" spans="1:14">
      <c r="A520" t="s">
        <v>575</v>
      </c>
      <c r="C520">
        <v>18.899999999999999</v>
      </c>
      <c r="D520">
        <v>52.7</v>
      </c>
      <c r="E520">
        <v>18.3</v>
      </c>
      <c r="F520">
        <v>53.3</v>
      </c>
      <c r="G520">
        <v>37.700000000000003</v>
      </c>
      <c r="J520">
        <v>16.899999999999999</v>
      </c>
      <c r="K520">
        <v>52.6</v>
      </c>
      <c r="L520">
        <v>23.1</v>
      </c>
      <c r="M520">
        <v>47.1</v>
      </c>
      <c r="N520">
        <v>38.6</v>
      </c>
    </row>
    <row r="521" spans="1:14">
      <c r="A521" t="s">
        <v>576</v>
      </c>
      <c r="C521">
        <v>25.6</v>
      </c>
      <c r="D521">
        <v>31.4</v>
      </c>
      <c r="E521">
        <v>35.299999999999997</v>
      </c>
      <c r="F521">
        <v>35.5</v>
      </c>
      <c r="G521">
        <v>28</v>
      </c>
      <c r="J521">
        <v>23.5</v>
      </c>
      <c r="K521">
        <v>34.4</v>
      </c>
      <c r="L521">
        <v>22.8</v>
      </c>
      <c r="M521">
        <v>45.8</v>
      </c>
      <c r="N521">
        <v>32.700000000000003</v>
      </c>
    </row>
    <row r="522" spans="1:14">
      <c r="A522" t="s">
        <v>486</v>
      </c>
      <c r="J522">
        <v>21.8</v>
      </c>
      <c r="K522">
        <v>77.3</v>
      </c>
      <c r="L522">
        <v>18.3</v>
      </c>
      <c r="M522">
        <v>52.2</v>
      </c>
      <c r="N522">
        <v>33.700000000000003</v>
      </c>
    </row>
    <row r="523" spans="1:14">
      <c r="A523" t="s">
        <v>487</v>
      </c>
      <c r="C523">
        <v>25.9</v>
      </c>
      <c r="D523">
        <v>71</v>
      </c>
      <c r="E523">
        <v>28</v>
      </c>
      <c r="F523">
        <v>31.8</v>
      </c>
      <c r="G523">
        <v>44.1</v>
      </c>
      <c r="J523">
        <v>24.2</v>
      </c>
      <c r="K523">
        <v>75.099999999999994</v>
      </c>
      <c r="L523">
        <v>31.2</v>
      </c>
      <c r="M523">
        <v>36.200000000000003</v>
      </c>
      <c r="N523">
        <v>46.6</v>
      </c>
    </row>
    <row r="524" spans="1:14">
      <c r="A524" t="s">
        <v>405</v>
      </c>
      <c r="J524">
        <v>22.2</v>
      </c>
      <c r="K524">
        <v>31.6</v>
      </c>
      <c r="L524">
        <v>15.8</v>
      </c>
      <c r="M524">
        <v>64.8</v>
      </c>
      <c r="N524">
        <v>39</v>
      </c>
    </row>
    <row r="525" spans="1:14">
      <c r="A525" t="s">
        <v>406</v>
      </c>
      <c r="C525">
        <v>21.9</v>
      </c>
      <c r="D525">
        <v>38.299999999999997</v>
      </c>
      <c r="E525">
        <v>19.2</v>
      </c>
      <c r="F525">
        <v>45.4</v>
      </c>
      <c r="G525">
        <v>57.1</v>
      </c>
      <c r="J525">
        <v>20.9</v>
      </c>
      <c r="K525">
        <v>45.4</v>
      </c>
      <c r="L525">
        <v>23.8</v>
      </c>
      <c r="M525">
        <v>57.7</v>
      </c>
      <c r="N525">
        <v>57.4</v>
      </c>
    </row>
    <row r="526" spans="1:14">
      <c r="A526" t="s">
        <v>288</v>
      </c>
      <c r="C526">
        <v>23.5</v>
      </c>
      <c r="D526">
        <v>41.9</v>
      </c>
      <c r="E526">
        <v>13.7</v>
      </c>
      <c r="F526">
        <v>63.7</v>
      </c>
      <c r="G526">
        <v>40</v>
      </c>
      <c r="J526">
        <v>26.2</v>
      </c>
      <c r="K526">
        <v>40.1</v>
      </c>
      <c r="L526">
        <v>29.3</v>
      </c>
      <c r="M526">
        <v>75.900000000000006</v>
      </c>
      <c r="N526">
        <v>52.2</v>
      </c>
    </row>
    <row r="527" spans="1:14">
      <c r="A527" t="s">
        <v>577</v>
      </c>
      <c r="C527">
        <v>23.1</v>
      </c>
      <c r="D527">
        <v>54</v>
      </c>
      <c r="E527">
        <v>17.2</v>
      </c>
      <c r="F527">
        <v>45.5</v>
      </c>
      <c r="G527">
        <v>67.5</v>
      </c>
      <c r="J527">
        <v>23</v>
      </c>
      <c r="K527">
        <v>56.1</v>
      </c>
      <c r="L527">
        <v>14.9</v>
      </c>
      <c r="M527">
        <v>44.3</v>
      </c>
      <c r="N527">
        <v>64.599999999999994</v>
      </c>
    </row>
    <row r="528" spans="1:14">
      <c r="A528" t="s">
        <v>489</v>
      </c>
      <c r="C528">
        <v>39.299999999999997</v>
      </c>
      <c r="D528">
        <v>23.1</v>
      </c>
      <c r="E528">
        <v>18.3</v>
      </c>
      <c r="F528">
        <v>36.6</v>
      </c>
      <c r="G528">
        <v>59.5</v>
      </c>
      <c r="J528">
        <v>39.4</v>
      </c>
      <c r="K528">
        <v>23.2</v>
      </c>
      <c r="L528">
        <v>19.5</v>
      </c>
      <c r="M528">
        <v>50.1</v>
      </c>
      <c r="N528">
        <v>58.2</v>
      </c>
    </row>
    <row r="529" spans="1:14">
      <c r="A529" t="s">
        <v>490</v>
      </c>
      <c r="C529">
        <v>21.6</v>
      </c>
      <c r="D529">
        <v>19.899999999999999</v>
      </c>
      <c r="E529">
        <v>11.4</v>
      </c>
      <c r="F529">
        <v>72.2</v>
      </c>
      <c r="G529">
        <v>30.9</v>
      </c>
      <c r="J529">
        <v>22.6</v>
      </c>
      <c r="K529">
        <v>21.4</v>
      </c>
      <c r="L529">
        <v>13.4</v>
      </c>
      <c r="M529">
        <v>68.5</v>
      </c>
      <c r="N529">
        <v>34</v>
      </c>
    </row>
    <row r="530" spans="1:14">
      <c r="A530" t="s">
        <v>491</v>
      </c>
      <c r="C530">
        <v>40</v>
      </c>
      <c r="D530">
        <v>34.4</v>
      </c>
      <c r="E530">
        <v>30</v>
      </c>
      <c r="F530">
        <v>33.700000000000003</v>
      </c>
      <c r="G530">
        <v>42.9</v>
      </c>
      <c r="J530">
        <v>40.1</v>
      </c>
      <c r="K530">
        <v>37.1</v>
      </c>
      <c r="L530">
        <v>32.700000000000003</v>
      </c>
      <c r="M530">
        <v>35.1</v>
      </c>
      <c r="N530">
        <v>42.4</v>
      </c>
    </row>
    <row r="531" spans="1:14">
      <c r="A531" t="s">
        <v>588</v>
      </c>
      <c r="C531">
        <v>19.5</v>
      </c>
      <c r="D531">
        <v>18.600000000000001</v>
      </c>
      <c r="E531">
        <v>20.5</v>
      </c>
      <c r="F531">
        <v>54</v>
      </c>
      <c r="G531">
        <v>64.7</v>
      </c>
      <c r="J531">
        <v>19.399999999999999</v>
      </c>
      <c r="K531">
        <v>18.7</v>
      </c>
      <c r="L531">
        <v>18.8</v>
      </c>
      <c r="M531">
        <v>60.8</v>
      </c>
      <c r="N531">
        <v>54.7</v>
      </c>
    </row>
    <row r="532" spans="1:14">
      <c r="A532" t="s">
        <v>589</v>
      </c>
      <c r="C532">
        <v>19.100000000000001</v>
      </c>
      <c r="D532">
        <v>79</v>
      </c>
      <c r="E532">
        <v>13.2</v>
      </c>
      <c r="F532">
        <v>44.1</v>
      </c>
      <c r="G532">
        <v>29.2</v>
      </c>
      <c r="J532">
        <v>18.7</v>
      </c>
      <c r="K532">
        <v>70.7</v>
      </c>
      <c r="L532">
        <v>15.3</v>
      </c>
      <c r="M532">
        <v>49.5</v>
      </c>
      <c r="N532">
        <v>33.1</v>
      </c>
    </row>
    <row r="533" spans="1:14">
      <c r="A533" t="s">
        <v>471</v>
      </c>
      <c r="C533">
        <v>26.8</v>
      </c>
      <c r="D533">
        <v>42.9</v>
      </c>
      <c r="E533">
        <v>24.5</v>
      </c>
      <c r="F533">
        <v>41.6</v>
      </c>
      <c r="G533">
        <v>29.2</v>
      </c>
      <c r="J533">
        <v>23.9</v>
      </c>
      <c r="K533">
        <v>58.5</v>
      </c>
      <c r="L533">
        <v>20.7</v>
      </c>
      <c r="M533">
        <v>54.3</v>
      </c>
      <c r="N533">
        <v>32.4</v>
      </c>
    </row>
    <row r="534" spans="1:14">
      <c r="A534" t="s">
        <v>786</v>
      </c>
      <c r="C534">
        <v>26.3</v>
      </c>
      <c r="D534">
        <v>51.7</v>
      </c>
      <c r="E534">
        <v>14.6</v>
      </c>
      <c r="F534">
        <v>44.7</v>
      </c>
      <c r="G534">
        <v>31.1</v>
      </c>
      <c r="J534">
        <v>26.8</v>
      </c>
      <c r="K534">
        <v>54.8</v>
      </c>
      <c r="L534">
        <v>15.7</v>
      </c>
      <c r="M534">
        <v>27.1</v>
      </c>
      <c r="N534">
        <v>33.1</v>
      </c>
    </row>
    <row r="535" spans="1:14">
      <c r="A535" t="s">
        <v>591</v>
      </c>
      <c r="C535">
        <v>17.2</v>
      </c>
      <c r="D535">
        <v>35</v>
      </c>
      <c r="E535">
        <v>8.6999999999999993</v>
      </c>
      <c r="F535">
        <v>66.8</v>
      </c>
      <c r="G535">
        <v>31.2</v>
      </c>
      <c r="J535">
        <v>14.1</v>
      </c>
      <c r="K535">
        <v>37.700000000000003</v>
      </c>
      <c r="L535">
        <v>7.9</v>
      </c>
      <c r="M535">
        <v>59.5</v>
      </c>
      <c r="N535">
        <v>35</v>
      </c>
    </row>
    <row r="536" spans="1:14">
      <c r="A536" t="s">
        <v>592</v>
      </c>
      <c r="C536">
        <v>22.7</v>
      </c>
      <c r="D536">
        <v>40.5</v>
      </c>
      <c r="E536">
        <v>16.899999999999999</v>
      </c>
      <c r="F536">
        <v>49.6</v>
      </c>
      <c r="G536">
        <v>31.3</v>
      </c>
      <c r="J536">
        <v>20.9</v>
      </c>
      <c r="K536">
        <v>41.7</v>
      </c>
      <c r="L536">
        <v>18.399999999999999</v>
      </c>
      <c r="M536">
        <v>50.5</v>
      </c>
      <c r="N536">
        <v>34.4</v>
      </c>
    </row>
    <row r="537" spans="1:14">
      <c r="A537" t="s">
        <v>494</v>
      </c>
      <c r="C537">
        <v>19.3</v>
      </c>
      <c r="D537">
        <v>87</v>
      </c>
      <c r="E537">
        <v>18.2</v>
      </c>
      <c r="F537">
        <v>53.7</v>
      </c>
      <c r="G537">
        <v>30.7</v>
      </c>
      <c r="J537">
        <v>20.9</v>
      </c>
      <c r="K537">
        <v>87.8</v>
      </c>
      <c r="L537">
        <v>23.2</v>
      </c>
      <c r="M537">
        <v>49.5</v>
      </c>
      <c r="N537">
        <v>34.700000000000003</v>
      </c>
    </row>
    <row r="538" spans="1:14">
      <c r="A538" t="s">
        <v>495</v>
      </c>
      <c r="C538">
        <v>20.100000000000001</v>
      </c>
      <c r="D538">
        <v>54</v>
      </c>
      <c r="E538">
        <v>24.6</v>
      </c>
      <c r="F538">
        <v>52.3</v>
      </c>
      <c r="G538">
        <v>30.7</v>
      </c>
      <c r="J538">
        <v>17.899999999999999</v>
      </c>
      <c r="K538">
        <v>77.5</v>
      </c>
      <c r="L538">
        <v>24.4</v>
      </c>
      <c r="M538">
        <v>57.9</v>
      </c>
      <c r="N538">
        <v>35.6</v>
      </c>
    </row>
    <row r="539" spans="1:14">
      <c r="A539" t="s">
        <v>496</v>
      </c>
      <c r="C539">
        <v>38.200000000000003</v>
      </c>
      <c r="D539">
        <v>36.700000000000003</v>
      </c>
      <c r="E539">
        <v>26.8</v>
      </c>
      <c r="F539">
        <v>18</v>
      </c>
      <c r="G539">
        <v>97.8</v>
      </c>
      <c r="J539">
        <v>40.9</v>
      </c>
      <c r="K539">
        <v>37.5</v>
      </c>
      <c r="L539">
        <v>30.2</v>
      </c>
      <c r="M539">
        <v>29.2</v>
      </c>
      <c r="N539">
        <v>91.1</v>
      </c>
    </row>
    <row r="540" spans="1:14">
      <c r="A540" t="s">
        <v>497</v>
      </c>
      <c r="C540">
        <v>26.7</v>
      </c>
      <c r="D540">
        <v>25</v>
      </c>
      <c r="E540">
        <v>15.6</v>
      </c>
      <c r="F540">
        <v>47</v>
      </c>
      <c r="J540">
        <v>26.7</v>
      </c>
      <c r="K540">
        <v>25.5</v>
      </c>
      <c r="L540">
        <v>21.6</v>
      </c>
      <c r="M540">
        <v>54.2</v>
      </c>
    </row>
    <row r="541" spans="1:14">
      <c r="A541" t="s">
        <v>498</v>
      </c>
      <c r="C541">
        <v>27.7</v>
      </c>
      <c r="D541">
        <v>93</v>
      </c>
      <c r="E541">
        <v>11.2</v>
      </c>
      <c r="F541">
        <v>31.9</v>
      </c>
      <c r="J541">
        <v>28.5</v>
      </c>
      <c r="K541">
        <v>88.1</v>
      </c>
      <c r="L541">
        <v>12.8</v>
      </c>
      <c r="M541">
        <v>38.4</v>
      </c>
      <c r="N541">
        <v>38.5</v>
      </c>
    </row>
    <row r="542" spans="1:14">
      <c r="A542" t="s">
        <v>605</v>
      </c>
      <c r="J542">
        <v>24.8</v>
      </c>
      <c r="K542">
        <v>69.400000000000006</v>
      </c>
      <c r="L542">
        <v>8.6999999999999993</v>
      </c>
      <c r="M542">
        <v>16.399999999999999</v>
      </c>
      <c r="N542">
        <v>33.200000000000003</v>
      </c>
    </row>
    <row r="543" spans="1:14">
      <c r="A543" t="s">
        <v>606</v>
      </c>
      <c r="C543">
        <v>24.5</v>
      </c>
      <c r="D543">
        <v>7.7</v>
      </c>
      <c r="E543">
        <v>25.7</v>
      </c>
      <c r="F543">
        <v>34.799999999999997</v>
      </c>
      <c r="G543">
        <v>55.7</v>
      </c>
      <c r="J543">
        <v>22.7</v>
      </c>
      <c r="K543">
        <v>15.4</v>
      </c>
      <c r="L543">
        <v>18.899999999999999</v>
      </c>
      <c r="M543">
        <v>35.5</v>
      </c>
      <c r="N543">
        <v>59.9</v>
      </c>
    </row>
    <row r="544" spans="1:14">
      <c r="A544" t="s">
        <v>579</v>
      </c>
      <c r="C544">
        <v>21.2</v>
      </c>
      <c r="D544">
        <v>51.7</v>
      </c>
      <c r="E544">
        <v>13.8</v>
      </c>
      <c r="F544">
        <v>31.2</v>
      </c>
      <c r="G544">
        <v>28</v>
      </c>
      <c r="J544">
        <v>19.899999999999999</v>
      </c>
      <c r="K544">
        <v>55.5</v>
      </c>
      <c r="L544">
        <v>14.9</v>
      </c>
      <c r="M544">
        <v>50</v>
      </c>
      <c r="N544">
        <v>49.4</v>
      </c>
    </row>
    <row r="545" spans="1:14">
      <c r="A545" t="s">
        <v>499</v>
      </c>
      <c r="C545">
        <v>25.5</v>
      </c>
      <c r="D545">
        <v>25.9</v>
      </c>
      <c r="E545">
        <v>17.399999999999999</v>
      </c>
      <c r="F545">
        <v>30.3</v>
      </c>
      <c r="G545">
        <v>36.9</v>
      </c>
      <c r="J545">
        <v>24.4</v>
      </c>
      <c r="K545">
        <v>27.9</v>
      </c>
      <c r="L545">
        <v>19.2</v>
      </c>
      <c r="M545">
        <v>39.200000000000003</v>
      </c>
      <c r="N545">
        <v>39.1</v>
      </c>
    </row>
    <row r="546" spans="1:14">
      <c r="A546" t="s">
        <v>609</v>
      </c>
      <c r="C546">
        <v>30.2</v>
      </c>
      <c r="D546">
        <v>27.9</v>
      </c>
      <c r="E546">
        <v>19.399999999999999</v>
      </c>
      <c r="F546">
        <v>21</v>
      </c>
      <c r="G546">
        <v>37.200000000000003</v>
      </c>
      <c r="J546">
        <v>31.7</v>
      </c>
      <c r="K546">
        <v>30.9</v>
      </c>
      <c r="L546">
        <v>18.3</v>
      </c>
      <c r="M546">
        <v>24.2</v>
      </c>
      <c r="N546">
        <v>40</v>
      </c>
    </row>
    <row r="547" spans="1:14">
      <c r="A547" t="s">
        <v>611</v>
      </c>
      <c r="J547">
        <v>14.9</v>
      </c>
      <c r="K547">
        <v>40.299999999999997</v>
      </c>
      <c r="L547">
        <v>17.7</v>
      </c>
      <c r="M547">
        <v>44.2</v>
      </c>
      <c r="N547">
        <v>35.4</v>
      </c>
    </row>
    <row r="548" spans="1:14">
      <c r="A548" t="s">
        <v>612</v>
      </c>
      <c r="C548">
        <v>27.9</v>
      </c>
      <c r="D548">
        <v>35.4</v>
      </c>
      <c r="E548">
        <v>12.5</v>
      </c>
      <c r="F548">
        <v>32.1</v>
      </c>
      <c r="G548">
        <v>28.6</v>
      </c>
      <c r="J548">
        <v>25.2</v>
      </c>
      <c r="K548">
        <v>38.1</v>
      </c>
      <c r="L548">
        <v>11.5</v>
      </c>
      <c r="M548">
        <v>29.9</v>
      </c>
      <c r="N548">
        <v>32.700000000000003</v>
      </c>
    </row>
    <row r="549" spans="1:14">
      <c r="A549" t="s">
        <v>613</v>
      </c>
      <c r="C549">
        <v>44</v>
      </c>
      <c r="D549">
        <v>15.6</v>
      </c>
      <c r="E549">
        <v>23.7</v>
      </c>
      <c r="F549">
        <v>3.1</v>
      </c>
      <c r="G549">
        <v>68.099999999999994</v>
      </c>
      <c r="J549">
        <v>35.9</v>
      </c>
      <c r="K549">
        <v>17.399999999999999</v>
      </c>
      <c r="L549">
        <v>18.3</v>
      </c>
      <c r="M549">
        <v>3.1</v>
      </c>
      <c r="N549">
        <v>44</v>
      </c>
    </row>
    <row r="550" spans="1:14">
      <c r="A550" t="s">
        <v>992</v>
      </c>
      <c r="C550">
        <v>20.2</v>
      </c>
      <c r="D550">
        <v>66.599999999999994</v>
      </c>
      <c r="E550">
        <v>2.9</v>
      </c>
      <c r="F550">
        <v>46.9</v>
      </c>
    </row>
    <row r="551" spans="1:14">
      <c r="A551" t="s">
        <v>993</v>
      </c>
      <c r="C551">
        <v>21.4</v>
      </c>
      <c r="D551">
        <v>50.9</v>
      </c>
      <c r="E551">
        <v>8.8000000000000007</v>
      </c>
      <c r="F551">
        <v>46.3</v>
      </c>
    </row>
    <row r="552" spans="1:14">
      <c r="A552" t="s">
        <v>502</v>
      </c>
      <c r="C552">
        <v>25.8</v>
      </c>
      <c r="D552">
        <v>52.9</v>
      </c>
      <c r="E552">
        <v>23.1</v>
      </c>
      <c r="F552">
        <v>30.1</v>
      </c>
      <c r="G552">
        <v>37</v>
      </c>
      <c r="J552">
        <v>23.8</v>
      </c>
      <c r="K552">
        <v>34.5</v>
      </c>
      <c r="L552">
        <v>27.5</v>
      </c>
      <c r="M552">
        <v>35.5</v>
      </c>
      <c r="N552">
        <v>42.9</v>
      </c>
    </row>
    <row r="553" spans="1:14">
      <c r="A553" t="s">
        <v>408</v>
      </c>
      <c r="C553">
        <v>18.399999999999999</v>
      </c>
      <c r="D553">
        <v>54.6</v>
      </c>
      <c r="E553">
        <v>19.3</v>
      </c>
      <c r="F553">
        <v>29.8</v>
      </c>
      <c r="G553">
        <v>36.200000000000003</v>
      </c>
      <c r="J553">
        <v>19.899999999999999</v>
      </c>
      <c r="K553">
        <v>60.1</v>
      </c>
      <c r="L553">
        <v>24.6</v>
      </c>
      <c r="M553">
        <v>50.8</v>
      </c>
      <c r="N553">
        <v>35</v>
      </c>
    </row>
    <row r="554" spans="1:14">
      <c r="A554" t="s">
        <v>507</v>
      </c>
      <c r="C554">
        <v>19.899999999999999</v>
      </c>
      <c r="D554">
        <v>61.3</v>
      </c>
      <c r="E554">
        <v>24</v>
      </c>
      <c r="F554">
        <v>32</v>
      </c>
      <c r="G554">
        <v>30.4</v>
      </c>
      <c r="J554">
        <v>19.5</v>
      </c>
      <c r="K554">
        <v>63.6</v>
      </c>
      <c r="L554">
        <v>25.6</v>
      </c>
      <c r="M554">
        <v>33.9</v>
      </c>
      <c r="N554">
        <v>33.9</v>
      </c>
    </row>
    <row r="555" spans="1:14">
      <c r="A555" t="s">
        <v>508</v>
      </c>
      <c r="C555">
        <v>19.2</v>
      </c>
      <c r="D555">
        <v>25.3</v>
      </c>
      <c r="E555">
        <v>15.9</v>
      </c>
      <c r="F555">
        <v>52.9</v>
      </c>
      <c r="G555">
        <v>29.5</v>
      </c>
      <c r="J555">
        <v>15.3</v>
      </c>
      <c r="K555">
        <v>26.8</v>
      </c>
      <c r="L555">
        <v>12.9</v>
      </c>
      <c r="M555">
        <v>68.3</v>
      </c>
      <c r="N555">
        <v>34.6</v>
      </c>
    </row>
    <row r="556" spans="1:14">
      <c r="A556" t="s">
        <v>409</v>
      </c>
      <c r="C556">
        <v>20.9</v>
      </c>
      <c r="D556">
        <v>50.8</v>
      </c>
      <c r="E556">
        <v>11.4</v>
      </c>
      <c r="F556">
        <v>43.7</v>
      </c>
      <c r="G556">
        <v>32.5</v>
      </c>
      <c r="J556">
        <v>19</v>
      </c>
      <c r="K556">
        <v>59.4</v>
      </c>
      <c r="L556">
        <v>9.9</v>
      </c>
      <c r="M556">
        <v>73.7</v>
      </c>
      <c r="N556">
        <v>35.1</v>
      </c>
    </row>
    <row r="557" spans="1:14">
      <c r="A557" t="s">
        <v>510</v>
      </c>
      <c r="C557">
        <v>28.3</v>
      </c>
      <c r="D557">
        <v>44.1</v>
      </c>
      <c r="E557">
        <v>19.600000000000001</v>
      </c>
      <c r="F557">
        <v>30.5</v>
      </c>
      <c r="J557">
        <v>25.4</v>
      </c>
      <c r="K557">
        <v>46.7</v>
      </c>
      <c r="L557">
        <v>18.399999999999999</v>
      </c>
      <c r="M557">
        <v>36.9</v>
      </c>
      <c r="N557">
        <v>32.1</v>
      </c>
    </row>
    <row r="558" spans="1:14">
      <c r="A558" t="s">
        <v>511</v>
      </c>
      <c r="C558">
        <v>35.799999999999997</v>
      </c>
      <c r="D558">
        <v>17.600000000000001</v>
      </c>
      <c r="E558">
        <v>24.9</v>
      </c>
      <c r="F558">
        <v>22.6</v>
      </c>
      <c r="G558">
        <v>52.3</v>
      </c>
      <c r="J558">
        <v>33.9</v>
      </c>
      <c r="K558">
        <v>18.600000000000001</v>
      </c>
      <c r="L558">
        <v>21.8</v>
      </c>
      <c r="M558">
        <v>29.4</v>
      </c>
      <c r="N558">
        <v>47.8</v>
      </c>
    </row>
    <row r="559" spans="1:14">
      <c r="A559" t="s">
        <v>411</v>
      </c>
      <c r="C559">
        <v>29.9</v>
      </c>
      <c r="D559">
        <v>43.7</v>
      </c>
      <c r="E559">
        <v>27.6</v>
      </c>
      <c r="F559">
        <v>17.399999999999999</v>
      </c>
      <c r="G559">
        <v>61.3</v>
      </c>
      <c r="J559">
        <v>36.4</v>
      </c>
      <c r="K559">
        <v>49.9</v>
      </c>
      <c r="L559">
        <v>31.9</v>
      </c>
      <c r="M559">
        <v>23.3</v>
      </c>
      <c r="N559">
        <v>63.6</v>
      </c>
    </row>
    <row r="560" spans="1:14">
      <c r="A560" t="s">
        <v>643</v>
      </c>
      <c r="C560">
        <v>20.6</v>
      </c>
      <c r="D560">
        <v>25</v>
      </c>
      <c r="E560">
        <v>9.3000000000000007</v>
      </c>
      <c r="F560">
        <v>46.5</v>
      </c>
      <c r="G560">
        <v>28.2</v>
      </c>
      <c r="J560">
        <v>18.899999999999999</v>
      </c>
      <c r="K560">
        <v>42.4</v>
      </c>
      <c r="L560">
        <v>20.8</v>
      </c>
      <c r="M560">
        <v>36.4</v>
      </c>
      <c r="N560">
        <v>38.5</v>
      </c>
    </row>
    <row r="561" spans="1:14">
      <c r="A561" t="s">
        <v>645</v>
      </c>
      <c r="C561">
        <v>16.8</v>
      </c>
      <c r="D561">
        <v>58.4</v>
      </c>
      <c r="E561">
        <v>10.1</v>
      </c>
      <c r="F561">
        <v>40.1</v>
      </c>
      <c r="G561">
        <v>28.5</v>
      </c>
      <c r="J561">
        <v>16.3</v>
      </c>
      <c r="K561">
        <v>62.1</v>
      </c>
      <c r="L561">
        <v>12.4</v>
      </c>
      <c r="M561">
        <v>37.700000000000003</v>
      </c>
      <c r="N561">
        <v>32.799999999999997</v>
      </c>
    </row>
    <row r="562" spans="1:14">
      <c r="A562" t="s">
        <v>515</v>
      </c>
      <c r="J562">
        <v>42.3</v>
      </c>
      <c r="K562">
        <v>27.8</v>
      </c>
      <c r="L562">
        <v>9.6999999999999993</v>
      </c>
      <c r="M562">
        <v>45.1</v>
      </c>
      <c r="N562">
        <v>35.700000000000003</v>
      </c>
    </row>
    <row r="563" spans="1:14">
      <c r="A563" t="s">
        <v>516</v>
      </c>
      <c r="C563">
        <v>24.6</v>
      </c>
      <c r="D563">
        <v>30.6</v>
      </c>
      <c r="E563">
        <v>14.7</v>
      </c>
      <c r="F563">
        <v>43.3</v>
      </c>
      <c r="G563">
        <v>42</v>
      </c>
      <c r="J563">
        <v>27.4</v>
      </c>
      <c r="K563">
        <v>41.6</v>
      </c>
      <c r="L563">
        <v>18.7</v>
      </c>
      <c r="M563">
        <v>46.7</v>
      </c>
      <c r="N563">
        <v>45.1</v>
      </c>
    </row>
    <row r="564" spans="1:14">
      <c r="A564" t="s">
        <v>518</v>
      </c>
      <c r="C564">
        <v>18.899999999999999</v>
      </c>
      <c r="D564">
        <v>68.7</v>
      </c>
      <c r="E564">
        <v>16.100000000000001</v>
      </c>
      <c r="F564">
        <v>35</v>
      </c>
      <c r="G564">
        <v>34.5</v>
      </c>
      <c r="J564">
        <v>17.899999999999999</v>
      </c>
      <c r="K564">
        <v>68.5</v>
      </c>
      <c r="L564">
        <v>19.100000000000001</v>
      </c>
      <c r="M564">
        <v>45.7</v>
      </c>
      <c r="N564">
        <v>36.5</v>
      </c>
    </row>
    <row r="565" spans="1:14">
      <c r="A565" t="s">
        <v>658</v>
      </c>
      <c r="C565">
        <v>32.4</v>
      </c>
      <c r="D565">
        <v>25.1</v>
      </c>
      <c r="E565">
        <v>19.7</v>
      </c>
      <c r="F565">
        <v>18.3</v>
      </c>
      <c r="G565">
        <v>42.9</v>
      </c>
      <c r="J565">
        <v>31.1</v>
      </c>
      <c r="K565">
        <v>27.9</v>
      </c>
      <c r="L565">
        <v>15.7</v>
      </c>
      <c r="M565">
        <v>20.100000000000001</v>
      </c>
      <c r="N565">
        <v>41.7</v>
      </c>
    </row>
    <row r="566" spans="1:14">
      <c r="A566" t="s">
        <v>519</v>
      </c>
      <c r="C566">
        <v>24.3</v>
      </c>
      <c r="D566">
        <v>36.4</v>
      </c>
      <c r="E566">
        <v>14.7</v>
      </c>
      <c r="F566">
        <v>45.8</v>
      </c>
      <c r="G566">
        <v>29.4</v>
      </c>
      <c r="J566">
        <v>21.9</v>
      </c>
      <c r="K566">
        <v>43.1</v>
      </c>
      <c r="L566">
        <v>16.8</v>
      </c>
      <c r="M566">
        <v>46.3</v>
      </c>
      <c r="N566">
        <v>33.200000000000003</v>
      </c>
    </row>
    <row r="567" spans="1:14">
      <c r="A567" t="s">
        <v>668</v>
      </c>
      <c r="C567">
        <v>25.5</v>
      </c>
      <c r="D567">
        <v>34.700000000000003</v>
      </c>
      <c r="E567">
        <v>29.5</v>
      </c>
      <c r="F567">
        <v>26.2</v>
      </c>
      <c r="G567">
        <v>30.3</v>
      </c>
      <c r="J567">
        <v>22.2</v>
      </c>
      <c r="K567">
        <v>35.299999999999997</v>
      </c>
      <c r="L567">
        <v>24.7</v>
      </c>
      <c r="M567">
        <v>27.7</v>
      </c>
      <c r="N567">
        <v>33.700000000000003</v>
      </c>
    </row>
    <row r="568" spans="1:14">
      <c r="A568" t="s">
        <v>520</v>
      </c>
      <c r="C568">
        <v>29.4</v>
      </c>
      <c r="D568">
        <v>25.6</v>
      </c>
      <c r="E568">
        <v>27.3</v>
      </c>
      <c r="F568">
        <v>15.7</v>
      </c>
      <c r="G568">
        <v>99.8</v>
      </c>
      <c r="J568">
        <v>31.1</v>
      </c>
      <c r="K568">
        <v>27.9</v>
      </c>
      <c r="L568">
        <v>27.7</v>
      </c>
      <c r="M568">
        <v>24.4</v>
      </c>
      <c r="N568">
        <v>97.7</v>
      </c>
    </row>
    <row r="569" spans="1:14">
      <c r="A569" t="s">
        <v>521</v>
      </c>
      <c r="C569">
        <v>15.5</v>
      </c>
      <c r="D569">
        <v>78.900000000000006</v>
      </c>
      <c r="E569">
        <v>9.5</v>
      </c>
      <c r="F569">
        <v>50.5</v>
      </c>
      <c r="G569">
        <v>29.3</v>
      </c>
      <c r="J569">
        <v>15.9</v>
      </c>
      <c r="K569">
        <v>77.5</v>
      </c>
      <c r="L569">
        <v>11.5</v>
      </c>
      <c r="M569">
        <v>56.2</v>
      </c>
      <c r="N569">
        <v>33</v>
      </c>
    </row>
    <row r="570" spans="1:14">
      <c r="A570" t="s">
        <v>522</v>
      </c>
      <c r="C570">
        <v>27.8</v>
      </c>
      <c r="D570">
        <v>22.2</v>
      </c>
      <c r="E570">
        <v>18.899999999999999</v>
      </c>
      <c r="F570">
        <v>41.7</v>
      </c>
      <c r="G570">
        <v>42.2</v>
      </c>
      <c r="J570">
        <v>30</v>
      </c>
      <c r="K570">
        <v>24</v>
      </c>
      <c r="L570">
        <v>14</v>
      </c>
      <c r="M570">
        <v>41.2</v>
      </c>
      <c r="N570">
        <v>45.4</v>
      </c>
    </row>
    <row r="571" spans="1:14">
      <c r="A571" t="s">
        <v>430</v>
      </c>
      <c r="C571">
        <v>29.3</v>
      </c>
      <c r="D571">
        <v>17.3</v>
      </c>
      <c r="E571">
        <v>22.7</v>
      </c>
      <c r="F571">
        <v>31.6</v>
      </c>
      <c r="G571">
        <v>71.8</v>
      </c>
      <c r="J571">
        <v>31</v>
      </c>
      <c r="K571">
        <v>19.899999999999999</v>
      </c>
      <c r="L571">
        <v>24.7</v>
      </c>
      <c r="M571">
        <v>43.6</v>
      </c>
      <c r="N571">
        <v>68</v>
      </c>
    </row>
    <row r="572" spans="1:14">
      <c r="A572" t="s">
        <v>672</v>
      </c>
      <c r="C572">
        <v>24.3</v>
      </c>
      <c r="D572">
        <v>12.9</v>
      </c>
      <c r="E572">
        <v>20.7</v>
      </c>
      <c r="F572">
        <v>42.6</v>
      </c>
      <c r="G572">
        <v>32.299999999999997</v>
      </c>
      <c r="J572">
        <v>26.6</v>
      </c>
      <c r="K572">
        <v>14.6</v>
      </c>
      <c r="L572">
        <v>16.600000000000001</v>
      </c>
      <c r="M572">
        <v>42.1</v>
      </c>
      <c r="N572">
        <v>35.4</v>
      </c>
    </row>
    <row r="573" spans="1:14">
      <c r="A573" t="s">
        <v>432</v>
      </c>
      <c r="C573">
        <v>33.1</v>
      </c>
      <c r="D573">
        <v>16.399999999999999</v>
      </c>
      <c r="E573">
        <v>15</v>
      </c>
      <c r="F573">
        <v>31.5</v>
      </c>
      <c r="G573">
        <v>28</v>
      </c>
      <c r="J573">
        <v>34.6</v>
      </c>
      <c r="K573">
        <v>17.899999999999999</v>
      </c>
      <c r="L573">
        <v>22.9</v>
      </c>
      <c r="M573">
        <v>38.4</v>
      </c>
      <c r="N573">
        <v>98.8</v>
      </c>
    </row>
    <row r="574" spans="1:14">
      <c r="A574" t="s">
        <v>525</v>
      </c>
      <c r="C574">
        <v>29.7</v>
      </c>
      <c r="D574">
        <v>13.9</v>
      </c>
      <c r="E574">
        <v>17.5</v>
      </c>
      <c r="F574">
        <v>37.200000000000003</v>
      </c>
      <c r="G574">
        <v>81.400000000000006</v>
      </c>
      <c r="J574">
        <v>26.9</v>
      </c>
      <c r="K574">
        <v>15.2</v>
      </c>
      <c r="L574">
        <v>15.8</v>
      </c>
      <c r="M574">
        <v>55.1</v>
      </c>
      <c r="N574">
        <v>64.3</v>
      </c>
    </row>
    <row r="575" spans="1:14">
      <c r="A575" t="s">
        <v>674</v>
      </c>
      <c r="J575">
        <v>24.8</v>
      </c>
      <c r="K575">
        <v>45.2</v>
      </c>
      <c r="L575">
        <v>23.2</v>
      </c>
      <c r="M575">
        <v>15.2</v>
      </c>
      <c r="N575">
        <v>36.9</v>
      </c>
    </row>
    <row r="576" spans="1:14">
      <c r="A576" t="s">
        <v>675</v>
      </c>
      <c r="C576">
        <v>18.100000000000001</v>
      </c>
      <c r="D576">
        <v>17.2</v>
      </c>
      <c r="E576">
        <v>23</v>
      </c>
      <c r="F576">
        <v>39.5</v>
      </c>
      <c r="G576">
        <v>99.5</v>
      </c>
      <c r="J576">
        <v>19.5</v>
      </c>
      <c r="K576">
        <v>18.899999999999999</v>
      </c>
      <c r="L576">
        <v>20</v>
      </c>
      <c r="M576">
        <v>38.4</v>
      </c>
      <c r="N576">
        <v>89.8</v>
      </c>
    </row>
    <row r="577" spans="1:14">
      <c r="A577" t="s">
        <v>528</v>
      </c>
      <c r="C577">
        <v>19.2</v>
      </c>
      <c r="D577">
        <v>22.9</v>
      </c>
      <c r="E577">
        <v>25.8</v>
      </c>
      <c r="F577">
        <v>26.5</v>
      </c>
      <c r="G577">
        <v>72.099999999999994</v>
      </c>
      <c r="J577">
        <v>24</v>
      </c>
      <c r="K577">
        <v>24.8</v>
      </c>
      <c r="L577">
        <v>24.6</v>
      </c>
      <c r="M577">
        <v>32.4</v>
      </c>
      <c r="N577">
        <v>100</v>
      </c>
    </row>
    <row r="578" spans="1:14">
      <c r="A578" t="s">
        <v>529</v>
      </c>
      <c r="C578">
        <v>32.799999999999997</v>
      </c>
      <c r="D578">
        <v>7.7</v>
      </c>
      <c r="E578">
        <v>22.2</v>
      </c>
      <c r="F578">
        <v>31.8</v>
      </c>
      <c r="G578">
        <v>33.799999999999997</v>
      </c>
      <c r="J578">
        <v>32.1</v>
      </c>
      <c r="K578">
        <v>14.1</v>
      </c>
      <c r="L578">
        <v>15.4</v>
      </c>
      <c r="M578">
        <v>37.6</v>
      </c>
      <c r="N578">
        <v>39.1</v>
      </c>
    </row>
    <row r="579" spans="1:14">
      <c r="A579" t="s">
        <v>686</v>
      </c>
      <c r="C579">
        <v>24.7</v>
      </c>
      <c r="D579">
        <v>18.399999999999999</v>
      </c>
      <c r="E579">
        <v>14.8</v>
      </c>
      <c r="F579">
        <v>35.5</v>
      </c>
      <c r="G579">
        <v>30.4</v>
      </c>
      <c r="J579">
        <v>27.5</v>
      </c>
      <c r="K579">
        <v>20.3</v>
      </c>
      <c r="L579">
        <v>16</v>
      </c>
      <c r="M579">
        <v>36.6</v>
      </c>
      <c r="N579">
        <v>34.200000000000003</v>
      </c>
    </row>
    <row r="580" spans="1:14">
      <c r="A580" t="s">
        <v>530</v>
      </c>
      <c r="C580">
        <v>22.9</v>
      </c>
      <c r="D580">
        <v>41.7</v>
      </c>
      <c r="E580">
        <v>17.5</v>
      </c>
      <c r="F580">
        <v>39.299999999999997</v>
      </c>
      <c r="G580">
        <v>43.1</v>
      </c>
      <c r="J580">
        <v>25</v>
      </c>
      <c r="K580">
        <v>43.9</v>
      </c>
      <c r="L580">
        <v>17.899999999999999</v>
      </c>
      <c r="M580">
        <v>40.700000000000003</v>
      </c>
      <c r="N580">
        <v>44.4</v>
      </c>
    </row>
    <row r="581" spans="1:14">
      <c r="A581" t="s">
        <v>688</v>
      </c>
      <c r="C581">
        <v>25</v>
      </c>
      <c r="D581">
        <v>22.7</v>
      </c>
      <c r="E581">
        <v>17.5</v>
      </c>
      <c r="F581">
        <v>28.5</v>
      </c>
      <c r="G581">
        <v>41.4</v>
      </c>
      <c r="J581">
        <v>30.3</v>
      </c>
      <c r="K581">
        <v>25.9</v>
      </c>
      <c r="L581">
        <v>20.7</v>
      </c>
      <c r="M581">
        <v>30.5</v>
      </c>
      <c r="N581">
        <v>40.9</v>
      </c>
    </row>
    <row r="582" spans="1:14">
      <c r="A582" t="s">
        <v>438</v>
      </c>
      <c r="C582">
        <v>18.399999999999999</v>
      </c>
      <c r="D582">
        <v>32.4</v>
      </c>
      <c r="E582">
        <v>14.2</v>
      </c>
      <c r="F582">
        <v>53.8</v>
      </c>
      <c r="G582">
        <v>28.5</v>
      </c>
      <c r="J582">
        <v>22.3</v>
      </c>
      <c r="K582">
        <v>34.299999999999997</v>
      </c>
      <c r="L582">
        <v>17.100000000000001</v>
      </c>
      <c r="M582">
        <v>64.599999999999994</v>
      </c>
      <c r="N582">
        <v>32.4</v>
      </c>
    </row>
    <row r="583" spans="1:14">
      <c r="A583" t="s">
        <v>439</v>
      </c>
      <c r="C583">
        <v>25.4</v>
      </c>
      <c r="D583">
        <v>84.5</v>
      </c>
      <c r="E583">
        <v>16.100000000000001</v>
      </c>
      <c r="F583">
        <v>24.4</v>
      </c>
      <c r="G583">
        <v>81.2</v>
      </c>
      <c r="J583">
        <v>28.7</v>
      </c>
      <c r="K583">
        <v>86.8</v>
      </c>
      <c r="L583">
        <v>16.8</v>
      </c>
      <c r="M583">
        <v>36.700000000000003</v>
      </c>
      <c r="N583">
        <v>92.8</v>
      </c>
    </row>
    <row r="584" spans="1:14">
      <c r="A584" t="s">
        <v>531</v>
      </c>
      <c r="J584">
        <v>24.9</v>
      </c>
      <c r="K584">
        <v>93.3</v>
      </c>
      <c r="L584">
        <v>12.1</v>
      </c>
      <c r="M584">
        <v>43.2</v>
      </c>
      <c r="N584">
        <v>45.8</v>
      </c>
    </row>
    <row r="585" spans="1:14">
      <c r="A585" t="s">
        <v>532</v>
      </c>
      <c r="C585">
        <v>20</v>
      </c>
      <c r="D585">
        <v>75.5</v>
      </c>
      <c r="E585">
        <v>17.5</v>
      </c>
      <c r="F585">
        <v>22.3</v>
      </c>
      <c r="G585">
        <v>57.4</v>
      </c>
      <c r="J585">
        <v>24</v>
      </c>
      <c r="K585">
        <v>76</v>
      </c>
      <c r="L585">
        <v>27.9</v>
      </c>
      <c r="M585">
        <v>28.7</v>
      </c>
      <c r="N585">
        <v>96.4</v>
      </c>
    </row>
    <row r="586" spans="1:14">
      <c r="A586" t="s">
        <v>699</v>
      </c>
      <c r="J586">
        <v>14.3</v>
      </c>
      <c r="K586">
        <v>40.9</v>
      </c>
      <c r="L586">
        <v>10.199999999999999</v>
      </c>
      <c r="M586">
        <v>22.8</v>
      </c>
      <c r="N586">
        <v>53</v>
      </c>
    </row>
    <row r="587" spans="1:14">
      <c r="A587" t="s">
        <v>700</v>
      </c>
      <c r="C587">
        <v>16.899999999999999</v>
      </c>
      <c r="D587">
        <v>44.7</v>
      </c>
      <c r="E587">
        <v>10</v>
      </c>
      <c r="F587">
        <v>44.8</v>
      </c>
      <c r="G587">
        <v>28.5</v>
      </c>
      <c r="J587">
        <v>16.899999999999999</v>
      </c>
      <c r="K587">
        <v>47.1</v>
      </c>
      <c r="L587">
        <v>9.6</v>
      </c>
      <c r="M587">
        <v>48.5</v>
      </c>
      <c r="N587">
        <v>32.700000000000003</v>
      </c>
    </row>
    <row r="588" spans="1:14">
      <c r="A588" t="s">
        <v>534</v>
      </c>
      <c r="C588">
        <v>27.1</v>
      </c>
      <c r="D588">
        <v>53</v>
      </c>
      <c r="E588">
        <v>27.5</v>
      </c>
      <c r="F588">
        <v>20.8</v>
      </c>
      <c r="G588">
        <v>80.3</v>
      </c>
      <c r="J588">
        <v>28.4</v>
      </c>
      <c r="K588">
        <v>55.9</v>
      </c>
      <c r="L588">
        <v>26.3</v>
      </c>
      <c r="M588">
        <v>28.7</v>
      </c>
      <c r="N588">
        <v>61.5</v>
      </c>
    </row>
    <row r="589" spans="1:14">
      <c r="A589" t="s">
        <v>535</v>
      </c>
      <c r="C589">
        <v>19.8</v>
      </c>
      <c r="D589">
        <v>76.5</v>
      </c>
      <c r="E589">
        <v>16.3</v>
      </c>
      <c r="F589">
        <v>36.6</v>
      </c>
      <c r="G589">
        <v>34</v>
      </c>
      <c r="J589">
        <v>18.5</v>
      </c>
      <c r="K589">
        <v>82.6</v>
      </c>
      <c r="L589">
        <v>19</v>
      </c>
      <c r="M589">
        <v>44.3</v>
      </c>
      <c r="N589">
        <v>36</v>
      </c>
    </row>
    <row r="590" spans="1:14">
      <c r="A590" t="s">
        <v>441</v>
      </c>
      <c r="J590">
        <v>19.3</v>
      </c>
      <c r="K590">
        <v>55.4</v>
      </c>
      <c r="L590">
        <v>18.8</v>
      </c>
      <c r="M590">
        <v>56.9</v>
      </c>
      <c r="N590">
        <v>37.4</v>
      </c>
    </row>
    <row r="591" spans="1:14">
      <c r="A591" t="s">
        <v>442</v>
      </c>
      <c r="J591">
        <v>25.5</v>
      </c>
      <c r="K591">
        <v>86</v>
      </c>
      <c r="L591">
        <v>20.8</v>
      </c>
      <c r="M591">
        <v>49.6</v>
      </c>
      <c r="N591">
        <v>41.7</v>
      </c>
    </row>
    <row r="592" spans="1:14">
      <c r="A592" t="s">
        <v>443</v>
      </c>
      <c r="C592">
        <v>25.9</v>
      </c>
      <c r="D592">
        <v>46.6</v>
      </c>
      <c r="E592">
        <v>18.3</v>
      </c>
      <c r="F592">
        <v>32.4</v>
      </c>
      <c r="G592">
        <v>35.4</v>
      </c>
      <c r="J592">
        <v>26.3</v>
      </c>
      <c r="K592">
        <v>47.6</v>
      </c>
      <c r="L592">
        <v>24</v>
      </c>
      <c r="M592">
        <v>59</v>
      </c>
      <c r="N592">
        <v>37.799999999999997</v>
      </c>
    </row>
    <row r="593" spans="1:14">
      <c r="A593" t="s">
        <v>536</v>
      </c>
      <c r="C593">
        <v>16.399999999999999</v>
      </c>
      <c r="D593">
        <v>62.1</v>
      </c>
      <c r="E593">
        <v>11.6</v>
      </c>
      <c r="F593">
        <v>45.9</v>
      </c>
      <c r="G593">
        <v>28.8</v>
      </c>
      <c r="J593">
        <v>16.100000000000001</v>
      </c>
      <c r="K593">
        <v>65</v>
      </c>
      <c r="L593">
        <v>13.3</v>
      </c>
      <c r="M593">
        <v>56.7</v>
      </c>
      <c r="N593">
        <v>32.700000000000003</v>
      </c>
    </row>
    <row r="594" spans="1:14">
      <c r="A594" t="s">
        <v>538</v>
      </c>
      <c r="C594">
        <v>26.8</v>
      </c>
      <c r="D594">
        <v>44.1</v>
      </c>
      <c r="E594">
        <v>15.1</v>
      </c>
      <c r="F594">
        <v>28.3</v>
      </c>
      <c r="G594">
        <v>71.599999999999994</v>
      </c>
      <c r="J594">
        <v>29.4</v>
      </c>
      <c r="K594">
        <v>42.9</v>
      </c>
      <c r="L594">
        <v>13.4</v>
      </c>
      <c r="M594">
        <v>36.799999999999997</v>
      </c>
      <c r="N594">
        <v>50.8</v>
      </c>
    </row>
    <row r="595" spans="1:14">
      <c r="A595" t="s">
        <v>704</v>
      </c>
      <c r="J595">
        <v>16.100000000000001</v>
      </c>
      <c r="K595">
        <v>82</v>
      </c>
      <c r="L595">
        <v>11.5</v>
      </c>
      <c r="M595">
        <v>19.399999999999999</v>
      </c>
      <c r="N595">
        <v>32.6</v>
      </c>
    </row>
    <row r="596" spans="1:14">
      <c r="A596" t="s">
        <v>705</v>
      </c>
      <c r="C596">
        <v>22.7</v>
      </c>
      <c r="D596">
        <v>57.8</v>
      </c>
      <c r="E596">
        <v>10.6</v>
      </c>
      <c r="F596">
        <v>30.8</v>
      </c>
      <c r="G596">
        <v>28.3</v>
      </c>
      <c r="J596">
        <v>18.2</v>
      </c>
      <c r="K596">
        <v>57.2</v>
      </c>
      <c r="L596">
        <v>11.4</v>
      </c>
      <c r="M596">
        <v>32.799999999999997</v>
      </c>
      <c r="N596">
        <v>32.299999999999997</v>
      </c>
    </row>
    <row r="597" spans="1:14">
      <c r="A597" t="s">
        <v>539</v>
      </c>
      <c r="C597">
        <v>17.100000000000001</v>
      </c>
      <c r="D597">
        <v>33.6</v>
      </c>
      <c r="E597">
        <v>11.5</v>
      </c>
      <c r="F597">
        <v>42.1</v>
      </c>
      <c r="G597">
        <v>38.700000000000003</v>
      </c>
      <c r="J597">
        <v>16</v>
      </c>
      <c r="K597">
        <v>35.5</v>
      </c>
      <c r="L597">
        <v>13.1</v>
      </c>
      <c r="M597">
        <v>51.2</v>
      </c>
      <c r="N597">
        <v>39.6</v>
      </c>
    </row>
    <row r="598" spans="1:14">
      <c r="A598" t="s">
        <v>706</v>
      </c>
      <c r="C598">
        <v>21.2</v>
      </c>
      <c r="D598">
        <v>48.9</v>
      </c>
      <c r="E598">
        <v>22.9</v>
      </c>
      <c r="F598">
        <v>27.8</v>
      </c>
      <c r="G598">
        <v>28.5</v>
      </c>
      <c r="J598">
        <v>20.8</v>
      </c>
      <c r="K598">
        <v>54.3</v>
      </c>
      <c r="L598">
        <v>18.100000000000001</v>
      </c>
      <c r="M598">
        <v>34.299999999999997</v>
      </c>
      <c r="N598">
        <v>33.5</v>
      </c>
    </row>
    <row r="599" spans="1:14">
      <c r="A599" t="s">
        <v>580</v>
      </c>
      <c r="C599">
        <v>18.2</v>
      </c>
      <c r="D599">
        <v>34.9</v>
      </c>
      <c r="E599">
        <v>19.600000000000001</v>
      </c>
      <c r="F599">
        <v>43.1</v>
      </c>
      <c r="G599">
        <v>30.3</v>
      </c>
      <c r="J599">
        <v>20.9</v>
      </c>
      <c r="K599">
        <v>37.9</v>
      </c>
      <c r="L599">
        <v>14.3</v>
      </c>
      <c r="M599">
        <v>50.2</v>
      </c>
      <c r="N599">
        <v>34.700000000000003</v>
      </c>
    </row>
    <row r="600" spans="1:14">
      <c r="A600" t="s">
        <v>448</v>
      </c>
      <c r="C600">
        <v>23.1</v>
      </c>
      <c r="D600">
        <v>80.5</v>
      </c>
      <c r="E600">
        <v>17.100000000000001</v>
      </c>
      <c r="F600">
        <v>31.9</v>
      </c>
      <c r="G600">
        <v>35.799999999999997</v>
      </c>
      <c r="J600">
        <v>22.5</v>
      </c>
      <c r="K600">
        <v>92.2</v>
      </c>
      <c r="L600">
        <v>19.600000000000001</v>
      </c>
      <c r="M600">
        <v>43.3</v>
      </c>
      <c r="N600">
        <v>39.1</v>
      </c>
    </row>
    <row r="601" spans="1:14">
      <c r="A601" t="s">
        <v>540</v>
      </c>
      <c r="C601">
        <v>18.100000000000001</v>
      </c>
      <c r="D601">
        <v>53.3</v>
      </c>
      <c r="E601">
        <v>15.8</v>
      </c>
      <c r="F601">
        <v>35.6</v>
      </c>
      <c r="G601">
        <v>48.3</v>
      </c>
      <c r="J601">
        <v>18.8</v>
      </c>
      <c r="K601">
        <v>37.9</v>
      </c>
      <c r="L601">
        <v>16.8</v>
      </c>
      <c r="M601">
        <v>50.9</v>
      </c>
      <c r="N601">
        <v>52.1</v>
      </c>
    </row>
    <row r="602" spans="1:14">
      <c r="A602" t="s">
        <v>708</v>
      </c>
      <c r="C602">
        <v>29.9</v>
      </c>
      <c r="D602">
        <v>26.7</v>
      </c>
      <c r="E602">
        <v>17.3</v>
      </c>
      <c r="F602">
        <v>28.8</v>
      </c>
      <c r="G602">
        <v>60</v>
      </c>
      <c r="J602">
        <v>27.3</v>
      </c>
      <c r="K602">
        <v>27.8</v>
      </c>
      <c r="L602">
        <v>19.5</v>
      </c>
      <c r="M602">
        <v>31.4</v>
      </c>
      <c r="N602">
        <v>58.8</v>
      </c>
    </row>
    <row r="603" spans="1:14">
      <c r="A603" t="s">
        <v>542</v>
      </c>
      <c r="C603">
        <v>23.9</v>
      </c>
      <c r="D603">
        <v>43.6</v>
      </c>
      <c r="E603">
        <v>20.100000000000001</v>
      </c>
      <c r="F603">
        <v>35.299999999999997</v>
      </c>
      <c r="G603">
        <v>51.6</v>
      </c>
      <c r="J603">
        <v>22.2</v>
      </c>
      <c r="K603">
        <v>46.3</v>
      </c>
      <c r="L603">
        <v>22.1</v>
      </c>
      <c r="M603">
        <v>39.200000000000003</v>
      </c>
      <c r="N603">
        <v>50.3</v>
      </c>
    </row>
    <row r="604" spans="1:14">
      <c r="A604" t="s">
        <v>543</v>
      </c>
      <c r="C604">
        <v>23.5</v>
      </c>
      <c r="D604">
        <v>40.6</v>
      </c>
      <c r="E604">
        <v>18.399999999999999</v>
      </c>
      <c r="F604">
        <v>28.7</v>
      </c>
      <c r="G604">
        <v>52.8</v>
      </c>
      <c r="J604">
        <v>20</v>
      </c>
      <c r="K604">
        <v>65.3</v>
      </c>
      <c r="L604">
        <v>24.7</v>
      </c>
      <c r="M604">
        <v>34</v>
      </c>
      <c r="N604">
        <v>45.4</v>
      </c>
    </row>
    <row r="605" spans="1:14">
      <c r="A605" t="s">
        <v>544</v>
      </c>
      <c r="C605">
        <v>17.7</v>
      </c>
      <c r="D605">
        <v>23.5</v>
      </c>
      <c r="E605">
        <v>21.8</v>
      </c>
      <c r="F605">
        <v>48</v>
      </c>
      <c r="G605">
        <v>43</v>
      </c>
      <c r="J605">
        <v>18.7</v>
      </c>
      <c r="K605">
        <v>26.2</v>
      </c>
      <c r="L605">
        <v>20.7</v>
      </c>
      <c r="M605">
        <v>56.7</v>
      </c>
      <c r="N605">
        <v>43.3</v>
      </c>
    </row>
    <row r="606" spans="1:14">
      <c r="A606" t="s">
        <v>545</v>
      </c>
      <c r="C606">
        <v>23.9</v>
      </c>
      <c r="D606">
        <v>59.6</v>
      </c>
      <c r="E606">
        <v>12.7</v>
      </c>
      <c r="F606">
        <v>23.4</v>
      </c>
      <c r="G606">
        <v>75.8</v>
      </c>
      <c r="J606">
        <v>25</v>
      </c>
      <c r="K606">
        <v>67.599999999999994</v>
      </c>
      <c r="L606">
        <v>16.600000000000001</v>
      </c>
      <c r="M606">
        <v>36.5</v>
      </c>
      <c r="N606">
        <v>93.5</v>
      </c>
    </row>
    <row r="607" spans="1:14">
      <c r="A607" t="s">
        <v>711</v>
      </c>
      <c r="J607">
        <v>26.1</v>
      </c>
      <c r="K607">
        <v>18.399999999999999</v>
      </c>
      <c r="L607">
        <v>12.2</v>
      </c>
      <c r="M607">
        <v>31.2</v>
      </c>
      <c r="N607">
        <v>41.5</v>
      </c>
    </row>
    <row r="608" spans="1:14">
      <c r="A608" t="s">
        <v>712</v>
      </c>
      <c r="J608">
        <v>19.100000000000001</v>
      </c>
      <c r="K608">
        <v>19.7</v>
      </c>
      <c r="L608">
        <v>18.7</v>
      </c>
      <c r="M608">
        <v>18.5</v>
      </c>
      <c r="N608">
        <v>48</v>
      </c>
    </row>
    <row r="609" spans="1:14">
      <c r="A609" t="s">
        <v>713</v>
      </c>
      <c r="J609">
        <v>22.8</v>
      </c>
      <c r="K609">
        <v>16.399999999999999</v>
      </c>
      <c r="L609">
        <v>15.2</v>
      </c>
      <c r="M609">
        <v>38.6</v>
      </c>
      <c r="N609">
        <v>42.9</v>
      </c>
    </row>
    <row r="610" spans="1:14">
      <c r="A610" t="s">
        <v>714</v>
      </c>
      <c r="J610">
        <v>27.2</v>
      </c>
      <c r="K610">
        <v>18.2</v>
      </c>
      <c r="L610">
        <v>22.9</v>
      </c>
      <c r="M610">
        <v>33</v>
      </c>
      <c r="N610">
        <v>33.200000000000003</v>
      </c>
    </row>
    <row r="611" spans="1:14">
      <c r="A611" t="s">
        <v>715</v>
      </c>
      <c r="J611">
        <v>17.899999999999999</v>
      </c>
      <c r="K611">
        <v>15.7</v>
      </c>
      <c r="L611">
        <v>9</v>
      </c>
      <c r="M611">
        <v>33.799999999999997</v>
      </c>
      <c r="N611">
        <v>46.9</v>
      </c>
    </row>
    <row r="612" spans="1:14">
      <c r="A612" t="s">
        <v>716</v>
      </c>
      <c r="C612">
        <v>26.3</v>
      </c>
      <c r="D612">
        <v>27.1</v>
      </c>
      <c r="E612">
        <v>23.2</v>
      </c>
      <c r="F612">
        <v>17.5</v>
      </c>
      <c r="G612">
        <v>75.3</v>
      </c>
      <c r="J612">
        <v>26.6</v>
      </c>
      <c r="K612">
        <v>28.4</v>
      </c>
      <c r="L612">
        <v>23.6</v>
      </c>
      <c r="M612">
        <v>21.3</v>
      </c>
      <c r="N612">
        <v>65.8</v>
      </c>
    </row>
    <row r="613" spans="1:14">
      <c r="A613" t="s">
        <v>721</v>
      </c>
      <c r="C613">
        <v>26.1</v>
      </c>
      <c r="D613">
        <v>19.7</v>
      </c>
      <c r="E613">
        <v>33</v>
      </c>
      <c r="F613">
        <v>25.8</v>
      </c>
      <c r="G613">
        <v>44.3</v>
      </c>
      <c r="J613">
        <v>23.8</v>
      </c>
      <c r="K613">
        <v>26.4</v>
      </c>
      <c r="L613">
        <v>27.2</v>
      </c>
      <c r="M613">
        <v>28.9</v>
      </c>
      <c r="N613">
        <v>44.5</v>
      </c>
    </row>
    <row r="614" spans="1:14">
      <c r="A614" t="s">
        <v>549</v>
      </c>
      <c r="C614">
        <v>26.2</v>
      </c>
      <c r="D614">
        <v>38.1</v>
      </c>
      <c r="E614">
        <v>31.3</v>
      </c>
      <c r="F614">
        <v>16.2</v>
      </c>
      <c r="G614">
        <v>81.900000000000006</v>
      </c>
      <c r="J614">
        <v>28.2</v>
      </c>
      <c r="K614">
        <v>44.4</v>
      </c>
      <c r="L614">
        <v>31.1</v>
      </c>
      <c r="M614">
        <v>17.600000000000001</v>
      </c>
      <c r="N614">
        <v>78.3</v>
      </c>
    </row>
    <row r="615" spans="1:14">
      <c r="A615" t="s">
        <v>325</v>
      </c>
      <c r="C615">
        <v>35.4</v>
      </c>
      <c r="D615">
        <v>44.4</v>
      </c>
      <c r="E615">
        <v>18.399999999999999</v>
      </c>
      <c r="F615">
        <v>15.5</v>
      </c>
      <c r="G615">
        <v>62.8</v>
      </c>
      <c r="J615">
        <v>47.7</v>
      </c>
      <c r="K615">
        <v>50</v>
      </c>
      <c r="L615">
        <v>33.1</v>
      </c>
      <c r="M615">
        <v>40.799999999999997</v>
      </c>
      <c r="N615">
        <v>98.7</v>
      </c>
    </row>
    <row r="616" spans="1:14">
      <c r="A616" t="s">
        <v>994</v>
      </c>
      <c r="C616">
        <v>20.2</v>
      </c>
      <c r="D616">
        <v>31.3</v>
      </c>
      <c r="E616">
        <v>15</v>
      </c>
      <c r="F616">
        <v>36.200000000000003</v>
      </c>
      <c r="G616">
        <v>40.299999999999997</v>
      </c>
    </row>
    <row r="617" spans="1:14">
      <c r="A617" t="s">
        <v>552</v>
      </c>
      <c r="C617">
        <v>18.899999999999999</v>
      </c>
      <c r="D617">
        <v>48.5</v>
      </c>
      <c r="E617">
        <v>16.600000000000001</v>
      </c>
      <c r="F617">
        <v>32.200000000000003</v>
      </c>
      <c r="G617">
        <v>32.200000000000003</v>
      </c>
      <c r="J617">
        <v>21.3</v>
      </c>
      <c r="K617">
        <v>55.1</v>
      </c>
      <c r="L617">
        <v>17.8</v>
      </c>
      <c r="M617">
        <v>47.9</v>
      </c>
      <c r="N617">
        <v>47.6</v>
      </c>
    </row>
    <row r="618" spans="1:14">
      <c r="A618" t="s">
        <v>459</v>
      </c>
      <c r="C618">
        <v>19.5</v>
      </c>
      <c r="D618">
        <v>30.5</v>
      </c>
      <c r="E618">
        <v>19.2</v>
      </c>
      <c r="F618">
        <v>47.2</v>
      </c>
      <c r="G618">
        <v>34.6</v>
      </c>
      <c r="J618">
        <v>19.8</v>
      </c>
      <c r="K618">
        <v>33</v>
      </c>
      <c r="L618">
        <v>21</v>
      </c>
      <c r="M618">
        <v>59.3</v>
      </c>
      <c r="N618">
        <v>36.9</v>
      </c>
    </row>
    <row r="619" spans="1:14">
      <c r="A619" t="s">
        <v>724</v>
      </c>
      <c r="C619">
        <v>18.2</v>
      </c>
      <c r="D619">
        <v>17.399999999999999</v>
      </c>
      <c r="E619">
        <v>15.3</v>
      </c>
      <c r="F619">
        <v>43.1</v>
      </c>
      <c r="G619">
        <v>28.9</v>
      </c>
      <c r="J619">
        <v>19.3</v>
      </c>
      <c r="K619">
        <v>19.399999999999999</v>
      </c>
      <c r="L619">
        <v>15.5</v>
      </c>
      <c r="M619">
        <v>41.6</v>
      </c>
      <c r="N619">
        <v>33.200000000000003</v>
      </c>
    </row>
    <row r="620" spans="1:14">
      <c r="A620" t="s">
        <v>554</v>
      </c>
      <c r="C620">
        <v>27.5</v>
      </c>
      <c r="D620">
        <v>25.6</v>
      </c>
      <c r="E620">
        <v>22.7</v>
      </c>
      <c r="F620">
        <v>33.1</v>
      </c>
      <c r="G620">
        <v>33.700000000000003</v>
      </c>
      <c r="J620">
        <v>26.4</v>
      </c>
      <c r="K620">
        <v>27.2</v>
      </c>
      <c r="L620">
        <v>24.7</v>
      </c>
      <c r="M620">
        <v>41.7</v>
      </c>
      <c r="N620">
        <v>36.299999999999997</v>
      </c>
    </row>
    <row r="621" spans="1:14">
      <c r="A621" t="s">
        <v>733</v>
      </c>
      <c r="C621">
        <v>26.3</v>
      </c>
      <c r="D621">
        <v>21.3</v>
      </c>
      <c r="E621">
        <v>13.4</v>
      </c>
      <c r="F621">
        <v>34.4</v>
      </c>
      <c r="G621">
        <v>40.700000000000003</v>
      </c>
      <c r="J621">
        <v>28.5</v>
      </c>
      <c r="K621">
        <v>21.8</v>
      </c>
      <c r="L621">
        <v>13.4</v>
      </c>
      <c r="M621">
        <v>33.6</v>
      </c>
      <c r="N621">
        <v>40.200000000000003</v>
      </c>
    </row>
    <row r="622" spans="1:14">
      <c r="A622" t="s">
        <v>555</v>
      </c>
      <c r="J622">
        <v>23.1</v>
      </c>
      <c r="K622">
        <v>27.5</v>
      </c>
      <c r="L622">
        <v>17.7</v>
      </c>
      <c r="M622">
        <v>53.2</v>
      </c>
    </row>
    <row r="623" spans="1:14">
      <c r="A623" t="s">
        <v>556</v>
      </c>
      <c r="C623">
        <v>22.9</v>
      </c>
      <c r="D623">
        <v>43.9</v>
      </c>
      <c r="E623">
        <v>14.4</v>
      </c>
      <c r="F623">
        <v>39.700000000000003</v>
      </c>
      <c r="G623">
        <v>37.700000000000003</v>
      </c>
      <c r="J623">
        <v>23</v>
      </c>
      <c r="K623">
        <v>49.2</v>
      </c>
      <c r="L623">
        <v>14.2</v>
      </c>
      <c r="M623">
        <v>40.299999999999997</v>
      </c>
      <c r="N623">
        <v>41.1</v>
      </c>
    </row>
    <row r="624" spans="1:14">
      <c r="A624" t="s">
        <v>734</v>
      </c>
      <c r="C624">
        <v>19.5</v>
      </c>
      <c r="D624">
        <v>36.200000000000003</v>
      </c>
      <c r="E624">
        <v>10.8</v>
      </c>
      <c r="F624">
        <v>41.9</v>
      </c>
      <c r="G624">
        <v>34.1</v>
      </c>
      <c r="J624">
        <v>18.3</v>
      </c>
      <c r="K624">
        <v>30.5</v>
      </c>
      <c r="L624">
        <v>12.4</v>
      </c>
      <c r="M624">
        <v>44.2</v>
      </c>
      <c r="N624">
        <v>33.4</v>
      </c>
    </row>
    <row r="625" spans="1:14">
      <c r="A625" t="s">
        <v>735</v>
      </c>
      <c r="C625">
        <v>19.2</v>
      </c>
      <c r="D625">
        <v>48.8</v>
      </c>
      <c r="E625">
        <v>11.8</v>
      </c>
      <c r="F625">
        <v>42.9</v>
      </c>
      <c r="G625">
        <v>28.7</v>
      </c>
      <c r="J625">
        <v>19</v>
      </c>
      <c r="K625">
        <v>52.2</v>
      </c>
      <c r="L625">
        <v>12.6</v>
      </c>
      <c r="M625">
        <v>40.799999999999997</v>
      </c>
      <c r="N625">
        <v>32.9</v>
      </c>
    </row>
    <row r="626" spans="1:14">
      <c r="A626" t="s">
        <v>736</v>
      </c>
      <c r="C626">
        <v>24.6</v>
      </c>
      <c r="D626">
        <v>14.1</v>
      </c>
      <c r="E626">
        <v>8.8000000000000007</v>
      </c>
      <c r="F626">
        <v>41</v>
      </c>
      <c r="G626">
        <v>28.1</v>
      </c>
      <c r="J626">
        <v>23.8</v>
      </c>
      <c r="K626">
        <v>15.2</v>
      </c>
      <c r="L626">
        <v>9.1999999999999993</v>
      </c>
      <c r="M626">
        <v>46.2</v>
      </c>
      <c r="N626">
        <v>32.299999999999997</v>
      </c>
    </row>
    <row r="627" spans="1:14">
      <c r="A627" t="s">
        <v>995</v>
      </c>
      <c r="C627">
        <v>21.9</v>
      </c>
      <c r="D627">
        <v>69.3</v>
      </c>
      <c r="E627">
        <v>11.1</v>
      </c>
      <c r="F627">
        <v>27.6</v>
      </c>
      <c r="G627">
        <v>30.6</v>
      </c>
    </row>
    <row r="628" spans="1:14">
      <c r="A628" t="s">
        <v>740</v>
      </c>
      <c r="C628">
        <v>24.5</v>
      </c>
      <c r="D628">
        <v>31.3</v>
      </c>
      <c r="E628">
        <v>24.1</v>
      </c>
      <c r="F628">
        <v>23.1</v>
      </c>
      <c r="G628">
        <v>100</v>
      </c>
      <c r="J628">
        <v>27.3</v>
      </c>
      <c r="K628">
        <v>35.200000000000003</v>
      </c>
      <c r="L628">
        <v>23.9</v>
      </c>
      <c r="M628">
        <v>20.6</v>
      </c>
      <c r="N628">
        <v>100</v>
      </c>
    </row>
    <row r="629" spans="1:14">
      <c r="A629" t="s">
        <v>996</v>
      </c>
      <c r="C629">
        <v>16.8</v>
      </c>
      <c r="D629">
        <v>31.6</v>
      </c>
      <c r="E629">
        <v>14.4</v>
      </c>
      <c r="F629">
        <v>43.3</v>
      </c>
      <c r="G629">
        <v>44.6</v>
      </c>
    </row>
    <row r="630" spans="1:14">
      <c r="A630" t="s">
        <v>742</v>
      </c>
      <c r="C630">
        <v>25.6</v>
      </c>
      <c r="D630">
        <v>46</v>
      </c>
      <c r="E630">
        <v>21.2</v>
      </c>
      <c r="F630">
        <v>17.5</v>
      </c>
      <c r="G630">
        <v>52.4</v>
      </c>
      <c r="J630">
        <v>22.7</v>
      </c>
      <c r="K630">
        <v>47.1</v>
      </c>
      <c r="L630">
        <v>24.1</v>
      </c>
      <c r="M630">
        <v>25.6</v>
      </c>
      <c r="N630">
        <v>63.2</v>
      </c>
    </row>
    <row r="631" spans="1:14">
      <c r="A631" t="s">
        <v>561</v>
      </c>
      <c r="J631">
        <v>15.8</v>
      </c>
      <c r="K631">
        <v>44</v>
      </c>
      <c r="L631">
        <v>8</v>
      </c>
      <c r="M631">
        <v>63.7</v>
      </c>
      <c r="N631">
        <v>32.799999999999997</v>
      </c>
    </row>
    <row r="632" spans="1:14">
      <c r="A632" t="s">
        <v>562</v>
      </c>
      <c r="C632">
        <v>27.5</v>
      </c>
      <c r="D632">
        <v>32.9</v>
      </c>
      <c r="E632">
        <v>24.7</v>
      </c>
      <c r="F632">
        <v>20.399999999999999</v>
      </c>
      <c r="G632">
        <v>66.8</v>
      </c>
      <c r="J632">
        <v>27.8</v>
      </c>
      <c r="K632">
        <v>33.9</v>
      </c>
      <c r="L632">
        <v>27.1</v>
      </c>
      <c r="M632">
        <v>25.6</v>
      </c>
      <c r="N632">
        <v>63.8</v>
      </c>
    </row>
    <row r="633" spans="1:14">
      <c r="A633" t="s">
        <v>743</v>
      </c>
      <c r="C633">
        <v>17.899999999999999</v>
      </c>
      <c r="D633">
        <v>35.4</v>
      </c>
      <c r="E633">
        <v>9.9</v>
      </c>
      <c r="F633">
        <v>45.6</v>
      </c>
      <c r="J633">
        <v>18.2</v>
      </c>
      <c r="K633">
        <v>39.9</v>
      </c>
      <c r="M633">
        <v>56.9</v>
      </c>
      <c r="N633">
        <v>32.1</v>
      </c>
    </row>
    <row r="634" spans="1:14">
      <c r="A634" t="s">
        <v>564</v>
      </c>
      <c r="C634">
        <v>15.6</v>
      </c>
      <c r="D634">
        <v>47.7</v>
      </c>
      <c r="E634">
        <v>15.8</v>
      </c>
      <c r="F634">
        <v>34.200000000000003</v>
      </c>
      <c r="G634">
        <v>34.4</v>
      </c>
      <c r="J634">
        <v>16.5</v>
      </c>
      <c r="K634">
        <v>50.9</v>
      </c>
      <c r="L634">
        <v>11.9</v>
      </c>
      <c r="M634">
        <v>48.8</v>
      </c>
      <c r="N634">
        <v>34.799999999999997</v>
      </c>
    </row>
    <row r="635" spans="1:14">
      <c r="A635" t="s">
        <v>472</v>
      </c>
      <c r="C635">
        <v>34.700000000000003</v>
      </c>
      <c r="D635">
        <v>40.1</v>
      </c>
      <c r="E635">
        <v>13.7</v>
      </c>
      <c r="F635">
        <v>30.7</v>
      </c>
      <c r="G635">
        <v>42.5</v>
      </c>
      <c r="J635">
        <v>42.5</v>
      </c>
      <c r="K635">
        <v>46</v>
      </c>
      <c r="L635">
        <v>19.399999999999999</v>
      </c>
      <c r="M635">
        <v>35.4</v>
      </c>
      <c r="N635">
        <v>43.2</v>
      </c>
    </row>
    <row r="636" spans="1:14">
      <c r="A636" t="s">
        <v>565</v>
      </c>
      <c r="C636">
        <v>17.8</v>
      </c>
      <c r="D636">
        <v>53</v>
      </c>
      <c r="E636">
        <v>10.3</v>
      </c>
      <c r="F636">
        <v>44.7</v>
      </c>
      <c r="G636">
        <v>31.7</v>
      </c>
      <c r="J636">
        <v>22.3</v>
      </c>
      <c r="K636">
        <v>54.9</v>
      </c>
      <c r="L636">
        <v>17</v>
      </c>
      <c r="M636">
        <v>50.7</v>
      </c>
      <c r="N636">
        <v>41.6</v>
      </c>
    </row>
    <row r="637" spans="1:14">
      <c r="A637" t="s">
        <v>745</v>
      </c>
      <c r="J637">
        <v>16.600000000000001</v>
      </c>
      <c r="K637">
        <v>66.5</v>
      </c>
      <c r="L637">
        <v>17.399999999999999</v>
      </c>
      <c r="M637">
        <v>18.3</v>
      </c>
      <c r="N637">
        <v>32.200000000000003</v>
      </c>
    </row>
    <row r="638" spans="1:14">
      <c r="A638" t="s">
        <v>746</v>
      </c>
      <c r="C638">
        <v>26.1</v>
      </c>
      <c r="D638">
        <v>40.799999999999997</v>
      </c>
      <c r="E638">
        <v>16.899999999999999</v>
      </c>
      <c r="F638">
        <v>25.9</v>
      </c>
      <c r="G638">
        <v>31.6</v>
      </c>
      <c r="J638">
        <v>23.3</v>
      </c>
      <c r="K638">
        <v>44.5</v>
      </c>
      <c r="L638">
        <v>14.4</v>
      </c>
      <c r="M638">
        <v>32.200000000000003</v>
      </c>
      <c r="N638">
        <v>35.200000000000003</v>
      </c>
    </row>
    <row r="639" spans="1:14">
      <c r="A639" t="s">
        <v>748</v>
      </c>
      <c r="C639">
        <v>22.9</v>
      </c>
      <c r="D639">
        <v>37.1</v>
      </c>
      <c r="E639">
        <v>14.1</v>
      </c>
      <c r="F639">
        <v>46.9</v>
      </c>
      <c r="G639">
        <v>32.299999999999997</v>
      </c>
      <c r="J639">
        <v>19.8</v>
      </c>
      <c r="K639">
        <v>42.4</v>
      </c>
      <c r="L639">
        <v>14.9</v>
      </c>
      <c r="M639">
        <v>40.9</v>
      </c>
      <c r="N639">
        <v>35.700000000000003</v>
      </c>
    </row>
    <row r="640" spans="1:14">
      <c r="A640" t="s">
        <v>568</v>
      </c>
      <c r="C640">
        <v>19.600000000000001</v>
      </c>
      <c r="D640">
        <v>81.7</v>
      </c>
      <c r="E640">
        <v>10.6</v>
      </c>
      <c r="F640">
        <v>41.5</v>
      </c>
      <c r="G640">
        <v>30.7</v>
      </c>
      <c r="J640">
        <v>24</v>
      </c>
      <c r="K640">
        <v>71.3</v>
      </c>
      <c r="L640">
        <v>12.8</v>
      </c>
      <c r="M640">
        <v>50.2</v>
      </c>
      <c r="N640">
        <v>34.5</v>
      </c>
    </row>
    <row r="641" spans="1:14">
      <c r="A641" t="s">
        <v>752</v>
      </c>
      <c r="C641">
        <v>21.5</v>
      </c>
      <c r="D641">
        <v>32</v>
      </c>
      <c r="E641">
        <v>14.9</v>
      </c>
      <c r="F641">
        <v>32.6</v>
      </c>
      <c r="G641">
        <v>36.700000000000003</v>
      </c>
      <c r="J641">
        <v>19.5</v>
      </c>
      <c r="K641">
        <v>34.4</v>
      </c>
      <c r="L641">
        <v>13.9</v>
      </c>
      <c r="M641">
        <v>33.1</v>
      </c>
      <c r="N641">
        <v>37.9</v>
      </c>
    </row>
    <row r="642" spans="1:14">
      <c r="A642" t="s">
        <v>570</v>
      </c>
      <c r="C642">
        <v>25.6</v>
      </c>
      <c r="D642">
        <v>39.799999999999997</v>
      </c>
      <c r="E642">
        <v>9.5</v>
      </c>
      <c r="F642">
        <v>41.3</v>
      </c>
      <c r="G642">
        <v>29.6</v>
      </c>
      <c r="J642">
        <v>22.2</v>
      </c>
      <c r="K642">
        <v>56.2</v>
      </c>
      <c r="L642">
        <v>13.3</v>
      </c>
      <c r="M642">
        <v>45.8</v>
      </c>
      <c r="N642">
        <v>34.700000000000003</v>
      </c>
    </row>
    <row r="643" spans="1:14">
      <c r="A643" t="s">
        <v>573</v>
      </c>
      <c r="C643">
        <v>19.2</v>
      </c>
      <c r="D643">
        <v>16</v>
      </c>
      <c r="E643">
        <v>13.7</v>
      </c>
      <c r="F643">
        <v>45.8</v>
      </c>
      <c r="G643">
        <v>75.3</v>
      </c>
      <c r="J643">
        <v>19.7</v>
      </c>
      <c r="K643">
        <v>18.3</v>
      </c>
      <c r="L643">
        <v>15.8</v>
      </c>
      <c r="M643">
        <v>58.8</v>
      </c>
      <c r="N643">
        <v>68.099999999999994</v>
      </c>
    </row>
    <row r="644" spans="1:14">
      <c r="A644" t="s">
        <v>757</v>
      </c>
      <c r="J644">
        <v>21.6</v>
      </c>
      <c r="K644">
        <v>43.4</v>
      </c>
      <c r="L644">
        <v>1.8</v>
      </c>
      <c r="M644">
        <v>30.9</v>
      </c>
      <c r="N644">
        <v>32.1</v>
      </c>
    </row>
    <row r="645" spans="1:14">
      <c r="A645" t="s">
        <v>758</v>
      </c>
      <c r="C645">
        <v>19.5</v>
      </c>
      <c r="D645">
        <v>17.5</v>
      </c>
      <c r="E645">
        <v>22.1</v>
      </c>
      <c r="F645">
        <v>28.1</v>
      </c>
      <c r="G645">
        <v>86.8</v>
      </c>
      <c r="J645">
        <v>20.3</v>
      </c>
      <c r="K645">
        <v>18.600000000000001</v>
      </c>
      <c r="L645">
        <v>19.399999999999999</v>
      </c>
      <c r="M645">
        <v>39.5</v>
      </c>
      <c r="N645">
        <v>67.900000000000006</v>
      </c>
    </row>
    <row r="646" spans="1:14">
      <c r="A646" t="s">
        <v>766</v>
      </c>
      <c r="C646">
        <v>16.3</v>
      </c>
      <c r="D646">
        <v>37.9</v>
      </c>
      <c r="E646">
        <v>15</v>
      </c>
      <c r="F646">
        <v>38.700000000000003</v>
      </c>
      <c r="G646">
        <v>44.8</v>
      </c>
      <c r="J646">
        <v>14.7</v>
      </c>
      <c r="K646">
        <v>42.5</v>
      </c>
      <c r="L646">
        <v>11.4</v>
      </c>
      <c r="M646">
        <v>44.7</v>
      </c>
      <c r="N646">
        <v>44.7</v>
      </c>
    </row>
    <row r="647" spans="1:14">
      <c r="A647" t="s">
        <v>771</v>
      </c>
      <c r="C647">
        <v>51.8</v>
      </c>
      <c r="D647">
        <v>14.1</v>
      </c>
      <c r="E647">
        <v>20</v>
      </c>
      <c r="F647">
        <v>9.3000000000000007</v>
      </c>
      <c r="G647">
        <v>30</v>
      </c>
      <c r="J647">
        <v>50.2</v>
      </c>
      <c r="K647">
        <v>15.5</v>
      </c>
      <c r="L647">
        <v>14.2</v>
      </c>
      <c r="M647">
        <v>14.1</v>
      </c>
      <c r="N647">
        <v>33.6</v>
      </c>
    </row>
    <row r="648" spans="1:14">
      <c r="A648" t="s">
        <v>578</v>
      </c>
      <c r="C648">
        <v>20.100000000000001</v>
      </c>
      <c r="D648">
        <v>50.3</v>
      </c>
      <c r="E648">
        <v>10.1</v>
      </c>
      <c r="F648">
        <v>50.9</v>
      </c>
      <c r="G648">
        <v>33.4</v>
      </c>
      <c r="J648">
        <v>20</v>
      </c>
      <c r="K648">
        <v>36.299999999999997</v>
      </c>
      <c r="L648">
        <v>17.399999999999999</v>
      </c>
      <c r="M648">
        <v>48.3</v>
      </c>
      <c r="N648">
        <v>40.700000000000003</v>
      </c>
    </row>
    <row r="649" spans="1:14">
      <c r="A649" t="s">
        <v>581</v>
      </c>
      <c r="J649">
        <v>15.2</v>
      </c>
      <c r="K649">
        <v>60</v>
      </c>
      <c r="L649">
        <v>17.899999999999999</v>
      </c>
      <c r="M649">
        <v>47.1</v>
      </c>
      <c r="N649">
        <v>33.5</v>
      </c>
    </row>
    <row r="650" spans="1:14">
      <c r="A650" t="s">
        <v>582</v>
      </c>
      <c r="C650">
        <v>36.5</v>
      </c>
      <c r="D650">
        <v>14.7</v>
      </c>
      <c r="E650">
        <v>34.4</v>
      </c>
      <c r="F650">
        <v>12.2</v>
      </c>
      <c r="G650">
        <v>100</v>
      </c>
      <c r="J650">
        <v>32.6</v>
      </c>
      <c r="K650">
        <v>16.5</v>
      </c>
      <c r="L650">
        <v>29.2</v>
      </c>
      <c r="M650">
        <v>21.9</v>
      </c>
      <c r="N650">
        <v>99.3</v>
      </c>
    </row>
    <row r="651" spans="1:14">
      <c r="A651" t="s">
        <v>780</v>
      </c>
      <c r="C651">
        <v>34.9</v>
      </c>
      <c r="D651">
        <v>19.399999999999999</v>
      </c>
      <c r="E651">
        <v>24.1</v>
      </c>
      <c r="F651">
        <v>16.899999999999999</v>
      </c>
      <c r="G651">
        <v>39.9</v>
      </c>
      <c r="J651">
        <v>26.4</v>
      </c>
      <c r="K651">
        <v>20.9</v>
      </c>
      <c r="L651">
        <v>22.9</v>
      </c>
      <c r="M651">
        <v>20.8</v>
      </c>
      <c r="N651">
        <v>44.6</v>
      </c>
    </row>
    <row r="652" spans="1:14">
      <c r="A652" t="s">
        <v>583</v>
      </c>
      <c r="C652">
        <v>31.6</v>
      </c>
      <c r="D652">
        <v>37.700000000000003</v>
      </c>
      <c r="E652">
        <v>13.4</v>
      </c>
      <c r="F652">
        <v>29.9</v>
      </c>
      <c r="G652">
        <v>32.9</v>
      </c>
      <c r="J652">
        <v>32.799999999999997</v>
      </c>
      <c r="K652">
        <v>38.799999999999997</v>
      </c>
      <c r="L652">
        <v>14.1</v>
      </c>
      <c r="M652">
        <v>33.6</v>
      </c>
      <c r="N652">
        <v>44.3</v>
      </c>
    </row>
    <row r="653" spans="1:14">
      <c r="A653" t="s">
        <v>586</v>
      </c>
      <c r="C653">
        <v>28.9</v>
      </c>
      <c r="D653">
        <v>37.200000000000003</v>
      </c>
      <c r="E653">
        <v>29.2</v>
      </c>
      <c r="F653">
        <v>13.1</v>
      </c>
      <c r="G653">
        <v>63.5</v>
      </c>
      <c r="J653">
        <v>32.4</v>
      </c>
      <c r="K653">
        <v>39.200000000000003</v>
      </c>
      <c r="L653">
        <v>35.200000000000003</v>
      </c>
      <c r="M653">
        <v>22.3</v>
      </c>
      <c r="N653">
        <v>98.7</v>
      </c>
    </row>
    <row r="654" spans="1:14">
      <c r="A654" t="s">
        <v>587</v>
      </c>
      <c r="C654">
        <v>29.7</v>
      </c>
      <c r="D654">
        <v>43.8</v>
      </c>
      <c r="E654">
        <v>12.9</v>
      </c>
      <c r="F654">
        <v>24.6</v>
      </c>
      <c r="G654">
        <v>71.7</v>
      </c>
      <c r="J654">
        <v>33.6</v>
      </c>
      <c r="K654">
        <v>44.6</v>
      </c>
      <c r="L654">
        <v>15.3</v>
      </c>
      <c r="M654">
        <v>41.9</v>
      </c>
      <c r="N654">
        <v>66.599999999999994</v>
      </c>
    </row>
    <row r="655" spans="1:14">
      <c r="A655" t="s">
        <v>590</v>
      </c>
      <c r="C655">
        <v>18.8</v>
      </c>
      <c r="D655">
        <v>95</v>
      </c>
      <c r="E655">
        <v>14.8</v>
      </c>
      <c r="F655">
        <v>21.7</v>
      </c>
      <c r="G655">
        <v>30.1</v>
      </c>
      <c r="J655">
        <v>24</v>
      </c>
      <c r="K655">
        <v>95.4</v>
      </c>
      <c r="L655">
        <v>16</v>
      </c>
      <c r="M655">
        <v>38.700000000000003</v>
      </c>
      <c r="N655">
        <v>33.200000000000003</v>
      </c>
    </row>
    <row r="656" spans="1:14">
      <c r="A656" t="s">
        <v>593</v>
      </c>
      <c r="C656">
        <v>26.1</v>
      </c>
      <c r="D656">
        <v>41.6</v>
      </c>
      <c r="E656">
        <v>15.8</v>
      </c>
      <c r="F656">
        <v>42.2</v>
      </c>
      <c r="G656">
        <v>28.5</v>
      </c>
      <c r="J656">
        <v>25</v>
      </c>
      <c r="K656">
        <v>44.2</v>
      </c>
      <c r="L656">
        <v>16.5</v>
      </c>
      <c r="M656">
        <v>45.2</v>
      </c>
      <c r="N656">
        <v>32.700000000000003</v>
      </c>
    </row>
    <row r="657" spans="1:14">
      <c r="A657" t="s">
        <v>595</v>
      </c>
      <c r="C657">
        <v>17.3</v>
      </c>
      <c r="D657">
        <v>26</v>
      </c>
      <c r="E657">
        <v>13.8</v>
      </c>
      <c r="F657">
        <v>45.5</v>
      </c>
      <c r="G657">
        <v>29</v>
      </c>
      <c r="J657">
        <v>21.1</v>
      </c>
      <c r="K657">
        <v>28.2</v>
      </c>
      <c r="L657">
        <v>17.8</v>
      </c>
      <c r="M657">
        <v>53.6</v>
      </c>
      <c r="N657">
        <v>34</v>
      </c>
    </row>
    <row r="658" spans="1:14">
      <c r="A658" t="s">
        <v>596</v>
      </c>
      <c r="C658">
        <v>28.7</v>
      </c>
      <c r="D658">
        <v>25.8</v>
      </c>
      <c r="E658">
        <v>22.5</v>
      </c>
      <c r="F658">
        <v>25.5</v>
      </c>
      <c r="G658">
        <v>70.400000000000006</v>
      </c>
      <c r="J658">
        <v>35.299999999999997</v>
      </c>
      <c r="K658">
        <v>26.2</v>
      </c>
      <c r="L658">
        <v>26.3</v>
      </c>
      <c r="M658">
        <v>32.9</v>
      </c>
      <c r="N658">
        <v>54.9</v>
      </c>
    </row>
    <row r="659" spans="1:14">
      <c r="A659" t="s">
        <v>597</v>
      </c>
      <c r="C659">
        <v>20.100000000000001</v>
      </c>
      <c r="D659">
        <v>33.5</v>
      </c>
      <c r="E659">
        <v>12.7</v>
      </c>
      <c r="F659">
        <v>49.5</v>
      </c>
      <c r="G659">
        <v>36.700000000000003</v>
      </c>
      <c r="J659">
        <v>20.3</v>
      </c>
      <c r="K659">
        <v>35.1</v>
      </c>
      <c r="L659">
        <v>12.5</v>
      </c>
      <c r="M659">
        <v>49.7</v>
      </c>
      <c r="N659">
        <v>38.6</v>
      </c>
    </row>
    <row r="660" spans="1:14">
      <c r="A660" t="s">
        <v>598</v>
      </c>
      <c r="C660">
        <v>18.3</v>
      </c>
      <c r="D660">
        <v>23.4</v>
      </c>
      <c r="E660">
        <v>10</v>
      </c>
      <c r="F660">
        <v>16.600000000000001</v>
      </c>
      <c r="G660">
        <v>38.200000000000003</v>
      </c>
      <c r="J660">
        <v>17.600000000000001</v>
      </c>
      <c r="K660">
        <v>27.3</v>
      </c>
      <c r="L660">
        <v>10.9</v>
      </c>
      <c r="M660">
        <v>23.7</v>
      </c>
      <c r="N660">
        <v>35.5</v>
      </c>
    </row>
    <row r="661" spans="1:14">
      <c r="A661" t="s">
        <v>799</v>
      </c>
      <c r="J661">
        <v>36.200000000000003</v>
      </c>
      <c r="K661">
        <v>17.100000000000001</v>
      </c>
      <c r="L661">
        <v>7.8</v>
      </c>
      <c r="M661">
        <v>1.7</v>
      </c>
      <c r="N661">
        <v>39.9</v>
      </c>
    </row>
    <row r="662" spans="1:14">
      <c r="A662" t="s">
        <v>800</v>
      </c>
      <c r="C662">
        <v>20</v>
      </c>
      <c r="D662">
        <v>25.7</v>
      </c>
      <c r="E662">
        <v>11</v>
      </c>
      <c r="F662">
        <v>15.3</v>
      </c>
      <c r="G662">
        <v>28.7</v>
      </c>
      <c r="J662">
        <v>17.600000000000001</v>
      </c>
      <c r="K662">
        <v>28.1</v>
      </c>
      <c r="L662">
        <v>10.4</v>
      </c>
      <c r="M662">
        <v>20.399999999999999</v>
      </c>
      <c r="N662">
        <v>32.700000000000003</v>
      </c>
    </row>
    <row r="663" spans="1:14">
      <c r="A663" t="s">
        <v>599</v>
      </c>
      <c r="C663">
        <v>14.2</v>
      </c>
      <c r="D663">
        <v>17.899999999999999</v>
      </c>
      <c r="E663">
        <v>3.7</v>
      </c>
      <c r="F663">
        <v>35.700000000000003</v>
      </c>
      <c r="J663">
        <v>16.100000000000001</v>
      </c>
      <c r="K663">
        <v>19.399999999999999</v>
      </c>
      <c r="L663">
        <v>11</v>
      </c>
      <c r="M663">
        <v>40.299999999999997</v>
      </c>
      <c r="N663">
        <v>36.6</v>
      </c>
    </row>
    <row r="664" spans="1:14">
      <c r="A664" t="s">
        <v>600</v>
      </c>
      <c r="C664">
        <v>19.5</v>
      </c>
      <c r="D664">
        <v>20</v>
      </c>
      <c r="E664">
        <v>11.9</v>
      </c>
      <c r="F664">
        <v>23.9</v>
      </c>
      <c r="G664">
        <v>45.7</v>
      </c>
      <c r="J664">
        <v>20.8</v>
      </c>
      <c r="K664">
        <v>22.2</v>
      </c>
      <c r="L664">
        <v>12.4</v>
      </c>
      <c r="M664">
        <v>28.1</v>
      </c>
      <c r="N664">
        <v>48.4</v>
      </c>
    </row>
    <row r="665" spans="1:14">
      <c r="A665" t="s">
        <v>601</v>
      </c>
      <c r="C665">
        <v>17.600000000000001</v>
      </c>
      <c r="D665">
        <v>50</v>
      </c>
      <c r="E665">
        <v>11.2</v>
      </c>
      <c r="F665">
        <v>28.3</v>
      </c>
      <c r="G665">
        <v>43.3</v>
      </c>
      <c r="J665">
        <v>19.600000000000001</v>
      </c>
      <c r="K665">
        <v>55.8</v>
      </c>
      <c r="L665">
        <v>11.5</v>
      </c>
      <c r="M665">
        <v>31.8</v>
      </c>
      <c r="N665">
        <v>42.2</v>
      </c>
    </row>
    <row r="666" spans="1:14">
      <c r="A666" t="s">
        <v>801</v>
      </c>
      <c r="J666">
        <v>14.8</v>
      </c>
      <c r="K666">
        <v>26.2</v>
      </c>
      <c r="L666">
        <v>12.2</v>
      </c>
      <c r="M666">
        <v>20.6</v>
      </c>
      <c r="N666">
        <v>32.200000000000003</v>
      </c>
    </row>
    <row r="667" spans="1:14">
      <c r="A667" t="s">
        <v>802</v>
      </c>
      <c r="J667">
        <v>19.2</v>
      </c>
      <c r="K667">
        <v>31.2</v>
      </c>
      <c r="L667">
        <v>7.9</v>
      </c>
      <c r="M667">
        <v>9.6</v>
      </c>
      <c r="N667">
        <v>33.299999999999997</v>
      </c>
    </row>
    <row r="668" spans="1:14">
      <c r="A668" t="s">
        <v>803</v>
      </c>
      <c r="C668">
        <v>20.3</v>
      </c>
      <c r="D668">
        <v>33.700000000000003</v>
      </c>
      <c r="E668">
        <v>8.1999999999999993</v>
      </c>
      <c r="F668">
        <v>14.1</v>
      </c>
      <c r="G668">
        <v>29.7</v>
      </c>
      <c r="J668">
        <v>16.2</v>
      </c>
      <c r="K668">
        <v>42.2</v>
      </c>
      <c r="L668">
        <v>8.6999999999999993</v>
      </c>
      <c r="M668">
        <v>20.6</v>
      </c>
      <c r="N668">
        <v>34.799999999999997</v>
      </c>
    </row>
    <row r="669" spans="1:14">
      <c r="A669" t="s">
        <v>804</v>
      </c>
      <c r="C669">
        <v>24.9</v>
      </c>
      <c r="D669">
        <v>46.9</v>
      </c>
      <c r="E669">
        <v>13.6</v>
      </c>
      <c r="F669">
        <v>7</v>
      </c>
      <c r="G669">
        <v>28.2</v>
      </c>
      <c r="J669">
        <v>20.100000000000001</v>
      </c>
      <c r="K669">
        <v>48.7</v>
      </c>
      <c r="L669">
        <v>11.7</v>
      </c>
      <c r="M669">
        <v>11.2</v>
      </c>
      <c r="N669">
        <v>32.200000000000003</v>
      </c>
    </row>
    <row r="670" spans="1:14">
      <c r="A670" t="s">
        <v>602</v>
      </c>
      <c r="J670">
        <v>16.899999999999999</v>
      </c>
      <c r="K670">
        <v>96</v>
      </c>
      <c r="L670">
        <v>7.3</v>
      </c>
      <c r="M670">
        <v>32.200000000000003</v>
      </c>
      <c r="N670">
        <v>37.4</v>
      </c>
    </row>
    <row r="671" spans="1:14">
      <c r="A671" t="s">
        <v>603</v>
      </c>
      <c r="C671">
        <v>28.3</v>
      </c>
      <c r="D671">
        <v>18.7</v>
      </c>
      <c r="E671">
        <v>10</v>
      </c>
      <c r="F671">
        <v>20.9</v>
      </c>
      <c r="G671">
        <v>29.6</v>
      </c>
      <c r="J671">
        <v>25.7</v>
      </c>
      <c r="K671">
        <v>21.9</v>
      </c>
      <c r="L671">
        <v>9.5</v>
      </c>
      <c r="M671">
        <v>30.5</v>
      </c>
      <c r="N671">
        <v>36.200000000000003</v>
      </c>
    </row>
    <row r="672" spans="1:14">
      <c r="A672" t="s">
        <v>604</v>
      </c>
      <c r="C672">
        <v>12.4</v>
      </c>
      <c r="D672">
        <v>95.6</v>
      </c>
      <c r="E672">
        <v>10.6</v>
      </c>
      <c r="F672">
        <v>13.3</v>
      </c>
      <c r="G672">
        <v>33.299999999999997</v>
      </c>
      <c r="J672">
        <v>16.3</v>
      </c>
      <c r="K672">
        <v>95.3</v>
      </c>
      <c r="L672">
        <v>12.3</v>
      </c>
      <c r="M672">
        <v>13.6</v>
      </c>
      <c r="N672">
        <v>33.200000000000003</v>
      </c>
    </row>
    <row r="673" spans="1:14">
      <c r="A673" t="s">
        <v>805</v>
      </c>
      <c r="J673">
        <v>15</v>
      </c>
      <c r="K673">
        <v>16.600000000000001</v>
      </c>
      <c r="L673">
        <v>7.5</v>
      </c>
      <c r="M673">
        <v>10</v>
      </c>
      <c r="N673">
        <v>32.9</v>
      </c>
    </row>
    <row r="674" spans="1:14">
      <c r="A674" t="s">
        <v>806</v>
      </c>
      <c r="C674">
        <v>20.399999999999999</v>
      </c>
      <c r="D674">
        <v>29.6</v>
      </c>
      <c r="E674">
        <v>5.8</v>
      </c>
      <c r="F674">
        <v>20.7</v>
      </c>
      <c r="G674">
        <v>28</v>
      </c>
      <c r="J674">
        <v>18.7</v>
      </c>
      <c r="K674">
        <v>37.1</v>
      </c>
      <c r="L674">
        <v>6</v>
      </c>
      <c r="M674">
        <v>10.8</v>
      </c>
      <c r="N674">
        <v>44.4</v>
      </c>
    </row>
    <row r="675" spans="1:14">
      <c r="A675" t="s">
        <v>807</v>
      </c>
      <c r="C675">
        <v>12.2</v>
      </c>
      <c r="D675">
        <v>14.3</v>
      </c>
      <c r="E675">
        <v>22.6</v>
      </c>
      <c r="F675">
        <v>10.9</v>
      </c>
      <c r="G675">
        <v>100</v>
      </c>
      <c r="J675">
        <v>10.9</v>
      </c>
      <c r="K675">
        <v>15.1</v>
      </c>
      <c r="L675">
        <v>8.9</v>
      </c>
      <c r="M675">
        <v>15.3</v>
      </c>
      <c r="N675">
        <v>39.299999999999997</v>
      </c>
    </row>
    <row r="676" spans="1:14">
      <c r="A676" t="s">
        <v>808</v>
      </c>
      <c r="C676">
        <v>34.799999999999997</v>
      </c>
      <c r="D676">
        <v>7.2</v>
      </c>
      <c r="E676">
        <v>6.9</v>
      </c>
      <c r="F676">
        <v>1.2</v>
      </c>
      <c r="G676">
        <v>31.3</v>
      </c>
      <c r="J676">
        <v>33</v>
      </c>
      <c r="K676">
        <v>15</v>
      </c>
      <c r="L676">
        <v>8.1</v>
      </c>
      <c r="M676">
        <v>1.6</v>
      </c>
      <c r="N676">
        <v>35.5</v>
      </c>
    </row>
    <row r="677" spans="1:14">
      <c r="A677" t="s">
        <v>607</v>
      </c>
      <c r="C677">
        <v>18.100000000000001</v>
      </c>
      <c r="D677">
        <v>42</v>
      </c>
      <c r="E677">
        <v>21.1</v>
      </c>
      <c r="F677">
        <v>14.8</v>
      </c>
      <c r="G677">
        <v>43.6</v>
      </c>
      <c r="J677">
        <v>16.5</v>
      </c>
      <c r="K677">
        <v>38.799999999999997</v>
      </c>
      <c r="L677">
        <v>18.5</v>
      </c>
      <c r="M677">
        <v>13.9</v>
      </c>
      <c r="N677">
        <v>43.3</v>
      </c>
    </row>
    <row r="678" spans="1:14">
      <c r="A678" t="s">
        <v>400</v>
      </c>
      <c r="C678">
        <v>22.6</v>
      </c>
      <c r="D678">
        <v>36.6</v>
      </c>
      <c r="E678">
        <v>15</v>
      </c>
      <c r="F678">
        <v>29.5</v>
      </c>
      <c r="G678">
        <v>33.6</v>
      </c>
      <c r="J678">
        <v>20</v>
      </c>
      <c r="K678">
        <v>39.9</v>
      </c>
      <c r="L678">
        <v>15.8</v>
      </c>
      <c r="M678">
        <v>61.8</v>
      </c>
      <c r="N678">
        <v>37.299999999999997</v>
      </c>
    </row>
    <row r="679" spans="1:14">
      <c r="A679" t="s">
        <v>608</v>
      </c>
      <c r="C679">
        <v>14.4</v>
      </c>
      <c r="D679">
        <v>18.3</v>
      </c>
      <c r="E679">
        <v>15.9</v>
      </c>
      <c r="F679">
        <v>30.5</v>
      </c>
      <c r="G679">
        <v>38.4</v>
      </c>
      <c r="J679">
        <v>13.5</v>
      </c>
      <c r="K679">
        <v>19.600000000000001</v>
      </c>
      <c r="L679">
        <v>18.399999999999999</v>
      </c>
      <c r="M679">
        <v>24.1</v>
      </c>
      <c r="N679">
        <v>45.1</v>
      </c>
    </row>
    <row r="680" spans="1:14">
      <c r="A680" t="s">
        <v>500</v>
      </c>
      <c r="C680">
        <v>13.4</v>
      </c>
      <c r="D680">
        <v>39.200000000000003</v>
      </c>
      <c r="E680">
        <v>18.8</v>
      </c>
      <c r="F680">
        <v>31.2</v>
      </c>
      <c r="G680">
        <v>66.5</v>
      </c>
      <c r="J680">
        <v>16.899999999999999</v>
      </c>
      <c r="K680">
        <v>43.1</v>
      </c>
      <c r="L680">
        <v>20.5</v>
      </c>
      <c r="M680">
        <v>41.2</v>
      </c>
      <c r="N680">
        <v>37.9</v>
      </c>
    </row>
    <row r="681" spans="1:14">
      <c r="A681" t="s">
        <v>501</v>
      </c>
      <c r="C681">
        <v>17.3</v>
      </c>
      <c r="D681">
        <v>95.6</v>
      </c>
      <c r="E681">
        <v>9.8000000000000007</v>
      </c>
      <c r="F681">
        <v>21.7</v>
      </c>
      <c r="G681">
        <v>28.5</v>
      </c>
      <c r="J681">
        <v>17.8</v>
      </c>
      <c r="K681">
        <v>94.8</v>
      </c>
      <c r="L681">
        <v>12.5</v>
      </c>
      <c r="M681">
        <v>45.9</v>
      </c>
      <c r="N681">
        <v>33.9</v>
      </c>
    </row>
    <row r="682" spans="1:14">
      <c r="A682" t="s">
        <v>610</v>
      </c>
      <c r="C682">
        <v>16.7</v>
      </c>
      <c r="D682">
        <v>45.2</v>
      </c>
      <c r="E682">
        <v>9.6999999999999993</v>
      </c>
      <c r="F682">
        <v>14.2</v>
      </c>
      <c r="G682">
        <v>41.1</v>
      </c>
      <c r="J682">
        <v>16.600000000000001</v>
      </c>
      <c r="K682">
        <v>47.4</v>
      </c>
      <c r="L682">
        <v>9.8000000000000007</v>
      </c>
      <c r="M682">
        <v>20</v>
      </c>
      <c r="N682">
        <v>43.8</v>
      </c>
    </row>
    <row r="683" spans="1:14">
      <c r="A683" t="s">
        <v>614</v>
      </c>
      <c r="J683">
        <v>14.9</v>
      </c>
      <c r="K683">
        <v>73.099999999999994</v>
      </c>
      <c r="L683">
        <v>10</v>
      </c>
      <c r="M683">
        <v>22.6</v>
      </c>
      <c r="N683">
        <v>32.799999999999997</v>
      </c>
    </row>
    <row r="684" spans="1:14">
      <c r="A684" t="s">
        <v>615</v>
      </c>
      <c r="C684">
        <v>25.9</v>
      </c>
      <c r="D684">
        <v>16.899999999999999</v>
      </c>
      <c r="E684">
        <v>21.7</v>
      </c>
      <c r="F684">
        <v>9.1</v>
      </c>
      <c r="G684">
        <v>87.6</v>
      </c>
      <c r="J684">
        <v>30</v>
      </c>
      <c r="K684">
        <v>19.2</v>
      </c>
      <c r="L684">
        <v>24.7</v>
      </c>
      <c r="M684">
        <v>13</v>
      </c>
      <c r="N684">
        <v>78.400000000000006</v>
      </c>
    </row>
    <row r="685" spans="1:14">
      <c r="A685" t="s">
        <v>809</v>
      </c>
      <c r="J685">
        <v>18</v>
      </c>
      <c r="K685">
        <v>18.8</v>
      </c>
      <c r="L685">
        <v>5.3</v>
      </c>
      <c r="M685">
        <v>10.4</v>
      </c>
      <c r="N685">
        <v>32.6</v>
      </c>
    </row>
    <row r="686" spans="1:14">
      <c r="A686" t="s">
        <v>810</v>
      </c>
      <c r="J686">
        <v>11.6</v>
      </c>
      <c r="K686">
        <v>28.2</v>
      </c>
      <c r="L686">
        <v>6.7</v>
      </c>
      <c r="M686">
        <v>8.1</v>
      </c>
      <c r="N686">
        <v>32.1</v>
      </c>
    </row>
    <row r="687" spans="1:14">
      <c r="A687" t="s">
        <v>811</v>
      </c>
      <c r="J687">
        <v>14.6</v>
      </c>
      <c r="K687">
        <v>22.2</v>
      </c>
      <c r="L687">
        <v>8.1999999999999993</v>
      </c>
      <c r="M687">
        <v>9.6999999999999993</v>
      </c>
      <c r="N687">
        <v>32.1</v>
      </c>
    </row>
    <row r="688" spans="1:14">
      <c r="A688" t="s">
        <v>812</v>
      </c>
      <c r="J688">
        <v>15.6</v>
      </c>
      <c r="K688">
        <v>23.1</v>
      </c>
      <c r="L688">
        <v>8.6</v>
      </c>
      <c r="M688">
        <v>5.4</v>
      </c>
      <c r="N688">
        <v>32.4</v>
      </c>
    </row>
    <row r="689" spans="1:14">
      <c r="A689" t="s">
        <v>813</v>
      </c>
      <c r="J689">
        <v>19</v>
      </c>
      <c r="K689">
        <v>27.5</v>
      </c>
      <c r="L689">
        <v>6.9</v>
      </c>
      <c r="M689">
        <v>12</v>
      </c>
      <c r="N689">
        <v>32.9</v>
      </c>
    </row>
    <row r="690" spans="1:14">
      <c r="A690" t="s">
        <v>814</v>
      </c>
      <c r="J690">
        <v>13.2</v>
      </c>
      <c r="K690">
        <v>25.8</v>
      </c>
      <c r="L690">
        <v>10.1</v>
      </c>
      <c r="M690">
        <v>24</v>
      </c>
    </row>
    <row r="691" spans="1:14">
      <c r="A691" t="s">
        <v>815</v>
      </c>
      <c r="J691">
        <v>19</v>
      </c>
      <c r="K691">
        <v>28</v>
      </c>
      <c r="L691">
        <v>11.1</v>
      </c>
      <c r="M691">
        <v>1.9</v>
      </c>
      <c r="N691">
        <v>84.4</v>
      </c>
    </row>
    <row r="692" spans="1:14">
      <c r="A692" t="s">
        <v>816</v>
      </c>
      <c r="C692">
        <v>20.2</v>
      </c>
      <c r="D692">
        <v>48.2</v>
      </c>
      <c r="E692">
        <v>8.6999999999999993</v>
      </c>
      <c r="F692">
        <v>6</v>
      </c>
      <c r="G692">
        <v>28</v>
      </c>
      <c r="J692">
        <v>20.100000000000001</v>
      </c>
      <c r="K692">
        <v>52.3</v>
      </c>
      <c r="L692">
        <v>9</v>
      </c>
      <c r="M692">
        <v>11</v>
      </c>
      <c r="N692">
        <v>32.1</v>
      </c>
    </row>
    <row r="693" spans="1:14">
      <c r="A693" t="s">
        <v>817</v>
      </c>
      <c r="C693">
        <v>20.399999999999999</v>
      </c>
      <c r="D693">
        <v>30.5</v>
      </c>
      <c r="E693">
        <v>13.2</v>
      </c>
      <c r="F693">
        <v>14</v>
      </c>
      <c r="G693">
        <v>45.6</v>
      </c>
      <c r="J693">
        <v>17.399999999999999</v>
      </c>
      <c r="K693">
        <v>32.200000000000003</v>
      </c>
      <c r="L693">
        <v>12.5</v>
      </c>
      <c r="M693">
        <v>20.7</v>
      </c>
      <c r="N693">
        <v>36.700000000000003</v>
      </c>
    </row>
    <row r="694" spans="1:14">
      <c r="A694" t="s">
        <v>616</v>
      </c>
      <c r="J694">
        <v>18.5</v>
      </c>
      <c r="K694">
        <v>37.700000000000003</v>
      </c>
      <c r="L694">
        <v>12.7</v>
      </c>
      <c r="M694">
        <v>42.4</v>
      </c>
      <c r="N694">
        <v>32.6</v>
      </c>
    </row>
    <row r="695" spans="1:14">
      <c r="A695" t="s">
        <v>617</v>
      </c>
      <c r="C695">
        <v>18.3</v>
      </c>
      <c r="D695">
        <v>13.7</v>
      </c>
      <c r="E695">
        <v>8.3000000000000007</v>
      </c>
      <c r="F695">
        <v>17.399999999999999</v>
      </c>
      <c r="G695">
        <v>29.6</v>
      </c>
      <c r="J695">
        <v>16.899999999999999</v>
      </c>
      <c r="K695">
        <v>15.5</v>
      </c>
      <c r="L695">
        <v>7.5</v>
      </c>
      <c r="M695">
        <v>38.9</v>
      </c>
      <c r="N695">
        <v>33.1</v>
      </c>
    </row>
    <row r="696" spans="1:14">
      <c r="A696" t="s">
        <v>619</v>
      </c>
      <c r="C696">
        <v>18.7</v>
      </c>
      <c r="D696">
        <v>79.099999999999994</v>
      </c>
      <c r="E696">
        <v>15.9</v>
      </c>
      <c r="F696">
        <v>22.7</v>
      </c>
      <c r="G696">
        <v>32.700000000000003</v>
      </c>
      <c r="J696">
        <v>17.899999999999999</v>
      </c>
      <c r="K696">
        <v>78.2</v>
      </c>
      <c r="L696">
        <v>14.4</v>
      </c>
      <c r="M696">
        <v>25.9</v>
      </c>
      <c r="N696">
        <v>36</v>
      </c>
    </row>
    <row r="697" spans="1:14">
      <c r="A697" t="s">
        <v>997</v>
      </c>
      <c r="C697">
        <v>21.9</v>
      </c>
      <c r="D697">
        <v>24.1</v>
      </c>
      <c r="E697">
        <v>7.4</v>
      </c>
      <c r="F697">
        <v>10.4</v>
      </c>
    </row>
    <row r="698" spans="1:14">
      <c r="A698" t="s">
        <v>620</v>
      </c>
      <c r="C698">
        <v>16.7</v>
      </c>
      <c r="D698">
        <v>62.8</v>
      </c>
      <c r="E698">
        <v>10.7</v>
      </c>
      <c r="F698">
        <v>20.100000000000001</v>
      </c>
      <c r="G698">
        <v>29.4</v>
      </c>
      <c r="J698">
        <v>15.8</v>
      </c>
      <c r="K698">
        <v>64.7</v>
      </c>
      <c r="L698">
        <v>12.3</v>
      </c>
      <c r="M698">
        <v>37.4</v>
      </c>
      <c r="N698">
        <v>33.5</v>
      </c>
    </row>
    <row r="699" spans="1:14">
      <c r="A699" t="s">
        <v>818</v>
      </c>
      <c r="C699">
        <v>34.299999999999997</v>
      </c>
      <c r="D699">
        <v>21.3</v>
      </c>
      <c r="E699">
        <v>11.5</v>
      </c>
      <c r="F699">
        <v>9.9</v>
      </c>
      <c r="G699">
        <v>29.5</v>
      </c>
      <c r="J699">
        <v>22.3</v>
      </c>
      <c r="K699">
        <v>25.5</v>
      </c>
      <c r="L699">
        <v>7.4</v>
      </c>
      <c r="M699">
        <v>9.4</v>
      </c>
      <c r="N699">
        <v>32.200000000000003</v>
      </c>
    </row>
    <row r="700" spans="1:14">
      <c r="A700" t="s">
        <v>622</v>
      </c>
      <c r="C700">
        <v>17.100000000000001</v>
      </c>
      <c r="D700">
        <v>30.4</v>
      </c>
      <c r="E700">
        <v>13.7</v>
      </c>
      <c r="F700">
        <v>21.6</v>
      </c>
      <c r="G700">
        <v>39.700000000000003</v>
      </c>
      <c r="J700">
        <v>15.8</v>
      </c>
      <c r="K700">
        <v>28.5</v>
      </c>
      <c r="L700">
        <v>13.6</v>
      </c>
      <c r="M700">
        <v>32.200000000000003</v>
      </c>
      <c r="N700">
        <v>45.8</v>
      </c>
    </row>
    <row r="701" spans="1:14">
      <c r="A701" t="s">
        <v>819</v>
      </c>
      <c r="C701">
        <v>18.899999999999999</v>
      </c>
      <c r="D701">
        <v>31</v>
      </c>
      <c r="E701">
        <v>11.1</v>
      </c>
      <c r="F701">
        <v>11.9</v>
      </c>
      <c r="G701">
        <v>30.3</v>
      </c>
      <c r="J701">
        <v>18.2</v>
      </c>
      <c r="K701">
        <v>30.6</v>
      </c>
      <c r="L701">
        <v>11.8</v>
      </c>
      <c r="M701">
        <v>15.8</v>
      </c>
      <c r="N701">
        <v>33.4</v>
      </c>
    </row>
    <row r="702" spans="1:14">
      <c r="A702" t="s">
        <v>623</v>
      </c>
      <c r="C702">
        <v>34.700000000000003</v>
      </c>
      <c r="D702">
        <v>13.1</v>
      </c>
      <c r="E702">
        <v>8.6999999999999993</v>
      </c>
      <c r="F702">
        <v>19.8</v>
      </c>
      <c r="G702">
        <v>29.2</v>
      </c>
      <c r="J702">
        <v>32.6</v>
      </c>
      <c r="K702">
        <v>14</v>
      </c>
      <c r="L702">
        <v>11.1</v>
      </c>
      <c r="M702">
        <v>16.600000000000001</v>
      </c>
      <c r="N702">
        <v>33.5</v>
      </c>
    </row>
    <row r="703" spans="1:14">
      <c r="A703" t="s">
        <v>998</v>
      </c>
      <c r="C703">
        <v>11.6</v>
      </c>
      <c r="D703">
        <v>18.899999999999999</v>
      </c>
      <c r="E703">
        <v>10.4</v>
      </c>
      <c r="F703">
        <v>23.3</v>
      </c>
    </row>
    <row r="704" spans="1:14">
      <c r="A704" t="s">
        <v>624</v>
      </c>
      <c r="C704">
        <v>26.3</v>
      </c>
      <c r="D704">
        <v>18.8</v>
      </c>
      <c r="E704">
        <v>14.9</v>
      </c>
      <c r="F704">
        <v>16.3</v>
      </c>
      <c r="G704">
        <v>28.8</v>
      </c>
      <c r="J704">
        <v>27.1</v>
      </c>
      <c r="K704">
        <v>19.100000000000001</v>
      </c>
      <c r="L704">
        <v>18.2</v>
      </c>
      <c r="M704">
        <v>17.100000000000001</v>
      </c>
      <c r="N704">
        <v>34.200000000000003</v>
      </c>
    </row>
    <row r="705" spans="1:14">
      <c r="A705" t="s">
        <v>626</v>
      </c>
      <c r="C705">
        <v>18.399999999999999</v>
      </c>
      <c r="D705">
        <v>28.6</v>
      </c>
      <c r="E705">
        <v>10.3</v>
      </c>
      <c r="F705">
        <v>30.5</v>
      </c>
      <c r="G705">
        <v>29.7</v>
      </c>
      <c r="J705">
        <v>16.8</v>
      </c>
      <c r="K705">
        <v>30.5</v>
      </c>
      <c r="L705">
        <v>10.8</v>
      </c>
      <c r="M705">
        <v>35.299999999999997</v>
      </c>
      <c r="N705">
        <v>34.299999999999997</v>
      </c>
    </row>
    <row r="706" spans="1:14">
      <c r="A706" t="s">
        <v>627</v>
      </c>
      <c r="C706">
        <v>15.7</v>
      </c>
      <c r="D706">
        <v>54.1</v>
      </c>
      <c r="E706">
        <v>9.4</v>
      </c>
      <c r="F706">
        <v>28.2</v>
      </c>
      <c r="G706">
        <v>28.9</v>
      </c>
      <c r="J706">
        <v>15.4</v>
      </c>
      <c r="K706">
        <v>55.7</v>
      </c>
      <c r="L706">
        <v>11.1</v>
      </c>
      <c r="M706">
        <v>33</v>
      </c>
      <c r="N706">
        <v>32.700000000000003</v>
      </c>
    </row>
    <row r="707" spans="1:14">
      <c r="A707" t="s">
        <v>820</v>
      </c>
      <c r="J707">
        <v>23.7</v>
      </c>
      <c r="K707">
        <v>14.6</v>
      </c>
      <c r="L707">
        <v>11.3</v>
      </c>
      <c r="M707">
        <v>18.5</v>
      </c>
      <c r="N707">
        <v>48.7</v>
      </c>
    </row>
    <row r="708" spans="1:14">
      <c r="A708" t="s">
        <v>821</v>
      </c>
      <c r="C708">
        <v>18.7</v>
      </c>
      <c r="D708">
        <v>49.1</v>
      </c>
      <c r="E708">
        <v>6.3</v>
      </c>
      <c r="F708">
        <v>13.2</v>
      </c>
      <c r="G708">
        <v>28.6</v>
      </c>
      <c r="J708">
        <v>18.899999999999999</v>
      </c>
      <c r="K708">
        <v>55.8</v>
      </c>
      <c r="L708">
        <v>7.5</v>
      </c>
      <c r="M708">
        <v>16.8</v>
      </c>
      <c r="N708">
        <v>34.799999999999997</v>
      </c>
    </row>
    <row r="709" spans="1:14">
      <c r="A709" t="s">
        <v>628</v>
      </c>
      <c r="C709">
        <v>19.3</v>
      </c>
      <c r="D709">
        <v>15.7</v>
      </c>
      <c r="E709">
        <v>24.7</v>
      </c>
      <c r="F709">
        <v>27.6</v>
      </c>
      <c r="G709">
        <v>31.9</v>
      </c>
      <c r="J709">
        <v>21.3</v>
      </c>
      <c r="K709">
        <v>17.100000000000001</v>
      </c>
      <c r="L709">
        <v>25.1</v>
      </c>
      <c r="M709">
        <v>30.3</v>
      </c>
      <c r="N709">
        <v>36.4</v>
      </c>
    </row>
    <row r="710" spans="1:14">
      <c r="A710" t="s">
        <v>625</v>
      </c>
      <c r="C710">
        <v>23.2</v>
      </c>
      <c r="D710">
        <v>44.7</v>
      </c>
      <c r="E710">
        <v>17.399999999999999</v>
      </c>
      <c r="F710">
        <v>24.8</v>
      </c>
      <c r="G710">
        <v>34.799999999999997</v>
      </c>
      <c r="J710">
        <v>24.7</v>
      </c>
      <c r="K710">
        <v>53.1</v>
      </c>
      <c r="L710">
        <v>15.9</v>
      </c>
      <c r="M710">
        <v>29.6</v>
      </c>
      <c r="N710">
        <v>37.200000000000003</v>
      </c>
    </row>
    <row r="711" spans="1:14">
      <c r="A711" t="s">
        <v>629</v>
      </c>
      <c r="C711">
        <v>21.6</v>
      </c>
      <c r="D711">
        <v>46.3</v>
      </c>
      <c r="E711">
        <v>12</v>
      </c>
      <c r="F711">
        <v>17.399999999999999</v>
      </c>
      <c r="G711">
        <v>38.9</v>
      </c>
      <c r="J711">
        <v>24.1</v>
      </c>
      <c r="K711">
        <v>48.6</v>
      </c>
      <c r="L711">
        <v>7.2</v>
      </c>
      <c r="M711">
        <v>23.4</v>
      </c>
      <c r="N711">
        <v>39</v>
      </c>
    </row>
    <row r="712" spans="1:14">
      <c r="A712" t="s">
        <v>630</v>
      </c>
      <c r="C712">
        <v>17.8</v>
      </c>
      <c r="D712">
        <v>34.9</v>
      </c>
      <c r="E712">
        <v>9.4</v>
      </c>
      <c r="F712">
        <v>30</v>
      </c>
      <c r="G712">
        <v>32.299999999999997</v>
      </c>
      <c r="J712">
        <v>18.600000000000001</v>
      </c>
      <c r="K712">
        <v>33.700000000000003</v>
      </c>
      <c r="L712">
        <v>11.5</v>
      </c>
      <c r="M712">
        <v>29.7</v>
      </c>
      <c r="N712">
        <v>35.9</v>
      </c>
    </row>
    <row r="713" spans="1:14">
      <c r="A713" t="s">
        <v>631</v>
      </c>
      <c r="C713">
        <v>26.9</v>
      </c>
      <c r="D713">
        <v>21</v>
      </c>
      <c r="E713">
        <v>16.8</v>
      </c>
      <c r="F713">
        <v>24.8</v>
      </c>
      <c r="G713">
        <v>55.3</v>
      </c>
      <c r="J713">
        <v>27.6</v>
      </c>
      <c r="K713">
        <v>23.1</v>
      </c>
      <c r="L713">
        <v>16.3</v>
      </c>
      <c r="M713">
        <v>32.700000000000003</v>
      </c>
      <c r="N713">
        <v>51.7</v>
      </c>
    </row>
    <row r="714" spans="1:14">
      <c r="A714" t="s">
        <v>632</v>
      </c>
      <c r="C714">
        <v>21.1</v>
      </c>
      <c r="D714">
        <v>16.100000000000001</v>
      </c>
      <c r="E714">
        <v>21.4</v>
      </c>
      <c r="F714">
        <v>21.5</v>
      </c>
      <c r="G714">
        <v>64.5</v>
      </c>
      <c r="J714">
        <v>20</v>
      </c>
      <c r="K714">
        <v>18.3</v>
      </c>
      <c r="L714">
        <v>20.3</v>
      </c>
      <c r="M714">
        <v>35.299999999999997</v>
      </c>
      <c r="N714">
        <v>50.2</v>
      </c>
    </row>
    <row r="715" spans="1:14">
      <c r="A715" t="s">
        <v>633</v>
      </c>
      <c r="C715">
        <v>23.6</v>
      </c>
      <c r="D715">
        <v>15.9</v>
      </c>
      <c r="E715">
        <v>26.6</v>
      </c>
      <c r="F715">
        <v>4</v>
      </c>
      <c r="G715">
        <v>100</v>
      </c>
      <c r="J715">
        <v>24.3</v>
      </c>
      <c r="K715">
        <v>18.3</v>
      </c>
      <c r="L715">
        <v>25.5</v>
      </c>
      <c r="M715">
        <v>8.8000000000000007</v>
      </c>
      <c r="N715">
        <v>100</v>
      </c>
    </row>
    <row r="716" spans="1:14">
      <c r="A716" t="s">
        <v>634</v>
      </c>
      <c r="C716">
        <v>19.7</v>
      </c>
      <c r="D716">
        <v>27.2</v>
      </c>
      <c r="E716">
        <v>14.7</v>
      </c>
      <c r="F716">
        <v>24.5</v>
      </c>
      <c r="G716">
        <v>33.299999999999997</v>
      </c>
      <c r="J716">
        <v>19.2</v>
      </c>
      <c r="K716">
        <v>27.7</v>
      </c>
      <c r="L716">
        <v>14.9</v>
      </c>
      <c r="M716">
        <v>25.6</v>
      </c>
      <c r="N716">
        <v>36.1</v>
      </c>
    </row>
    <row r="717" spans="1:14">
      <c r="A717" t="s">
        <v>822</v>
      </c>
      <c r="J717">
        <v>13.5</v>
      </c>
      <c r="K717">
        <v>15</v>
      </c>
      <c r="L717">
        <v>9.6</v>
      </c>
      <c r="M717">
        <v>8.9</v>
      </c>
      <c r="N717">
        <v>34.5</v>
      </c>
    </row>
    <row r="718" spans="1:14">
      <c r="A718" t="s">
        <v>823</v>
      </c>
      <c r="J718">
        <v>19.2</v>
      </c>
      <c r="K718">
        <v>13.4</v>
      </c>
      <c r="L718">
        <v>14.4</v>
      </c>
      <c r="M718">
        <v>11.3</v>
      </c>
      <c r="N718">
        <v>65.400000000000006</v>
      </c>
    </row>
    <row r="719" spans="1:14">
      <c r="A719" t="s">
        <v>824</v>
      </c>
      <c r="C719">
        <v>19.5</v>
      </c>
      <c r="D719">
        <v>15.5</v>
      </c>
      <c r="E719">
        <v>15.5</v>
      </c>
      <c r="F719">
        <v>8.6999999999999993</v>
      </c>
      <c r="G719">
        <v>73.8</v>
      </c>
      <c r="J719">
        <v>18</v>
      </c>
      <c r="K719">
        <v>18.399999999999999</v>
      </c>
      <c r="L719">
        <v>17.5</v>
      </c>
      <c r="M719">
        <v>14.4</v>
      </c>
      <c r="N719">
        <v>65.400000000000006</v>
      </c>
    </row>
    <row r="720" spans="1:14">
      <c r="A720" t="s">
        <v>635</v>
      </c>
      <c r="C720">
        <v>17.5</v>
      </c>
      <c r="D720">
        <v>20.399999999999999</v>
      </c>
      <c r="E720">
        <v>11.7</v>
      </c>
      <c r="F720">
        <v>29.1</v>
      </c>
      <c r="G720">
        <v>31.4</v>
      </c>
      <c r="J720">
        <v>17.5</v>
      </c>
      <c r="K720">
        <v>22.5</v>
      </c>
      <c r="L720">
        <v>13.4</v>
      </c>
      <c r="M720">
        <v>31.1</v>
      </c>
      <c r="N720">
        <v>35.6</v>
      </c>
    </row>
    <row r="721" spans="1:14">
      <c r="A721" t="s">
        <v>636</v>
      </c>
      <c r="C721">
        <v>23.8</v>
      </c>
      <c r="D721">
        <v>32.799999999999997</v>
      </c>
      <c r="E721">
        <v>14.1</v>
      </c>
      <c r="F721">
        <v>16.7</v>
      </c>
      <c r="G721">
        <v>37.799999999999997</v>
      </c>
      <c r="J721">
        <v>26.6</v>
      </c>
      <c r="K721">
        <v>33</v>
      </c>
      <c r="L721">
        <v>16.8</v>
      </c>
      <c r="M721">
        <v>19</v>
      </c>
      <c r="N721">
        <v>50.2</v>
      </c>
    </row>
    <row r="722" spans="1:14">
      <c r="A722" t="s">
        <v>637</v>
      </c>
      <c r="C722">
        <v>15.9</v>
      </c>
      <c r="D722">
        <v>18.7</v>
      </c>
      <c r="E722">
        <v>22.1</v>
      </c>
      <c r="F722">
        <v>17.399999999999999</v>
      </c>
      <c r="G722">
        <v>41.9</v>
      </c>
      <c r="J722">
        <v>14.9</v>
      </c>
      <c r="K722">
        <v>21.5</v>
      </c>
      <c r="L722">
        <v>23.2</v>
      </c>
      <c r="M722">
        <v>17.7</v>
      </c>
      <c r="N722">
        <v>43.2</v>
      </c>
    </row>
    <row r="723" spans="1:14">
      <c r="A723" t="s">
        <v>825</v>
      </c>
      <c r="C723">
        <v>23.2</v>
      </c>
      <c r="D723">
        <v>19.8</v>
      </c>
      <c r="E723">
        <v>17.7</v>
      </c>
      <c r="F723">
        <v>13.2</v>
      </c>
      <c r="G723">
        <v>39.9</v>
      </c>
      <c r="J723">
        <v>23.6</v>
      </c>
      <c r="K723">
        <v>20.5</v>
      </c>
      <c r="L723">
        <v>9.1999999999999993</v>
      </c>
      <c r="M723">
        <v>13</v>
      </c>
      <c r="N723">
        <v>48.5</v>
      </c>
    </row>
    <row r="724" spans="1:14">
      <c r="A724" t="s">
        <v>638</v>
      </c>
      <c r="C724">
        <v>21.4</v>
      </c>
      <c r="D724">
        <v>34.6</v>
      </c>
      <c r="E724">
        <v>19.7</v>
      </c>
      <c r="F724">
        <v>27</v>
      </c>
      <c r="G724">
        <v>35.799999999999997</v>
      </c>
      <c r="J724">
        <v>23.5</v>
      </c>
      <c r="K724">
        <v>35.6</v>
      </c>
      <c r="L724">
        <v>22</v>
      </c>
      <c r="M724">
        <v>33</v>
      </c>
      <c r="N724">
        <v>38.799999999999997</v>
      </c>
    </row>
    <row r="725" spans="1:14">
      <c r="A725" t="s">
        <v>639</v>
      </c>
      <c r="C725">
        <v>23</v>
      </c>
      <c r="D725">
        <v>46.9</v>
      </c>
      <c r="E725">
        <v>10.3</v>
      </c>
      <c r="F725">
        <v>19.600000000000001</v>
      </c>
      <c r="G725">
        <v>28</v>
      </c>
      <c r="J725">
        <v>21.9</v>
      </c>
      <c r="K725">
        <v>47.9</v>
      </c>
      <c r="L725">
        <v>11.7</v>
      </c>
      <c r="M725">
        <v>24</v>
      </c>
      <c r="N725">
        <v>32.4</v>
      </c>
    </row>
    <row r="726" spans="1:14">
      <c r="A726" t="s">
        <v>640</v>
      </c>
      <c r="J726">
        <v>16.7</v>
      </c>
      <c r="K726">
        <v>43.5</v>
      </c>
      <c r="L726">
        <v>7.1</v>
      </c>
      <c r="M726">
        <v>45.2</v>
      </c>
      <c r="N726">
        <v>32.1</v>
      </c>
    </row>
    <row r="727" spans="1:14">
      <c r="A727" t="s">
        <v>641</v>
      </c>
      <c r="J727">
        <v>15.5</v>
      </c>
      <c r="K727">
        <v>46.2</v>
      </c>
      <c r="L727">
        <v>13</v>
      </c>
      <c r="M727">
        <v>20.8</v>
      </c>
      <c r="N727">
        <v>56.4</v>
      </c>
    </row>
    <row r="728" spans="1:14">
      <c r="A728" t="s">
        <v>642</v>
      </c>
      <c r="C728">
        <v>17.100000000000001</v>
      </c>
      <c r="D728">
        <v>69.599999999999994</v>
      </c>
      <c r="E728">
        <v>7.7</v>
      </c>
      <c r="F728">
        <v>18.399999999999999</v>
      </c>
      <c r="G728">
        <v>29.1</v>
      </c>
      <c r="J728">
        <v>17</v>
      </c>
      <c r="K728">
        <v>76.099999999999994</v>
      </c>
      <c r="L728">
        <v>9.1999999999999993</v>
      </c>
      <c r="M728">
        <v>27.7</v>
      </c>
      <c r="N728">
        <v>32.6</v>
      </c>
    </row>
    <row r="729" spans="1:14">
      <c r="A729" t="s">
        <v>644</v>
      </c>
      <c r="C729">
        <v>22.6</v>
      </c>
      <c r="D729">
        <v>20.7</v>
      </c>
      <c r="E729">
        <v>19</v>
      </c>
      <c r="F729">
        <v>23.5</v>
      </c>
      <c r="G729">
        <v>93.3</v>
      </c>
      <c r="J729">
        <v>21.8</v>
      </c>
      <c r="K729">
        <v>21</v>
      </c>
      <c r="L729">
        <v>20.100000000000001</v>
      </c>
      <c r="M729">
        <v>29.3</v>
      </c>
      <c r="N729">
        <v>81.5</v>
      </c>
    </row>
    <row r="730" spans="1:14">
      <c r="A730" t="s">
        <v>826</v>
      </c>
      <c r="J730">
        <v>23.3</v>
      </c>
      <c r="K730">
        <v>20</v>
      </c>
      <c r="L730">
        <v>8.5</v>
      </c>
      <c r="M730">
        <v>18.600000000000001</v>
      </c>
      <c r="N730">
        <v>34.4</v>
      </c>
    </row>
    <row r="731" spans="1:14">
      <c r="A731" t="s">
        <v>827</v>
      </c>
      <c r="J731">
        <v>25.9</v>
      </c>
      <c r="K731">
        <v>14.8</v>
      </c>
      <c r="L731">
        <v>12.8</v>
      </c>
      <c r="M731">
        <v>4.4000000000000004</v>
      </c>
      <c r="N731">
        <v>32.1</v>
      </c>
    </row>
    <row r="732" spans="1:14">
      <c r="A732" t="s">
        <v>828</v>
      </c>
      <c r="J732">
        <v>12.2</v>
      </c>
      <c r="K732">
        <v>37</v>
      </c>
      <c r="L732">
        <v>6.8</v>
      </c>
      <c r="M732">
        <v>11</v>
      </c>
      <c r="N732">
        <v>32.1</v>
      </c>
    </row>
    <row r="733" spans="1:14">
      <c r="A733" t="s">
        <v>829</v>
      </c>
      <c r="J733">
        <v>19.3</v>
      </c>
      <c r="K733">
        <v>42.4</v>
      </c>
      <c r="L733">
        <v>7.7</v>
      </c>
      <c r="M733">
        <v>16.600000000000001</v>
      </c>
    </row>
    <row r="734" spans="1:14">
      <c r="A734" t="s">
        <v>830</v>
      </c>
      <c r="J734">
        <v>15.8</v>
      </c>
      <c r="K734">
        <v>65.7</v>
      </c>
      <c r="L734">
        <v>11.4</v>
      </c>
      <c r="M734">
        <v>9.1</v>
      </c>
      <c r="N734">
        <v>48.5</v>
      </c>
    </row>
    <row r="735" spans="1:14">
      <c r="A735" t="s">
        <v>831</v>
      </c>
      <c r="C735">
        <v>17.3</v>
      </c>
      <c r="D735">
        <v>49</v>
      </c>
      <c r="E735">
        <v>11.4</v>
      </c>
      <c r="F735">
        <v>20.9</v>
      </c>
      <c r="J735">
        <v>17.5</v>
      </c>
      <c r="K735">
        <v>48.7</v>
      </c>
      <c r="L735">
        <v>4.3</v>
      </c>
      <c r="M735">
        <v>23.4</v>
      </c>
      <c r="N735">
        <v>37.1</v>
      </c>
    </row>
    <row r="736" spans="1:14">
      <c r="A736" t="s">
        <v>646</v>
      </c>
      <c r="C736">
        <v>29.8</v>
      </c>
      <c r="D736">
        <v>15.4</v>
      </c>
      <c r="E736">
        <v>10.8</v>
      </c>
      <c r="F736">
        <v>19.100000000000001</v>
      </c>
      <c r="G736">
        <v>28.2</v>
      </c>
      <c r="J736">
        <v>39</v>
      </c>
      <c r="K736">
        <v>15.9</v>
      </c>
      <c r="L736">
        <v>17.3</v>
      </c>
      <c r="M736">
        <v>21.9</v>
      </c>
      <c r="N736">
        <v>32.1</v>
      </c>
    </row>
    <row r="737" spans="1:14">
      <c r="A737" t="s">
        <v>999</v>
      </c>
      <c r="C737">
        <v>21.7</v>
      </c>
      <c r="D737">
        <v>37.200000000000003</v>
      </c>
      <c r="E737">
        <v>7.2</v>
      </c>
      <c r="F737">
        <v>9.6</v>
      </c>
    </row>
    <row r="738" spans="1:14">
      <c r="A738" t="s">
        <v>647</v>
      </c>
      <c r="J738">
        <v>11.8</v>
      </c>
      <c r="K738">
        <v>48.6</v>
      </c>
      <c r="L738">
        <v>8.5</v>
      </c>
      <c r="M738">
        <v>52.2</v>
      </c>
      <c r="N738">
        <v>32.799999999999997</v>
      </c>
    </row>
    <row r="739" spans="1:14">
      <c r="A739" t="s">
        <v>648</v>
      </c>
      <c r="C739">
        <v>16.100000000000001</v>
      </c>
      <c r="D739">
        <v>70.5</v>
      </c>
      <c r="E739">
        <v>8.8000000000000007</v>
      </c>
      <c r="F739">
        <v>20.7</v>
      </c>
      <c r="G739">
        <v>28.1</v>
      </c>
      <c r="J739">
        <v>15</v>
      </c>
      <c r="K739">
        <v>72.599999999999994</v>
      </c>
      <c r="L739">
        <v>10.4</v>
      </c>
      <c r="M739">
        <v>27.7</v>
      </c>
      <c r="N739">
        <v>32.1</v>
      </c>
    </row>
    <row r="740" spans="1:14">
      <c r="A740" t="s">
        <v>649</v>
      </c>
      <c r="J740">
        <v>18.8</v>
      </c>
      <c r="K740">
        <v>76.7</v>
      </c>
      <c r="L740">
        <v>12.8</v>
      </c>
      <c r="M740">
        <v>11.7</v>
      </c>
      <c r="N740">
        <v>32.200000000000003</v>
      </c>
    </row>
    <row r="741" spans="1:14">
      <c r="A741" t="s">
        <v>650</v>
      </c>
      <c r="J741">
        <v>13.3</v>
      </c>
      <c r="K741">
        <v>71.5</v>
      </c>
      <c r="L741">
        <v>7.7</v>
      </c>
      <c r="M741">
        <v>24.1</v>
      </c>
      <c r="N741">
        <v>32.799999999999997</v>
      </c>
    </row>
    <row r="742" spans="1:14">
      <c r="A742" t="s">
        <v>651</v>
      </c>
      <c r="J742">
        <v>28.8</v>
      </c>
      <c r="K742">
        <v>64.900000000000006</v>
      </c>
      <c r="L742">
        <v>15</v>
      </c>
      <c r="M742">
        <v>23.7</v>
      </c>
      <c r="N742">
        <v>82.7</v>
      </c>
    </row>
    <row r="743" spans="1:14">
      <c r="A743" t="s">
        <v>652</v>
      </c>
      <c r="J743">
        <v>14.2</v>
      </c>
      <c r="K743">
        <v>73.599999999999994</v>
      </c>
      <c r="L743">
        <v>10.6</v>
      </c>
      <c r="M743">
        <v>23.6</v>
      </c>
      <c r="N743">
        <v>35.1</v>
      </c>
    </row>
    <row r="744" spans="1:14">
      <c r="A744" t="s">
        <v>653</v>
      </c>
      <c r="C744">
        <v>19.2</v>
      </c>
      <c r="D744">
        <v>20.9</v>
      </c>
      <c r="E744">
        <v>11.3</v>
      </c>
      <c r="F744">
        <v>17.5</v>
      </c>
      <c r="G744">
        <v>37.799999999999997</v>
      </c>
      <c r="J744">
        <v>24.3</v>
      </c>
      <c r="K744">
        <v>24.5</v>
      </c>
      <c r="L744">
        <v>29.5</v>
      </c>
      <c r="M744">
        <v>18.2</v>
      </c>
      <c r="N744">
        <v>37.5</v>
      </c>
    </row>
    <row r="745" spans="1:14">
      <c r="A745" t="s">
        <v>832</v>
      </c>
      <c r="J745">
        <v>14.7</v>
      </c>
      <c r="K745">
        <v>22.1</v>
      </c>
      <c r="L745">
        <v>6.2</v>
      </c>
      <c r="M745">
        <v>7.2</v>
      </c>
      <c r="N745">
        <v>33.5</v>
      </c>
    </row>
    <row r="746" spans="1:14">
      <c r="A746" t="s">
        <v>833</v>
      </c>
      <c r="C746">
        <v>20.5</v>
      </c>
      <c r="D746">
        <v>13.4</v>
      </c>
      <c r="E746">
        <v>12.9</v>
      </c>
      <c r="F746">
        <v>8.8000000000000007</v>
      </c>
      <c r="G746">
        <v>28</v>
      </c>
      <c r="J746">
        <v>16</v>
      </c>
      <c r="K746">
        <v>17.2</v>
      </c>
      <c r="L746">
        <v>6.6</v>
      </c>
      <c r="M746">
        <v>15</v>
      </c>
      <c r="N746">
        <v>32.1</v>
      </c>
    </row>
    <row r="747" spans="1:14">
      <c r="A747" t="s">
        <v>654</v>
      </c>
      <c r="C747">
        <v>21.3</v>
      </c>
      <c r="D747">
        <v>43</v>
      </c>
      <c r="E747">
        <v>12.1</v>
      </c>
      <c r="F747">
        <v>30.6</v>
      </c>
      <c r="G747">
        <v>29.3</v>
      </c>
      <c r="J747">
        <v>20.7</v>
      </c>
      <c r="K747">
        <v>46.5</v>
      </c>
      <c r="L747">
        <v>11.8</v>
      </c>
      <c r="M747">
        <v>34.799999999999997</v>
      </c>
      <c r="N747">
        <v>32.9</v>
      </c>
    </row>
    <row r="748" spans="1:14">
      <c r="A748" t="s">
        <v>834</v>
      </c>
      <c r="J748">
        <v>18</v>
      </c>
      <c r="K748">
        <v>25.6</v>
      </c>
      <c r="L748">
        <v>6.6</v>
      </c>
      <c r="M748">
        <v>12.2</v>
      </c>
      <c r="N748">
        <v>33.200000000000003</v>
      </c>
    </row>
    <row r="749" spans="1:14">
      <c r="A749" t="s">
        <v>835</v>
      </c>
      <c r="C749">
        <v>15.5</v>
      </c>
      <c r="D749">
        <v>17.2</v>
      </c>
      <c r="E749">
        <v>10.9</v>
      </c>
      <c r="F749">
        <v>18</v>
      </c>
      <c r="G749">
        <v>30.3</v>
      </c>
      <c r="J749">
        <v>15.4</v>
      </c>
      <c r="K749">
        <v>19.8</v>
      </c>
      <c r="L749">
        <v>10.1</v>
      </c>
      <c r="M749">
        <v>26.6</v>
      </c>
      <c r="N749">
        <v>37.1</v>
      </c>
    </row>
    <row r="750" spans="1:14">
      <c r="A750" t="s">
        <v>836</v>
      </c>
      <c r="C750">
        <v>18.2</v>
      </c>
      <c r="D750">
        <v>19.7</v>
      </c>
      <c r="E750">
        <v>8.1</v>
      </c>
      <c r="F750">
        <v>14.3</v>
      </c>
      <c r="J750">
        <v>18.5</v>
      </c>
      <c r="K750">
        <v>22.2</v>
      </c>
      <c r="L750">
        <v>5.2</v>
      </c>
      <c r="M750">
        <v>14.4</v>
      </c>
    </row>
    <row r="751" spans="1:14">
      <c r="A751" t="s">
        <v>655</v>
      </c>
      <c r="J751">
        <v>14.9</v>
      </c>
      <c r="K751">
        <v>31.9</v>
      </c>
      <c r="L751">
        <v>12.8</v>
      </c>
      <c r="M751">
        <v>33.4</v>
      </c>
      <c r="N751">
        <v>36.4</v>
      </c>
    </row>
    <row r="752" spans="1:14">
      <c r="A752" t="s">
        <v>656</v>
      </c>
      <c r="C752">
        <v>27.9</v>
      </c>
      <c r="D752">
        <v>21.6</v>
      </c>
      <c r="E752">
        <v>15.4</v>
      </c>
      <c r="F752">
        <v>23.1</v>
      </c>
      <c r="G752">
        <v>30.7</v>
      </c>
      <c r="J752">
        <v>30.6</v>
      </c>
      <c r="K752">
        <v>22.7</v>
      </c>
      <c r="L752">
        <v>14.3</v>
      </c>
      <c r="M752">
        <v>25.5</v>
      </c>
      <c r="N752">
        <v>33.6</v>
      </c>
    </row>
    <row r="753" spans="1:14">
      <c r="A753" t="s">
        <v>657</v>
      </c>
      <c r="C753">
        <v>24.6</v>
      </c>
      <c r="D753">
        <v>15.5</v>
      </c>
      <c r="E753">
        <v>9.6</v>
      </c>
      <c r="F753">
        <v>7</v>
      </c>
      <c r="J753">
        <v>24.3</v>
      </c>
      <c r="K753">
        <v>17.2</v>
      </c>
      <c r="L753">
        <v>23.9</v>
      </c>
      <c r="M753">
        <v>8</v>
      </c>
      <c r="N753">
        <v>32.1</v>
      </c>
    </row>
    <row r="754" spans="1:14">
      <c r="A754" t="s">
        <v>659</v>
      </c>
      <c r="C754">
        <v>32.6</v>
      </c>
      <c r="D754">
        <v>18.899999999999999</v>
      </c>
      <c r="E754">
        <v>13.7</v>
      </c>
      <c r="F754">
        <v>16.8</v>
      </c>
      <c r="J754">
        <v>31</v>
      </c>
      <c r="K754">
        <v>21.5</v>
      </c>
      <c r="L754">
        <v>10.8</v>
      </c>
      <c r="M754">
        <v>23.9</v>
      </c>
      <c r="N754">
        <v>32.1</v>
      </c>
    </row>
    <row r="755" spans="1:14">
      <c r="A755" t="s">
        <v>660</v>
      </c>
      <c r="C755">
        <v>26</v>
      </c>
      <c r="D755">
        <v>21</v>
      </c>
      <c r="E755">
        <v>12.2</v>
      </c>
      <c r="F755">
        <v>14.2</v>
      </c>
      <c r="G755">
        <v>42.9</v>
      </c>
      <c r="J755">
        <v>25.3</v>
      </c>
      <c r="K755">
        <v>24.4</v>
      </c>
      <c r="L755">
        <v>12.4</v>
      </c>
      <c r="M755">
        <v>20.100000000000001</v>
      </c>
      <c r="N755">
        <v>54</v>
      </c>
    </row>
    <row r="756" spans="1:14">
      <c r="A756" t="s">
        <v>837</v>
      </c>
      <c r="J756">
        <v>22.9</v>
      </c>
      <c r="K756">
        <v>19.8</v>
      </c>
      <c r="L756">
        <v>4.7</v>
      </c>
      <c r="M756">
        <v>16.600000000000001</v>
      </c>
    </row>
    <row r="757" spans="1:14">
      <c r="A757" t="s">
        <v>838</v>
      </c>
      <c r="J757">
        <v>17.399999999999999</v>
      </c>
      <c r="K757">
        <v>18.899999999999999</v>
      </c>
      <c r="L757">
        <v>7.1</v>
      </c>
      <c r="M757">
        <v>14</v>
      </c>
      <c r="N757">
        <v>32.1</v>
      </c>
    </row>
    <row r="758" spans="1:14">
      <c r="A758" t="s">
        <v>839</v>
      </c>
      <c r="J758">
        <v>14.5</v>
      </c>
      <c r="K758">
        <v>17.2</v>
      </c>
      <c r="L758">
        <v>4.5999999999999996</v>
      </c>
      <c r="M758">
        <v>13.2</v>
      </c>
      <c r="N758">
        <v>33.9</v>
      </c>
    </row>
    <row r="759" spans="1:14">
      <c r="A759" t="s">
        <v>840</v>
      </c>
      <c r="J759">
        <v>23.5</v>
      </c>
      <c r="K759">
        <v>18.5</v>
      </c>
      <c r="L759">
        <v>5</v>
      </c>
      <c r="M759">
        <v>11.5</v>
      </c>
      <c r="N759">
        <v>32.1</v>
      </c>
    </row>
    <row r="760" spans="1:14">
      <c r="A760" t="s">
        <v>841</v>
      </c>
      <c r="J760">
        <v>20.9</v>
      </c>
      <c r="K760">
        <v>18.5</v>
      </c>
      <c r="L760">
        <v>8.1999999999999993</v>
      </c>
      <c r="M760">
        <v>10.6</v>
      </c>
      <c r="N760">
        <v>44</v>
      </c>
    </row>
    <row r="761" spans="1:14">
      <c r="A761" t="s">
        <v>842</v>
      </c>
      <c r="J761">
        <v>20.3</v>
      </c>
      <c r="K761">
        <v>14.5</v>
      </c>
      <c r="L761">
        <v>5</v>
      </c>
      <c r="M761">
        <v>7.2</v>
      </c>
      <c r="N761">
        <v>32.799999999999997</v>
      </c>
    </row>
    <row r="762" spans="1:14">
      <c r="A762" t="s">
        <v>843</v>
      </c>
      <c r="C762">
        <v>29</v>
      </c>
      <c r="D762">
        <v>16.8</v>
      </c>
      <c r="E762">
        <v>10.8</v>
      </c>
      <c r="F762">
        <v>11.5</v>
      </c>
      <c r="J762">
        <v>23</v>
      </c>
      <c r="K762">
        <v>21.4</v>
      </c>
      <c r="L762">
        <v>6.8</v>
      </c>
      <c r="M762">
        <v>12.9</v>
      </c>
      <c r="N762">
        <v>32.1</v>
      </c>
    </row>
    <row r="763" spans="1:14">
      <c r="A763" t="s">
        <v>845</v>
      </c>
      <c r="C763">
        <v>39.700000000000003</v>
      </c>
      <c r="D763">
        <v>15</v>
      </c>
      <c r="E763">
        <v>14.5</v>
      </c>
      <c r="F763">
        <v>3.9</v>
      </c>
      <c r="G763">
        <v>59</v>
      </c>
      <c r="J763">
        <v>21.8</v>
      </c>
      <c r="K763">
        <v>16.2</v>
      </c>
      <c r="L763">
        <v>8.8000000000000007</v>
      </c>
      <c r="M763">
        <v>6.4</v>
      </c>
      <c r="N763">
        <v>53.1</v>
      </c>
    </row>
    <row r="764" spans="1:14">
      <c r="A764" t="s">
        <v>844</v>
      </c>
      <c r="C764">
        <v>25.8</v>
      </c>
      <c r="D764">
        <v>14.5</v>
      </c>
      <c r="E764">
        <v>16.399999999999999</v>
      </c>
      <c r="F764">
        <v>3</v>
      </c>
      <c r="J764">
        <v>31.9</v>
      </c>
      <c r="K764">
        <v>14.9</v>
      </c>
      <c r="L764">
        <v>14.2</v>
      </c>
      <c r="M764">
        <v>5.0999999999999996</v>
      </c>
      <c r="N764">
        <v>43.7</v>
      </c>
    </row>
    <row r="765" spans="1:14">
      <c r="A765" t="s">
        <v>661</v>
      </c>
      <c r="J765">
        <v>37.5</v>
      </c>
      <c r="K765">
        <v>22.3</v>
      </c>
      <c r="L765">
        <v>19.100000000000001</v>
      </c>
      <c r="M765">
        <v>26.8</v>
      </c>
      <c r="N765">
        <v>32.1</v>
      </c>
    </row>
    <row r="766" spans="1:14">
      <c r="A766" t="s">
        <v>662</v>
      </c>
      <c r="C766">
        <v>14.6</v>
      </c>
      <c r="D766">
        <v>21.1</v>
      </c>
      <c r="E766">
        <v>13.7</v>
      </c>
      <c r="F766">
        <v>34.4</v>
      </c>
      <c r="G766">
        <v>33.9</v>
      </c>
      <c r="J766">
        <v>14.8</v>
      </c>
      <c r="K766">
        <v>26</v>
      </c>
      <c r="L766">
        <v>15.6</v>
      </c>
      <c r="M766">
        <v>36</v>
      </c>
      <c r="N766">
        <v>38</v>
      </c>
    </row>
    <row r="767" spans="1:14">
      <c r="A767" t="s">
        <v>663</v>
      </c>
      <c r="C767">
        <v>20.399999999999999</v>
      </c>
      <c r="D767">
        <v>62.4</v>
      </c>
      <c r="E767">
        <v>13.5</v>
      </c>
      <c r="F767">
        <v>24.6</v>
      </c>
      <c r="G767">
        <v>33.4</v>
      </c>
      <c r="J767">
        <v>25.5</v>
      </c>
      <c r="K767">
        <v>60.6</v>
      </c>
      <c r="L767">
        <v>13.4</v>
      </c>
      <c r="M767">
        <v>28.8</v>
      </c>
      <c r="N767">
        <v>36.6</v>
      </c>
    </row>
    <row r="768" spans="1:14">
      <c r="A768" t="s">
        <v>846</v>
      </c>
      <c r="J768">
        <v>21.6</v>
      </c>
      <c r="K768">
        <v>19.3</v>
      </c>
      <c r="L768">
        <v>8.6</v>
      </c>
      <c r="M768">
        <v>16.100000000000001</v>
      </c>
    </row>
    <row r="769" spans="1:14">
      <c r="A769" t="s">
        <v>847</v>
      </c>
      <c r="J769">
        <v>18.399999999999999</v>
      </c>
      <c r="K769">
        <v>22.7</v>
      </c>
      <c r="L769">
        <v>7.9</v>
      </c>
      <c r="M769">
        <v>8.5</v>
      </c>
      <c r="N769">
        <v>32.299999999999997</v>
      </c>
    </row>
    <row r="770" spans="1:14">
      <c r="A770" t="s">
        <v>848</v>
      </c>
      <c r="C770">
        <v>14.4</v>
      </c>
      <c r="D770">
        <v>19.100000000000001</v>
      </c>
      <c r="E770">
        <v>9.8000000000000007</v>
      </c>
      <c r="F770">
        <v>18.2</v>
      </c>
      <c r="G770">
        <v>47</v>
      </c>
      <c r="J770">
        <v>13.8</v>
      </c>
      <c r="K770">
        <v>20.9</v>
      </c>
      <c r="L770">
        <v>9.9</v>
      </c>
      <c r="M770">
        <v>19.3</v>
      </c>
      <c r="N770">
        <v>45.9</v>
      </c>
    </row>
    <row r="771" spans="1:14">
      <c r="A771" t="s">
        <v>849</v>
      </c>
      <c r="J771">
        <v>17.5</v>
      </c>
      <c r="K771">
        <v>14.5</v>
      </c>
      <c r="L771">
        <v>9.1</v>
      </c>
      <c r="M771">
        <v>9.6</v>
      </c>
      <c r="N771">
        <v>36.799999999999997</v>
      </c>
    </row>
    <row r="772" spans="1:14">
      <c r="A772" t="s">
        <v>850</v>
      </c>
      <c r="C772">
        <v>15.5</v>
      </c>
      <c r="D772">
        <v>16.100000000000001</v>
      </c>
      <c r="E772">
        <v>9.5</v>
      </c>
      <c r="F772">
        <v>15.2</v>
      </c>
      <c r="G772">
        <v>36.799999999999997</v>
      </c>
      <c r="J772">
        <v>14.8</v>
      </c>
      <c r="K772">
        <v>17.600000000000001</v>
      </c>
      <c r="L772">
        <v>9.1999999999999993</v>
      </c>
      <c r="M772">
        <v>28.3</v>
      </c>
      <c r="N772">
        <v>37.6</v>
      </c>
    </row>
    <row r="773" spans="1:14">
      <c r="A773" t="s">
        <v>664</v>
      </c>
      <c r="C773">
        <v>15.6</v>
      </c>
      <c r="D773">
        <v>48.4</v>
      </c>
      <c r="E773">
        <v>15.6</v>
      </c>
      <c r="F773">
        <v>19.5</v>
      </c>
      <c r="J773">
        <v>16.100000000000001</v>
      </c>
      <c r="K773">
        <v>49.5</v>
      </c>
      <c r="L773">
        <v>24.7</v>
      </c>
      <c r="M773">
        <v>19.5</v>
      </c>
      <c r="N773">
        <v>34.799999999999997</v>
      </c>
    </row>
    <row r="774" spans="1:14">
      <c r="A774" t="s">
        <v>851</v>
      </c>
      <c r="C774">
        <v>25.4</v>
      </c>
      <c r="D774">
        <v>18.5</v>
      </c>
      <c r="E774">
        <v>16.899999999999999</v>
      </c>
      <c r="F774">
        <v>14.7</v>
      </c>
      <c r="G774">
        <v>32.799999999999997</v>
      </c>
      <c r="J774">
        <v>21.8</v>
      </c>
      <c r="K774">
        <v>19.7</v>
      </c>
      <c r="L774">
        <v>12</v>
      </c>
      <c r="M774">
        <v>16.2</v>
      </c>
      <c r="N774">
        <v>36</v>
      </c>
    </row>
    <row r="775" spans="1:14">
      <c r="A775" t="s">
        <v>665</v>
      </c>
      <c r="C775">
        <v>17.100000000000001</v>
      </c>
      <c r="D775">
        <v>55</v>
      </c>
      <c r="E775">
        <v>10.4</v>
      </c>
      <c r="F775">
        <v>24.2</v>
      </c>
      <c r="G775">
        <v>29.9</v>
      </c>
      <c r="J775">
        <v>18</v>
      </c>
      <c r="K775">
        <v>59.3</v>
      </c>
      <c r="L775">
        <v>10.7</v>
      </c>
      <c r="M775">
        <v>38.799999999999997</v>
      </c>
      <c r="N775">
        <v>33.200000000000003</v>
      </c>
    </row>
    <row r="776" spans="1:14">
      <c r="A776" t="s">
        <v>666</v>
      </c>
      <c r="C776">
        <v>15.7</v>
      </c>
      <c r="D776">
        <v>81.8</v>
      </c>
      <c r="E776">
        <v>9.5</v>
      </c>
      <c r="F776">
        <v>17.7</v>
      </c>
      <c r="G776">
        <v>30</v>
      </c>
      <c r="J776">
        <v>15.4</v>
      </c>
      <c r="K776">
        <v>82.9</v>
      </c>
      <c r="L776">
        <v>11.2</v>
      </c>
      <c r="M776">
        <v>35.9</v>
      </c>
      <c r="N776">
        <v>33.4</v>
      </c>
    </row>
    <row r="777" spans="1:14">
      <c r="A777" t="s">
        <v>667</v>
      </c>
      <c r="C777">
        <v>21</v>
      </c>
      <c r="D777">
        <v>19.600000000000001</v>
      </c>
      <c r="E777">
        <v>11.8</v>
      </c>
      <c r="F777">
        <v>19.7</v>
      </c>
      <c r="G777">
        <v>28.2</v>
      </c>
      <c r="J777">
        <v>20.3</v>
      </c>
      <c r="K777">
        <v>21.9</v>
      </c>
      <c r="L777">
        <v>10.5</v>
      </c>
      <c r="M777">
        <v>36.5</v>
      </c>
      <c r="N777">
        <v>32.6</v>
      </c>
    </row>
    <row r="778" spans="1:14">
      <c r="A778" t="s">
        <v>669</v>
      </c>
      <c r="J778">
        <v>35.799999999999997</v>
      </c>
      <c r="K778">
        <v>26.6</v>
      </c>
      <c r="L778">
        <v>4.8</v>
      </c>
      <c r="M778">
        <v>18.899999999999999</v>
      </c>
      <c r="N778">
        <v>32.1</v>
      </c>
    </row>
    <row r="779" spans="1:14">
      <c r="A779" t="s">
        <v>670</v>
      </c>
      <c r="C779">
        <v>17.399999999999999</v>
      </c>
      <c r="D779">
        <v>55.2</v>
      </c>
      <c r="E779">
        <v>5.4</v>
      </c>
      <c r="F779">
        <v>16.5</v>
      </c>
      <c r="G779">
        <v>28</v>
      </c>
      <c r="J779">
        <v>18.3</v>
      </c>
      <c r="K779">
        <v>63.6</v>
      </c>
      <c r="L779">
        <v>12.6</v>
      </c>
      <c r="M779">
        <v>24.5</v>
      </c>
      <c r="N779">
        <v>32.9</v>
      </c>
    </row>
    <row r="780" spans="1:14">
      <c r="A780" t="s">
        <v>769</v>
      </c>
      <c r="J780">
        <v>15.8</v>
      </c>
      <c r="K780">
        <v>44.4</v>
      </c>
      <c r="L780">
        <v>8.8000000000000007</v>
      </c>
      <c r="M780">
        <v>34.4</v>
      </c>
      <c r="N780">
        <v>32.4</v>
      </c>
    </row>
    <row r="781" spans="1:14">
      <c r="A781" t="s">
        <v>770</v>
      </c>
      <c r="C781">
        <v>27.3</v>
      </c>
      <c r="D781">
        <v>16.5</v>
      </c>
      <c r="E781">
        <v>17.7</v>
      </c>
      <c r="F781">
        <v>15.8</v>
      </c>
      <c r="J781">
        <v>27.8</v>
      </c>
      <c r="K781">
        <v>19.100000000000001</v>
      </c>
      <c r="L781">
        <v>12.6</v>
      </c>
      <c r="M781">
        <v>22.1</v>
      </c>
      <c r="N781">
        <v>32.1</v>
      </c>
    </row>
    <row r="782" spans="1:14">
      <c r="A782" t="s">
        <v>671</v>
      </c>
      <c r="C782">
        <v>18.3</v>
      </c>
      <c r="D782">
        <v>14.8</v>
      </c>
      <c r="E782">
        <v>15</v>
      </c>
      <c r="F782">
        <v>21.2</v>
      </c>
      <c r="G782">
        <v>46.7</v>
      </c>
      <c r="J782">
        <v>17</v>
      </c>
      <c r="K782">
        <v>16.2</v>
      </c>
      <c r="L782">
        <v>17</v>
      </c>
      <c r="M782">
        <v>34.799999999999997</v>
      </c>
      <c r="N782">
        <v>45.2</v>
      </c>
    </row>
    <row r="783" spans="1:14">
      <c r="A783" t="s">
        <v>852</v>
      </c>
      <c r="J783">
        <v>14.9</v>
      </c>
      <c r="K783">
        <v>27.7</v>
      </c>
      <c r="L783">
        <v>3.1</v>
      </c>
      <c r="M783">
        <v>6.1</v>
      </c>
      <c r="N783">
        <v>32.1</v>
      </c>
    </row>
    <row r="784" spans="1:14">
      <c r="A784" t="s">
        <v>853</v>
      </c>
      <c r="J784">
        <v>22.3</v>
      </c>
      <c r="K784">
        <v>17.100000000000001</v>
      </c>
      <c r="L784">
        <v>11.5</v>
      </c>
      <c r="M784">
        <v>13.1</v>
      </c>
      <c r="N784">
        <v>44.1</v>
      </c>
    </row>
    <row r="785" spans="1:14">
      <c r="A785" t="s">
        <v>854</v>
      </c>
      <c r="J785">
        <v>18.600000000000001</v>
      </c>
      <c r="K785">
        <v>17.7</v>
      </c>
      <c r="L785">
        <v>7.2</v>
      </c>
      <c r="M785">
        <v>11.3</v>
      </c>
      <c r="N785">
        <v>33.299999999999997</v>
      </c>
    </row>
    <row r="786" spans="1:14">
      <c r="A786" t="s">
        <v>855</v>
      </c>
      <c r="J786">
        <v>8.1999999999999993</v>
      </c>
      <c r="K786">
        <v>40.799999999999997</v>
      </c>
      <c r="L786">
        <v>7.6</v>
      </c>
      <c r="M786">
        <v>20.3</v>
      </c>
      <c r="N786">
        <v>32.1</v>
      </c>
    </row>
    <row r="787" spans="1:14">
      <c r="A787" t="s">
        <v>856</v>
      </c>
      <c r="J787">
        <v>14.1</v>
      </c>
      <c r="K787">
        <v>20.8</v>
      </c>
      <c r="L787">
        <v>4.9000000000000004</v>
      </c>
      <c r="M787">
        <v>14</v>
      </c>
      <c r="N787">
        <v>33.1</v>
      </c>
    </row>
    <row r="788" spans="1:14">
      <c r="A788" t="s">
        <v>857</v>
      </c>
      <c r="C788">
        <v>22.7</v>
      </c>
      <c r="D788">
        <v>26.1</v>
      </c>
      <c r="E788">
        <v>11.1</v>
      </c>
      <c r="F788">
        <v>4.5999999999999996</v>
      </c>
      <c r="G788">
        <v>29.2</v>
      </c>
      <c r="J788">
        <v>27.5</v>
      </c>
      <c r="K788">
        <v>28.8</v>
      </c>
      <c r="L788">
        <v>11.3</v>
      </c>
      <c r="M788">
        <v>5.7</v>
      </c>
      <c r="N788">
        <v>40.4</v>
      </c>
    </row>
    <row r="789" spans="1:14">
      <c r="A789" t="s">
        <v>858</v>
      </c>
      <c r="C789">
        <v>18.100000000000001</v>
      </c>
      <c r="D789">
        <v>37.200000000000003</v>
      </c>
      <c r="E789">
        <v>8</v>
      </c>
      <c r="F789">
        <v>13.9</v>
      </c>
      <c r="G789">
        <v>40</v>
      </c>
      <c r="J789">
        <v>17.5</v>
      </c>
      <c r="K789">
        <v>33</v>
      </c>
      <c r="L789">
        <v>9.6999999999999993</v>
      </c>
      <c r="M789">
        <v>12.6</v>
      </c>
      <c r="N789">
        <v>44</v>
      </c>
    </row>
    <row r="790" spans="1:14">
      <c r="A790" t="s">
        <v>673</v>
      </c>
      <c r="C790">
        <v>20.7</v>
      </c>
      <c r="D790">
        <v>23.5</v>
      </c>
      <c r="E790">
        <v>20</v>
      </c>
      <c r="F790">
        <v>22.5</v>
      </c>
      <c r="G790">
        <v>64.7</v>
      </c>
      <c r="J790">
        <v>21.3</v>
      </c>
      <c r="K790">
        <v>25.2</v>
      </c>
      <c r="L790">
        <v>19.8</v>
      </c>
      <c r="M790">
        <v>23.3</v>
      </c>
      <c r="N790">
        <v>59.9</v>
      </c>
    </row>
    <row r="791" spans="1:14">
      <c r="A791" t="s">
        <v>859</v>
      </c>
      <c r="C791">
        <v>12.8</v>
      </c>
      <c r="D791">
        <v>24.8</v>
      </c>
      <c r="E791">
        <v>11.5</v>
      </c>
      <c r="F791">
        <v>13.3</v>
      </c>
      <c r="G791">
        <v>41</v>
      </c>
      <c r="J791">
        <v>12.7</v>
      </c>
      <c r="K791">
        <v>27</v>
      </c>
      <c r="L791">
        <v>14.8</v>
      </c>
      <c r="M791">
        <v>15.7</v>
      </c>
      <c r="N791">
        <v>47.9</v>
      </c>
    </row>
    <row r="792" spans="1:14">
      <c r="A792" t="s">
        <v>676</v>
      </c>
      <c r="C792">
        <v>26</v>
      </c>
      <c r="D792">
        <v>20</v>
      </c>
      <c r="E792">
        <v>23.3</v>
      </c>
      <c r="F792">
        <v>10</v>
      </c>
      <c r="G792">
        <v>100</v>
      </c>
      <c r="J792">
        <v>22.5</v>
      </c>
      <c r="K792">
        <v>22.2</v>
      </c>
      <c r="L792">
        <v>23.6</v>
      </c>
      <c r="M792">
        <v>11.8</v>
      </c>
      <c r="N792">
        <v>52.4</v>
      </c>
    </row>
    <row r="793" spans="1:14">
      <c r="A793" t="s">
        <v>677</v>
      </c>
      <c r="J793">
        <v>17.7</v>
      </c>
      <c r="K793">
        <v>29.2</v>
      </c>
      <c r="L793">
        <v>9</v>
      </c>
      <c r="M793">
        <v>25.2</v>
      </c>
      <c r="N793">
        <v>42.5</v>
      </c>
    </row>
    <row r="794" spans="1:14">
      <c r="A794" t="s">
        <v>678</v>
      </c>
      <c r="J794">
        <v>13.7</v>
      </c>
      <c r="K794">
        <v>25.9</v>
      </c>
      <c r="L794">
        <v>10.9</v>
      </c>
      <c r="M794">
        <v>50.1</v>
      </c>
      <c r="N794">
        <v>34.200000000000003</v>
      </c>
    </row>
    <row r="795" spans="1:14">
      <c r="A795" t="s">
        <v>679</v>
      </c>
      <c r="C795">
        <v>24</v>
      </c>
      <c r="D795">
        <v>33.5</v>
      </c>
      <c r="E795">
        <v>14.4</v>
      </c>
      <c r="F795">
        <v>30.7</v>
      </c>
      <c r="G795">
        <v>28</v>
      </c>
      <c r="J795">
        <v>23.8</v>
      </c>
      <c r="K795">
        <v>34.6</v>
      </c>
      <c r="L795">
        <v>14.7</v>
      </c>
      <c r="M795">
        <v>38.1</v>
      </c>
      <c r="N795">
        <v>33.6</v>
      </c>
    </row>
    <row r="796" spans="1:14">
      <c r="A796" t="s">
        <v>680</v>
      </c>
      <c r="J796">
        <v>32.4</v>
      </c>
      <c r="K796">
        <v>13.9</v>
      </c>
      <c r="L796">
        <v>10.9</v>
      </c>
      <c r="M796">
        <v>15.2</v>
      </c>
      <c r="N796">
        <v>35.299999999999997</v>
      </c>
    </row>
    <row r="797" spans="1:14">
      <c r="A797" t="s">
        <v>681</v>
      </c>
      <c r="C797">
        <v>28.2</v>
      </c>
      <c r="D797">
        <v>20.3</v>
      </c>
      <c r="E797">
        <v>14.4</v>
      </c>
      <c r="F797">
        <v>14.6</v>
      </c>
      <c r="G797">
        <v>42.1</v>
      </c>
      <c r="J797">
        <v>28.1</v>
      </c>
      <c r="K797">
        <v>25.2</v>
      </c>
      <c r="L797">
        <v>15.9</v>
      </c>
      <c r="M797">
        <v>20.5</v>
      </c>
      <c r="N797">
        <v>42.2</v>
      </c>
    </row>
    <row r="798" spans="1:14">
      <c r="A798" t="s">
        <v>860</v>
      </c>
      <c r="J798">
        <v>14</v>
      </c>
      <c r="K798">
        <v>15.8</v>
      </c>
      <c r="L798">
        <v>7.8</v>
      </c>
      <c r="M798">
        <v>15.2</v>
      </c>
      <c r="N798">
        <v>32.1</v>
      </c>
    </row>
    <row r="799" spans="1:14">
      <c r="A799" t="s">
        <v>861</v>
      </c>
      <c r="J799">
        <v>12.1</v>
      </c>
      <c r="K799">
        <v>37.799999999999997</v>
      </c>
      <c r="L799">
        <v>9</v>
      </c>
      <c r="M799">
        <v>2.1</v>
      </c>
      <c r="N799">
        <v>32.9</v>
      </c>
    </row>
    <row r="800" spans="1:14">
      <c r="A800" t="s">
        <v>862</v>
      </c>
      <c r="J800">
        <v>19.8</v>
      </c>
      <c r="K800">
        <v>20.2</v>
      </c>
      <c r="L800">
        <v>6.6</v>
      </c>
      <c r="M800">
        <v>12.8</v>
      </c>
      <c r="N800">
        <v>42</v>
      </c>
    </row>
    <row r="801" spans="1:14">
      <c r="A801" t="s">
        <v>863</v>
      </c>
      <c r="J801">
        <v>20.5</v>
      </c>
      <c r="K801">
        <v>25.2</v>
      </c>
      <c r="L801">
        <v>8.5</v>
      </c>
      <c r="M801">
        <v>11.6</v>
      </c>
      <c r="N801">
        <v>52.8</v>
      </c>
    </row>
    <row r="802" spans="1:14">
      <c r="A802" t="s">
        <v>864</v>
      </c>
      <c r="J802">
        <v>19.100000000000001</v>
      </c>
      <c r="K802">
        <v>41.9</v>
      </c>
      <c r="L802">
        <v>13.2</v>
      </c>
      <c r="M802">
        <v>14.8</v>
      </c>
      <c r="N802">
        <v>36.700000000000003</v>
      </c>
    </row>
    <row r="803" spans="1:14">
      <c r="A803" t="s">
        <v>865</v>
      </c>
      <c r="C803">
        <v>19</v>
      </c>
      <c r="D803">
        <v>53.7</v>
      </c>
      <c r="E803">
        <v>7.7</v>
      </c>
      <c r="F803">
        <v>7.8</v>
      </c>
      <c r="G803">
        <v>28.8</v>
      </c>
      <c r="J803">
        <v>19.2</v>
      </c>
      <c r="K803">
        <v>66.400000000000006</v>
      </c>
      <c r="L803">
        <v>6</v>
      </c>
      <c r="M803">
        <v>9.6</v>
      </c>
      <c r="N803">
        <v>33.799999999999997</v>
      </c>
    </row>
    <row r="804" spans="1:14">
      <c r="A804" t="s">
        <v>682</v>
      </c>
      <c r="J804">
        <v>16.7</v>
      </c>
      <c r="K804">
        <v>43.2</v>
      </c>
      <c r="L804">
        <v>18.399999999999999</v>
      </c>
      <c r="M804">
        <v>23.5</v>
      </c>
      <c r="N804">
        <v>37.4</v>
      </c>
    </row>
    <row r="805" spans="1:14">
      <c r="A805" t="s">
        <v>683</v>
      </c>
      <c r="C805">
        <v>16.399999999999999</v>
      </c>
      <c r="D805">
        <v>62.2</v>
      </c>
      <c r="E805">
        <v>6.2</v>
      </c>
      <c r="F805">
        <v>16.399999999999999</v>
      </c>
      <c r="G805">
        <v>31.4</v>
      </c>
      <c r="J805">
        <v>10.4</v>
      </c>
      <c r="K805">
        <v>62.4</v>
      </c>
      <c r="L805">
        <v>7.6</v>
      </c>
      <c r="M805">
        <v>50.2</v>
      </c>
      <c r="N805">
        <v>33.200000000000003</v>
      </c>
    </row>
    <row r="806" spans="1:14">
      <c r="A806" t="s">
        <v>684</v>
      </c>
      <c r="C806">
        <v>32.299999999999997</v>
      </c>
      <c r="D806">
        <v>16.7</v>
      </c>
      <c r="E806">
        <v>10.5</v>
      </c>
      <c r="F806">
        <v>24</v>
      </c>
      <c r="G806">
        <v>51.1</v>
      </c>
      <c r="J806">
        <v>34.5</v>
      </c>
      <c r="K806">
        <v>18.3</v>
      </c>
      <c r="L806">
        <v>11.3</v>
      </c>
      <c r="M806">
        <v>23.5</v>
      </c>
      <c r="N806">
        <v>49.1</v>
      </c>
    </row>
    <row r="807" spans="1:14">
      <c r="A807" t="s">
        <v>685</v>
      </c>
      <c r="C807">
        <v>20.9</v>
      </c>
      <c r="D807">
        <v>7.1</v>
      </c>
      <c r="E807">
        <v>18.100000000000001</v>
      </c>
      <c r="F807">
        <v>22.5</v>
      </c>
      <c r="G807">
        <v>45.5</v>
      </c>
      <c r="J807">
        <v>18.899999999999999</v>
      </c>
      <c r="K807">
        <v>14.3</v>
      </c>
      <c r="L807">
        <v>13.2</v>
      </c>
      <c r="M807">
        <v>28</v>
      </c>
      <c r="N807">
        <v>43</v>
      </c>
    </row>
    <row r="808" spans="1:14">
      <c r="A808" t="s">
        <v>687</v>
      </c>
      <c r="C808">
        <v>20.6</v>
      </c>
      <c r="D808">
        <v>19.899999999999999</v>
      </c>
      <c r="E808">
        <v>22.2</v>
      </c>
      <c r="F808">
        <v>20.5</v>
      </c>
      <c r="G808">
        <v>33.200000000000003</v>
      </c>
      <c r="J808">
        <v>20.5</v>
      </c>
      <c r="K808">
        <v>22.1</v>
      </c>
      <c r="L808">
        <v>18.5</v>
      </c>
      <c r="M808">
        <v>25.4</v>
      </c>
      <c r="N808">
        <v>35.200000000000003</v>
      </c>
    </row>
    <row r="809" spans="1:14">
      <c r="A809" t="s">
        <v>866</v>
      </c>
      <c r="J809">
        <v>24.3</v>
      </c>
      <c r="K809">
        <v>21.4</v>
      </c>
      <c r="L809">
        <v>6.7</v>
      </c>
      <c r="M809">
        <v>9.9</v>
      </c>
      <c r="N809">
        <v>32.700000000000003</v>
      </c>
    </row>
    <row r="810" spans="1:14">
      <c r="A810" t="s">
        <v>867</v>
      </c>
      <c r="J810">
        <v>17.100000000000001</v>
      </c>
      <c r="K810">
        <v>29.4</v>
      </c>
      <c r="L810">
        <v>8.3000000000000007</v>
      </c>
      <c r="M810">
        <v>4.3</v>
      </c>
      <c r="N810">
        <v>32.1</v>
      </c>
    </row>
    <row r="811" spans="1:14">
      <c r="A811" t="s">
        <v>868</v>
      </c>
      <c r="J811">
        <v>14.5</v>
      </c>
      <c r="K811">
        <v>34.700000000000003</v>
      </c>
      <c r="L811">
        <v>9.6999999999999993</v>
      </c>
      <c r="M811">
        <v>8.6999999999999993</v>
      </c>
      <c r="N811">
        <v>40.200000000000003</v>
      </c>
    </row>
    <row r="812" spans="1:14">
      <c r="A812" t="s">
        <v>869</v>
      </c>
      <c r="J812">
        <v>17.5</v>
      </c>
      <c r="K812">
        <v>21.5</v>
      </c>
      <c r="L812">
        <v>10.9</v>
      </c>
      <c r="M812">
        <v>4.2</v>
      </c>
      <c r="N812">
        <v>36.1</v>
      </c>
    </row>
    <row r="813" spans="1:14">
      <c r="A813" t="s">
        <v>870</v>
      </c>
      <c r="C813">
        <v>18.2</v>
      </c>
      <c r="D813">
        <v>31.5</v>
      </c>
      <c r="E813">
        <v>7.4</v>
      </c>
      <c r="F813">
        <v>19.899999999999999</v>
      </c>
      <c r="G813">
        <v>35.700000000000003</v>
      </c>
      <c r="J813">
        <v>18.5</v>
      </c>
      <c r="K813">
        <v>29.9</v>
      </c>
      <c r="L813">
        <v>8.5</v>
      </c>
      <c r="M813">
        <v>21.3</v>
      </c>
      <c r="N813">
        <v>45.6</v>
      </c>
    </row>
    <row r="814" spans="1:14">
      <c r="A814" t="s">
        <v>689</v>
      </c>
      <c r="J814">
        <v>14.8</v>
      </c>
      <c r="K814">
        <v>39.200000000000003</v>
      </c>
      <c r="L814">
        <v>9.5</v>
      </c>
      <c r="M814">
        <v>35.299999999999997</v>
      </c>
      <c r="N814">
        <v>35</v>
      </c>
    </row>
    <row r="815" spans="1:14">
      <c r="A815" t="s">
        <v>690</v>
      </c>
      <c r="C815">
        <v>18.2</v>
      </c>
      <c r="D815">
        <v>28.5</v>
      </c>
      <c r="E815">
        <v>11.4</v>
      </c>
      <c r="F815">
        <v>36.200000000000003</v>
      </c>
      <c r="G815">
        <v>70.3</v>
      </c>
      <c r="J815">
        <v>16.600000000000001</v>
      </c>
      <c r="K815">
        <v>28.8</v>
      </c>
      <c r="L815">
        <v>11.4</v>
      </c>
      <c r="M815">
        <v>42.1</v>
      </c>
      <c r="N815">
        <v>80.3</v>
      </c>
    </row>
    <row r="816" spans="1:14">
      <c r="A816" t="s">
        <v>691</v>
      </c>
      <c r="C816">
        <v>16.899999999999999</v>
      </c>
      <c r="D816">
        <v>76.8</v>
      </c>
      <c r="E816">
        <v>12.1</v>
      </c>
      <c r="F816">
        <v>26.7</v>
      </c>
      <c r="G816">
        <v>28.5</v>
      </c>
      <c r="J816">
        <v>16.600000000000001</v>
      </c>
      <c r="K816">
        <v>79.7</v>
      </c>
      <c r="L816">
        <v>14.2</v>
      </c>
      <c r="M816">
        <v>27.5</v>
      </c>
      <c r="N816">
        <v>32.700000000000003</v>
      </c>
    </row>
    <row r="817" spans="1:14">
      <c r="A817" t="s">
        <v>692</v>
      </c>
      <c r="C817">
        <v>18.5</v>
      </c>
      <c r="D817">
        <v>17</v>
      </c>
      <c r="E817">
        <v>7.9</v>
      </c>
      <c r="F817">
        <v>30</v>
      </c>
      <c r="G817">
        <v>33.200000000000003</v>
      </c>
      <c r="J817">
        <v>18.8</v>
      </c>
      <c r="K817">
        <v>17.899999999999999</v>
      </c>
      <c r="L817">
        <v>8.3000000000000007</v>
      </c>
      <c r="M817">
        <v>33</v>
      </c>
      <c r="N817">
        <v>35.6</v>
      </c>
    </row>
    <row r="818" spans="1:14">
      <c r="A818" t="s">
        <v>693</v>
      </c>
      <c r="C818">
        <v>27.8</v>
      </c>
      <c r="D818">
        <v>21.1</v>
      </c>
      <c r="E818">
        <v>15.4</v>
      </c>
      <c r="F818">
        <v>24.3</v>
      </c>
      <c r="G818">
        <v>45.1</v>
      </c>
      <c r="J818">
        <v>29.3</v>
      </c>
      <c r="K818">
        <v>22.7</v>
      </c>
      <c r="L818">
        <v>19.2</v>
      </c>
      <c r="M818">
        <v>25.3</v>
      </c>
      <c r="N818">
        <v>41.5</v>
      </c>
    </row>
    <row r="819" spans="1:14">
      <c r="A819" t="s">
        <v>694</v>
      </c>
      <c r="J819">
        <v>20</v>
      </c>
      <c r="K819">
        <v>25.9</v>
      </c>
      <c r="L819">
        <v>9.4</v>
      </c>
      <c r="M819">
        <v>42.7</v>
      </c>
      <c r="N819">
        <v>39.6</v>
      </c>
    </row>
    <row r="820" spans="1:14">
      <c r="A820" t="s">
        <v>695</v>
      </c>
      <c r="C820">
        <v>20</v>
      </c>
      <c r="D820">
        <v>22.6</v>
      </c>
      <c r="E820">
        <v>19.600000000000001</v>
      </c>
      <c r="F820">
        <v>17</v>
      </c>
      <c r="G820">
        <v>36</v>
      </c>
      <c r="J820">
        <v>23.8</v>
      </c>
      <c r="K820">
        <v>24</v>
      </c>
      <c r="L820">
        <v>24.5</v>
      </c>
      <c r="M820">
        <v>20.2</v>
      </c>
      <c r="N820">
        <v>36.700000000000003</v>
      </c>
    </row>
    <row r="821" spans="1:14">
      <c r="A821" t="s">
        <v>696</v>
      </c>
      <c r="C821">
        <v>23.4</v>
      </c>
      <c r="D821">
        <v>22.2</v>
      </c>
      <c r="E821">
        <v>11.6</v>
      </c>
      <c r="F821">
        <v>28.1</v>
      </c>
      <c r="G821">
        <v>43.1</v>
      </c>
      <c r="J821">
        <v>25.8</v>
      </c>
      <c r="K821">
        <v>24.3</v>
      </c>
      <c r="L821">
        <v>12.3</v>
      </c>
      <c r="M821">
        <v>31.3</v>
      </c>
      <c r="N821">
        <v>43.4</v>
      </c>
    </row>
    <row r="822" spans="1:14">
      <c r="A822" t="s">
        <v>697</v>
      </c>
      <c r="J822">
        <v>18.100000000000001</v>
      </c>
      <c r="K822">
        <v>69.400000000000006</v>
      </c>
      <c r="L822">
        <v>8.9</v>
      </c>
      <c r="M822">
        <v>28.3</v>
      </c>
      <c r="N822">
        <v>37.1</v>
      </c>
    </row>
    <row r="823" spans="1:14">
      <c r="A823" t="s">
        <v>698</v>
      </c>
      <c r="C823">
        <v>21.1</v>
      </c>
      <c r="D823">
        <v>21.7</v>
      </c>
      <c r="E823">
        <v>16</v>
      </c>
      <c r="F823">
        <v>18.100000000000001</v>
      </c>
      <c r="G823">
        <v>34.9</v>
      </c>
      <c r="J823">
        <v>19.2</v>
      </c>
      <c r="K823">
        <v>23.4</v>
      </c>
      <c r="L823">
        <v>17.899999999999999</v>
      </c>
      <c r="M823">
        <v>21.4</v>
      </c>
      <c r="N823">
        <v>39.6</v>
      </c>
    </row>
    <row r="824" spans="1:14">
      <c r="A824" t="s">
        <v>871</v>
      </c>
      <c r="J824">
        <v>14</v>
      </c>
      <c r="K824">
        <v>17.899999999999999</v>
      </c>
      <c r="L824">
        <v>21.8</v>
      </c>
      <c r="M824">
        <v>11.3</v>
      </c>
      <c r="N824">
        <v>83.1</v>
      </c>
    </row>
    <row r="825" spans="1:14">
      <c r="A825" t="s">
        <v>872</v>
      </c>
      <c r="J825">
        <v>15.1</v>
      </c>
      <c r="K825">
        <v>25.6</v>
      </c>
      <c r="L825">
        <v>7.1</v>
      </c>
      <c r="M825">
        <v>5.7</v>
      </c>
      <c r="N825">
        <v>32.799999999999997</v>
      </c>
    </row>
    <row r="826" spans="1:14">
      <c r="A826" t="s">
        <v>873</v>
      </c>
      <c r="C826">
        <v>19.399999999999999</v>
      </c>
      <c r="D826">
        <v>20.7</v>
      </c>
      <c r="E826">
        <v>12.5</v>
      </c>
      <c r="F826">
        <v>14.2</v>
      </c>
      <c r="G826">
        <v>44.1</v>
      </c>
      <c r="J826">
        <v>18</v>
      </c>
      <c r="K826">
        <v>22.6</v>
      </c>
      <c r="L826">
        <v>10.5</v>
      </c>
      <c r="M826">
        <v>14.3</v>
      </c>
      <c r="N826">
        <v>50.5</v>
      </c>
    </row>
    <row r="827" spans="1:14">
      <c r="A827" t="s">
        <v>874</v>
      </c>
      <c r="J827">
        <v>12.2</v>
      </c>
      <c r="K827">
        <v>32.1</v>
      </c>
      <c r="L827">
        <v>7.5</v>
      </c>
      <c r="M827">
        <v>10.9</v>
      </c>
      <c r="N827">
        <v>32.1</v>
      </c>
    </row>
    <row r="828" spans="1:14">
      <c r="A828" t="s">
        <v>875</v>
      </c>
      <c r="C828">
        <v>22.6</v>
      </c>
      <c r="D828">
        <v>31.5</v>
      </c>
      <c r="E828">
        <v>10.199999999999999</v>
      </c>
      <c r="F828">
        <v>20.9</v>
      </c>
      <c r="G828">
        <v>28.3</v>
      </c>
      <c r="J828">
        <v>21.7</v>
      </c>
      <c r="K828">
        <v>31.8</v>
      </c>
      <c r="L828">
        <v>12</v>
      </c>
      <c r="M828">
        <v>14.9</v>
      </c>
      <c r="N828">
        <v>32.9</v>
      </c>
    </row>
    <row r="829" spans="1:14">
      <c r="A829" t="s">
        <v>1000</v>
      </c>
      <c r="C829">
        <v>20</v>
      </c>
      <c r="D829">
        <v>60.3</v>
      </c>
      <c r="E829">
        <v>8.6</v>
      </c>
      <c r="F829">
        <v>32.4</v>
      </c>
      <c r="G829">
        <v>31.8</v>
      </c>
    </row>
    <row r="830" spans="1:14">
      <c r="A830" t="s">
        <v>701</v>
      </c>
      <c r="J830">
        <v>15.7</v>
      </c>
      <c r="K830">
        <v>41.5</v>
      </c>
      <c r="L830">
        <v>10.8</v>
      </c>
      <c r="M830">
        <v>28.4</v>
      </c>
      <c r="N830">
        <v>32.6</v>
      </c>
    </row>
    <row r="831" spans="1:14">
      <c r="A831" t="s">
        <v>702</v>
      </c>
      <c r="C831">
        <v>17.899999999999999</v>
      </c>
      <c r="D831">
        <v>60.5</v>
      </c>
      <c r="E831">
        <v>11.9</v>
      </c>
      <c r="F831">
        <v>26.4</v>
      </c>
      <c r="G831">
        <v>29.3</v>
      </c>
      <c r="J831">
        <v>15.8</v>
      </c>
      <c r="K831">
        <v>61.2</v>
      </c>
      <c r="L831">
        <v>12.1</v>
      </c>
      <c r="M831">
        <v>22.6</v>
      </c>
      <c r="N831">
        <v>33.299999999999997</v>
      </c>
    </row>
    <row r="832" spans="1:14">
      <c r="A832" t="s">
        <v>703</v>
      </c>
      <c r="C832">
        <v>24.9</v>
      </c>
      <c r="D832">
        <v>34.5</v>
      </c>
      <c r="E832">
        <v>13.6</v>
      </c>
      <c r="F832">
        <v>24</v>
      </c>
      <c r="G832">
        <v>32.299999999999997</v>
      </c>
      <c r="J832">
        <v>24</v>
      </c>
      <c r="K832">
        <v>35.799999999999997</v>
      </c>
      <c r="L832">
        <v>14.7</v>
      </c>
      <c r="M832">
        <v>27.3</v>
      </c>
      <c r="N832">
        <v>35.4</v>
      </c>
    </row>
    <row r="833" spans="1:14">
      <c r="A833" t="s">
        <v>876</v>
      </c>
      <c r="J833">
        <v>25.8</v>
      </c>
      <c r="K833">
        <v>23.8</v>
      </c>
      <c r="L833">
        <v>10.9</v>
      </c>
      <c r="M833">
        <v>7.3</v>
      </c>
      <c r="N833">
        <v>41.2</v>
      </c>
    </row>
    <row r="834" spans="1:14">
      <c r="A834" t="s">
        <v>877</v>
      </c>
      <c r="J834">
        <v>15.9</v>
      </c>
      <c r="K834">
        <v>21.5</v>
      </c>
      <c r="L834">
        <v>8.3000000000000007</v>
      </c>
      <c r="M834">
        <v>14.1</v>
      </c>
      <c r="N834">
        <v>32.299999999999997</v>
      </c>
    </row>
    <row r="835" spans="1:14">
      <c r="A835" t="s">
        <v>878</v>
      </c>
      <c r="J835">
        <v>14.4</v>
      </c>
      <c r="K835">
        <v>68.5</v>
      </c>
      <c r="L835">
        <v>8.3000000000000007</v>
      </c>
      <c r="M835">
        <v>15.2</v>
      </c>
      <c r="N835">
        <v>32.5</v>
      </c>
    </row>
    <row r="836" spans="1:14">
      <c r="A836" t="s">
        <v>879</v>
      </c>
      <c r="J836">
        <v>19.899999999999999</v>
      </c>
      <c r="K836">
        <v>15.5</v>
      </c>
      <c r="L836">
        <v>6.7</v>
      </c>
      <c r="M836">
        <v>7.9</v>
      </c>
      <c r="N836">
        <v>32.1</v>
      </c>
    </row>
    <row r="837" spans="1:14">
      <c r="A837" t="s">
        <v>880</v>
      </c>
      <c r="J837">
        <v>16.600000000000001</v>
      </c>
      <c r="K837">
        <v>25</v>
      </c>
      <c r="L837">
        <v>7.6</v>
      </c>
      <c r="M837">
        <v>1</v>
      </c>
      <c r="N837">
        <v>32.4</v>
      </c>
    </row>
    <row r="838" spans="1:14">
      <c r="A838" t="s">
        <v>881</v>
      </c>
      <c r="J838">
        <v>15.9</v>
      </c>
      <c r="K838">
        <v>12.3</v>
      </c>
      <c r="L838">
        <v>8.5</v>
      </c>
      <c r="M838">
        <v>16.399999999999999</v>
      </c>
      <c r="N838">
        <v>32.299999999999997</v>
      </c>
    </row>
    <row r="839" spans="1:14">
      <c r="A839" t="s">
        <v>882</v>
      </c>
      <c r="J839">
        <v>20.7</v>
      </c>
      <c r="K839">
        <v>25</v>
      </c>
      <c r="L839">
        <v>9.1999999999999993</v>
      </c>
      <c r="M839">
        <v>2.2999999999999998</v>
      </c>
      <c r="N839">
        <v>32.200000000000003</v>
      </c>
    </row>
    <row r="840" spans="1:14">
      <c r="A840" t="s">
        <v>883</v>
      </c>
      <c r="J840">
        <v>15.7</v>
      </c>
      <c r="K840">
        <v>37.1</v>
      </c>
      <c r="L840">
        <v>2.6</v>
      </c>
      <c r="M840">
        <v>19</v>
      </c>
      <c r="N840">
        <v>32.1</v>
      </c>
    </row>
    <row r="841" spans="1:14">
      <c r="A841" t="s">
        <v>884</v>
      </c>
      <c r="J841">
        <v>14.8</v>
      </c>
      <c r="K841">
        <v>19.8</v>
      </c>
      <c r="L841">
        <v>3.2</v>
      </c>
      <c r="M841">
        <v>10.4</v>
      </c>
      <c r="N841">
        <v>32.1</v>
      </c>
    </row>
    <row r="842" spans="1:14">
      <c r="A842" t="s">
        <v>885</v>
      </c>
      <c r="C842">
        <v>17.399999999999999</v>
      </c>
      <c r="D842">
        <v>42.7</v>
      </c>
      <c r="E842">
        <v>6.3</v>
      </c>
      <c r="F842">
        <v>12.1</v>
      </c>
      <c r="G842">
        <v>29.2</v>
      </c>
      <c r="J842">
        <v>14.1</v>
      </c>
      <c r="K842">
        <v>41.9</v>
      </c>
      <c r="L842">
        <v>6.8</v>
      </c>
      <c r="M842">
        <v>23.4</v>
      </c>
      <c r="N842">
        <v>34.200000000000003</v>
      </c>
    </row>
    <row r="843" spans="1:14">
      <c r="A843" t="s">
        <v>707</v>
      </c>
      <c r="C843">
        <v>19.2</v>
      </c>
      <c r="D843">
        <v>24.8</v>
      </c>
      <c r="E843">
        <v>15.7</v>
      </c>
      <c r="F843">
        <v>36.1</v>
      </c>
      <c r="G843">
        <v>30.2</v>
      </c>
      <c r="J843">
        <v>21.3</v>
      </c>
      <c r="K843">
        <v>28</v>
      </c>
      <c r="L843">
        <v>18.5</v>
      </c>
      <c r="M843">
        <v>40.1</v>
      </c>
      <c r="N843">
        <v>34.200000000000003</v>
      </c>
    </row>
    <row r="844" spans="1:14">
      <c r="A844" t="s">
        <v>541</v>
      </c>
      <c r="C844">
        <v>18.5</v>
      </c>
      <c r="D844">
        <v>81</v>
      </c>
      <c r="E844">
        <v>10.6</v>
      </c>
      <c r="F844">
        <v>25.7</v>
      </c>
      <c r="J844">
        <v>18.5</v>
      </c>
      <c r="K844">
        <v>84.9</v>
      </c>
      <c r="L844">
        <v>13.2</v>
      </c>
      <c r="M844">
        <v>39.5</v>
      </c>
      <c r="N844">
        <v>32.200000000000003</v>
      </c>
    </row>
    <row r="845" spans="1:14">
      <c r="A845" t="s">
        <v>709</v>
      </c>
      <c r="C845">
        <v>19.3</v>
      </c>
      <c r="D845">
        <v>28.3</v>
      </c>
      <c r="E845">
        <v>11.7</v>
      </c>
      <c r="F845">
        <v>28</v>
      </c>
      <c r="G845">
        <v>29.5</v>
      </c>
      <c r="J845">
        <v>18.399999999999999</v>
      </c>
      <c r="K845">
        <v>32</v>
      </c>
      <c r="L845">
        <v>12.7</v>
      </c>
      <c r="M845">
        <v>31</v>
      </c>
      <c r="N845">
        <v>33.5</v>
      </c>
    </row>
    <row r="846" spans="1:14">
      <c r="A846" t="s">
        <v>710</v>
      </c>
      <c r="C846">
        <v>22.8</v>
      </c>
      <c r="D846">
        <v>21.9</v>
      </c>
      <c r="E846">
        <v>10.8</v>
      </c>
      <c r="F846">
        <v>14.3</v>
      </c>
      <c r="J846">
        <v>25.1</v>
      </c>
      <c r="K846">
        <v>23.7</v>
      </c>
      <c r="L846">
        <v>10.8</v>
      </c>
      <c r="M846">
        <v>17.899999999999999</v>
      </c>
      <c r="N846">
        <v>35</v>
      </c>
    </row>
    <row r="847" spans="1:14">
      <c r="A847" t="s">
        <v>886</v>
      </c>
      <c r="J847">
        <v>14.7</v>
      </c>
      <c r="K847">
        <v>20.9</v>
      </c>
      <c r="L847">
        <v>10.5</v>
      </c>
      <c r="M847">
        <v>16.899999999999999</v>
      </c>
      <c r="N847">
        <v>43.2</v>
      </c>
    </row>
    <row r="848" spans="1:14">
      <c r="A848" t="s">
        <v>887</v>
      </c>
      <c r="J848">
        <v>12.2</v>
      </c>
      <c r="K848">
        <v>24.8</v>
      </c>
      <c r="L848">
        <v>8</v>
      </c>
      <c r="M848">
        <v>8.8000000000000007</v>
      </c>
      <c r="N848">
        <v>32.5</v>
      </c>
    </row>
    <row r="849" spans="1:14">
      <c r="A849" t="s">
        <v>888</v>
      </c>
      <c r="J849">
        <v>21.8</v>
      </c>
      <c r="K849">
        <v>31.3</v>
      </c>
      <c r="L849">
        <v>7.7</v>
      </c>
      <c r="M849">
        <v>9.8000000000000007</v>
      </c>
      <c r="N849">
        <v>37.6</v>
      </c>
    </row>
    <row r="850" spans="1:14">
      <c r="A850" t="s">
        <v>889</v>
      </c>
      <c r="J850">
        <v>15.9</v>
      </c>
      <c r="K850">
        <v>39.4</v>
      </c>
      <c r="L850">
        <v>7</v>
      </c>
      <c r="M850">
        <v>9.6</v>
      </c>
      <c r="N850">
        <v>32.1</v>
      </c>
    </row>
    <row r="851" spans="1:14">
      <c r="A851" t="s">
        <v>890</v>
      </c>
      <c r="J851">
        <v>24.2</v>
      </c>
      <c r="K851">
        <v>31.4</v>
      </c>
      <c r="L851">
        <v>12.4</v>
      </c>
      <c r="M851">
        <v>14</v>
      </c>
      <c r="N851">
        <v>38.9</v>
      </c>
    </row>
    <row r="852" spans="1:14">
      <c r="A852" t="s">
        <v>891</v>
      </c>
      <c r="C852">
        <v>13.7</v>
      </c>
      <c r="D852">
        <v>45.5</v>
      </c>
      <c r="E852">
        <v>9</v>
      </c>
      <c r="F852">
        <v>19.5</v>
      </c>
      <c r="G852">
        <v>28</v>
      </c>
      <c r="J852">
        <v>13.6</v>
      </c>
      <c r="K852">
        <v>46.3</v>
      </c>
      <c r="L852">
        <v>10</v>
      </c>
      <c r="M852">
        <v>20.2</v>
      </c>
      <c r="N852">
        <v>32.9</v>
      </c>
    </row>
    <row r="853" spans="1:14">
      <c r="A853" t="s">
        <v>892</v>
      </c>
      <c r="J853">
        <v>15.4</v>
      </c>
      <c r="K853">
        <v>15.7</v>
      </c>
      <c r="L853">
        <v>11.5</v>
      </c>
      <c r="M853">
        <v>16.100000000000001</v>
      </c>
      <c r="N853">
        <v>67.7</v>
      </c>
    </row>
    <row r="854" spans="1:14">
      <c r="A854" t="s">
        <v>893</v>
      </c>
      <c r="C854">
        <v>18.399999999999999</v>
      </c>
      <c r="D854">
        <v>33.1</v>
      </c>
      <c r="E854">
        <v>12.5</v>
      </c>
      <c r="F854">
        <v>14</v>
      </c>
      <c r="G854">
        <v>31.3</v>
      </c>
      <c r="J854">
        <v>18.899999999999999</v>
      </c>
      <c r="K854">
        <v>41.4</v>
      </c>
      <c r="L854">
        <v>13.7</v>
      </c>
      <c r="M854">
        <v>10.9</v>
      </c>
      <c r="N854">
        <v>34.6</v>
      </c>
    </row>
    <row r="855" spans="1:14">
      <c r="A855" t="s">
        <v>717</v>
      </c>
      <c r="C855">
        <v>21.3</v>
      </c>
      <c r="D855">
        <v>14.2</v>
      </c>
      <c r="E855">
        <v>20.3</v>
      </c>
      <c r="F855">
        <v>15.7</v>
      </c>
      <c r="G855">
        <v>40.799999999999997</v>
      </c>
      <c r="J855">
        <v>19.600000000000001</v>
      </c>
      <c r="K855">
        <v>18.5</v>
      </c>
      <c r="L855">
        <v>21.6</v>
      </c>
      <c r="M855">
        <v>17.5</v>
      </c>
      <c r="N855">
        <v>39.700000000000003</v>
      </c>
    </row>
    <row r="856" spans="1:14">
      <c r="A856" t="s">
        <v>718</v>
      </c>
      <c r="C856">
        <v>20.2</v>
      </c>
      <c r="D856">
        <v>16.899999999999999</v>
      </c>
      <c r="E856">
        <v>16.8</v>
      </c>
      <c r="F856">
        <v>24.5</v>
      </c>
      <c r="G856">
        <v>42.5</v>
      </c>
      <c r="J856">
        <v>18.8</v>
      </c>
      <c r="K856">
        <v>18.5</v>
      </c>
      <c r="L856">
        <v>15.4</v>
      </c>
      <c r="M856">
        <v>25.5</v>
      </c>
      <c r="N856">
        <v>42.1</v>
      </c>
    </row>
    <row r="857" spans="1:14">
      <c r="A857" t="s">
        <v>897</v>
      </c>
      <c r="C857">
        <v>17.8</v>
      </c>
      <c r="D857">
        <v>16</v>
      </c>
      <c r="E857">
        <v>14.6</v>
      </c>
      <c r="F857">
        <v>16.399999999999999</v>
      </c>
      <c r="G857">
        <v>81.3</v>
      </c>
      <c r="J857">
        <v>15.8</v>
      </c>
      <c r="K857">
        <v>19.100000000000001</v>
      </c>
      <c r="L857">
        <v>13.7</v>
      </c>
      <c r="M857">
        <v>17.899999999999999</v>
      </c>
      <c r="N857">
        <v>74</v>
      </c>
    </row>
    <row r="858" spans="1:14">
      <c r="A858" t="s">
        <v>722</v>
      </c>
      <c r="C858">
        <v>18.100000000000001</v>
      </c>
      <c r="D858">
        <v>20.3</v>
      </c>
      <c r="E858">
        <v>21</v>
      </c>
      <c r="F858">
        <v>18.2</v>
      </c>
      <c r="G858">
        <v>49.3</v>
      </c>
      <c r="J858">
        <v>16.3</v>
      </c>
      <c r="K858">
        <v>21.1</v>
      </c>
      <c r="L858">
        <v>18.7</v>
      </c>
      <c r="M858">
        <v>23</v>
      </c>
      <c r="N858">
        <v>51.3</v>
      </c>
    </row>
    <row r="859" spans="1:14">
      <c r="A859" t="s">
        <v>1001</v>
      </c>
      <c r="C859">
        <v>16</v>
      </c>
      <c r="D859">
        <v>28.1</v>
      </c>
      <c r="E859">
        <v>9</v>
      </c>
      <c r="F859">
        <v>12.5</v>
      </c>
      <c r="G859">
        <v>28.6</v>
      </c>
    </row>
    <row r="860" spans="1:14">
      <c r="A860" t="s">
        <v>894</v>
      </c>
      <c r="J860">
        <v>18.8</v>
      </c>
      <c r="K860">
        <v>28.3</v>
      </c>
      <c r="L860">
        <v>11.1</v>
      </c>
      <c r="M860">
        <v>11.9</v>
      </c>
      <c r="N860">
        <v>33.799999999999997</v>
      </c>
    </row>
    <row r="861" spans="1:14">
      <c r="A861" t="s">
        <v>895</v>
      </c>
      <c r="J861">
        <v>19.399999999999999</v>
      </c>
      <c r="K861">
        <v>31.4</v>
      </c>
      <c r="L861">
        <v>12.3</v>
      </c>
      <c r="M861">
        <v>18.7</v>
      </c>
      <c r="N861">
        <v>36</v>
      </c>
    </row>
    <row r="862" spans="1:14">
      <c r="A862" t="s">
        <v>896</v>
      </c>
      <c r="C862">
        <v>24.8</v>
      </c>
      <c r="D862">
        <v>33.700000000000003</v>
      </c>
      <c r="E862">
        <v>17.5</v>
      </c>
      <c r="F862">
        <v>10.8</v>
      </c>
      <c r="G862">
        <v>67.2</v>
      </c>
      <c r="J862">
        <v>23.5</v>
      </c>
      <c r="K862">
        <v>40.9</v>
      </c>
      <c r="L862">
        <v>13.9</v>
      </c>
      <c r="M862">
        <v>8.6999999999999993</v>
      </c>
      <c r="N862">
        <v>50.2</v>
      </c>
    </row>
    <row r="863" spans="1:14">
      <c r="A863" t="s">
        <v>719</v>
      </c>
      <c r="J863">
        <v>21.5</v>
      </c>
      <c r="K863">
        <v>14</v>
      </c>
      <c r="L863">
        <v>8.6</v>
      </c>
      <c r="M863">
        <v>31.7</v>
      </c>
      <c r="N863">
        <v>32.700000000000003</v>
      </c>
    </row>
    <row r="864" spans="1:14">
      <c r="A864" t="s">
        <v>720</v>
      </c>
      <c r="C864">
        <v>21.4</v>
      </c>
      <c r="D864">
        <v>31.3</v>
      </c>
      <c r="E864">
        <v>7</v>
      </c>
      <c r="F864">
        <v>35</v>
      </c>
      <c r="G864">
        <v>31.3</v>
      </c>
      <c r="J864">
        <v>19.899999999999999</v>
      </c>
      <c r="K864">
        <v>35.200000000000003</v>
      </c>
      <c r="L864">
        <v>8.1</v>
      </c>
      <c r="M864">
        <v>36.200000000000003</v>
      </c>
      <c r="N864">
        <v>32.6</v>
      </c>
    </row>
    <row r="865" spans="1:14">
      <c r="A865" t="s">
        <v>723</v>
      </c>
      <c r="C865">
        <v>21.9</v>
      </c>
      <c r="D865">
        <v>19.3</v>
      </c>
      <c r="E865">
        <v>10.1</v>
      </c>
      <c r="F865">
        <v>17.5</v>
      </c>
      <c r="G865">
        <v>33</v>
      </c>
      <c r="J865">
        <v>23.7</v>
      </c>
      <c r="K865">
        <v>22.2</v>
      </c>
      <c r="L865">
        <v>10.6</v>
      </c>
      <c r="M865">
        <v>19.100000000000001</v>
      </c>
      <c r="N865">
        <v>36.1</v>
      </c>
    </row>
    <row r="866" spans="1:14">
      <c r="A866" t="s">
        <v>725</v>
      </c>
      <c r="J866">
        <v>19</v>
      </c>
      <c r="K866">
        <v>15</v>
      </c>
      <c r="L866">
        <v>5.0999999999999996</v>
      </c>
      <c r="M866">
        <v>54.2</v>
      </c>
      <c r="N866">
        <v>34</v>
      </c>
    </row>
    <row r="867" spans="1:14">
      <c r="A867" t="s">
        <v>726</v>
      </c>
      <c r="J867">
        <v>21</v>
      </c>
      <c r="K867">
        <v>24.8</v>
      </c>
      <c r="L867">
        <v>22</v>
      </c>
      <c r="M867">
        <v>7.8</v>
      </c>
      <c r="N867">
        <v>98.6</v>
      </c>
    </row>
    <row r="868" spans="1:14">
      <c r="A868" t="s">
        <v>727</v>
      </c>
      <c r="C868">
        <v>17.7</v>
      </c>
      <c r="D868">
        <v>55.1</v>
      </c>
      <c r="E868">
        <v>10.9</v>
      </c>
      <c r="F868">
        <v>29.2</v>
      </c>
      <c r="G868">
        <v>29.1</v>
      </c>
      <c r="J868">
        <v>17.600000000000001</v>
      </c>
      <c r="K868">
        <v>61.2</v>
      </c>
      <c r="L868">
        <v>13.2</v>
      </c>
      <c r="M868">
        <v>38.4</v>
      </c>
      <c r="N868">
        <v>33</v>
      </c>
    </row>
    <row r="869" spans="1:14">
      <c r="A869" t="s">
        <v>728</v>
      </c>
      <c r="C869">
        <v>23.4</v>
      </c>
      <c r="D869">
        <v>15.2</v>
      </c>
      <c r="E869">
        <v>15.4</v>
      </c>
      <c r="F869">
        <v>3.5</v>
      </c>
      <c r="G869">
        <v>28</v>
      </c>
      <c r="J869">
        <v>26.3</v>
      </c>
      <c r="K869">
        <v>16.399999999999999</v>
      </c>
      <c r="L869">
        <v>27.2</v>
      </c>
      <c r="M869">
        <v>8.4</v>
      </c>
      <c r="N869">
        <v>78.3</v>
      </c>
    </row>
    <row r="870" spans="1:14">
      <c r="A870" t="s">
        <v>729</v>
      </c>
      <c r="C870">
        <v>16.5</v>
      </c>
      <c r="D870">
        <v>52.7</v>
      </c>
      <c r="E870">
        <v>8.9</v>
      </c>
      <c r="F870">
        <v>27.3</v>
      </c>
      <c r="G870">
        <v>28.4</v>
      </c>
      <c r="J870">
        <v>16.100000000000001</v>
      </c>
      <c r="K870">
        <v>55.3</v>
      </c>
      <c r="L870">
        <v>10.6</v>
      </c>
      <c r="M870">
        <v>32.200000000000003</v>
      </c>
      <c r="N870">
        <v>32.299999999999997</v>
      </c>
    </row>
    <row r="871" spans="1:14">
      <c r="A871" t="s">
        <v>730</v>
      </c>
      <c r="C871">
        <v>18.100000000000001</v>
      </c>
      <c r="D871">
        <v>23.3</v>
      </c>
      <c r="E871">
        <v>11.9</v>
      </c>
      <c r="F871">
        <v>21.9</v>
      </c>
      <c r="G871">
        <v>30.3</v>
      </c>
      <c r="J871">
        <v>17.399999999999999</v>
      </c>
      <c r="K871">
        <v>24.5</v>
      </c>
      <c r="L871">
        <v>11.8</v>
      </c>
      <c r="M871">
        <v>24.5</v>
      </c>
      <c r="N871">
        <v>33.5</v>
      </c>
    </row>
    <row r="872" spans="1:14">
      <c r="A872" t="s">
        <v>898</v>
      </c>
      <c r="J872">
        <v>21.8</v>
      </c>
      <c r="K872">
        <v>17.8</v>
      </c>
      <c r="L872">
        <v>9.5</v>
      </c>
      <c r="M872">
        <v>1.5</v>
      </c>
      <c r="N872">
        <v>33.299999999999997</v>
      </c>
    </row>
    <row r="873" spans="1:14">
      <c r="A873" t="s">
        <v>899</v>
      </c>
      <c r="J873">
        <v>21.3</v>
      </c>
      <c r="K873">
        <v>17.5</v>
      </c>
      <c r="L873">
        <v>6.9</v>
      </c>
      <c r="M873">
        <v>8.8000000000000007</v>
      </c>
    </row>
    <row r="874" spans="1:14">
      <c r="A874" t="s">
        <v>900</v>
      </c>
      <c r="J874">
        <v>18.600000000000001</v>
      </c>
      <c r="K874">
        <v>22.6</v>
      </c>
      <c r="L874">
        <v>8</v>
      </c>
      <c r="M874">
        <v>16.3</v>
      </c>
      <c r="N874">
        <v>33.700000000000003</v>
      </c>
    </row>
    <row r="875" spans="1:14">
      <c r="A875" t="s">
        <v>901</v>
      </c>
      <c r="J875">
        <v>20.3</v>
      </c>
      <c r="K875">
        <v>31.3</v>
      </c>
      <c r="L875">
        <v>10.4</v>
      </c>
      <c r="M875">
        <v>3.2</v>
      </c>
      <c r="N875">
        <v>37.200000000000003</v>
      </c>
    </row>
    <row r="876" spans="1:14">
      <c r="A876" t="s">
        <v>902</v>
      </c>
      <c r="C876">
        <v>18.899999999999999</v>
      </c>
      <c r="D876">
        <v>15.6</v>
      </c>
      <c r="E876">
        <v>10.7</v>
      </c>
      <c r="F876">
        <v>12.9</v>
      </c>
      <c r="G876">
        <v>50.1</v>
      </c>
      <c r="J876">
        <v>18.899999999999999</v>
      </c>
      <c r="K876">
        <v>17.2</v>
      </c>
      <c r="L876">
        <v>11.4</v>
      </c>
      <c r="M876">
        <v>21</v>
      </c>
      <c r="N876">
        <v>46.6</v>
      </c>
    </row>
    <row r="877" spans="1:14">
      <c r="A877" t="s">
        <v>731</v>
      </c>
      <c r="C877">
        <v>25</v>
      </c>
      <c r="D877">
        <v>33.6</v>
      </c>
      <c r="E877">
        <v>14.9</v>
      </c>
      <c r="F877">
        <v>24.6</v>
      </c>
      <c r="G877">
        <v>30.1</v>
      </c>
      <c r="J877">
        <v>24.9</v>
      </c>
      <c r="K877">
        <v>29.5</v>
      </c>
      <c r="L877">
        <v>14.2</v>
      </c>
      <c r="M877">
        <v>28.5</v>
      </c>
      <c r="N877">
        <v>34.200000000000003</v>
      </c>
    </row>
    <row r="878" spans="1:14">
      <c r="A878" t="s">
        <v>732</v>
      </c>
      <c r="C878">
        <v>24.3</v>
      </c>
      <c r="D878">
        <v>20.6</v>
      </c>
      <c r="E878">
        <v>14.9</v>
      </c>
      <c r="F878">
        <v>25.3</v>
      </c>
      <c r="G878">
        <v>48</v>
      </c>
      <c r="J878">
        <v>26.1</v>
      </c>
      <c r="K878">
        <v>21.9</v>
      </c>
      <c r="L878">
        <v>14.6</v>
      </c>
      <c r="M878">
        <v>26.4</v>
      </c>
      <c r="N878">
        <v>44</v>
      </c>
    </row>
    <row r="879" spans="1:14">
      <c r="A879" t="s">
        <v>903</v>
      </c>
      <c r="J879">
        <v>22.7</v>
      </c>
      <c r="K879">
        <v>16.399999999999999</v>
      </c>
      <c r="L879">
        <v>7.3</v>
      </c>
      <c r="M879">
        <v>10.3</v>
      </c>
      <c r="N879">
        <v>33.299999999999997</v>
      </c>
    </row>
    <row r="880" spans="1:14">
      <c r="A880" t="s">
        <v>904</v>
      </c>
      <c r="C880">
        <v>21.6</v>
      </c>
      <c r="D880">
        <v>17.600000000000001</v>
      </c>
      <c r="E880">
        <v>10.199999999999999</v>
      </c>
      <c r="F880">
        <v>17.5</v>
      </c>
      <c r="G880">
        <v>41.5</v>
      </c>
      <c r="J880">
        <v>23.2</v>
      </c>
      <c r="K880">
        <v>19.100000000000001</v>
      </c>
      <c r="L880">
        <v>11.5</v>
      </c>
      <c r="M880">
        <v>16.899999999999999</v>
      </c>
      <c r="N880">
        <v>39.799999999999997</v>
      </c>
    </row>
    <row r="881" spans="1:14">
      <c r="A881" t="s">
        <v>905</v>
      </c>
      <c r="J881">
        <v>29.6</v>
      </c>
      <c r="K881">
        <v>9.1</v>
      </c>
      <c r="L881">
        <v>12.2</v>
      </c>
      <c r="M881">
        <v>7.3</v>
      </c>
      <c r="N881">
        <v>32.4</v>
      </c>
    </row>
    <row r="882" spans="1:14">
      <c r="A882" t="s">
        <v>906</v>
      </c>
      <c r="C882">
        <v>15.9</v>
      </c>
      <c r="D882">
        <v>23.4</v>
      </c>
      <c r="E882">
        <v>11.9</v>
      </c>
      <c r="F882">
        <v>11.1</v>
      </c>
      <c r="G882">
        <v>28.3</v>
      </c>
      <c r="J882">
        <v>15.6</v>
      </c>
      <c r="K882">
        <v>23.5</v>
      </c>
      <c r="L882">
        <v>12.1</v>
      </c>
      <c r="M882">
        <v>16.5</v>
      </c>
      <c r="N882">
        <v>32.799999999999997</v>
      </c>
    </row>
    <row r="883" spans="1:14">
      <c r="A883" t="s">
        <v>1002</v>
      </c>
      <c r="C883">
        <v>17.5</v>
      </c>
      <c r="D883">
        <v>46.4</v>
      </c>
      <c r="E883">
        <v>11.6</v>
      </c>
      <c r="F883">
        <v>36.200000000000003</v>
      </c>
      <c r="G883">
        <v>28</v>
      </c>
    </row>
    <row r="884" spans="1:14">
      <c r="A884" t="s">
        <v>737</v>
      </c>
      <c r="C884">
        <v>18.5</v>
      </c>
      <c r="D884">
        <v>30.6</v>
      </c>
      <c r="E884">
        <v>12.1</v>
      </c>
      <c r="F884">
        <v>28.8</v>
      </c>
      <c r="G884">
        <v>48.3</v>
      </c>
      <c r="J884">
        <v>15.3</v>
      </c>
      <c r="K884">
        <v>34.6</v>
      </c>
      <c r="L884">
        <v>11.4</v>
      </c>
      <c r="M884">
        <v>35.9</v>
      </c>
      <c r="N884">
        <v>43.6</v>
      </c>
    </row>
    <row r="885" spans="1:14">
      <c r="A885" t="s">
        <v>738</v>
      </c>
      <c r="C885">
        <v>19.7</v>
      </c>
      <c r="D885">
        <v>50.8</v>
      </c>
      <c r="E885">
        <v>9</v>
      </c>
      <c r="F885">
        <v>23.4</v>
      </c>
      <c r="G885">
        <v>28.4</v>
      </c>
      <c r="J885">
        <v>20</v>
      </c>
      <c r="K885">
        <v>55.9</v>
      </c>
      <c r="L885">
        <v>9.1</v>
      </c>
      <c r="M885">
        <v>33.1</v>
      </c>
      <c r="N885">
        <v>38.200000000000003</v>
      </c>
    </row>
    <row r="886" spans="1:14">
      <c r="A886" t="s">
        <v>560</v>
      </c>
      <c r="C886">
        <v>20.3</v>
      </c>
      <c r="D886">
        <v>32.9</v>
      </c>
      <c r="E886">
        <v>12.7</v>
      </c>
      <c r="F886">
        <v>34.299999999999997</v>
      </c>
      <c r="G886">
        <v>43.8</v>
      </c>
      <c r="J886">
        <v>22.1</v>
      </c>
      <c r="K886">
        <v>41.9</v>
      </c>
      <c r="L886">
        <v>24.8</v>
      </c>
      <c r="M886">
        <v>43.9</v>
      </c>
      <c r="N886">
        <v>44.3</v>
      </c>
    </row>
    <row r="887" spans="1:14">
      <c r="A887" t="s">
        <v>907</v>
      </c>
      <c r="J887">
        <v>23.3</v>
      </c>
      <c r="K887">
        <v>44.6</v>
      </c>
      <c r="L887">
        <v>9.8000000000000007</v>
      </c>
      <c r="M887">
        <v>2.6</v>
      </c>
      <c r="N887">
        <v>35.1</v>
      </c>
    </row>
    <row r="888" spans="1:14">
      <c r="A888" t="s">
        <v>908</v>
      </c>
      <c r="C888">
        <v>18.399999999999999</v>
      </c>
      <c r="D888">
        <v>18.600000000000001</v>
      </c>
      <c r="E888">
        <v>6.5</v>
      </c>
      <c r="F888">
        <v>32.200000000000003</v>
      </c>
      <c r="G888">
        <v>28</v>
      </c>
      <c r="J888">
        <v>14.4</v>
      </c>
      <c r="K888">
        <v>19.3</v>
      </c>
      <c r="L888">
        <v>8</v>
      </c>
      <c r="M888">
        <v>24.6</v>
      </c>
      <c r="N888">
        <v>33.9</v>
      </c>
    </row>
    <row r="889" spans="1:14">
      <c r="A889" t="s">
        <v>741</v>
      </c>
      <c r="C889">
        <v>21.1</v>
      </c>
      <c r="D889">
        <v>18.7</v>
      </c>
      <c r="E889">
        <v>10.9</v>
      </c>
      <c r="F889">
        <v>27.6</v>
      </c>
      <c r="G889">
        <v>52.3</v>
      </c>
      <c r="J889">
        <v>20.3</v>
      </c>
      <c r="K889">
        <v>23.1</v>
      </c>
      <c r="L889">
        <v>11.8</v>
      </c>
      <c r="M889">
        <v>28.7</v>
      </c>
      <c r="N889">
        <v>46.2</v>
      </c>
    </row>
    <row r="890" spans="1:14">
      <c r="A890" t="s">
        <v>909</v>
      </c>
      <c r="C890">
        <v>18.399999999999999</v>
      </c>
      <c r="D890">
        <v>35.700000000000003</v>
      </c>
      <c r="E890">
        <v>8</v>
      </c>
      <c r="F890">
        <v>10.4</v>
      </c>
      <c r="G890">
        <v>44.3</v>
      </c>
      <c r="J890">
        <v>14</v>
      </c>
      <c r="K890">
        <v>45.2</v>
      </c>
      <c r="L890">
        <v>10.7</v>
      </c>
      <c r="M890">
        <v>13.5</v>
      </c>
      <c r="N890">
        <v>51.7</v>
      </c>
    </row>
    <row r="891" spans="1:14">
      <c r="A891" t="s">
        <v>910</v>
      </c>
      <c r="C891">
        <v>15.3</v>
      </c>
      <c r="D891">
        <v>31</v>
      </c>
      <c r="E891">
        <v>7</v>
      </c>
      <c r="F891">
        <v>22.2</v>
      </c>
      <c r="G891">
        <v>31.6</v>
      </c>
      <c r="J891">
        <v>14.6</v>
      </c>
      <c r="K891">
        <v>31.2</v>
      </c>
      <c r="L891">
        <v>7.6</v>
      </c>
      <c r="M891">
        <v>25.7</v>
      </c>
      <c r="N891">
        <v>33.200000000000003</v>
      </c>
    </row>
    <row r="892" spans="1:14">
      <c r="A892" t="s">
        <v>563</v>
      </c>
      <c r="C892">
        <v>9.9</v>
      </c>
      <c r="D892">
        <v>99.9</v>
      </c>
      <c r="E892">
        <v>10.3</v>
      </c>
      <c r="F892">
        <v>22.3</v>
      </c>
      <c r="G892">
        <v>55.2</v>
      </c>
      <c r="J892">
        <v>11.6</v>
      </c>
      <c r="K892">
        <v>99.9</v>
      </c>
      <c r="L892">
        <v>12.8</v>
      </c>
      <c r="M892">
        <v>45.2</v>
      </c>
      <c r="N892">
        <v>34.700000000000003</v>
      </c>
    </row>
    <row r="893" spans="1:14">
      <c r="A893" t="s">
        <v>911</v>
      </c>
      <c r="J893">
        <v>15.8</v>
      </c>
      <c r="K893">
        <v>24.5</v>
      </c>
      <c r="L893">
        <v>10.3</v>
      </c>
      <c r="M893">
        <v>16.2</v>
      </c>
      <c r="N893">
        <v>38.9</v>
      </c>
    </row>
    <row r="894" spans="1:14">
      <c r="A894" t="s">
        <v>912</v>
      </c>
      <c r="C894">
        <v>21.7</v>
      </c>
      <c r="D894">
        <v>16.8</v>
      </c>
      <c r="E894">
        <v>9.1</v>
      </c>
      <c r="F894">
        <v>12.3</v>
      </c>
      <c r="G894">
        <v>30.8</v>
      </c>
      <c r="J894">
        <v>20.9</v>
      </c>
      <c r="K894">
        <v>17.8</v>
      </c>
      <c r="L894">
        <v>10.8</v>
      </c>
      <c r="M894">
        <v>17.8</v>
      </c>
      <c r="N894">
        <v>49.2</v>
      </c>
    </row>
    <row r="895" spans="1:14">
      <c r="A895" t="s">
        <v>744</v>
      </c>
      <c r="C895">
        <v>17.399999999999999</v>
      </c>
      <c r="D895">
        <v>29.8</v>
      </c>
      <c r="E895">
        <v>13.4</v>
      </c>
      <c r="F895">
        <v>25.1</v>
      </c>
      <c r="G895">
        <v>30.4</v>
      </c>
      <c r="J895">
        <v>19.8</v>
      </c>
      <c r="K895">
        <v>33.799999999999997</v>
      </c>
      <c r="L895">
        <v>16.2</v>
      </c>
      <c r="M895">
        <v>30.9</v>
      </c>
      <c r="N895">
        <v>33.700000000000003</v>
      </c>
    </row>
    <row r="896" spans="1:14">
      <c r="A896" t="s">
        <v>913</v>
      </c>
      <c r="J896">
        <v>15.6</v>
      </c>
      <c r="K896">
        <v>24.3</v>
      </c>
      <c r="L896">
        <v>8.5</v>
      </c>
      <c r="M896">
        <v>12.8</v>
      </c>
      <c r="N896">
        <v>33.5</v>
      </c>
    </row>
    <row r="897" spans="1:14">
      <c r="A897" t="s">
        <v>914</v>
      </c>
      <c r="J897">
        <v>15</v>
      </c>
      <c r="K897">
        <v>63.4</v>
      </c>
      <c r="L897">
        <v>9.6</v>
      </c>
      <c r="M897">
        <v>15.1</v>
      </c>
      <c r="N897">
        <v>33</v>
      </c>
    </row>
    <row r="898" spans="1:14">
      <c r="A898" t="s">
        <v>915</v>
      </c>
      <c r="J898">
        <v>22.8</v>
      </c>
      <c r="K898">
        <v>13.5</v>
      </c>
      <c r="L898">
        <v>7.3</v>
      </c>
      <c r="M898">
        <v>21.3</v>
      </c>
      <c r="N898">
        <v>37.200000000000003</v>
      </c>
    </row>
    <row r="899" spans="1:14">
      <c r="A899" t="s">
        <v>916</v>
      </c>
      <c r="C899">
        <v>18.600000000000001</v>
      </c>
      <c r="D899">
        <v>20.6</v>
      </c>
      <c r="E899">
        <v>9.6</v>
      </c>
      <c r="F899">
        <v>23.4</v>
      </c>
      <c r="G899">
        <v>29.6</v>
      </c>
      <c r="J899">
        <v>19.100000000000001</v>
      </c>
      <c r="K899">
        <v>22.6</v>
      </c>
      <c r="L899">
        <v>11</v>
      </c>
      <c r="M899">
        <v>22.8</v>
      </c>
      <c r="N899">
        <v>33.299999999999997</v>
      </c>
    </row>
    <row r="900" spans="1:14">
      <c r="A900" t="s">
        <v>747</v>
      </c>
      <c r="C900">
        <v>20.8</v>
      </c>
      <c r="D900">
        <v>66.400000000000006</v>
      </c>
      <c r="E900">
        <v>12.1</v>
      </c>
      <c r="F900">
        <v>21.2</v>
      </c>
      <c r="G900">
        <v>28.8</v>
      </c>
      <c r="J900">
        <v>19.600000000000001</v>
      </c>
      <c r="K900">
        <v>64.900000000000006</v>
      </c>
      <c r="L900">
        <v>14.4</v>
      </c>
      <c r="M900">
        <v>23.7</v>
      </c>
      <c r="N900">
        <v>32.700000000000003</v>
      </c>
    </row>
    <row r="901" spans="1:14">
      <c r="A901" t="s">
        <v>917</v>
      </c>
      <c r="J901">
        <v>18.3</v>
      </c>
      <c r="K901">
        <v>15.4</v>
      </c>
      <c r="L901">
        <v>7.4</v>
      </c>
      <c r="M901">
        <v>16</v>
      </c>
      <c r="N901">
        <v>46.5</v>
      </c>
    </row>
    <row r="902" spans="1:14">
      <c r="A902" t="s">
        <v>918</v>
      </c>
      <c r="C902">
        <v>17.600000000000001</v>
      </c>
      <c r="D902">
        <v>40.4</v>
      </c>
      <c r="E902">
        <v>11.3</v>
      </c>
      <c r="F902">
        <v>10.199999999999999</v>
      </c>
      <c r="G902">
        <v>31</v>
      </c>
      <c r="J902">
        <v>15.9</v>
      </c>
      <c r="K902">
        <v>40.4</v>
      </c>
      <c r="L902">
        <v>10.8</v>
      </c>
      <c r="M902">
        <v>9.6</v>
      </c>
      <c r="N902">
        <v>32.299999999999997</v>
      </c>
    </row>
    <row r="903" spans="1:14">
      <c r="A903" t="s">
        <v>749</v>
      </c>
      <c r="C903">
        <v>28</v>
      </c>
      <c r="D903">
        <v>18.7</v>
      </c>
      <c r="E903">
        <v>22.6</v>
      </c>
      <c r="F903">
        <v>6.7</v>
      </c>
      <c r="G903">
        <v>40.1</v>
      </c>
      <c r="J903">
        <v>29.5</v>
      </c>
      <c r="K903">
        <v>18.8</v>
      </c>
      <c r="L903">
        <v>18.8</v>
      </c>
      <c r="M903">
        <v>9.1999999999999993</v>
      </c>
      <c r="N903">
        <v>34.5</v>
      </c>
    </row>
    <row r="904" spans="1:14">
      <c r="A904" t="s">
        <v>750</v>
      </c>
      <c r="C904">
        <v>38.299999999999997</v>
      </c>
      <c r="D904">
        <v>17.3</v>
      </c>
      <c r="E904">
        <v>12.4</v>
      </c>
      <c r="F904">
        <v>11.4</v>
      </c>
      <c r="G904">
        <v>29.3</v>
      </c>
      <c r="J904">
        <v>38.700000000000003</v>
      </c>
      <c r="K904">
        <v>18.600000000000001</v>
      </c>
      <c r="L904">
        <v>11.4</v>
      </c>
      <c r="M904">
        <v>14.8</v>
      </c>
      <c r="N904">
        <v>33</v>
      </c>
    </row>
    <row r="905" spans="1:14">
      <c r="A905" t="s">
        <v>751</v>
      </c>
      <c r="C905">
        <v>25.1</v>
      </c>
      <c r="D905">
        <v>15.6</v>
      </c>
      <c r="E905">
        <v>22.4</v>
      </c>
      <c r="F905">
        <v>6.9</v>
      </c>
      <c r="G905">
        <v>89.7</v>
      </c>
      <c r="J905">
        <v>26.8</v>
      </c>
      <c r="K905">
        <v>16.3</v>
      </c>
      <c r="L905">
        <v>22.4</v>
      </c>
      <c r="M905">
        <v>10.8</v>
      </c>
      <c r="N905">
        <v>63.3</v>
      </c>
    </row>
    <row r="906" spans="1:14">
      <c r="A906" t="s">
        <v>566</v>
      </c>
      <c r="J906">
        <v>17.899999999999999</v>
      </c>
      <c r="K906">
        <v>47.1</v>
      </c>
      <c r="L906">
        <v>28.3</v>
      </c>
      <c r="M906">
        <v>39.9</v>
      </c>
      <c r="N906">
        <v>35.6</v>
      </c>
    </row>
    <row r="907" spans="1:14">
      <c r="A907" t="s">
        <v>567</v>
      </c>
      <c r="C907">
        <v>18.899999999999999</v>
      </c>
      <c r="D907">
        <v>25.2</v>
      </c>
      <c r="E907">
        <v>12.2</v>
      </c>
      <c r="F907">
        <v>38.700000000000003</v>
      </c>
      <c r="G907">
        <v>35.4</v>
      </c>
      <c r="J907">
        <v>21.5</v>
      </c>
      <c r="K907">
        <v>29.8</v>
      </c>
      <c r="L907">
        <v>15.7</v>
      </c>
      <c r="M907">
        <v>47.4</v>
      </c>
      <c r="N907">
        <v>35.6</v>
      </c>
    </row>
    <row r="908" spans="1:14">
      <c r="A908" t="s">
        <v>919</v>
      </c>
      <c r="J908">
        <v>12.9</v>
      </c>
      <c r="K908">
        <v>11.6</v>
      </c>
      <c r="L908">
        <v>7.4</v>
      </c>
      <c r="M908">
        <v>14.7</v>
      </c>
      <c r="N908">
        <v>32.299999999999997</v>
      </c>
    </row>
    <row r="909" spans="1:14">
      <c r="A909" t="s">
        <v>920</v>
      </c>
      <c r="J909">
        <v>14.8</v>
      </c>
      <c r="K909">
        <v>12.4</v>
      </c>
      <c r="L909">
        <v>7.9</v>
      </c>
      <c r="M909">
        <v>3.7</v>
      </c>
      <c r="N909">
        <v>32.4</v>
      </c>
    </row>
    <row r="910" spans="1:14">
      <c r="A910" t="s">
        <v>921</v>
      </c>
      <c r="J910">
        <v>25.4</v>
      </c>
      <c r="K910">
        <v>23.8</v>
      </c>
      <c r="L910">
        <v>9.1</v>
      </c>
      <c r="N910">
        <v>33.4</v>
      </c>
    </row>
    <row r="911" spans="1:14">
      <c r="A911" t="s">
        <v>922</v>
      </c>
      <c r="C911">
        <v>22.8</v>
      </c>
      <c r="D911">
        <v>18.7</v>
      </c>
      <c r="E911">
        <v>17.5</v>
      </c>
      <c r="F911">
        <v>21.4</v>
      </c>
      <c r="G911">
        <v>28.9</v>
      </c>
      <c r="J911">
        <v>22</v>
      </c>
      <c r="K911">
        <v>21.2</v>
      </c>
      <c r="L911">
        <v>8.6999999999999993</v>
      </c>
      <c r="M911">
        <v>20.100000000000001</v>
      </c>
      <c r="N911">
        <v>33</v>
      </c>
    </row>
    <row r="912" spans="1:14">
      <c r="A912" t="s">
        <v>923</v>
      </c>
      <c r="J912">
        <v>16.399999999999999</v>
      </c>
      <c r="K912">
        <v>14.5</v>
      </c>
      <c r="L912">
        <v>9</v>
      </c>
      <c r="M912">
        <v>21.7</v>
      </c>
      <c r="N912">
        <v>32.1</v>
      </c>
    </row>
    <row r="913" spans="1:14">
      <c r="A913" t="s">
        <v>924</v>
      </c>
      <c r="C913">
        <v>20.5</v>
      </c>
      <c r="D913">
        <v>13.8</v>
      </c>
      <c r="E913">
        <v>19</v>
      </c>
      <c r="F913">
        <v>11.4</v>
      </c>
      <c r="G913">
        <v>58.9</v>
      </c>
      <c r="J913">
        <v>18.899999999999999</v>
      </c>
      <c r="K913">
        <v>15.1</v>
      </c>
      <c r="L913">
        <v>14.8</v>
      </c>
      <c r="M913">
        <v>14.8</v>
      </c>
      <c r="N913">
        <v>53.8</v>
      </c>
    </row>
    <row r="914" spans="1:14">
      <c r="A914" t="s">
        <v>925</v>
      </c>
      <c r="C914">
        <v>19.100000000000001</v>
      </c>
      <c r="D914">
        <v>15.8</v>
      </c>
      <c r="E914">
        <v>16.100000000000001</v>
      </c>
      <c r="F914">
        <v>14.8</v>
      </c>
      <c r="G914">
        <v>45.7</v>
      </c>
      <c r="J914">
        <v>18.100000000000001</v>
      </c>
      <c r="K914">
        <v>16</v>
      </c>
      <c r="L914">
        <v>14.7</v>
      </c>
      <c r="M914">
        <v>19.8</v>
      </c>
      <c r="N914">
        <v>44.5</v>
      </c>
    </row>
    <row r="915" spans="1:14">
      <c r="A915" t="s">
        <v>753</v>
      </c>
      <c r="C915">
        <v>17.600000000000001</v>
      </c>
      <c r="D915">
        <v>30.7</v>
      </c>
      <c r="E915">
        <v>9.1</v>
      </c>
      <c r="F915">
        <v>28.3</v>
      </c>
      <c r="G915">
        <v>30.7</v>
      </c>
      <c r="J915">
        <v>17.5</v>
      </c>
      <c r="K915">
        <v>32.4</v>
      </c>
      <c r="L915">
        <v>10.199999999999999</v>
      </c>
      <c r="M915">
        <v>33.299999999999997</v>
      </c>
      <c r="N915">
        <v>35.1</v>
      </c>
    </row>
    <row r="916" spans="1:14">
      <c r="A916" t="s">
        <v>926</v>
      </c>
      <c r="C916">
        <v>17.3</v>
      </c>
      <c r="D916">
        <v>47</v>
      </c>
      <c r="E916">
        <v>9.4</v>
      </c>
      <c r="F916">
        <v>20.100000000000001</v>
      </c>
      <c r="G916">
        <v>28.6</v>
      </c>
      <c r="J916">
        <v>16.600000000000001</v>
      </c>
      <c r="K916">
        <v>48.6</v>
      </c>
      <c r="L916">
        <v>10.3</v>
      </c>
      <c r="M916">
        <v>19.7</v>
      </c>
      <c r="N916">
        <v>32.5</v>
      </c>
    </row>
    <row r="917" spans="1:14">
      <c r="A917" t="s">
        <v>754</v>
      </c>
      <c r="C917">
        <v>20.8</v>
      </c>
      <c r="D917">
        <v>20.3</v>
      </c>
      <c r="E917">
        <v>8.3000000000000007</v>
      </c>
      <c r="F917">
        <v>22</v>
      </c>
      <c r="G917">
        <v>31.6</v>
      </c>
      <c r="J917">
        <v>22.3</v>
      </c>
      <c r="K917">
        <v>21.1</v>
      </c>
      <c r="L917">
        <v>11.4</v>
      </c>
      <c r="M917">
        <v>26.2</v>
      </c>
      <c r="N917">
        <v>37.299999999999997</v>
      </c>
    </row>
    <row r="918" spans="1:14">
      <c r="A918" t="s">
        <v>927</v>
      </c>
      <c r="J918">
        <v>15.8</v>
      </c>
      <c r="K918">
        <v>17.100000000000001</v>
      </c>
      <c r="L918">
        <v>8.4</v>
      </c>
      <c r="M918">
        <v>6.9</v>
      </c>
      <c r="N918">
        <v>34.6</v>
      </c>
    </row>
    <row r="919" spans="1:14">
      <c r="A919" t="s">
        <v>928</v>
      </c>
      <c r="J919">
        <v>22.5</v>
      </c>
      <c r="K919">
        <v>17.3</v>
      </c>
      <c r="L919">
        <v>9.1</v>
      </c>
      <c r="M919">
        <v>10.1</v>
      </c>
      <c r="N919">
        <v>35.4</v>
      </c>
    </row>
    <row r="920" spans="1:14">
      <c r="A920" t="s">
        <v>929</v>
      </c>
      <c r="J920">
        <v>17.399999999999999</v>
      </c>
      <c r="K920">
        <v>22.7</v>
      </c>
      <c r="L920">
        <v>12.2</v>
      </c>
      <c r="M920">
        <v>15</v>
      </c>
      <c r="N920">
        <v>36.200000000000003</v>
      </c>
    </row>
    <row r="921" spans="1:14">
      <c r="A921" t="s">
        <v>930</v>
      </c>
      <c r="C921">
        <v>28.5</v>
      </c>
      <c r="D921">
        <v>14</v>
      </c>
      <c r="E921">
        <v>7.9</v>
      </c>
      <c r="F921">
        <v>7</v>
      </c>
      <c r="J921">
        <v>28.2</v>
      </c>
      <c r="K921">
        <v>14.4</v>
      </c>
      <c r="L921">
        <v>8.3000000000000007</v>
      </c>
      <c r="M921">
        <v>10.5</v>
      </c>
      <c r="N921">
        <v>35.799999999999997</v>
      </c>
    </row>
    <row r="922" spans="1:14">
      <c r="A922" t="s">
        <v>755</v>
      </c>
      <c r="J922">
        <v>19.100000000000001</v>
      </c>
      <c r="K922">
        <v>15.2</v>
      </c>
      <c r="L922">
        <v>19.399999999999999</v>
      </c>
      <c r="M922">
        <v>17.7</v>
      </c>
      <c r="N922">
        <v>54.7</v>
      </c>
    </row>
    <row r="923" spans="1:14">
      <c r="A923" t="s">
        <v>756</v>
      </c>
      <c r="C923">
        <v>25</v>
      </c>
      <c r="D923">
        <v>15.7</v>
      </c>
      <c r="E923">
        <v>18.399999999999999</v>
      </c>
      <c r="F923">
        <v>16.100000000000001</v>
      </c>
      <c r="G923">
        <v>90.8</v>
      </c>
      <c r="J923">
        <v>26.1</v>
      </c>
      <c r="K923">
        <v>18.3</v>
      </c>
      <c r="L923">
        <v>21.2</v>
      </c>
      <c r="M923">
        <v>20.100000000000001</v>
      </c>
      <c r="N923">
        <v>76.3</v>
      </c>
    </row>
    <row r="924" spans="1:14">
      <c r="A924" t="s">
        <v>931</v>
      </c>
      <c r="J924">
        <v>20.3</v>
      </c>
      <c r="K924">
        <v>15.4</v>
      </c>
      <c r="L924">
        <v>8.9</v>
      </c>
      <c r="M924">
        <v>3.1</v>
      </c>
      <c r="N924">
        <v>36.299999999999997</v>
      </c>
    </row>
    <row r="925" spans="1:14">
      <c r="A925" t="s">
        <v>932</v>
      </c>
      <c r="J925">
        <v>21.9</v>
      </c>
      <c r="K925">
        <v>21.1</v>
      </c>
      <c r="L925">
        <v>6.2</v>
      </c>
      <c r="M925">
        <v>2.4</v>
      </c>
      <c r="N925">
        <v>32.1</v>
      </c>
    </row>
    <row r="926" spans="1:14">
      <c r="A926" t="s">
        <v>933</v>
      </c>
      <c r="C926">
        <v>17.7</v>
      </c>
      <c r="D926">
        <v>18.5</v>
      </c>
      <c r="E926">
        <v>8</v>
      </c>
      <c r="F926">
        <v>20.399999999999999</v>
      </c>
      <c r="G926">
        <v>28.1</v>
      </c>
      <c r="J926">
        <v>17.100000000000001</v>
      </c>
      <c r="K926">
        <v>21.8</v>
      </c>
      <c r="L926">
        <v>7.7</v>
      </c>
      <c r="M926">
        <v>22.7</v>
      </c>
      <c r="N926">
        <v>32.1</v>
      </c>
    </row>
    <row r="927" spans="1:14">
      <c r="A927" t="s">
        <v>934</v>
      </c>
      <c r="J927">
        <v>15.8</v>
      </c>
      <c r="K927">
        <v>39.200000000000003</v>
      </c>
      <c r="L927">
        <v>11.3</v>
      </c>
      <c r="M927">
        <v>16.8</v>
      </c>
    </row>
    <row r="928" spans="1:14">
      <c r="A928" t="s">
        <v>935</v>
      </c>
      <c r="C928">
        <v>23.3</v>
      </c>
      <c r="D928">
        <v>30.6</v>
      </c>
      <c r="E928">
        <v>8.6</v>
      </c>
      <c r="F928">
        <v>24.9</v>
      </c>
      <c r="G928">
        <v>33.200000000000003</v>
      </c>
      <c r="J928">
        <v>20.3</v>
      </c>
      <c r="K928">
        <v>27.9</v>
      </c>
      <c r="L928">
        <v>9.5</v>
      </c>
      <c r="M928">
        <v>13.8</v>
      </c>
      <c r="N928">
        <v>34.9</v>
      </c>
    </row>
    <row r="929" spans="1:14">
      <c r="A929" t="s">
        <v>572</v>
      </c>
      <c r="C929">
        <v>21.5</v>
      </c>
      <c r="D929">
        <v>27.7</v>
      </c>
      <c r="E929">
        <v>24.8</v>
      </c>
      <c r="F929">
        <v>20.5</v>
      </c>
      <c r="G929">
        <v>46.8</v>
      </c>
      <c r="J929">
        <v>24.9</v>
      </c>
      <c r="K929">
        <v>26</v>
      </c>
      <c r="L929">
        <v>27.5</v>
      </c>
      <c r="M929">
        <v>32.700000000000003</v>
      </c>
      <c r="N929">
        <v>48.4</v>
      </c>
    </row>
    <row r="930" spans="1:14">
      <c r="A930" t="s">
        <v>936</v>
      </c>
      <c r="J930">
        <v>18.8</v>
      </c>
      <c r="K930">
        <v>38</v>
      </c>
      <c r="L930">
        <v>10.8</v>
      </c>
      <c r="M930">
        <v>9.5</v>
      </c>
      <c r="N930">
        <v>33.700000000000003</v>
      </c>
    </row>
    <row r="931" spans="1:14">
      <c r="A931" t="s">
        <v>937</v>
      </c>
      <c r="C931">
        <v>22</v>
      </c>
      <c r="D931">
        <v>32.799999999999997</v>
      </c>
      <c r="E931">
        <v>9.4</v>
      </c>
      <c r="F931">
        <v>5.3</v>
      </c>
      <c r="G931">
        <v>29.5</v>
      </c>
      <c r="J931">
        <v>19.899999999999999</v>
      </c>
      <c r="K931">
        <v>36.9</v>
      </c>
      <c r="L931">
        <v>10.4</v>
      </c>
      <c r="M931">
        <v>7.7</v>
      </c>
      <c r="N931">
        <v>33.4</v>
      </c>
    </row>
    <row r="932" spans="1:14">
      <c r="A932" t="s">
        <v>938</v>
      </c>
      <c r="C932">
        <v>18.399999999999999</v>
      </c>
      <c r="D932">
        <v>28.7</v>
      </c>
      <c r="E932">
        <v>11.3</v>
      </c>
      <c r="F932">
        <v>9.4</v>
      </c>
      <c r="G932">
        <v>28.8</v>
      </c>
      <c r="J932">
        <v>16.899999999999999</v>
      </c>
      <c r="K932">
        <v>34.299999999999997</v>
      </c>
      <c r="L932">
        <v>9.9</v>
      </c>
      <c r="M932">
        <v>12.6</v>
      </c>
      <c r="N932">
        <v>32.4</v>
      </c>
    </row>
    <row r="933" spans="1:14">
      <c r="A933" t="s">
        <v>939</v>
      </c>
      <c r="J933">
        <v>12.5</v>
      </c>
      <c r="K933">
        <v>43.5</v>
      </c>
      <c r="L933">
        <v>4.4000000000000004</v>
      </c>
      <c r="M933">
        <v>22.2</v>
      </c>
      <c r="N933">
        <v>32.1</v>
      </c>
    </row>
    <row r="934" spans="1:14">
      <c r="A934" t="s">
        <v>940</v>
      </c>
      <c r="C934">
        <v>21.9</v>
      </c>
      <c r="D934">
        <v>17.3</v>
      </c>
      <c r="E934">
        <v>8.1999999999999993</v>
      </c>
      <c r="F934">
        <v>9.1999999999999993</v>
      </c>
      <c r="G934">
        <v>39.5</v>
      </c>
      <c r="J934">
        <v>22.1</v>
      </c>
      <c r="K934">
        <v>21.7</v>
      </c>
      <c r="L934">
        <v>8</v>
      </c>
      <c r="M934">
        <v>10.7</v>
      </c>
      <c r="N934">
        <v>40</v>
      </c>
    </row>
    <row r="935" spans="1:14">
      <c r="A935" t="s">
        <v>941</v>
      </c>
      <c r="C935">
        <v>21</v>
      </c>
      <c r="D935">
        <v>20.8</v>
      </c>
      <c r="E935">
        <v>11.8</v>
      </c>
      <c r="F935">
        <v>20.100000000000001</v>
      </c>
      <c r="G935">
        <v>39.9</v>
      </c>
      <c r="J935">
        <v>20.100000000000001</v>
      </c>
      <c r="K935">
        <v>22.6</v>
      </c>
      <c r="L935">
        <v>8.5</v>
      </c>
      <c r="M935">
        <v>23</v>
      </c>
      <c r="N935">
        <v>38.299999999999997</v>
      </c>
    </row>
    <row r="936" spans="1:14">
      <c r="A936" t="s">
        <v>759</v>
      </c>
      <c r="C936">
        <v>18.399999999999999</v>
      </c>
      <c r="D936">
        <v>63</v>
      </c>
      <c r="E936">
        <v>13.1</v>
      </c>
      <c r="F936">
        <v>14.4</v>
      </c>
      <c r="G936">
        <v>28.8</v>
      </c>
      <c r="J936">
        <v>21.8</v>
      </c>
      <c r="K936">
        <v>67.7</v>
      </c>
      <c r="L936">
        <v>14.6</v>
      </c>
      <c r="M936">
        <v>20.7</v>
      </c>
      <c r="N936">
        <v>32.700000000000003</v>
      </c>
    </row>
    <row r="937" spans="1:14">
      <c r="A937" t="s">
        <v>760</v>
      </c>
      <c r="J937">
        <v>34.299999999999997</v>
      </c>
      <c r="K937">
        <v>15.5</v>
      </c>
      <c r="L937">
        <v>11.5</v>
      </c>
      <c r="M937">
        <v>11.2</v>
      </c>
      <c r="N937">
        <v>32.799999999999997</v>
      </c>
    </row>
    <row r="938" spans="1:14">
      <c r="A938" t="s">
        <v>761</v>
      </c>
      <c r="C938">
        <v>22.6</v>
      </c>
      <c r="D938">
        <v>31.6</v>
      </c>
      <c r="E938">
        <v>5.9</v>
      </c>
      <c r="F938">
        <v>16</v>
      </c>
      <c r="J938">
        <v>16.600000000000001</v>
      </c>
      <c r="K938">
        <v>44.9</v>
      </c>
      <c r="L938">
        <v>22.5</v>
      </c>
      <c r="M938">
        <v>18.7</v>
      </c>
      <c r="N938">
        <v>32.1</v>
      </c>
    </row>
    <row r="939" spans="1:14">
      <c r="A939" t="s">
        <v>762</v>
      </c>
      <c r="C939">
        <v>21.3</v>
      </c>
      <c r="D939">
        <v>71.5</v>
      </c>
      <c r="E939">
        <v>10.6</v>
      </c>
      <c r="F939">
        <v>16</v>
      </c>
      <c r="G939">
        <v>37.6</v>
      </c>
      <c r="J939">
        <v>23.2</v>
      </c>
      <c r="K939">
        <v>70.3</v>
      </c>
      <c r="L939">
        <v>9.6</v>
      </c>
      <c r="M939">
        <v>17</v>
      </c>
      <c r="N939">
        <v>40.9</v>
      </c>
    </row>
    <row r="940" spans="1:14">
      <c r="A940" t="s">
        <v>763</v>
      </c>
      <c r="C940">
        <v>21.1</v>
      </c>
      <c r="D940">
        <v>25.9</v>
      </c>
      <c r="E940">
        <v>11.6</v>
      </c>
      <c r="F940">
        <v>18.399999999999999</v>
      </c>
      <c r="G940">
        <v>38.1</v>
      </c>
      <c r="J940">
        <v>20.6</v>
      </c>
      <c r="K940">
        <v>31.5</v>
      </c>
      <c r="L940">
        <v>10.9</v>
      </c>
      <c r="M940">
        <v>22.4</v>
      </c>
      <c r="N940">
        <v>33.6</v>
      </c>
    </row>
    <row r="941" spans="1:14">
      <c r="A941" t="s">
        <v>764</v>
      </c>
      <c r="C941">
        <v>20</v>
      </c>
      <c r="D941">
        <v>46.9</v>
      </c>
      <c r="E941">
        <v>10.5</v>
      </c>
      <c r="F941">
        <v>20.5</v>
      </c>
      <c r="G941">
        <v>33.200000000000003</v>
      </c>
      <c r="J941">
        <v>20.6</v>
      </c>
      <c r="K941">
        <v>50.8</v>
      </c>
      <c r="L941">
        <v>11</v>
      </c>
      <c r="M941">
        <v>30</v>
      </c>
      <c r="N941">
        <v>36.1</v>
      </c>
    </row>
    <row r="942" spans="1:14">
      <c r="A942" t="s">
        <v>765</v>
      </c>
      <c r="C942">
        <v>25.7</v>
      </c>
      <c r="D942">
        <v>26.5</v>
      </c>
      <c r="E942">
        <v>21.7</v>
      </c>
      <c r="F942">
        <v>19</v>
      </c>
      <c r="G942">
        <v>42.2</v>
      </c>
      <c r="J942">
        <v>26.4</v>
      </c>
      <c r="K942">
        <v>28.4</v>
      </c>
      <c r="L942">
        <v>21.1</v>
      </c>
      <c r="M942">
        <v>27.3</v>
      </c>
      <c r="N942">
        <v>97.9</v>
      </c>
    </row>
    <row r="943" spans="1:14">
      <c r="A943" t="s">
        <v>942</v>
      </c>
      <c r="J943">
        <v>18.100000000000001</v>
      </c>
      <c r="K943">
        <v>18.5</v>
      </c>
      <c r="L943">
        <v>12.1</v>
      </c>
      <c r="M943">
        <v>5.8</v>
      </c>
      <c r="N943">
        <v>76.5</v>
      </c>
    </row>
    <row r="944" spans="1:14">
      <c r="A944" t="s">
        <v>943</v>
      </c>
      <c r="J944">
        <v>14.9</v>
      </c>
      <c r="K944">
        <v>14.8</v>
      </c>
      <c r="L944">
        <v>7.2</v>
      </c>
      <c r="M944">
        <v>7.1</v>
      </c>
      <c r="N944">
        <v>32.6</v>
      </c>
    </row>
    <row r="945" spans="1:14">
      <c r="A945" t="s">
        <v>944</v>
      </c>
      <c r="J945">
        <v>16.899999999999999</v>
      </c>
      <c r="K945">
        <v>13.8</v>
      </c>
      <c r="L945">
        <v>9.9</v>
      </c>
      <c r="M945">
        <v>5.0999999999999996</v>
      </c>
      <c r="N945">
        <v>32.5</v>
      </c>
    </row>
    <row r="946" spans="1:14">
      <c r="A946" t="s">
        <v>945</v>
      </c>
      <c r="J946">
        <v>14.1</v>
      </c>
      <c r="K946">
        <v>46.2</v>
      </c>
      <c r="L946">
        <v>11.2</v>
      </c>
      <c r="M946">
        <v>12.3</v>
      </c>
      <c r="N946">
        <v>32.1</v>
      </c>
    </row>
    <row r="947" spans="1:14">
      <c r="A947" t="s">
        <v>946</v>
      </c>
      <c r="J947">
        <v>13.4</v>
      </c>
      <c r="K947">
        <v>23</v>
      </c>
      <c r="L947">
        <v>11.2</v>
      </c>
      <c r="M947">
        <v>12.2</v>
      </c>
      <c r="N947">
        <v>34.6</v>
      </c>
    </row>
    <row r="948" spans="1:14">
      <c r="A948" t="s">
        <v>947</v>
      </c>
      <c r="C948">
        <v>27.9</v>
      </c>
      <c r="D948">
        <v>28.2</v>
      </c>
      <c r="E948">
        <v>11</v>
      </c>
      <c r="F948">
        <v>4.2</v>
      </c>
      <c r="G948">
        <v>28</v>
      </c>
      <c r="J948">
        <v>29.5</v>
      </c>
      <c r="K948">
        <v>30.5</v>
      </c>
      <c r="L948">
        <v>10.7</v>
      </c>
      <c r="M948">
        <v>5.7</v>
      </c>
      <c r="N948">
        <v>32.799999999999997</v>
      </c>
    </row>
    <row r="949" spans="1:14">
      <c r="A949" t="s">
        <v>767</v>
      </c>
      <c r="J949">
        <v>24.4</v>
      </c>
      <c r="K949">
        <v>37.200000000000003</v>
      </c>
      <c r="L949">
        <v>10</v>
      </c>
      <c r="M949">
        <v>45.1</v>
      </c>
      <c r="N949">
        <v>32.1</v>
      </c>
    </row>
    <row r="950" spans="1:14">
      <c r="A950" t="s">
        <v>768</v>
      </c>
      <c r="C950">
        <v>21.8</v>
      </c>
      <c r="D950">
        <v>39.5</v>
      </c>
      <c r="E950">
        <v>14.6</v>
      </c>
      <c r="F950">
        <v>24.5</v>
      </c>
      <c r="G950">
        <v>38.299999999999997</v>
      </c>
      <c r="J950">
        <v>21.9</v>
      </c>
      <c r="K950">
        <v>41.9</v>
      </c>
      <c r="L950">
        <v>13.7</v>
      </c>
      <c r="M950">
        <v>30.8</v>
      </c>
      <c r="N950">
        <v>39.1</v>
      </c>
    </row>
    <row r="951" spans="1:14">
      <c r="A951" t="s">
        <v>772</v>
      </c>
      <c r="C951">
        <v>18.600000000000001</v>
      </c>
      <c r="D951">
        <v>30.4</v>
      </c>
      <c r="E951">
        <v>18.7</v>
      </c>
      <c r="F951">
        <v>18.399999999999999</v>
      </c>
      <c r="J951">
        <v>20.7</v>
      </c>
      <c r="K951">
        <v>33</v>
      </c>
      <c r="L951">
        <v>20.9</v>
      </c>
      <c r="M951">
        <v>20.9</v>
      </c>
      <c r="N951">
        <v>32.1</v>
      </c>
    </row>
    <row r="952" spans="1:14">
      <c r="A952" t="s">
        <v>773</v>
      </c>
      <c r="C952">
        <v>27.9</v>
      </c>
      <c r="D952">
        <v>36.799999999999997</v>
      </c>
      <c r="E952">
        <v>17.2</v>
      </c>
      <c r="F952">
        <v>22</v>
      </c>
      <c r="J952">
        <v>27.7</v>
      </c>
      <c r="K952">
        <v>41.1</v>
      </c>
      <c r="L952">
        <v>16.600000000000001</v>
      </c>
      <c r="M952">
        <v>25.4</v>
      </c>
      <c r="N952">
        <v>33.6</v>
      </c>
    </row>
    <row r="953" spans="1:14">
      <c r="A953" t="s">
        <v>950</v>
      </c>
      <c r="J953">
        <v>13.1</v>
      </c>
      <c r="K953">
        <v>41.5</v>
      </c>
      <c r="L953">
        <v>6.9</v>
      </c>
      <c r="M953">
        <v>13.2</v>
      </c>
      <c r="N953">
        <v>32.1</v>
      </c>
    </row>
    <row r="954" spans="1:14">
      <c r="A954" t="s">
        <v>951</v>
      </c>
      <c r="J954">
        <v>20.100000000000001</v>
      </c>
      <c r="K954">
        <v>42.1</v>
      </c>
      <c r="L954">
        <v>9.3000000000000007</v>
      </c>
      <c r="M954">
        <v>13.5</v>
      </c>
      <c r="N954">
        <v>40.799999999999997</v>
      </c>
    </row>
    <row r="955" spans="1:14">
      <c r="A955" t="s">
        <v>952</v>
      </c>
      <c r="J955">
        <v>21.7</v>
      </c>
      <c r="K955">
        <v>39.1</v>
      </c>
      <c r="L955">
        <v>10.1</v>
      </c>
      <c r="M955">
        <v>4.5</v>
      </c>
      <c r="N955">
        <v>32.1</v>
      </c>
    </row>
    <row r="956" spans="1:14">
      <c r="A956" t="s">
        <v>953</v>
      </c>
      <c r="C956">
        <v>17.899999999999999</v>
      </c>
      <c r="D956">
        <v>19.3</v>
      </c>
      <c r="E956">
        <v>7.6</v>
      </c>
      <c r="F956">
        <v>15.3</v>
      </c>
      <c r="G956">
        <v>34.4</v>
      </c>
      <c r="J956">
        <v>19.5</v>
      </c>
      <c r="K956">
        <v>20.2</v>
      </c>
      <c r="L956">
        <v>8.6</v>
      </c>
      <c r="M956">
        <v>20.7</v>
      </c>
      <c r="N956">
        <v>36.4</v>
      </c>
    </row>
    <row r="957" spans="1:14">
      <c r="A957" t="s">
        <v>776</v>
      </c>
      <c r="J957">
        <v>14</v>
      </c>
      <c r="K957">
        <v>56.7</v>
      </c>
      <c r="L957">
        <v>10.3</v>
      </c>
      <c r="M957">
        <v>40</v>
      </c>
      <c r="N957">
        <v>32.299999999999997</v>
      </c>
    </row>
    <row r="958" spans="1:14">
      <c r="A958" t="s">
        <v>777</v>
      </c>
      <c r="J958">
        <v>17.899999999999999</v>
      </c>
      <c r="K958">
        <v>58.4</v>
      </c>
      <c r="L958">
        <v>14.3</v>
      </c>
      <c r="M958">
        <v>40.1</v>
      </c>
      <c r="N958">
        <v>32.700000000000003</v>
      </c>
    </row>
    <row r="959" spans="1:14">
      <c r="A959" t="s">
        <v>778</v>
      </c>
      <c r="J959">
        <v>13.6</v>
      </c>
      <c r="K959">
        <v>30.1</v>
      </c>
      <c r="L959">
        <v>10.6</v>
      </c>
      <c r="M959">
        <v>28.3</v>
      </c>
      <c r="N959">
        <v>32.4</v>
      </c>
    </row>
    <row r="960" spans="1:14">
      <c r="A960" t="s">
        <v>779</v>
      </c>
      <c r="C960">
        <v>25.3</v>
      </c>
      <c r="D960">
        <v>16.8</v>
      </c>
      <c r="E960">
        <v>21.6</v>
      </c>
      <c r="F960">
        <v>12.8</v>
      </c>
      <c r="G960">
        <v>59.6</v>
      </c>
      <c r="J960">
        <v>27.4</v>
      </c>
      <c r="K960">
        <v>18.5</v>
      </c>
      <c r="L960">
        <v>17.899999999999999</v>
      </c>
      <c r="M960">
        <v>14.2</v>
      </c>
      <c r="N960">
        <v>54.3</v>
      </c>
    </row>
    <row r="961" spans="1:14">
      <c r="A961" t="s">
        <v>954</v>
      </c>
      <c r="J961">
        <v>16.399999999999999</v>
      </c>
      <c r="K961">
        <v>17.399999999999999</v>
      </c>
      <c r="L961">
        <v>8.8000000000000007</v>
      </c>
      <c r="M961">
        <v>10.1</v>
      </c>
      <c r="N961">
        <v>36.9</v>
      </c>
    </row>
    <row r="962" spans="1:14">
      <c r="A962" t="s">
        <v>955</v>
      </c>
      <c r="J962">
        <v>13.4</v>
      </c>
      <c r="K962">
        <v>15.9</v>
      </c>
      <c r="L962">
        <v>7.7</v>
      </c>
      <c r="M962">
        <v>2.2999999999999998</v>
      </c>
    </row>
    <row r="963" spans="1:14">
      <c r="A963" t="s">
        <v>956</v>
      </c>
      <c r="C963">
        <v>27.9</v>
      </c>
      <c r="D963">
        <v>24.5</v>
      </c>
      <c r="E963">
        <v>12.4</v>
      </c>
      <c r="F963">
        <v>7.7</v>
      </c>
      <c r="G963">
        <v>57.9</v>
      </c>
      <c r="J963">
        <v>22.2</v>
      </c>
      <c r="K963">
        <v>26.4</v>
      </c>
      <c r="L963">
        <v>12.7</v>
      </c>
      <c r="M963">
        <v>11</v>
      </c>
      <c r="N963">
        <v>53</v>
      </c>
    </row>
    <row r="964" spans="1:14">
      <c r="A964" t="s">
        <v>781</v>
      </c>
      <c r="C964">
        <v>23</v>
      </c>
      <c r="D964">
        <v>15.4</v>
      </c>
      <c r="E964">
        <v>24.1</v>
      </c>
      <c r="F964">
        <v>21.4</v>
      </c>
      <c r="G964">
        <v>37.6</v>
      </c>
      <c r="J964">
        <v>21.1</v>
      </c>
      <c r="K964">
        <v>16.8</v>
      </c>
      <c r="L964">
        <v>23.7</v>
      </c>
      <c r="M964">
        <v>22.5</v>
      </c>
      <c r="N964">
        <v>37.799999999999997</v>
      </c>
    </row>
    <row r="965" spans="1:14">
      <c r="A965" t="s">
        <v>585</v>
      </c>
      <c r="C965">
        <v>34.799999999999997</v>
      </c>
      <c r="D965">
        <v>36.9</v>
      </c>
      <c r="E965">
        <v>20.8</v>
      </c>
      <c r="F965">
        <v>7.6</v>
      </c>
      <c r="G965">
        <v>44</v>
      </c>
      <c r="J965">
        <v>38.200000000000003</v>
      </c>
      <c r="K965">
        <v>48</v>
      </c>
      <c r="L965">
        <v>22.7</v>
      </c>
      <c r="M965">
        <v>15.4</v>
      </c>
      <c r="N965">
        <v>61.8</v>
      </c>
    </row>
    <row r="966" spans="1:14">
      <c r="A966" t="s">
        <v>957</v>
      </c>
      <c r="J966">
        <v>15.9</v>
      </c>
      <c r="K966">
        <v>46</v>
      </c>
      <c r="L966">
        <v>13.7</v>
      </c>
      <c r="M966">
        <v>12.6</v>
      </c>
      <c r="N966">
        <v>34.5</v>
      </c>
    </row>
    <row r="967" spans="1:14">
      <c r="A967" t="s">
        <v>958</v>
      </c>
      <c r="C967">
        <v>24.3</v>
      </c>
      <c r="D967">
        <v>16.7</v>
      </c>
      <c r="E967">
        <v>10.1</v>
      </c>
      <c r="F967">
        <v>9.6</v>
      </c>
      <c r="G967">
        <v>34.5</v>
      </c>
      <c r="J967">
        <v>25</v>
      </c>
      <c r="K967">
        <v>17.899999999999999</v>
      </c>
      <c r="L967">
        <v>8.4</v>
      </c>
      <c r="M967">
        <v>11.4</v>
      </c>
      <c r="N967">
        <v>36.700000000000003</v>
      </c>
    </row>
    <row r="968" spans="1:14">
      <c r="A968" t="s">
        <v>782</v>
      </c>
      <c r="C968">
        <v>22</v>
      </c>
      <c r="D968">
        <v>25.4</v>
      </c>
      <c r="E968">
        <v>18.899999999999999</v>
      </c>
      <c r="F968">
        <v>15.8</v>
      </c>
      <c r="G968">
        <v>50.3</v>
      </c>
      <c r="J968">
        <v>22.3</v>
      </c>
      <c r="K968">
        <v>24.7</v>
      </c>
      <c r="L968">
        <v>17.2</v>
      </c>
      <c r="M968">
        <v>16.8</v>
      </c>
      <c r="N968">
        <v>47.7</v>
      </c>
    </row>
    <row r="969" spans="1:14">
      <c r="A969" t="s">
        <v>783</v>
      </c>
      <c r="C969">
        <v>24.3</v>
      </c>
      <c r="D969">
        <v>29.7</v>
      </c>
      <c r="E969">
        <v>15.9</v>
      </c>
      <c r="F969">
        <v>10.9</v>
      </c>
      <c r="G969">
        <v>28.4</v>
      </c>
      <c r="J969">
        <v>30.6</v>
      </c>
      <c r="K969">
        <v>33.799999999999997</v>
      </c>
      <c r="L969">
        <v>18.600000000000001</v>
      </c>
      <c r="M969">
        <v>11.1</v>
      </c>
      <c r="N969">
        <v>34</v>
      </c>
    </row>
    <row r="970" spans="1:14">
      <c r="A970" t="s">
        <v>784</v>
      </c>
      <c r="C970">
        <v>25.3</v>
      </c>
      <c r="D970">
        <v>50.1</v>
      </c>
      <c r="E970">
        <v>20.9</v>
      </c>
      <c r="F970">
        <v>10.199999999999999</v>
      </c>
      <c r="G970">
        <v>34.200000000000003</v>
      </c>
      <c r="J970">
        <v>26.9</v>
      </c>
      <c r="K970">
        <v>59.6</v>
      </c>
      <c r="L970">
        <v>24.3</v>
      </c>
      <c r="M970">
        <v>14.4</v>
      </c>
      <c r="N970">
        <v>36.299999999999997</v>
      </c>
    </row>
    <row r="971" spans="1:14">
      <c r="A971" t="s">
        <v>785</v>
      </c>
      <c r="C971">
        <v>26.9</v>
      </c>
      <c r="D971">
        <v>44.2</v>
      </c>
      <c r="E971">
        <v>16.600000000000001</v>
      </c>
      <c r="F971">
        <v>12.4</v>
      </c>
      <c r="G971">
        <v>34.4</v>
      </c>
      <c r="J971">
        <v>33.1</v>
      </c>
      <c r="K971">
        <v>44.2</v>
      </c>
      <c r="L971">
        <v>16</v>
      </c>
      <c r="M971">
        <v>13.1</v>
      </c>
      <c r="N971">
        <v>37.9</v>
      </c>
    </row>
    <row r="972" spans="1:14">
      <c r="A972" t="s">
        <v>948</v>
      </c>
      <c r="J972">
        <v>17.8</v>
      </c>
      <c r="K972">
        <v>28.8</v>
      </c>
      <c r="L972">
        <v>9.6</v>
      </c>
      <c r="M972">
        <v>3.7</v>
      </c>
      <c r="N972">
        <v>35.700000000000003</v>
      </c>
    </row>
    <row r="973" spans="1:14">
      <c r="A973" t="s">
        <v>949</v>
      </c>
      <c r="C973">
        <v>15.2</v>
      </c>
      <c r="D973">
        <v>14.8</v>
      </c>
      <c r="E973">
        <v>7.7</v>
      </c>
      <c r="F973">
        <v>18.2</v>
      </c>
      <c r="G973">
        <v>28.3</v>
      </c>
      <c r="J973">
        <v>14.8</v>
      </c>
      <c r="K973">
        <v>15.9</v>
      </c>
      <c r="L973">
        <v>8.6</v>
      </c>
      <c r="M973">
        <v>11.5</v>
      </c>
      <c r="N973">
        <v>32.4</v>
      </c>
    </row>
    <row r="974" spans="1:14">
      <c r="A974" t="s">
        <v>959</v>
      </c>
      <c r="J974">
        <v>21.4</v>
      </c>
      <c r="K974">
        <v>24.5</v>
      </c>
      <c r="L974">
        <v>12</v>
      </c>
      <c r="M974">
        <v>17.7</v>
      </c>
      <c r="N974">
        <v>41.9</v>
      </c>
    </row>
    <row r="975" spans="1:14">
      <c r="A975" t="s">
        <v>960</v>
      </c>
      <c r="J975">
        <v>17.899999999999999</v>
      </c>
      <c r="K975">
        <v>39.6</v>
      </c>
      <c r="L975">
        <v>7.4</v>
      </c>
      <c r="M975">
        <v>7.3</v>
      </c>
      <c r="N975">
        <v>32.5</v>
      </c>
    </row>
    <row r="976" spans="1:14">
      <c r="A976" t="s">
        <v>961</v>
      </c>
      <c r="J976">
        <v>20.5</v>
      </c>
      <c r="K976">
        <v>45.1</v>
      </c>
      <c r="L976">
        <v>11</v>
      </c>
      <c r="M976">
        <v>2.2000000000000002</v>
      </c>
      <c r="N976">
        <v>35.4</v>
      </c>
    </row>
    <row r="977" spans="1:14">
      <c r="A977" t="s">
        <v>962</v>
      </c>
      <c r="C977">
        <v>24.8</v>
      </c>
      <c r="D977">
        <v>17.3</v>
      </c>
      <c r="E977">
        <v>10.6</v>
      </c>
      <c r="F977">
        <v>16.8</v>
      </c>
      <c r="G977">
        <v>35.6</v>
      </c>
      <c r="J977">
        <v>22.2</v>
      </c>
      <c r="K977">
        <v>20</v>
      </c>
      <c r="L977">
        <v>11.2</v>
      </c>
      <c r="M977">
        <v>8.6</v>
      </c>
      <c r="N977">
        <v>38.1</v>
      </c>
    </row>
    <row r="978" spans="1:14">
      <c r="A978" t="s">
        <v>963</v>
      </c>
      <c r="J978">
        <v>16.2</v>
      </c>
      <c r="K978">
        <v>23.1</v>
      </c>
      <c r="L978">
        <v>8.3000000000000007</v>
      </c>
      <c r="M978">
        <v>8.1999999999999993</v>
      </c>
      <c r="N978">
        <v>34</v>
      </c>
    </row>
    <row r="979" spans="1:14">
      <c r="A979" t="s">
        <v>964</v>
      </c>
      <c r="C979">
        <v>21.7</v>
      </c>
      <c r="D979">
        <v>48.4</v>
      </c>
      <c r="E979">
        <v>8.9</v>
      </c>
      <c r="F979">
        <v>1.7</v>
      </c>
      <c r="G979">
        <v>28.8</v>
      </c>
      <c r="J979">
        <v>21.2</v>
      </c>
      <c r="K979">
        <v>50.8</v>
      </c>
      <c r="L979">
        <v>8.3000000000000007</v>
      </c>
      <c r="M979">
        <v>2.4</v>
      </c>
      <c r="N979">
        <v>32.4</v>
      </c>
    </row>
    <row r="980" spans="1:14">
      <c r="A980" t="s">
        <v>787</v>
      </c>
      <c r="J980">
        <v>25.1</v>
      </c>
      <c r="K980">
        <v>64.400000000000006</v>
      </c>
      <c r="L980">
        <v>17</v>
      </c>
      <c r="M980">
        <v>10.3</v>
      </c>
      <c r="N980">
        <v>65.5</v>
      </c>
    </row>
    <row r="981" spans="1:14">
      <c r="A981" t="s">
        <v>788</v>
      </c>
      <c r="C981">
        <v>18.399999999999999</v>
      </c>
      <c r="D981">
        <v>30.7</v>
      </c>
      <c r="E981">
        <v>10.5</v>
      </c>
      <c r="F981">
        <v>31.8</v>
      </c>
      <c r="G981">
        <v>38.1</v>
      </c>
      <c r="J981">
        <v>15.5</v>
      </c>
      <c r="K981">
        <v>36.5</v>
      </c>
      <c r="L981">
        <v>11.7</v>
      </c>
      <c r="M981">
        <v>33.200000000000003</v>
      </c>
      <c r="N981">
        <v>37</v>
      </c>
    </row>
    <row r="982" spans="1:14">
      <c r="A982" t="s">
        <v>789</v>
      </c>
      <c r="C982">
        <v>18.3</v>
      </c>
      <c r="D982">
        <v>40.799999999999997</v>
      </c>
      <c r="E982">
        <v>13.6</v>
      </c>
      <c r="F982">
        <v>26.1</v>
      </c>
      <c r="G982">
        <v>41</v>
      </c>
      <c r="J982">
        <v>19.2</v>
      </c>
      <c r="K982">
        <v>40.4</v>
      </c>
      <c r="L982">
        <v>12.7</v>
      </c>
      <c r="M982">
        <v>35</v>
      </c>
      <c r="N982">
        <v>40.200000000000003</v>
      </c>
    </row>
    <row r="983" spans="1:14">
      <c r="A983" t="s">
        <v>594</v>
      </c>
      <c r="C983">
        <v>19.399999999999999</v>
      </c>
      <c r="D983">
        <v>20.7</v>
      </c>
      <c r="E983">
        <v>8.5</v>
      </c>
      <c r="F983">
        <v>40.299999999999997</v>
      </c>
      <c r="G983">
        <v>47.4</v>
      </c>
      <c r="J983">
        <v>18.399999999999999</v>
      </c>
      <c r="K983">
        <v>21.5</v>
      </c>
      <c r="L983">
        <v>9.9</v>
      </c>
      <c r="M983">
        <v>59</v>
      </c>
      <c r="N983">
        <v>36.700000000000003</v>
      </c>
    </row>
    <row r="984" spans="1:14">
      <c r="A984" t="s">
        <v>790</v>
      </c>
      <c r="C984">
        <v>23.6</v>
      </c>
      <c r="D984">
        <v>29.7</v>
      </c>
      <c r="E984">
        <v>14.6</v>
      </c>
      <c r="F984">
        <v>29.4</v>
      </c>
      <c r="G984">
        <v>32.4</v>
      </c>
      <c r="J984">
        <v>25.9</v>
      </c>
      <c r="K984">
        <v>32.4</v>
      </c>
      <c r="L984">
        <v>20</v>
      </c>
      <c r="M984">
        <v>30.1</v>
      </c>
      <c r="N984">
        <v>35.6</v>
      </c>
    </row>
    <row r="985" spans="1:14">
      <c r="A985" t="s">
        <v>968</v>
      </c>
      <c r="C985">
        <v>16.3</v>
      </c>
      <c r="D985">
        <v>23.1</v>
      </c>
      <c r="E985">
        <v>9.6999999999999993</v>
      </c>
      <c r="F985">
        <v>29.8</v>
      </c>
      <c r="G985">
        <v>32.1</v>
      </c>
      <c r="J985">
        <v>15.8</v>
      </c>
      <c r="K985">
        <v>24.5</v>
      </c>
      <c r="L985">
        <v>11.1</v>
      </c>
      <c r="M985">
        <v>19.8</v>
      </c>
      <c r="N985">
        <v>35.9</v>
      </c>
    </row>
    <row r="986" spans="1:14">
      <c r="A986" t="s">
        <v>774</v>
      </c>
      <c r="J986">
        <v>22.4</v>
      </c>
      <c r="K986">
        <v>12.3</v>
      </c>
      <c r="L986">
        <v>14.2</v>
      </c>
      <c r="M986">
        <v>39.799999999999997</v>
      </c>
      <c r="N986">
        <v>32.200000000000003</v>
      </c>
    </row>
    <row r="987" spans="1:14">
      <c r="A987" t="s">
        <v>775</v>
      </c>
      <c r="C987">
        <v>16.899999999999999</v>
      </c>
      <c r="D987">
        <v>48.5</v>
      </c>
      <c r="E987">
        <v>11.2</v>
      </c>
      <c r="F987">
        <v>34.6</v>
      </c>
      <c r="G987">
        <v>28.5</v>
      </c>
      <c r="J987">
        <v>15.6</v>
      </c>
      <c r="K987">
        <v>53.3</v>
      </c>
      <c r="L987">
        <v>13.4</v>
      </c>
      <c r="M987">
        <v>38.299999999999997</v>
      </c>
      <c r="N987">
        <v>32.9</v>
      </c>
    </row>
    <row r="988" spans="1:14">
      <c r="A988" t="s">
        <v>791</v>
      </c>
      <c r="C988">
        <v>16.100000000000001</v>
      </c>
      <c r="D988">
        <v>21</v>
      </c>
      <c r="E988">
        <v>3.9</v>
      </c>
      <c r="F988">
        <v>22.4</v>
      </c>
      <c r="J988">
        <v>18.100000000000001</v>
      </c>
      <c r="K988">
        <v>29.8</v>
      </c>
      <c r="L988">
        <v>7.9</v>
      </c>
      <c r="M988">
        <v>29.2</v>
      </c>
      <c r="N988">
        <v>32.1</v>
      </c>
    </row>
    <row r="989" spans="1:14">
      <c r="A989" t="s">
        <v>792</v>
      </c>
      <c r="C989">
        <v>17.3</v>
      </c>
      <c r="D989">
        <v>81.900000000000006</v>
      </c>
      <c r="E989">
        <v>11.7</v>
      </c>
      <c r="F989">
        <v>21.1</v>
      </c>
      <c r="G989">
        <v>28.5</v>
      </c>
      <c r="J989">
        <v>15.6</v>
      </c>
      <c r="K989">
        <v>81</v>
      </c>
      <c r="L989">
        <v>14</v>
      </c>
      <c r="M989">
        <v>22.2</v>
      </c>
      <c r="N989">
        <v>32.4</v>
      </c>
    </row>
    <row r="990" spans="1:14">
      <c r="A990" t="s">
        <v>969</v>
      </c>
      <c r="J990">
        <v>18.3</v>
      </c>
      <c r="K990">
        <v>16.5</v>
      </c>
      <c r="L990">
        <v>11.1</v>
      </c>
      <c r="M990">
        <v>15.8</v>
      </c>
      <c r="N990">
        <v>59.2</v>
      </c>
    </row>
    <row r="991" spans="1:14">
      <c r="A991" t="s">
        <v>970</v>
      </c>
      <c r="J991">
        <v>13.3</v>
      </c>
      <c r="K991">
        <v>14.6</v>
      </c>
      <c r="L991">
        <v>8.9</v>
      </c>
      <c r="M991">
        <v>31.5</v>
      </c>
      <c r="N991">
        <v>36.4</v>
      </c>
    </row>
    <row r="992" spans="1:14">
      <c r="A992" t="s">
        <v>971</v>
      </c>
      <c r="C992">
        <v>17.899999999999999</v>
      </c>
      <c r="D992">
        <v>12.8</v>
      </c>
      <c r="E992">
        <v>12.1</v>
      </c>
      <c r="F992">
        <v>8.9</v>
      </c>
      <c r="G992">
        <v>83.7</v>
      </c>
      <c r="J992">
        <v>17.5</v>
      </c>
      <c r="K992">
        <v>14.5</v>
      </c>
      <c r="L992">
        <v>13.4</v>
      </c>
      <c r="M992">
        <v>12.4</v>
      </c>
      <c r="N992">
        <v>78.2</v>
      </c>
    </row>
    <row r="993" spans="1:14">
      <c r="A993" t="s">
        <v>793</v>
      </c>
      <c r="J993">
        <v>18</v>
      </c>
      <c r="K993">
        <v>48.3</v>
      </c>
      <c r="L993">
        <v>13.7</v>
      </c>
      <c r="M993">
        <v>24.7</v>
      </c>
      <c r="N993">
        <v>35.299999999999997</v>
      </c>
    </row>
    <row r="994" spans="1:14">
      <c r="A994" t="s">
        <v>794</v>
      </c>
      <c r="J994">
        <v>22.3</v>
      </c>
      <c r="K994">
        <v>19.399999999999999</v>
      </c>
      <c r="L994">
        <v>10</v>
      </c>
      <c r="M994">
        <v>22.8</v>
      </c>
      <c r="N994">
        <v>50.4</v>
      </c>
    </row>
    <row r="995" spans="1:14">
      <c r="A995" t="s">
        <v>795</v>
      </c>
      <c r="J995">
        <v>25.3</v>
      </c>
      <c r="K995">
        <v>19.8</v>
      </c>
      <c r="L995">
        <v>10.199999999999999</v>
      </c>
      <c r="M995">
        <v>19.5</v>
      </c>
      <c r="N995">
        <v>35.9</v>
      </c>
    </row>
    <row r="996" spans="1:14">
      <c r="A996" t="s">
        <v>796</v>
      </c>
      <c r="C996">
        <v>18.600000000000001</v>
      </c>
      <c r="D996">
        <v>24.3</v>
      </c>
      <c r="E996">
        <v>10.9</v>
      </c>
      <c r="F996">
        <v>26.5</v>
      </c>
      <c r="G996">
        <v>35.4</v>
      </c>
      <c r="J996">
        <v>33.1</v>
      </c>
      <c r="K996">
        <v>28</v>
      </c>
      <c r="L996">
        <v>11.4</v>
      </c>
      <c r="M996">
        <v>35</v>
      </c>
      <c r="N996">
        <v>38.9</v>
      </c>
    </row>
    <row r="997" spans="1:14">
      <c r="A997" t="s">
        <v>972</v>
      </c>
      <c r="J997">
        <v>21.5</v>
      </c>
      <c r="K997">
        <v>20.3</v>
      </c>
      <c r="L997">
        <v>11.5</v>
      </c>
      <c r="M997">
        <v>11.9</v>
      </c>
      <c r="N997">
        <v>41</v>
      </c>
    </row>
    <row r="998" spans="1:14">
      <c r="A998" t="s">
        <v>973</v>
      </c>
      <c r="J998">
        <v>28</v>
      </c>
      <c r="K998">
        <v>15.5</v>
      </c>
      <c r="L998">
        <v>10.8</v>
      </c>
      <c r="M998">
        <v>14.4</v>
      </c>
      <c r="N998">
        <v>34.200000000000003</v>
      </c>
    </row>
    <row r="999" spans="1:14">
      <c r="A999" t="s">
        <v>974</v>
      </c>
      <c r="C999">
        <v>14.5</v>
      </c>
      <c r="D999">
        <v>14.9</v>
      </c>
      <c r="E999">
        <v>7.6</v>
      </c>
      <c r="F999">
        <v>19.3</v>
      </c>
      <c r="G999">
        <v>44</v>
      </c>
      <c r="J999">
        <v>13.6</v>
      </c>
      <c r="K999">
        <v>18.5</v>
      </c>
      <c r="L999">
        <v>8.1</v>
      </c>
      <c r="M999">
        <v>22.5</v>
      </c>
      <c r="N999">
        <v>44.7</v>
      </c>
    </row>
    <row r="1000" spans="1:14">
      <c r="A1000" t="s">
        <v>797</v>
      </c>
      <c r="C1000">
        <v>24</v>
      </c>
      <c r="D1000">
        <v>16.100000000000001</v>
      </c>
      <c r="E1000">
        <v>10.199999999999999</v>
      </c>
      <c r="F1000">
        <v>36.4</v>
      </c>
      <c r="G1000">
        <v>37.9</v>
      </c>
      <c r="J1000">
        <v>23.8</v>
      </c>
      <c r="K1000">
        <v>16.899999999999999</v>
      </c>
      <c r="L1000">
        <v>6.4</v>
      </c>
      <c r="M1000">
        <v>38</v>
      </c>
      <c r="N1000">
        <v>39.4</v>
      </c>
    </row>
    <row r="1001" spans="1:14">
      <c r="A1001" t="s">
        <v>975</v>
      </c>
      <c r="C1001">
        <v>20.100000000000001</v>
      </c>
      <c r="D1001">
        <v>23.3</v>
      </c>
      <c r="E1001">
        <v>16</v>
      </c>
      <c r="F1001">
        <v>13.5</v>
      </c>
      <c r="G1001">
        <v>40.4</v>
      </c>
      <c r="J1001">
        <v>20.9</v>
      </c>
      <c r="K1001">
        <v>23.1</v>
      </c>
      <c r="L1001">
        <v>17.2</v>
      </c>
      <c r="M1001">
        <v>11.9</v>
      </c>
      <c r="N1001">
        <v>45.4</v>
      </c>
    </row>
    <row r="1002" spans="1:14">
      <c r="A1002" t="s">
        <v>798</v>
      </c>
      <c r="C1002">
        <v>16.2</v>
      </c>
      <c r="D1002">
        <v>17.7</v>
      </c>
      <c r="E1002">
        <v>18.3</v>
      </c>
      <c r="F1002">
        <v>28.6</v>
      </c>
      <c r="G1002">
        <v>39.799999999999997</v>
      </c>
      <c r="J1002">
        <v>17.100000000000001</v>
      </c>
      <c r="K1002">
        <v>20.9</v>
      </c>
      <c r="L1002">
        <v>14.1</v>
      </c>
      <c r="M1002">
        <v>25.3</v>
      </c>
      <c r="N1002">
        <v>45.7</v>
      </c>
    </row>
    <row r="1003" spans="1:14">
      <c r="A1003" t="s">
        <v>976</v>
      </c>
      <c r="J1003">
        <v>20.399999999999999</v>
      </c>
      <c r="K1003">
        <v>25.4</v>
      </c>
      <c r="L1003">
        <v>11.6</v>
      </c>
      <c r="M1003">
        <v>17.100000000000001</v>
      </c>
      <c r="N1003">
        <v>44.6</v>
      </c>
    </row>
    <row r="1004" spans="1:14">
      <c r="A1004" t="s">
        <v>977</v>
      </c>
      <c r="J1004">
        <v>12.5</v>
      </c>
      <c r="K1004">
        <v>15.3</v>
      </c>
      <c r="L1004">
        <v>8.5</v>
      </c>
      <c r="M1004">
        <v>7.7</v>
      </c>
      <c r="N1004">
        <v>34.299999999999997</v>
      </c>
    </row>
  </sheetData>
  <dataConsolidate leftLabels="1" topLabels="1">
    <dataRefs count="2">
      <dataRef ref="A1:H800" sheet="THE-2015" r:id="rId1"/>
      <dataRef ref="A1:H979" sheet="THE2016" r:id="rId2"/>
    </dataRefs>
  </dataConsolid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79"/>
  <sheetViews>
    <sheetView topLeftCell="A400" workbookViewId="0">
      <selection activeCell="A408" sqref="A408"/>
    </sheetView>
  </sheetViews>
  <sheetFormatPr defaultRowHeight="15"/>
  <cols>
    <col min="8" max="8" width="12" bestFit="1" customWidth="1"/>
  </cols>
  <sheetData>
    <row r="1" spans="1:11">
      <c r="A1" t="s">
        <v>1010</v>
      </c>
      <c r="B1" t="s">
        <v>1004</v>
      </c>
      <c r="C1" t="s">
        <v>1016</v>
      </c>
      <c r="F1" t="s">
        <v>1011</v>
      </c>
      <c r="G1" t="s">
        <v>1012</v>
      </c>
      <c r="K1" t="s">
        <v>1013</v>
      </c>
    </row>
    <row r="2" spans="1:11">
      <c r="A2" t="s">
        <v>1</v>
      </c>
      <c r="B2">
        <v>95.6</v>
      </c>
      <c r="C2">
        <v>95.5</v>
      </c>
      <c r="F2">
        <f>B2-C2</f>
        <v>9.9999999999994316E-2</v>
      </c>
      <c r="G2">
        <f>F2/B2</f>
        <v>1.046025104602451E-3</v>
      </c>
      <c r="H2">
        <f>G2^2</f>
        <v>1.0941685194585685E-6</v>
      </c>
      <c r="K2">
        <f>ABS(G2)</f>
        <v>1.046025104602451E-3</v>
      </c>
    </row>
    <row r="3" spans="1:11">
      <c r="A3" t="s">
        <v>2</v>
      </c>
      <c r="B3">
        <v>92.5</v>
      </c>
      <c r="C3">
        <v>92.6</v>
      </c>
      <c r="F3">
        <f t="shared" ref="F3:F66" si="0">B3-C3</f>
        <v>-9.9999999999994316E-2</v>
      </c>
      <c r="G3">
        <f t="shared" ref="G3:G66" si="1">F3/B3</f>
        <v>-1.0810810810810197E-3</v>
      </c>
      <c r="H3">
        <f t="shared" ref="H3:H66" si="2">G3^2</f>
        <v>1.1687363038713064E-6</v>
      </c>
      <c r="K3">
        <f t="shared" ref="K3:K66" si="3">ABS(G3)</f>
        <v>1.0810810810810197E-3</v>
      </c>
    </row>
    <row r="4" spans="1:11">
      <c r="A4" t="s">
        <v>3</v>
      </c>
      <c r="B4">
        <v>88.2</v>
      </c>
      <c r="C4">
        <v>90.6</v>
      </c>
      <c r="F4">
        <f t="shared" si="0"/>
        <v>-2.3999999999999915</v>
      </c>
      <c r="G4">
        <f t="shared" si="1"/>
        <v>-2.7210884353741398E-2</v>
      </c>
      <c r="H4">
        <f t="shared" si="2"/>
        <v>7.4043222731268849E-4</v>
      </c>
      <c r="K4">
        <f t="shared" si="3"/>
        <v>2.7210884353741398E-2</v>
      </c>
    </row>
    <row r="5" spans="1:11">
      <c r="A5" t="s">
        <v>4</v>
      </c>
      <c r="B5">
        <v>89.4</v>
      </c>
      <c r="C5">
        <v>90.3</v>
      </c>
      <c r="F5">
        <f t="shared" si="0"/>
        <v>-0.89999999999999147</v>
      </c>
      <c r="G5">
        <f t="shared" si="1"/>
        <v>-1.0067114093959635E-2</v>
      </c>
      <c r="H5">
        <f t="shared" si="2"/>
        <v>1.0134678618080073E-4</v>
      </c>
      <c r="K5">
        <f t="shared" si="3"/>
        <v>1.0067114093959635E-2</v>
      </c>
    </row>
    <row r="6" spans="1:11">
      <c r="A6" t="s">
        <v>0</v>
      </c>
      <c r="B6">
        <v>86.5</v>
      </c>
      <c r="C6">
        <v>89.6</v>
      </c>
      <c r="F6">
        <f t="shared" si="0"/>
        <v>-3.0999999999999943</v>
      </c>
      <c r="G6">
        <f t="shared" si="1"/>
        <v>-3.5838150289017275E-2</v>
      </c>
      <c r="H6">
        <f t="shared" si="2"/>
        <v>1.284373016138189E-3</v>
      </c>
      <c r="K6">
        <f t="shared" si="3"/>
        <v>3.5838150289017275E-2</v>
      </c>
    </row>
    <row r="7" spans="1:11">
      <c r="A7" t="s">
        <v>6</v>
      </c>
      <c r="B7">
        <v>85.1</v>
      </c>
      <c r="C7">
        <v>89.5</v>
      </c>
      <c r="F7">
        <f t="shared" si="0"/>
        <v>-4.4000000000000057</v>
      </c>
      <c r="G7">
        <f t="shared" si="1"/>
        <v>-5.1703877790834379E-2</v>
      </c>
      <c r="H7">
        <f t="shared" si="2"/>
        <v>2.6732909786095368E-3</v>
      </c>
      <c r="K7">
        <f t="shared" si="3"/>
        <v>5.1703877790834379E-2</v>
      </c>
    </row>
    <row r="8" spans="1:11">
      <c r="A8" t="s">
        <v>11</v>
      </c>
      <c r="B8">
        <v>86.5</v>
      </c>
      <c r="C8">
        <v>88.5</v>
      </c>
      <c r="F8">
        <f t="shared" si="0"/>
        <v>-2</v>
      </c>
      <c r="G8">
        <f t="shared" si="1"/>
        <v>-2.3121387283236993E-2</v>
      </c>
      <c r="H8">
        <f t="shared" si="2"/>
        <v>5.3459854990143337E-4</v>
      </c>
      <c r="K8">
        <f t="shared" si="3"/>
        <v>2.3121387283236993E-2</v>
      </c>
    </row>
    <row r="9" spans="1:11">
      <c r="A9" t="s">
        <v>10</v>
      </c>
      <c r="B9">
        <v>85.7</v>
      </c>
      <c r="C9">
        <v>88.1</v>
      </c>
      <c r="F9">
        <f t="shared" si="0"/>
        <v>-2.3999999999999915</v>
      </c>
      <c r="G9">
        <f t="shared" si="1"/>
        <v>-2.8004667444573996E-2</v>
      </c>
      <c r="H9">
        <f t="shared" si="2"/>
        <v>7.8426139868118265E-4</v>
      </c>
      <c r="K9">
        <f t="shared" si="3"/>
        <v>2.8004667444573996E-2</v>
      </c>
    </row>
    <row r="10" spans="1:11">
      <c r="A10" t="s">
        <v>5</v>
      </c>
      <c r="B10">
        <v>83.6</v>
      </c>
      <c r="C10">
        <v>87.5</v>
      </c>
      <c r="F10">
        <f t="shared" si="0"/>
        <v>-3.9000000000000057</v>
      </c>
      <c r="G10">
        <f t="shared" si="1"/>
        <v>-4.6650717703349352E-2</v>
      </c>
      <c r="H10">
        <f t="shared" si="2"/>
        <v>2.1762894622375925E-3</v>
      </c>
      <c r="K10">
        <f t="shared" si="3"/>
        <v>4.6650717703349352E-2</v>
      </c>
    </row>
    <row r="11" spans="1:11">
      <c r="A11" t="s">
        <v>15</v>
      </c>
      <c r="B11">
        <v>85.9</v>
      </c>
      <c r="C11">
        <v>86.9</v>
      </c>
      <c r="F11">
        <f t="shared" si="0"/>
        <v>-1</v>
      </c>
      <c r="G11">
        <f t="shared" si="1"/>
        <v>-1.1641443538998835E-2</v>
      </c>
      <c r="H11">
        <f t="shared" si="2"/>
        <v>1.3552320767169771E-4</v>
      </c>
      <c r="K11">
        <f t="shared" si="3"/>
        <v>1.1641443538998835E-2</v>
      </c>
    </row>
    <row r="12" spans="1:11">
      <c r="A12" t="s">
        <v>7</v>
      </c>
      <c r="B12">
        <v>83.3</v>
      </c>
      <c r="C12">
        <v>86.4</v>
      </c>
      <c r="F12">
        <f t="shared" si="0"/>
        <v>-3.1000000000000085</v>
      </c>
      <c r="G12">
        <f t="shared" si="1"/>
        <v>-3.7214885954381854E-2</v>
      </c>
      <c r="H12">
        <f t="shared" si="2"/>
        <v>1.3849477365976478E-3</v>
      </c>
      <c r="K12">
        <f t="shared" si="3"/>
        <v>3.7214885954381854E-2</v>
      </c>
    </row>
    <row r="13" spans="1:11">
      <c r="A13" t="s">
        <v>12</v>
      </c>
      <c r="B13">
        <v>82</v>
      </c>
      <c r="C13">
        <v>85.9</v>
      </c>
      <c r="F13">
        <f t="shared" si="0"/>
        <v>-3.9000000000000057</v>
      </c>
      <c r="G13">
        <f t="shared" si="1"/>
        <v>-4.7560975609756168E-2</v>
      </c>
      <c r="H13">
        <f t="shared" si="2"/>
        <v>2.262046400951821E-3</v>
      </c>
      <c r="K13">
        <f t="shared" si="3"/>
        <v>4.7560975609756168E-2</v>
      </c>
    </row>
    <row r="14" spans="1:11">
      <c r="A14" t="s">
        <v>28</v>
      </c>
      <c r="B14">
        <v>77.8</v>
      </c>
      <c r="C14">
        <v>84.6</v>
      </c>
      <c r="F14">
        <f t="shared" si="0"/>
        <v>-6.7999999999999972</v>
      </c>
      <c r="G14">
        <f t="shared" si="1"/>
        <v>-8.7403598971722327E-2</v>
      </c>
      <c r="H14">
        <f t="shared" si="2"/>
        <v>7.6393891132096603E-3</v>
      </c>
      <c r="K14">
        <f t="shared" si="3"/>
        <v>8.7403598971722327E-2</v>
      </c>
    </row>
    <row r="15" spans="1:11">
      <c r="A15" t="s">
        <v>38</v>
      </c>
      <c r="B15">
        <v>81.400000000000006</v>
      </c>
      <c r="C15">
        <v>83.4</v>
      </c>
      <c r="F15">
        <f t="shared" si="0"/>
        <v>-2</v>
      </c>
      <c r="G15">
        <f t="shared" si="1"/>
        <v>-2.4570024570024569E-2</v>
      </c>
      <c r="H15">
        <f t="shared" si="2"/>
        <v>6.0368610737161093E-4</v>
      </c>
      <c r="K15">
        <f t="shared" si="3"/>
        <v>2.4570024570024569E-2</v>
      </c>
    </row>
    <row r="16" spans="1:11">
      <c r="A16" t="s">
        <v>13</v>
      </c>
      <c r="B16">
        <v>80.8</v>
      </c>
      <c r="C16">
        <v>82.9</v>
      </c>
      <c r="F16">
        <f t="shared" si="0"/>
        <v>-2.1000000000000085</v>
      </c>
      <c r="G16">
        <f t="shared" si="1"/>
        <v>-2.5990099009901096E-2</v>
      </c>
      <c r="H16">
        <f t="shared" si="2"/>
        <v>6.754852465444619E-4</v>
      </c>
      <c r="K16">
        <f t="shared" si="3"/>
        <v>2.5990099009901096E-2</v>
      </c>
    </row>
    <row r="17" spans="1:11">
      <c r="A17" t="s">
        <v>9</v>
      </c>
      <c r="B17">
        <v>80.400000000000006</v>
      </c>
      <c r="C17">
        <v>82.4</v>
      </c>
      <c r="F17">
        <f t="shared" si="0"/>
        <v>-2</v>
      </c>
      <c r="G17">
        <f t="shared" si="1"/>
        <v>-2.4875621890547261E-2</v>
      </c>
      <c r="H17">
        <f t="shared" si="2"/>
        <v>6.1879656444147415E-4</v>
      </c>
      <c r="K17">
        <f t="shared" si="3"/>
        <v>2.4875621890547261E-2</v>
      </c>
    </row>
    <row r="18" spans="1:11">
      <c r="A18" t="s">
        <v>8</v>
      </c>
      <c r="B18">
        <v>77</v>
      </c>
      <c r="C18">
        <v>81.5</v>
      </c>
      <c r="F18">
        <f t="shared" si="0"/>
        <v>-4.5</v>
      </c>
      <c r="G18">
        <f t="shared" si="1"/>
        <v>-5.844155844155844E-2</v>
      </c>
      <c r="H18">
        <f t="shared" si="2"/>
        <v>3.4154157530780905E-3</v>
      </c>
      <c r="K18">
        <f t="shared" si="3"/>
        <v>5.844155844155844E-2</v>
      </c>
    </row>
    <row r="19" spans="1:11">
      <c r="A19" t="s">
        <v>17</v>
      </c>
      <c r="B19">
        <v>76</v>
      </c>
      <c r="C19">
        <v>80.7</v>
      </c>
      <c r="F19">
        <f t="shared" si="0"/>
        <v>-4.7000000000000028</v>
      </c>
      <c r="G19">
        <f t="shared" si="1"/>
        <v>-6.1842105263157934E-2</v>
      </c>
      <c r="H19">
        <f t="shared" si="2"/>
        <v>3.8244459833795064E-3</v>
      </c>
      <c r="K19">
        <f t="shared" si="3"/>
        <v>6.1842105263157934E-2</v>
      </c>
    </row>
    <row r="20" spans="1:11">
      <c r="A20" t="s">
        <v>18</v>
      </c>
      <c r="B20">
        <v>77.900000000000006</v>
      </c>
      <c r="C20">
        <v>79.7</v>
      </c>
      <c r="F20">
        <f t="shared" si="0"/>
        <v>-1.7999999999999972</v>
      </c>
      <c r="G20">
        <f t="shared" si="1"/>
        <v>-2.3106546854942196E-2</v>
      </c>
      <c r="H20">
        <f t="shared" si="2"/>
        <v>5.3391250755963906E-4</v>
      </c>
      <c r="K20">
        <f t="shared" si="3"/>
        <v>2.3106546854942196E-2</v>
      </c>
    </row>
    <row r="21" spans="1:11">
      <c r="A21" t="s">
        <v>20</v>
      </c>
      <c r="B21">
        <v>76.8</v>
      </c>
      <c r="C21">
        <v>79.400000000000006</v>
      </c>
      <c r="F21">
        <f t="shared" si="0"/>
        <v>-2.6000000000000085</v>
      </c>
      <c r="G21">
        <f t="shared" si="1"/>
        <v>-3.3854166666666782E-2</v>
      </c>
      <c r="H21">
        <f t="shared" si="2"/>
        <v>1.1461046006944523E-3</v>
      </c>
      <c r="K21">
        <f t="shared" si="3"/>
        <v>3.3854166666666782E-2</v>
      </c>
    </row>
    <row r="22" spans="1:11">
      <c r="A22" t="s">
        <v>34</v>
      </c>
      <c r="B22">
        <v>73.3</v>
      </c>
      <c r="C22">
        <v>78.900000000000006</v>
      </c>
      <c r="F22">
        <f t="shared" si="0"/>
        <v>-5.6000000000000085</v>
      </c>
      <c r="G22">
        <f t="shared" si="1"/>
        <v>-7.6398362892223862E-2</v>
      </c>
      <c r="H22">
        <f t="shared" si="2"/>
        <v>5.8367098526119279E-3</v>
      </c>
      <c r="K22">
        <f t="shared" si="3"/>
        <v>7.6398362892223862E-2</v>
      </c>
    </row>
    <row r="23" spans="1:11">
      <c r="A23" t="s">
        <v>14</v>
      </c>
      <c r="B23">
        <v>78.099999999999994</v>
      </c>
      <c r="C23">
        <v>77.400000000000006</v>
      </c>
      <c r="F23">
        <f t="shared" si="0"/>
        <v>0.69999999999998863</v>
      </c>
      <c r="G23">
        <f t="shared" si="1"/>
        <v>8.9628681177975501E-3</v>
      </c>
      <c r="H23">
        <f t="shared" si="2"/>
        <v>8.03330048970318E-5</v>
      </c>
      <c r="K23">
        <f t="shared" si="3"/>
        <v>8.9628681177975501E-3</v>
      </c>
    </row>
    <row r="24" spans="1:11">
      <c r="A24" t="s">
        <v>16</v>
      </c>
      <c r="B24">
        <v>77.599999999999994</v>
      </c>
      <c r="C24">
        <v>77.400000000000006</v>
      </c>
      <c r="F24">
        <f t="shared" si="0"/>
        <v>0.19999999999998863</v>
      </c>
      <c r="G24">
        <f t="shared" si="1"/>
        <v>2.5773195876287198E-3</v>
      </c>
      <c r="H24">
        <f t="shared" si="2"/>
        <v>6.6425762567746743E-6</v>
      </c>
      <c r="K24">
        <f t="shared" si="3"/>
        <v>2.5773195876287198E-3</v>
      </c>
    </row>
    <row r="25" spans="1:11">
      <c r="A25" t="s">
        <v>23</v>
      </c>
      <c r="B25">
        <v>71.7</v>
      </c>
      <c r="C25">
        <v>76.7</v>
      </c>
      <c r="F25">
        <f t="shared" si="0"/>
        <v>-5</v>
      </c>
      <c r="G25">
        <f t="shared" si="1"/>
        <v>-6.9735006973500699E-2</v>
      </c>
      <c r="H25">
        <f t="shared" si="2"/>
        <v>4.8629711975941908E-3</v>
      </c>
      <c r="K25">
        <f t="shared" si="3"/>
        <v>6.9735006973500699E-2</v>
      </c>
    </row>
    <row r="26" spans="1:11">
      <c r="A26" t="s">
        <v>19</v>
      </c>
      <c r="B26">
        <v>69.8</v>
      </c>
      <c r="C26">
        <v>75.8</v>
      </c>
      <c r="F26">
        <f t="shared" si="0"/>
        <v>-6</v>
      </c>
      <c r="G26">
        <f t="shared" si="1"/>
        <v>-8.5959885386819493E-2</v>
      </c>
      <c r="H26">
        <f t="shared" si="2"/>
        <v>7.389101895715143E-3</v>
      </c>
      <c r="K26">
        <f t="shared" si="3"/>
        <v>8.5959885386819493E-2</v>
      </c>
    </row>
    <row r="27" spans="1:11">
      <c r="A27" t="s">
        <v>188</v>
      </c>
      <c r="B27">
        <v>75.400000000000006</v>
      </c>
      <c r="C27">
        <v>75.2</v>
      </c>
      <c r="F27">
        <f t="shared" si="0"/>
        <v>0.20000000000000284</v>
      </c>
      <c r="G27">
        <f t="shared" si="1"/>
        <v>2.6525198938992418E-3</v>
      </c>
      <c r="H27">
        <f t="shared" si="2"/>
        <v>7.0358617875312449E-6</v>
      </c>
      <c r="K27">
        <f t="shared" si="3"/>
        <v>2.6525198938992418E-3</v>
      </c>
    </row>
    <row r="28" spans="1:11">
      <c r="A28" t="s">
        <v>31</v>
      </c>
      <c r="B28">
        <v>74.7</v>
      </c>
      <c r="C28">
        <v>75.099999999999994</v>
      </c>
      <c r="F28">
        <f t="shared" si="0"/>
        <v>-0.39999999999999147</v>
      </c>
      <c r="G28">
        <f t="shared" si="1"/>
        <v>-5.3547523427040352E-3</v>
      </c>
      <c r="H28">
        <f t="shared" si="2"/>
        <v>2.8673372651694355E-5</v>
      </c>
      <c r="K28">
        <f t="shared" si="3"/>
        <v>5.3547523427040352E-3</v>
      </c>
    </row>
    <row r="29" spans="1:11">
      <c r="A29" t="s">
        <v>21</v>
      </c>
      <c r="B29">
        <v>75.900000000000006</v>
      </c>
      <c r="C29">
        <v>74.599999999999994</v>
      </c>
      <c r="F29">
        <f t="shared" si="0"/>
        <v>1.3000000000000114</v>
      </c>
      <c r="G29">
        <f t="shared" si="1"/>
        <v>1.7127799736495537E-2</v>
      </c>
      <c r="H29">
        <f t="shared" si="2"/>
        <v>2.9336152381349661E-4</v>
      </c>
      <c r="K29">
        <f t="shared" si="3"/>
        <v>1.7127799736495537E-2</v>
      </c>
    </row>
    <row r="30" spans="1:11">
      <c r="A30" t="s">
        <v>24</v>
      </c>
      <c r="B30">
        <v>69.8</v>
      </c>
      <c r="C30">
        <v>70.8</v>
      </c>
      <c r="F30">
        <f t="shared" si="0"/>
        <v>-1</v>
      </c>
      <c r="G30">
        <f t="shared" si="1"/>
        <v>-1.4326647564469915E-2</v>
      </c>
      <c r="H30">
        <f t="shared" si="2"/>
        <v>2.0525283043653175E-4</v>
      </c>
      <c r="K30">
        <f t="shared" si="3"/>
        <v>1.4326647564469915E-2</v>
      </c>
    </row>
    <row r="31" spans="1:11">
      <c r="A31" t="s">
        <v>30</v>
      </c>
      <c r="B31">
        <v>70.5</v>
      </c>
      <c r="C31">
        <v>70.5</v>
      </c>
      <c r="F31">
        <f t="shared" si="0"/>
        <v>0</v>
      </c>
      <c r="G31">
        <f t="shared" si="1"/>
        <v>0</v>
      </c>
      <c r="H31">
        <f t="shared" si="2"/>
        <v>0</v>
      </c>
      <c r="K31">
        <f t="shared" si="3"/>
        <v>0</v>
      </c>
    </row>
    <row r="32" spans="1:11">
      <c r="A32" t="s">
        <v>91</v>
      </c>
      <c r="B32">
        <v>70.599999999999994</v>
      </c>
      <c r="C32">
        <v>70.2</v>
      </c>
      <c r="F32">
        <f t="shared" si="0"/>
        <v>0.39999999999999147</v>
      </c>
      <c r="G32">
        <f t="shared" si="1"/>
        <v>5.6657223796032791E-3</v>
      </c>
      <c r="H32">
        <f t="shared" si="2"/>
        <v>3.2100410082737442E-5</v>
      </c>
      <c r="K32">
        <f t="shared" si="3"/>
        <v>5.6657223796032791E-3</v>
      </c>
    </row>
    <row r="33" spans="1:11">
      <c r="A33" t="s">
        <v>22</v>
      </c>
      <c r="B33">
        <v>67.400000000000006</v>
      </c>
      <c r="C33">
        <v>70.2</v>
      </c>
      <c r="F33">
        <f t="shared" si="0"/>
        <v>-2.7999999999999972</v>
      </c>
      <c r="G33">
        <f t="shared" si="1"/>
        <v>-4.154302670623141E-2</v>
      </c>
      <c r="H33">
        <f t="shared" si="2"/>
        <v>1.7258230679146561E-3</v>
      </c>
      <c r="K33">
        <f t="shared" si="3"/>
        <v>4.154302670623141E-2</v>
      </c>
    </row>
    <row r="34" spans="1:11">
      <c r="A34" t="s">
        <v>25</v>
      </c>
      <c r="B34">
        <v>67.099999999999994</v>
      </c>
      <c r="C34">
        <v>70.2</v>
      </c>
      <c r="F34">
        <f t="shared" si="0"/>
        <v>-3.1000000000000085</v>
      </c>
      <c r="G34">
        <f t="shared" si="1"/>
        <v>-4.6199701937406988E-2</v>
      </c>
      <c r="H34">
        <f t="shared" si="2"/>
        <v>2.1344124591052469E-3</v>
      </c>
      <c r="K34">
        <f t="shared" si="3"/>
        <v>4.6199701937406988E-2</v>
      </c>
    </row>
    <row r="35" spans="1:11">
      <c r="A35" t="s">
        <v>72</v>
      </c>
      <c r="B35">
        <v>66.5</v>
      </c>
      <c r="C35">
        <v>70.2</v>
      </c>
      <c r="F35">
        <f t="shared" si="0"/>
        <v>-3.7000000000000028</v>
      </c>
      <c r="G35">
        <f t="shared" si="1"/>
        <v>-5.5639097744360946E-2</v>
      </c>
      <c r="H35">
        <f t="shared" si="2"/>
        <v>3.0957091978065514E-3</v>
      </c>
      <c r="K35">
        <f t="shared" si="3"/>
        <v>5.5639097744360946E-2</v>
      </c>
    </row>
    <row r="36" spans="1:11">
      <c r="A36" t="s">
        <v>44</v>
      </c>
      <c r="B36">
        <v>65.099999999999994</v>
      </c>
      <c r="C36">
        <v>68.2</v>
      </c>
      <c r="F36">
        <f t="shared" si="0"/>
        <v>-3.1000000000000085</v>
      </c>
      <c r="G36">
        <f t="shared" si="1"/>
        <v>-4.7619047619047755E-2</v>
      </c>
      <c r="H36">
        <f t="shared" si="2"/>
        <v>2.2675736961451378E-3</v>
      </c>
      <c r="K36">
        <f t="shared" si="3"/>
        <v>4.7619047619047755E-2</v>
      </c>
    </row>
    <row r="37" spans="1:11">
      <c r="A37" t="s">
        <v>26</v>
      </c>
      <c r="B37">
        <v>68.599999999999994</v>
      </c>
      <c r="C37">
        <v>67.5</v>
      </c>
      <c r="F37">
        <f t="shared" si="0"/>
        <v>1.0999999999999943</v>
      </c>
      <c r="G37">
        <f t="shared" si="1"/>
        <v>1.6034985422740445E-2</v>
      </c>
      <c r="H37">
        <f t="shared" si="2"/>
        <v>2.5712075750749857E-4</v>
      </c>
      <c r="K37">
        <f t="shared" si="3"/>
        <v>1.6034985422740445E-2</v>
      </c>
    </row>
    <row r="38" spans="1:11">
      <c r="A38" t="s">
        <v>42</v>
      </c>
      <c r="B38">
        <v>68.8</v>
      </c>
      <c r="C38">
        <v>66.7</v>
      </c>
      <c r="F38">
        <f t="shared" si="0"/>
        <v>2.0999999999999943</v>
      </c>
      <c r="G38">
        <f t="shared" si="1"/>
        <v>3.0523255813953407E-2</v>
      </c>
      <c r="H38">
        <f t="shared" si="2"/>
        <v>9.3166914548404049E-4</v>
      </c>
      <c r="K38">
        <f t="shared" si="3"/>
        <v>3.0523255813953407E-2</v>
      </c>
    </row>
    <row r="39" spans="1:11">
      <c r="A39" t="s">
        <v>43</v>
      </c>
      <c r="B39">
        <v>64.599999999999994</v>
      </c>
      <c r="C39">
        <v>66.5</v>
      </c>
      <c r="F39">
        <f t="shared" si="0"/>
        <v>-1.9000000000000057</v>
      </c>
      <c r="G39">
        <f t="shared" si="1"/>
        <v>-2.9411764705882443E-2</v>
      </c>
      <c r="H39">
        <f t="shared" si="2"/>
        <v>8.6505190311419208E-4</v>
      </c>
      <c r="K39">
        <f t="shared" si="3"/>
        <v>2.9411764705882443E-2</v>
      </c>
    </row>
    <row r="40" spans="1:11">
      <c r="A40" t="s">
        <v>41</v>
      </c>
      <c r="B40">
        <v>66.099999999999994</v>
      </c>
      <c r="C40">
        <v>66.400000000000006</v>
      </c>
      <c r="F40">
        <f t="shared" si="0"/>
        <v>-0.30000000000001137</v>
      </c>
      <c r="G40">
        <f t="shared" si="1"/>
        <v>-4.5385779122543331E-3</v>
      </c>
      <c r="H40">
        <f t="shared" si="2"/>
        <v>2.0598689465602901E-5</v>
      </c>
      <c r="K40">
        <f t="shared" si="3"/>
        <v>4.5385779122543331E-3</v>
      </c>
    </row>
    <row r="41" spans="1:11">
      <c r="A41" t="s">
        <v>50</v>
      </c>
      <c r="B41">
        <v>62.8</v>
      </c>
      <c r="C41">
        <v>66.3</v>
      </c>
      <c r="F41">
        <f t="shared" si="0"/>
        <v>-3.5</v>
      </c>
      <c r="G41">
        <f t="shared" si="1"/>
        <v>-5.5732484076433123E-2</v>
      </c>
      <c r="H41">
        <f t="shared" si="2"/>
        <v>3.1061097813298716E-3</v>
      </c>
      <c r="K41">
        <f t="shared" si="3"/>
        <v>5.5732484076433123E-2</v>
      </c>
    </row>
    <row r="42" spans="1:11">
      <c r="A42" t="s">
        <v>36</v>
      </c>
      <c r="B42">
        <v>64.5</v>
      </c>
      <c r="C42">
        <v>65.599999999999994</v>
      </c>
      <c r="F42">
        <f t="shared" si="0"/>
        <v>-1.0999999999999943</v>
      </c>
      <c r="G42">
        <f t="shared" si="1"/>
        <v>-1.7054263565891386E-2</v>
      </c>
      <c r="H42">
        <f t="shared" si="2"/>
        <v>2.9084790577489037E-4</v>
      </c>
      <c r="K42">
        <f t="shared" si="3"/>
        <v>1.7054263565891386E-2</v>
      </c>
    </row>
    <row r="43" spans="1:11">
      <c r="A43" t="s">
        <v>33</v>
      </c>
      <c r="B43">
        <v>62</v>
      </c>
      <c r="C43">
        <v>65.400000000000006</v>
      </c>
      <c r="F43">
        <f t="shared" si="0"/>
        <v>-3.4000000000000057</v>
      </c>
      <c r="G43">
        <f t="shared" si="1"/>
        <v>-5.4838709677419446E-2</v>
      </c>
      <c r="H43">
        <f t="shared" si="2"/>
        <v>3.0072840790842971E-3</v>
      </c>
      <c r="K43">
        <f t="shared" si="3"/>
        <v>5.4838709677419446E-2</v>
      </c>
    </row>
    <row r="44" spans="1:11">
      <c r="A44" t="s">
        <v>49</v>
      </c>
      <c r="B44">
        <v>59.3</v>
      </c>
      <c r="C44">
        <v>63.9</v>
      </c>
      <c r="F44">
        <f t="shared" si="0"/>
        <v>-4.6000000000000014</v>
      </c>
      <c r="G44">
        <f t="shared" si="1"/>
        <v>-7.7571669477234428E-2</v>
      </c>
      <c r="H44">
        <f t="shared" si="2"/>
        <v>6.0173639054853035E-3</v>
      </c>
      <c r="K44">
        <f t="shared" si="3"/>
        <v>7.7571669477234428E-2</v>
      </c>
    </row>
    <row r="45" spans="1:11">
      <c r="A45" t="s">
        <v>29</v>
      </c>
      <c r="B45">
        <v>61.3</v>
      </c>
      <c r="C45">
        <v>62.9</v>
      </c>
      <c r="F45">
        <f t="shared" si="0"/>
        <v>-1.6000000000000014</v>
      </c>
      <c r="G45">
        <f t="shared" si="1"/>
        <v>-2.6101141924959242E-2</v>
      </c>
      <c r="H45">
        <f t="shared" si="2"/>
        <v>6.8126960978686507E-4</v>
      </c>
      <c r="K45">
        <f t="shared" si="3"/>
        <v>2.6101141924959242E-2</v>
      </c>
    </row>
    <row r="46" spans="1:11">
      <c r="A46" t="s">
        <v>56</v>
      </c>
      <c r="B46">
        <v>63.7</v>
      </c>
      <c r="C46">
        <v>62.5</v>
      </c>
      <c r="F46">
        <f t="shared" si="0"/>
        <v>1.2000000000000028</v>
      </c>
      <c r="G46">
        <f t="shared" si="1"/>
        <v>1.883830455259031E-2</v>
      </c>
      <c r="H46">
        <f t="shared" si="2"/>
        <v>3.548817184161448E-4</v>
      </c>
      <c r="K46">
        <f t="shared" si="3"/>
        <v>1.883830455259031E-2</v>
      </c>
    </row>
    <row r="47" spans="1:11">
      <c r="A47" t="s">
        <v>27</v>
      </c>
      <c r="B47">
        <v>60.6</v>
      </c>
      <c r="C47">
        <v>62.1</v>
      </c>
      <c r="F47">
        <f t="shared" si="0"/>
        <v>-1.5</v>
      </c>
      <c r="G47">
        <f t="shared" si="1"/>
        <v>-2.475247524752475E-2</v>
      </c>
      <c r="H47">
        <f t="shared" si="2"/>
        <v>6.1268503087932543E-4</v>
      </c>
      <c r="K47">
        <f t="shared" si="3"/>
        <v>2.475247524752475E-2</v>
      </c>
    </row>
    <row r="48" spans="1:11">
      <c r="A48" t="s">
        <v>55</v>
      </c>
      <c r="B48">
        <v>58</v>
      </c>
      <c r="C48">
        <v>61.9</v>
      </c>
      <c r="F48">
        <f t="shared" si="0"/>
        <v>-3.8999999999999986</v>
      </c>
      <c r="G48">
        <f t="shared" si="1"/>
        <v>-6.7241379310344809E-2</v>
      </c>
      <c r="H48">
        <f t="shared" si="2"/>
        <v>4.5214030915576671E-3</v>
      </c>
      <c r="K48">
        <f t="shared" si="3"/>
        <v>6.7241379310344809E-2</v>
      </c>
    </row>
    <row r="49" spans="1:11">
      <c r="A49" t="s">
        <v>37</v>
      </c>
      <c r="B49">
        <v>64.5</v>
      </c>
      <c r="C49">
        <v>61.5</v>
      </c>
      <c r="F49">
        <f t="shared" si="0"/>
        <v>3</v>
      </c>
      <c r="G49">
        <f t="shared" si="1"/>
        <v>4.6511627906976744E-2</v>
      </c>
      <c r="H49">
        <f t="shared" si="2"/>
        <v>2.1633315305570576E-3</v>
      </c>
      <c r="K49">
        <f t="shared" si="3"/>
        <v>4.6511627906976744E-2</v>
      </c>
    </row>
    <row r="50" spans="1:11">
      <c r="A50" t="s">
        <v>51</v>
      </c>
      <c r="B50">
        <v>60.1</v>
      </c>
      <c r="C50">
        <v>61.4</v>
      </c>
      <c r="F50">
        <f t="shared" si="0"/>
        <v>-1.2999999999999972</v>
      </c>
      <c r="G50">
        <f t="shared" si="1"/>
        <v>-2.1630615640598955E-2</v>
      </c>
      <c r="H50">
        <f t="shared" si="2"/>
        <v>4.6788353299132414E-4</v>
      </c>
      <c r="K50">
        <f t="shared" si="3"/>
        <v>2.1630615640598955E-2</v>
      </c>
    </row>
    <row r="51" spans="1:11">
      <c r="A51" t="s">
        <v>35</v>
      </c>
      <c r="B51">
        <v>60.2</v>
      </c>
      <c r="C51">
        <v>61.2</v>
      </c>
      <c r="F51">
        <f t="shared" si="0"/>
        <v>-1</v>
      </c>
      <c r="G51">
        <f t="shared" si="1"/>
        <v>-1.6611295681063121E-2</v>
      </c>
      <c r="H51">
        <f t="shared" si="2"/>
        <v>2.7593514420370626E-4</v>
      </c>
      <c r="K51">
        <f t="shared" si="3"/>
        <v>1.6611295681063121E-2</v>
      </c>
    </row>
    <row r="52" spans="1:11">
      <c r="A52" t="s">
        <v>40</v>
      </c>
      <c r="B52">
        <v>56.9</v>
      </c>
      <c r="C52">
        <v>61.2</v>
      </c>
      <c r="F52">
        <f t="shared" si="0"/>
        <v>-4.3000000000000043</v>
      </c>
      <c r="G52">
        <f t="shared" si="1"/>
        <v>-7.5571177504393752E-2</v>
      </c>
      <c r="H52">
        <f t="shared" si="2"/>
        <v>5.7110028694005886E-3</v>
      </c>
      <c r="K52">
        <f t="shared" si="3"/>
        <v>7.5571177504393752E-2</v>
      </c>
    </row>
    <row r="53" spans="1:11">
      <c r="A53" t="s">
        <v>45</v>
      </c>
      <c r="B53">
        <v>61</v>
      </c>
      <c r="C53">
        <v>61</v>
      </c>
      <c r="F53">
        <f t="shared" si="0"/>
        <v>0</v>
      </c>
      <c r="G53">
        <f t="shared" si="1"/>
        <v>0</v>
      </c>
      <c r="H53">
        <f t="shared" si="2"/>
        <v>0</v>
      </c>
      <c r="K53">
        <f t="shared" si="3"/>
        <v>0</v>
      </c>
    </row>
    <row r="54" spans="1:11">
      <c r="A54" t="s">
        <v>32</v>
      </c>
      <c r="B54">
        <v>57.8</v>
      </c>
      <c r="C54">
        <v>60.8</v>
      </c>
      <c r="F54">
        <f t="shared" si="0"/>
        <v>-3</v>
      </c>
      <c r="G54">
        <f t="shared" si="1"/>
        <v>-5.1903114186851215E-2</v>
      </c>
      <c r="H54">
        <f t="shared" si="2"/>
        <v>2.6939332622933159E-3</v>
      </c>
      <c r="K54">
        <f t="shared" si="3"/>
        <v>5.1903114186851215E-2</v>
      </c>
    </row>
    <row r="55" spans="1:11">
      <c r="A55" t="s">
        <v>57</v>
      </c>
      <c r="B55">
        <v>54.3</v>
      </c>
      <c r="C55">
        <v>60.7</v>
      </c>
      <c r="F55">
        <f t="shared" si="0"/>
        <v>-6.4000000000000057</v>
      </c>
      <c r="G55">
        <f t="shared" si="1"/>
        <v>-0.11786372007366494</v>
      </c>
      <c r="H55">
        <f t="shared" si="2"/>
        <v>1.3891856509603248E-2</v>
      </c>
      <c r="K55">
        <f t="shared" si="3"/>
        <v>0.11786372007366494</v>
      </c>
    </row>
    <row r="56" spans="1:11">
      <c r="A56" t="s">
        <v>52</v>
      </c>
      <c r="B56">
        <v>53.5</v>
      </c>
      <c r="C56">
        <v>60.3</v>
      </c>
      <c r="F56">
        <f t="shared" si="0"/>
        <v>-6.7999999999999972</v>
      </c>
      <c r="G56">
        <f t="shared" si="1"/>
        <v>-0.1271028037383177</v>
      </c>
      <c r="H56">
        <f t="shared" si="2"/>
        <v>1.6155122718141308E-2</v>
      </c>
      <c r="K56">
        <f t="shared" si="3"/>
        <v>0.1271028037383177</v>
      </c>
    </row>
    <row r="57" spans="1:11">
      <c r="A57" t="s">
        <v>63</v>
      </c>
      <c r="B57">
        <v>57.8</v>
      </c>
      <c r="C57">
        <v>60.2</v>
      </c>
      <c r="F57">
        <f t="shared" si="0"/>
        <v>-2.4000000000000057</v>
      </c>
      <c r="G57">
        <f t="shared" si="1"/>
        <v>-4.1522491349481071E-2</v>
      </c>
      <c r="H57">
        <f t="shared" si="2"/>
        <v>1.7241172878677304E-3</v>
      </c>
      <c r="K57">
        <f t="shared" si="3"/>
        <v>4.1522491349481071E-2</v>
      </c>
    </row>
    <row r="58" spans="1:11">
      <c r="A58" t="s">
        <v>65</v>
      </c>
      <c r="B58">
        <v>70.599999999999994</v>
      </c>
      <c r="C58">
        <v>59.8</v>
      </c>
      <c r="F58">
        <f t="shared" si="0"/>
        <v>10.799999999999997</v>
      </c>
      <c r="G58">
        <f t="shared" si="1"/>
        <v>0.15297450424929177</v>
      </c>
      <c r="H58">
        <f t="shared" si="2"/>
        <v>2.3401198950316584E-2</v>
      </c>
      <c r="K58">
        <f t="shared" si="3"/>
        <v>0.15297450424929177</v>
      </c>
    </row>
    <row r="59" spans="1:11">
      <c r="A59" t="s">
        <v>116</v>
      </c>
      <c r="B59">
        <v>53.5</v>
      </c>
      <c r="C59">
        <v>58.6</v>
      </c>
      <c r="F59">
        <f t="shared" si="0"/>
        <v>-5.1000000000000014</v>
      </c>
      <c r="G59">
        <f t="shared" si="1"/>
        <v>-9.5327102803738351E-2</v>
      </c>
      <c r="H59">
        <f t="shared" si="2"/>
        <v>9.0872565289545001E-3</v>
      </c>
      <c r="K59">
        <f t="shared" si="3"/>
        <v>9.5327102803738351E-2</v>
      </c>
    </row>
    <row r="60" spans="1:11">
      <c r="A60" t="s">
        <v>81</v>
      </c>
      <c r="B60">
        <v>50.7</v>
      </c>
      <c r="C60">
        <v>58.6</v>
      </c>
      <c r="F60">
        <f t="shared" si="0"/>
        <v>-7.8999999999999986</v>
      </c>
      <c r="G60">
        <f t="shared" si="1"/>
        <v>-0.15581854043392501</v>
      </c>
      <c r="H60">
        <f t="shared" si="2"/>
        <v>2.4279417542958724E-2</v>
      </c>
      <c r="K60">
        <f t="shared" si="3"/>
        <v>0.15581854043392501</v>
      </c>
    </row>
    <row r="61" spans="1:11">
      <c r="A61" t="s">
        <v>54</v>
      </c>
      <c r="B61">
        <v>58.4</v>
      </c>
      <c r="C61">
        <v>58.2</v>
      </c>
      <c r="F61">
        <f t="shared" si="0"/>
        <v>0.19999999999999574</v>
      </c>
      <c r="G61">
        <f t="shared" si="1"/>
        <v>3.4246575342465023E-3</v>
      </c>
      <c r="H61">
        <f t="shared" si="2"/>
        <v>1.1728279226871332E-5</v>
      </c>
      <c r="K61">
        <f t="shared" si="3"/>
        <v>3.4246575342465023E-3</v>
      </c>
    </row>
    <row r="62" spans="1:11">
      <c r="A62" t="s">
        <v>74</v>
      </c>
      <c r="B62">
        <v>57.9</v>
      </c>
      <c r="C62">
        <v>58.1</v>
      </c>
      <c r="F62">
        <f t="shared" si="0"/>
        <v>-0.20000000000000284</v>
      </c>
      <c r="G62">
        <f t="shared" si="1"/>
        <v>-3.4542314335060942E-3</v>
      </c>
      <c r="H62">
        <f t="shared" si="2"/>
        <v>1.1931714796221566E-5</v>
      </c>
      <c r="K62">
        <f t="shared" si="3"/>
        <v>3.4542314335060942E-3</v>
      </c>
    </row>
    <row r="63" spans="1:11">
      <c r="A63" t="s">
        <v>281</v>
      </c>
      <c r="B63">
        <v>60.9</v>
      </c>
      <c r="C63">
        <v>57.2</v>
      </c>
      <c r="F63">
        <f t="shared" si="0"/>
        <v>3.6999999999999957</v>
      </c>
      <c r="G63">
        <f t="shared" si="1"/>
        <v>6.0755336617405516E-2</v>
      </c>
      <c r="H63">
        <f t="shared" si="2"/>
        <v>3.6912109274942553E-3</v>
      </c>
      <c r="K63">
        <f t="shared" si="3"/>
        <v>6.0755336617405516E-2</v>
      </c>
    </row>
    <row r="64" spans="1:11">
      <c r="A64" t="s">
        <v>69</v>
      </c>
      <c r="B64">
        <v>50.2</v>
      </c>
      <c r="C64">
        <v>57.2</v>
      </c>
      <c r="F64">
        <f t="shared" si="0"/>
        <v>-7</v>
      </c>
      <c r="G64">
        <f t="shared" si="1"/>
        <v>-0.1394422310756972</v>
      </c>
      <c r="H64">
        <f t="shared" si="2"/>
        <v>1.9444135807368132E-2</v>
      </c>
      <c r="K64">
        <f t="shared" si="3"/>
        <v>0.1394422310756972</v>
      </c>
    </row>
    <row r="65" spans="1:11">
      <c r="A65" t="s">
        <v>39</v>
      </c>
      <c r="B65">
        <v>59.9</v>
      </c>
      <c r="C65">
        <v>57</v>
      </c>
      <c r="F65">
        <f t="shared" si="0"/>
        <v>2.8999999999999986</v>
      </c>
      <c r="G65">
        <f t="shared" si="1"/>
        <v>4.8414023372287125E-2</v>
      </c>
      <c r="H65">
        <f t="shared" si="2"/>
        <v>2.3439176590923641E-3</v>
      </c>
      <c r="K65">
        <f t="shared" si="3"/>
        <v>4.8414023372287125E-2</v>
      </c>
    </row>
    <row r="66" spans="1:11">
      <c r="A66" t="s">
        <v>71</v>
      </c>
      <c r="B66">
        <v>51.6</v>
      </c>
      <c r="C66">
        <v>57</v>
      </c>
      <c r="F66">
        <f t="shared" si="0"/>
        <v>-5.3999999999999986</v>
      </c>
      <c r="G66">
        <f t="shared" si="1"/>
        <v>-0.10465116279069764</v>
      </c>
      <c r="H66">
        <f t="shared" si="2"/>
        <v>1.0951865873445097E-2</v>
      </c>
      <c r="K66">
        <f t="shared" si="3"/>
        <v>0.10465116279069764</v>
      </c>
    </row>
    <row r="67" spans="1:11">
      <c r="A67" t="s">
        <v>103</v>
      </c>
      <c r="B67">
        <v>54.4</v>
      </c>
      <c r="C67">
        <v>56.7</v>
      </c>
      <c r="F67">
        <f t="shared" ref="F67:F130" si="4">B67-C67</f>
        <v>-2.3000000000000043</v>
      </c>
      <c r="G67">
        <f t="shared" ref="G67:G130" si="5">F67/B67</f>
        <v>-4.2279411764705961E-2</v>
      </c>
      <c r="H67">
        <f t="shared" ref="H67:H130" si="6">G67^2</f>
        <v>1.7875486591695567E-3</v>
      </c>
      <c r="K67">
        <f t="shared" ref="K67:K130" si="7">ABS(G67)</f>
        <v>4.2279411764705961E-2</v>
      </c>
    </row>
    <row r="68" spans="1:11">
      <c r="A68" t="s">
        <v>58</v>
      </c>
      <c r="B68">
        <v>55</v>
      </c>
      <c r="C68">
        <v>56.2</v>
      </c>
      <c r="F68">
        <f t="shared" si="4"/>
        <v>-1.2000000000000028</v>
      </c>
      <c r="G68">
        <f t="shared" si="5"/>
        <v>-2.1818181818181868E-2</v>
      </c>
      <c r="H68">
        <f t="shared" si="6"/>
        <v>4.7603305785124186E-4</v>
      </c>
      <c r="K68">
        <f t="shared" si="7"/>
        <v>2.1818181818181868E-2</v>
      </c>
    </row>
    <row r="69" spans="1:11">
      <c r="A69" t="s">
        <v>88</v>
      </c>
      <c r="B69">
        <v>43.3</v>
      </c>
      <c r="C69">
        <v>55.7</v>
      </c>
      <c r="F69">
        <f t="shared" si="4"/>
        <v>-12.400000000000006</v>
      </c>
      <c r="G69">
        <f t="shared" si="5"/>
        <v>-0.28637413394919181</v>
      </c>
      <c r="H69">
        <f t="shared" si="6"/>
        <v>8.2010144595149659E-2</v>
      </c>
      <c r="K69">
        <f t="shared" si="7"/>
        <v>0.28637413394919181</v>
      </c>
    </row>
    <row r="70" spans="1:11">
      <c r="A70" t="s">
        <v>67</v>
      </c>
      <c r="B70">
        <v>50.4</v>
      </c>
      <c r="C70">
        <v>55.6</v>
      </c>
      <c r="F70">
        <f t="shared" si="4"/>
        <v>-5.2000000000000028</v>
      </c>
      <c r="G70">
        <f t="shared" si="5"/>
        <v>-0.10317460317460324</v>
      </c>
      <c r="H70">
        <f t="shared" si="6"/>
        <v>1.0644998740236849E-2</v>
      </c>
      <c r="K70">
        <f t="shared" si="7"/>
        <v>0.10317460317460324</v>
      </c>
    </row>
    <row r="71" spans="1:11">
      <c r="A71" t="s">
        <v>154</v>
      </c>
      <c r="B71">
        <v>44.7</v>
      </c>
      <c r="C71">
        <v>55.3</v>
      </c>
      <c r="F71">
        <f t="shared" si="4"/>
        <v>-10.599999999999994</v>
      </c>
      <c r="G71">
        <f t="shared" si="5"/>
        <v>-0.23713646532438465</v>
      </c>
      <c r="H71">
        <f t="shared" si="6"/>
        <v>5.6233703186543083E-2</v>
      </c>
      <c r="K71">
        <f t="shared" si="7"/>
        <v>0.23713646532438465</v>
      </c>
    </row>
    <row r="72" spans="1:11">
      <c r="A72" t="s">
        <v>46</v>
      </c>
      <c r="B72">
        <v>54.7</v>
      </c>
      <c r="C72">
        <v>54</v>
      </c>
      <c r="F72">
        <f t="shared" si="4"/>
        <v>0.70000000000000284</v>
      </c>
      <c r="G72">
        <f t="shared" si="5"/>
        <v>1.2797074954296212E-2</v>
      </c>
      <c r="H72">
        <f t="shared" si="6"/>
        <v>1.6376512738587538E-4</v>
      </c>
      <c r="K72">
        <f t="shared" si="7"/>
        <v>1.2797074954296212E-2</v>
      </c>
    </row>
    <row r="73" spans="1:11">
      <c r="A73" t="s">
        <v>138</v>
      </c>
      <c r="B73">
        <v>54.2</v>
      </c>
      <c r="C73">
        <v>54</v>
      </c>
      <c r="F73">
        <f t="shared" si="4"/>
        <v>0.20000000000000284</v>
      </c>
      <c r="G73">
        <f t="shared" si="5"/>
        <v>3.6900369003690561E-3</v>
      </c>
      <c r="H73">
        <f t="shared" si="6"/>
        <v>1.3616372326085271E-5</v>
      </c>
      <c r="K73">
        <f t="shared" si="7"/>
        <v>3.6900369003690561E-3</v>
      </c>
    </row>
    <row r="74" spans="1:11">
      <c r="A74" t="s">
        <v>104</v>
      </c>
      <c r="B74">
        <v>49.1</v>
      </c>
      <c r="C74">
        <v>53.8</v>
      </c>
      <c r="F74">
        <f t="shared" si="4"/>
        <v>-4.6999999999999957</v>
      </c>
      <c r="G74">
        <f t="shared" si="5"/>
        <v>-9.5723014256619054E-2</v>
      </c>
      <c r="H74">
        <f t="shared" si="6"/>
        <v>9.1628954583728942E-3</v>
      </c>
      <c r="K74">
        <f t="shared" si="7"/>
        <v>9.5723014256619054E-2</v>
      </c>
    </row>
    <row r="75" spans="1:11">
      <c r="A75" t="s">
        <v>139</v>
      </c>
      <c r="B75">
        <v>51.4</v>
      </c>
      <c r="C75">
        <v>53.7</v>
      </c>
      <c r="F75">
        <f t="shared" si="4"/>
        <v>-2.3000000000000043</v>
      </c>
      <c r="G75">
        <f t="shared" si="5"/>
        <v>-4.4747081712062341E-2</v>
      </c>
      <c r="H75">
        <f t="shared" si="6"/>
        <v>2.0023013217459842E-3</v>
      </c>
      <c r="K75">
        <f t="shared" si="7"/>
        <v>4.4747081712062341E-2</v>
      </c>
    </row>
    <row r="76" spans="1:11">
      <c r="A76" t="s">
        <v>123</v>
      </c>
      <c r="B76">
        <v>38.799999999999997</v>
      </c>
      <c r="C76">
        <v>53.7</v>
      </c>
      <c r="F76">
        <f t="shared" si="4"/>
        <v>-14.900000000000006</v>
      </c>
      <c r="G76">
        <f t="shared" si="5"/>
        <v>-0.38402061855670122</v>
      </c>
      <c r="H76">
        <f t="shared" si="6"/>
        <v>0.14747183547667142</v>
      </c>
      <c r="K76">
        <f t="shared" si="7"/>
        <v>0.38402061855670122</v>
      </c>
    </row>
    <row r="77" spans="1:11">
      <c r="A77" t="s">
        <v>133</v>
      </c>
      <c r="B77">
        <v>51.8</v>
      </c>
      <c r="C77">
        <v>53.6</v>
      </c>
      <c r="F77">
        <f t="shared" si="4"/>
        <v>-1.8000000000000043</v>
      </c>
      <c r="G77">
        <f t="shared" si="5"/>
        <v>-3.4749034749034832E-2</v>
      </c>
      <c r="H77">
        <f t="shared" si="6"/>
        <v>1.2074954159896302E-3</v>
      </c>
      <c r="K77">
        <f t="shared" si="7"/>
        <v>3.4749034749034832E-2</v>
      </c>
    </row>
    <row r="78" spans="1:11">
      <c r="A78" t="s">
        <v>78</v>
      </c>
      <c r="B78">
        <v>49.4</v>
      </c>
      <c r="C78">
        <v>53.3</v>
      </c>
      <c r="F78">
        <f t="shared" si="4"/>
        <v>-3.8999999999999986</v>
      </c>
      <c r="G78">
        <f t="shared" si="5"/>
        <v>-7.8947368421052599E-2</v>
      </c>
      <c r="H78">
        <f t="shared" si="6"/>
        <v>6.2326869806094134E-3</v>
      </c>
      <c r="K78">
        <f t="shared" si="7"/>
        <v>7.8947368421052599E-2</v>
      </c>
    </row>
    <row r="79" spans="1:11">
      <c r="A79" t="s">
        <v>48</v>
      </c>
      <c r="B79">
        <v>49.4</v>
      </c>
      <c r="C79">
        <v>53.2</v>
      </c>
      <c r="F79">
        <f t="shared" si="4"/>
        <v>-3.8000000000000043</v>
      </c>
      <c r="G79">
        <f t="shared" si="5"/>
        <v>-7.6923076923077011E-2</v>
      </c>
      <c r="H79">
        <f t="shared" si="6"/>
        <v>5.9171597633136232E-3</v>
      </c>
      <c r="K79">
        <f t="shared" si="7"/>
        <v>7.6923076923077011E-2</v>
      </c>
    </row>
    <row r="80" spans="1:11">
      <c r="A80" t="s">
        <v>168</v>
      </c>
      <c r="B80">
        <v>49.4</v>
      </c>
      <c r="C80">
        <v>53.1</v>
      </c>
      <c r="F80">
        <f t="shared" si="4"/>
        <v>-3.7000000000000028</v>
      </c>
      <c r="G80">
        <f t="shared" si="5"/>
        <v>-7.4898785425101269E-2</v>
      </c>
      <c r="H80">
        <f t="shared" si="6"/>
        <v>5.6098280581553623E-3</v>
      </c>
      <c r="K80">
        <f t="shared" si="7"/>
        <v>7.4898785425101269E-2</v>
      </c>
    </row>
    <row r="81" spans="1:11">
      <c r="A81" t="s">
        <v>120</v>
      </c>
      <c r="B81">
        <v>52.8</v>
      </c>
      <c r="C81">
        <v>52.9</v>
      </c>
      <c r="F81">
        <f t="shared" si="4"/>
        <v>-0.10000000000000142</v>
      </c>
      <c r="G81">
        <f t="shared" si="5"/>
        <v>-1.8939393939394209E-3</v>
      </c>
      <c r="H81">
        <f t="shared" si="6"/>
        <v>3.5870064279156209E-6</v>
      </c>
      <c r="K81">
        <f t="shared" si="7"/>
        <v>1.8939393939394209E-3</v>
      </c>
    </row>
    <row r="82" spans="1:11">
      <c r="A82" t="s">
        <v>82</v>
      </c>
      <c r="B82">
        <v>48.3</v>
      </c>
      <c r="C82">
        <v>52.9</v>
      </c>
      <c r="F82">
        <f t="shared" si="4"/>
        <v>-4.6000000000000014</v>
      </c>
      <c r="G82">
        <f t="shared" si="5"/>
        <v>-9.5238095238095274E-2</v>
      </c>
      <c r="H82">
        <f t="shared" si="6"/>
        <v>9.070294784580506E-3</v>
      </c>
      <c r="K82">
        <f t="shared" si="7"/>
        <v>9.5238095238095274E-2</v>
      </c>
    </row>
    <row r="83" spans="1:11">
      <c r="A83" t="s">
        <v>276</v>
      </c>
      <c r="B83">
        <v>46.8</v>
      </c>
      <c r="C83">
        <v>52.6</v>
      </c>
      <c r="F83">
        <f t="shared" si="4"/>
        <v>-5.8000000000000043</v>
      </c>
      <c r="G83">
        <f t="shared" si="5"/>
        <v>-0.12393162393162403</v>
      </c>
      <c r="H83">
        <f t="shared" si="6"/>
        <v>1.5359047410329486E-2</v>
      </c>
      <c r="K83">
        <f t="shared" si="7"/>
        <v>0.12393162393162403</v>
      </c>
    </row>
    <row r="84" spans="1:11">
      <c r="A84" t="s">
        <v>47</v>
      </c>
      <c r="B84">
        <v>52.6</v>
      </c>
      <c r="C84">
        <v>52.2</v>
      </c>
      <c r="F84">
        <f t="shared" si="4"/>
        <v>0.39999999999999858</v>
      </c>
      <c r="G84">
        <f t="shared" si="5"/>
        <v>7.6045627376425586E-3</v>
      </c>
      <c r="H84">
        <f t="shared" si="6"/>
        <v>5.7829374430741686E-5</v>
      </c>
      <c r="K84">
        <f t="shared" si="7"/>
        <v>7.6045627376425586E-3</v>
      </c>
    </row>
    <row r="85" spans="1:11">
      <c r="A85" t="s">
        <v>75</v>
      </c>
      <c r="B85">
        <v>41.5</v>
      </c>
      <c r="C85">
        <v>52.2</v>
      </c>
      <c r="F85">
        <f t="shared" si="4"/>
        <v>-10.700000000000003</v>
      </c>
      <c r="G85">
        <f t="shared" si="5"/>
        <v>-0.25783132530120489</v>
      </c>
      <c r="H85">
        <f t="shared" si="6"/>
        <v>6.6476992306575736E-2</v>
      </c>
      <c r="K85">
        <f t="shared" si="7"/>
        <v>0.25783132530120489</v>
      </c>
    </row>
    <row r="86" spans="1:11">
      <c r="A86" t="s">
        <v>236</v>
      </c>
      <c r="B86">
        <v>37.799999999999997</v>
      </c>
      <c r="C86">
        <v>51.9</v>
      </c>
      <c r="F86">
        <f t="shared" si="4"/>
        <v>-14.100000000000001</v>
      </c>
      <c r="G86">
        <f t="shared" si="5"/>
        <v>-0.37301587301587308</v>
      </c>
      <c r="H86">
        <f t="shared" si="6"/>
        <v>0.13914084152179396</v>
      </c>
      <c r="K86">
        <f t="shared" si="7"/>
        <v>0.37301587301587308</v>
      </c>
    </row>
    <row r="87" spans="1:11">
      <c r="A87" t="s">
        <v>64</v>
      </c>
      <c r="B87">
        <v>52.6</v>
      </c>
      <c r="C87">
        <v>51.8</v>
      </c>
      <c r="F87">
        <f t="shared" si="4"/>
        <v>0.80000000000000426</v>
      </c>
      <c r="G87">
        <f t="shared" si="5"/>
        <v>1.5209125475285253E-2</v>
      </c>
      <c r="H87">
        <f t="shared" si="6"/>
        <v>2.3131749772297086E-4</v>
      </c>
      <c r="K87">
        <f t="shared" si="7"/>
        <v>1.5209125475285253E-2</v>
      </c>
    </row>
    <row r="88" spans="1:11">
      <c r="A88" t="s">
        <v>152</v>
      </c>
      <c r="B88">
        <v>46.7</v>
      </c>
      <c r="C88">
        <v>51.8</v>
      </c>
      <c r="F88">
        <f t="shared" si="4"/>
        <v>-5.0999999999999943</v>
      </c>
      <c r="G88">
        <f t="shared" si="5"/>
        <v>-0.10920770877944312</v>
      </c>
      <c r="H88">
        <f t="shared" si="6"/>
        <v>1.1926323656855657E-2</v>
      </c>
      <c r="K88">
        <f t="shared" si="7"/>
        <v>0.10920770877944312</v>
      </c>
    </row>
    <row r="89" spans="1:11">
      <c r="A89" t="s">
        <v>251</v>
      </c>
      <c r="B89">
        <v>44.3</v>
      </c>
      <c r="C89">
        <v>51.7</v>
      </c>
      <c r="F89">
        <f t="shared" si="4"/>
        <v>-7.4000000000000057</v>
      </c>
      <c r="G89">
        <f t="shared" si="5"/>
        <v>-0.16704288939051934</v>
      </c>
      <c r="H89">
        <f t="shared" si="6"/>
        <v>2.7903326895933278E-2</v>
      </c>
      <c r="K89">
        <f t="shared" si="7"/>
        <v>0.16704288939051934</v>
      </c>
    </row>
    <row r="90" spans="1:11">
      <c r="A90" t="s">
        <v>100</v>
      </c>
      <c r="B90">
        <v>47.3</v>
      </c>
      <c r="C90">
        <v>51.6</v>
      </c>
      <c r="F90">
        <f t="shared" si="4"/>
        <v>-4.3000000000000043</v>
      </c>
      <c r="G90">
        <f t="shared" si="5"/>
        <v>-9.0909090909091009E-2</v>
      </c>
      <c r="H90">
        <f t="shared" si="6"/>
        <v>8.2644628099173729E-3</v>
      </c>
      <c r="K90">
        <f t="shared" si="7"/>
        <v>9.0909090909091009E-2</v>
      </c>
    </row>
    <row r="91" spans="1:11">
      <c r="A91" t="s">
        <v>195</v>
      </c>
      <c r="B91">
        <v>54.1</v>
      </c>
      <c r="C91">
        <v>51.4</v>
      </c>
      <c r="F91">
        <f t="shared" si="4"/>
        <v>2.7000000000000028</v>
      </c>
      <c r="G91">
        <f t="shared" si="5"/>
        <v>4.9907578558225557E-2</v>
      </c>
      <c r="H91">
        <f t="shared" si="6"/>
        <v>2.4907663975454555E-3</v>
      </c>
      <c r="K91">
        <f t="shared" si="7"/>
        <v>4.9907578558225557E-2</v>
      </c>
    </row>
    <row r="92" spans="1:11">
      <c r="A92" t="s">
        <v>61</v>
      </c>
      <c r="B92">
        <v>54.3</v>
      </c>
      <c r="C92">
        <v>51.3</v>
      </c>
      <c r="F92">
        <f t="shared" si="4"/>
        <v>3</v>
      </c>
      <c r="G92">
        <f t="shared" si="5"/>
        <v>5.5248618784530391E-2</v>
      </c>
      <c r="H92">
        <f t="shared" si="6"/>
        <v>3.0524098775983645E-3</v>
      </c>
      <c r="K92">
        <f t="shared" si="7"/>
        <v>5.5248618784530391E-2</v>
      </c>
    </row>
    <row r="93" spans="1:11">
      <c r="A93" t="s">
        <v>66</v>
      </c>
      <c r="B93">
        <v>45</v>
      </c>
      <c r="C93">
        <v>51</v>
      </c>
      <c r="F93">
        <f t="shared" si="4"/>
        <v>-6</v>
      </c>
      <c r="G93">
        <f t="shared" si="5"/>
        <v>-0.13333333333333333</v>
      </c>
      <c r="H93">
        <f t="shared" si="6"/>
        <v>1.7777777777777778E-2</v>
      </c>
      <c r="K93">
        <f t="shared" si="7"/>
        <v>0.13333333333333333</v>
      </c>
    </row>
    <row r="94" spans="1:11">
      <c r="A94" t="s">
        <v>53</v>
      </c>
      <c r="B94">
        <v>48.4</v>
      </c>
      <c r="C94">
        <v>50.6</v>
      </c>
      <c r="F94">
        <f t="shared" si="4"/>
        <v>-2.2000000000000028</v>
      </c>
      <c r="G94">
        <f t="shared" si="5"/>
        <v>-4.5454545454545511E-2</v>
      </c>
      <c r="H94">
        <f t="shared" si="6"/>
        <v>2.0661157024793441E-3</v>
      </c>
      <c r="K94">
        <f t="shared" si="7"/>
        <v>4.5454545454545511E-2</v>
      </c>
    </row>
    <row r="95" spans="1:11">
      <c r="A95" t="s">
        <v>60</v>
      </c>
      <c r="B95">
        <v>49.3</v>
      </c>
      <c r="C95">
        <v>50.5</v>
      </c>
      <c r="F95">
        <f t="shared" si="4"/>
        <v>-1.2000000000000028</v>
      </c>
      <c r="G95">
        <f t="shared" si="5"/>
        <v>-2.4340770791075109E-2</v>
      </c>
      <c r="H95">
        <f t="shared" si="6"/>
        <v>5.9247312270365522E-4</v>
      </c>
      <c r="K95">
        <f t="shared" si="7"/>
        <v>2.4340770791075109E-2</v>
      </c>
    </row>
    <row r="96" spans="1:11">
      <c r="A96" t="s">
        <v>771</v>
      </c>
      <c r="B96">
        <v>51.8</v>
      </c>
      <c r="C96">
        <v>50.2</v>
      </c>
      <c r="F96">
        <f t="shared" si="4"/>
        <v>1.5999999999999943</v>
      </c>
      <c r="G96">
        <f t="shared" si="5"/>
        <v>3.0888030888030781E-2</v>
      </c>
      <c r="H96">
        <f t="shared" si="6"/>
        <v>9.5407045213994365E-4</v>
      </c>
      <c r="K96">
        <f t="shared" si="7"/>
        <v>3.0888030888030781E-2</v>
      </c>
    </row>
    <row r="97" spans="1:11">
      <c r="A97" t="s">
        <v>142</v>
      </c>
      <c r="B97">
        <v>47.6</v>
      </c>
      <c r="C97">
        <v>50.2</v>
      </c>
      <c r="F97">
        <f t="shared" si="4"/>
        <v>-2.6000000000000014</v>
      </c>
      <c r="G97">
        <f t="shared" si="5"/>
        <v>-5.4621848739495826E-2</v>
      </c>
      <c r="H97">
        <f t="shared" si="6"/>
        <v>2.9835463597203617E-3</v>
      </c>
      <c r="K97">
        <f t="shared" si="7"/>
        <v>5.4621848739495826E-2</v>
      </c>
    </row>
    <row r="98" spans="1:11">
      <c r="A98" t="s">
        <v>125</v>
      </c>
      <c r="B98">
        <v>46.1</v>
      </c>
      <c r="C98">
        <v>50.2</v>
      </c>
      <c r="F98">
        <f t="shared" si="4"/>
        <v>-4.1000000000000014</v>
      </c>
      <c r="G98">
        <f t="shared" si="5"/>
        <v>-8.8937093275488099E-2</v>
      </c>
      <c r="H98">
        <f t="shared" si="6"/>
        <v>7.9098065602928713E-3</v>
      </c>
      <c r="K98">
        <f t="shared" si="7"/>
        <v>8.8937093275488099E-2</v>
      </c>
    </row>
    <row r="99" spans="1:11">
      <c r="A99" t="s">
        <v>107</v>
      </c>
      <c r="B99">
        <v>47.8</v>
      </c>
      <c r="C99">
        <v>50.1</v>
      </c>
      <c r="F99">
        <f t="shared" si="4"/>
        <v>-2.3000000000000043</v>
      </c>
      <c r="G99">
        <f t="shared" si="5"/>
        <v>-4.8117154811715572E-2</v>
      </c>
      <c r="H99">
        <f t="shared" si="6"/>
        <v>2.3152605871746032E-3</v>
      </c>
      <c r="K99">
        <f t="shared" si="7"/>
        <v>4.8117154811715572E-2</v>
      </c>
    </row>
    <row r="100" spans="1:11">
      <c r="A100" t="s">
        <v>217</v>
      </c>
      <c r="B100">
        <v>42.7</v>
      </c>
      <c r="C100">
        <v>50.1</v>
      </c>
      <c r="D100">
        <v>42.7</v>
      </c>
      <c r="E100">
        <v>50.1</v>
      </c>
      <c r="F100">
        <f t="shared" si="4"/>
        <v>-7.3999999999999986</v>
      </c>
      <c r="G100">
        <f t="shared" si="5"/>
        <v>-0.17330210772833718</v>
      </c>
      <c r="H100">
        <f t="shared" si="6"/>
        <v>3.0033620543084186E-2</v>
      </c>
      <c r="K100">
        <f t="shared" si="7"/>
        <v>0.17330210772833718</v>
      </c>
    </row>
    <row r="101" spans="1:11">
      <c r="A101" t="s">
        <v>111</v>
      </c>
      <c r="B101">
        <v>49.3</v>
      </c>
      <c r="C101">
        <v>49.7</v>
      </c>
      <c r="F101">
        <f t="shared" si="4"/>
        <v>-0.40000000000000568</v>
      </c>
      <c r="G101">
        <f t="shared" si="5"/>
        <v>-8.1135902636917997E-3</v>
      </c>
      <c r="H101">
        <f t="shared" si="6"/>
        <v>6.5830346967074373E-5</v>
      </c>
      <c r="K101">
        <f t="shared" si="7"/>
        <v>8.1135902636917997E-3</v>
      </c>
    </row>
    <row r="102" spans="1:11">
      <c r="A102" t="s">
        <v>59</v>
      </c>
      <c r="B102">
        <v>49.2</v>
      </c>
      <c r="C102">
        <v>49.7</v>
      </c>
      <c r="F102">
        <f t="shared" si="4"/>
        <v>-0.5</v>
      </c>
      <c r="G102">
        <f t="shared" si="5"/>
        <v>-1.016260162601626E-2</v>
      </c>
      <c r="H102">
        <f t="shared" si="6"/>
        <v>1.0327847180910833E-4</v>
      </c>
      <c r="K102">
        <f t="shared" si="7"/>
        <v>1.016260162601626E-2</v>
      </c>
    </row>
    <row r="103" spans="1:11">
      <c r="A103" t="s">
        <v>73</v>
      </c>
      <c r="B103">
        <v>48.3</v>
      </c>
      <c r="C103">
        <v>49.5</v>
      </c>
      <c r="F103">
        <f t="shared" si="4"/>
        <v>-1.2000000000000028</v>
      </c>
      <c r="G103">
        <f t="shared" si="5"/>
        <v>-2.4844720496894471E-2</v>
      </c>
      <c r="H103">
        <f t="shared" si="6"/>
        <v>6.1726013656880825E-4</v>
      </c>
      <c r="K103">
        <f t="shared" si="7"/>
        <v>2.4844720496894471E-2</v>
      </c>
    </row>
    <row r="104" spans="1:11">
      <c r="A104" t="s">
        <v>106</v>
      </c>
      <c r="B104">
        <v>46.4</v>
      </c>
      <c r="C104">
        <v>49.5</v>
      </c>
      <c r="F104">
        <f t="shared" si="4"/>
        <v>-3.1000000000000014</v>
      </c>
      <c r="G104">
        <f t="shared" si="5"/>
        <v>-6.6810344827586243E-2</v>
      </c>
      <c r="H104">
        <f t="shared" si="6"/>
        <v>4.4636221759809802E-3</v>
      </c>
      <c r="K104">
        <f t="shared" si="7"/>
        <v>6.6810344827586243E-2</v>
      </c>
    </row>
    <row r="105" spans="1:11">
      <c r="A105" t="s">
        <v>62</v>
      </c>
      <c r="B105">
        <v>52.2</v>
      </c>
      <c r="C105">
        <v>49.4</v>
      </c>
      <c r="F105">
        <f t="shared" si="4"/>
        <v>2.8000000000000043</v>
      </c>
      <c r="G105">
        <f t="shared" si="5"/>
        <v>5.3639846743295097E-2</v>
      </c>
      <c r="H105">
        <f t="shared" si="6"/>
        <v>2.8772331586441858E-3</v>
      </c>
      <c r="K105">
        <f t="shared" si="7"/>
        <v>5.3639846743295097E-2</v>
      </c>
    </row>
    <row r="106" spans="1:11">
      <c r="A106" t="s">
        <v>80</v>
      </c>
      <c r="B106">
        <v>50.6</v>
      </c>
      <c r="C106">
        <v>49.2</v>
      </c>
      <c r="F106">
        <f t="shared" si="4"/>
        <v>1.3999999999999986</v>
      </c>
      <c r="G106">
        <f t="shared" si="5"/>
        <v>2.7667984189723292E-2</v>
      </c>
      <c r="H106">
        <f t="shared" si="6"/>
        <v>7.6551734912277806E-4</v>
      </c>
      <c r="K106">
        <f t="shared" si="7"/>
        <v>2.7667984189723292E-2</v>
      </c>
    </row>
    <row r="107" spans="1:11">
      <c r="A107" t="s">
        <v>385</v>
      </c>
      <c r="B107">
        <v>61</v>
      </c>
      <c r="C107">
        <v>48.6</v>
      </c>
      <c r="F107">
        <f t="shared" si="4"/>
        <v>12.399999999999999</v>
      </c>
      <c r="G107">
        <f t="shared" si="5"/>
        <v>0.20327868852459013</v>
      </c>
      <c r="H107">
        <f t="shared" si="6"/>
        <v>4.132222520827733E-2</v>
      </c>
      <c r="K107">
        <f t="shared" si="7"/>
        <v>0.20327868852459013</v>
      </c>
    </row>
    <row r="108" spans="1:11">
      <c r="A108" t="s">
        <v>245</v>
      </c>
      <c r="B108">
        <v>45.3</v>
      </c>
      <c r="C108">
        <v>48.6</v>
      </c>
      <c r="F108">
        <f t="shared" si="4"/>
        <v>-3.3000000000000043</v>
      </c>
      <c r="G108">
        <f t="shared" si="5"/>
        <v>-7.2847682119205392E-2</v>
      </c>
      <c r="H108">
        <f t="shared" si="6"/>
        <v>5.3067847901407967E-3</v>
      </c>
      <c r="K108">
        <f t="shared" si="7"/>
        <v>7.2847682119205392E-2</v>
      </c>
    </row>
    <row r="109" spans="1:11">
      <c r="A109" t="s">
        <v>477</v>
      </c>
      <c r="B109">
        <v>47.9</v>
      </c>
      <c r="C109">
        <v>48.4</v>
      </c>
      <c r="F109">
        <f t="shared" si="4"/>
        <v>-0.5</v>
      </c>
      <c r="G109">
        <f t="shared" si="5"/>
        <v>-1.0438413361169102E-2</v>
      </c>
      <c r="H109">
        <f t="shared" si="6"/>
        <v>1.0896047349863363E-4</v>
      </c>
      <c r="K109">
        <f t="shared" si="7"/>
        <v>1.0438413361169102E-2</v>
      </c>
    </row>
    <row r="110" spans="1:11">
      <c r="A110" t="s">
        <v>291</v>
      </c>
      <c r="B110">
        <v>45.6</v>
      </c>
      <c r="C110">
        <v>48.4</v>
      </c>
      <c r="F110">
        <f t="shared" si="4"/>
        <v>-2.7999999999999972</v>
      </c>
      <c r="G110">
        <f t="shared" si="5"/>
        <v>-6.1403508771929759E-2</v>
      </c>
      <c r="H110">
        <f t="shared" si="6"/>
        <v>3.7703908895044547E-3</v>
      </c>
      <c r="K110">
        <f t="shared" si="7"/>
        <v>6.1403508771929759E-2</v>
      </c>
    </row>
    <row r="111" spans="1:11">
      <c r="A111" t="s">
        <v>134</v>
      </c>
      <c r="B111">
        <v>45.2</v>
      </c>
      <c r="C111">
        <v>48.1</v>
      </c>
      <c r="F111">
        <f t="shared" si="4"/>
        <v>-2.8999999999999986</v>
      </c>
      <c r="G111">
        <f t="shared" si="5"/>
        <v>-6.4159292035398191E-2</v>
      </c>
      <c r="H111">
        <f t="shared" si="6"/>
        <v>4.1164147544835101E-3</v>
      </c>
      <c r="K111">
        <f t="shared" si="7"/>
        <v>6.4159292035398191E-2</v>
      </c>
    </row>
    <row r="112" spans="1:11">
      <c r="A112" t="s">
        <v>465</v>
      </c>
      <c r="B112">
        <v>53.2</v>
      </c>
      <c r="C112">
        <v>48</v>
      </c>
      <c r="F112">
        <f t="shared" si="4"/>
        <v>5.2000000000000028</v>
      </c>
      <c r="G112">
        <f t="shared" si="5"/>
        <v>9.7744360902255689E-2</v>
      </c>
      <c r="H112">
        <f t="shared" si="6"/>
        <v>9.5539600881904101E-3</v>
      </c>
      <c r="K112">
        <f t="shared" si="7"/>
        <v>9.7744360902255689E-2</v>
      </c>
    </row>
    <row r="113" spans="1:11">
      <c r="A113" t="s">
        <v>140</v>
      </c>
      <c r="B113">
        <v>43.9</v>
      </c>
      <c r="C113">
        <v>47.7</v>
      </c>
      <c r="F113">
        <f t="shared" si="4"/>
        <v>-3.8000000000000043</v>
      </c>
      <c r="G113">
        <f t="shared" si="5"/>
        <v>-8.6560364464692577E-2</v>
      </c>
      <c r="H113">
        <f t="shared" si="6"/>
        <v>7.4926966962604131E-3</v>
      </c>
      <c r="K113">
        <f t="shared" si="7"/>
        <v>8.6560364464692577E-2</v>
      </c>
    </row>
    <row r="114" spans="1:11">
      <c r="A114" t="s">
        <v>325</v>
      </c>
      <c r="B114">
        <v>35.4</v>
      </c>
      <c r="C114">
        <v>47.7</v>
      </c>
      <c r="F114">
        <f t="shared" si="4"/>
        <v>-12.300000000000004</v>
      </c>
      <c r="G114">
        <f t="shared" si="5"/>
        <v>-0.3474576271186442</v>
      </c>
      <c r="H114">
        <f t="shared" si="6"/>
        <v>0.1207268026429188</v>
      </c>
      <c r="K114">
        <f t="shared" si="7"/>
        <v>0.3474576271186442</v>
      </c>
    </row>
    <row r="115" spans="1:11">
      <c r="A115" t="s">
        <v>207</v>
      </c>
      <c r="B115">
        <v>34.1</v>
      </c>
      <c r="C115">
        <v>47.3</v>
      </c>
      <c r="F115">
        <f t="shared" si="4"/>
        <v>-13.199999999999996</v>
      </c>
      <c r="G115">
        <f t="shared" si="5"/>
        <v>-0.38709677419354827</v>
      </c>
      <c r="H115">
        <f t="shared" si="6"/>
        <v>0.1498439125910509</v>
      </c>
      <c r="K115">
        <f t="shared" si="7"/>
        <v>0.38709677419354827</v>
      </c>
    </row>
    <row r="116" spans="1:11">
      <c r="A116" t="s">
        <v>112</v>
      </c>
      <c r="B116">
        <v>45.1</v>
      </c>
      <c r="C116">
        <v>47.2</v>
      </c>
      <c r="F116">
        <f t="shared" si="4"/>
        <v>-2.1000000000000014</v>
      </c>
      <c r="G116">
        <f t="shared" si="5"/>
        <v>-4.6563192904656346E-2</v>
      </c>
      <c r="H116">
        <f t="shared" si="6"/>
        <v>2.1681309334762389E-3</v>
      </c>
      <c r="K116">
        <f t="shared" si="7"/>
        <v>4.6563192904656346E-2</v>
      </c>
    </row>
    <row r="117" spans="1:11">
      <c r="A117" t="s">
        <v>213</v>
      </c>
      <c r="B117">
        <v>44.7</v>
      </c>
      <c r="C117">
        <v>47.1</v>
      </c>
      <c r="F117">
        <f t="shared" si="4"/>
        <v>-2.3999999999999986</v>
      </c>
      <c r="G117">
        <f t="shared" si="5"/>
        <v>-5.3691275167785199E-2</v>
      </c>
      <c r="H117">
        <f t="shared" si="6"/>
        <v>2.8827530291428275E-3</v>
      </c>
      <c r="K117">
        <f t="shared" si="7"/>
        <v>5.3691275167785199E-2</v>
      </c>
    </row>
    <row r="118" spans="1:11">
      <c r="A118" t="s">
        <v>90</v>
      </c>
      <c r="B118">
        <v>48.4</v>
      </c>
      <c r="C118">
        <v>47</v>
      </c>
      <c r="F118">
        <f t="shared" si="4"/>
        <v>1.3999999999999986</v>
      </c>
      <c r="G118">
        <f t="shared" si="5"/>
        <v>2.8925619834710717E-2</v>
      </c>
      <c r="H118">
        <f t="shared" si="6"/>
        <v>8.3669148282221003E-4</v>
      </c>
      <c r="K118">
        <f t="shared" si="7"/>
        <v>2.8925619834710717E-2</v>
      </c>
    </row>
    <row r="119" spans="1:11">
      <c r="A119" t="s">
        <v>86</v>
      </c>
      <c r="B119">
        <v>37.9</v>
      </c>
      <c r="C119">
        <v>46.9</v>
      </c>
      <c r="F119">
        <f t="shared" si="4"/>
        <v>-9</v>
      </c>
      <c r="G119">
        <f t="shared" si="5"/>
        <v>-0.23746701846965701</v>
      </c>
      <c r="H119">
        <f t="shared" si="6"/>
        <v>5.6390584860868426E-2</v>
      </c>
      <c r="K119">
        <f t="shared" si="7"/>
        <v>0.23746701846965701</v>
      </c>
    </row>
    <row r="120" spans="1:11">
      <c r="A120" t="s">
        <v>119</v>
      </c>
      <c r="B120">
        <v>49.8</v>
      </c>
      <c r="C120">
        <v>46.8</v>
      </c>
      <c r="F120">
        <f t="shared" si="4"/>
        <v>3</v>
      </c>
      <c r="G120">
        <f t="shared" si="5"/>
        <v>6.0240963855421693E-2</v>
      </c>
      <c r="H120">
        <f t="shared" si="6"/>
        <v>3.6289737262302228E-3</v>
      </c>
      <c r="K120">
        <f t="shared" si="7"/>
        <v>6.0240963855421693E-2</v>
      </c>
    </row>
    <row r="121" spans="1:11">
      <c r="A121" t="s">
        <v>84</v>
      </c>
      <c r="B121">
        <v>47.4</v>
      </c>
      <c r="C121">
        <v>46.8</v>
      </c>
      <c r="F121">
        <f t="shared" si="4"/>
        <v>0.60000000000000142</v>
      </c>
      <c r="G121">
        <f t="shared" si="5"/>
        <v>1.2658227848101297E-2</v>
      </c>
      <c r="H121">
        <f t="shared" si="6"/>
        <v>1.6023073225444718E-4</v>
      </c>
      <c r="K121">
        <f t="shared" si="7"/>
        <v>1.2658227848101297E-2</v>
      </c>
    </row>
    <row r="122" spans="1:11">
      <c r="A122" t="s">
        <v>102</v>
      </c>
      <c r="B122">
        <v>46.3</v>
      </c>
      <c r="C122">
        <v>46.8</v>
      </c>
      <c r="F122">
        <f t="shared" si="4"/>
        <v>-0.5</v>
      </c>
      <c r="G122">
        <f t="shared" si="5"/>
        <v>-1.0799136069114472E-2</v>
      </c>
      <c r="H122">
        <f t="shared" si="6"/>
        <v>1.1662133983924917E-4</v>
      </c>
      <c r="K122">
        <f t="shared" si="7"/>
        <v>1.0799136069114472E-2</v>
      </c>
    </row>
    <row r="123" spans="1:11">
      <c r="A123" t="s">
        <v>105</v>
      </c>
      <c r="B123">
        <v>49.5</v>
      </c>
      <c r="C123">
        <v>46.4</v>
      </c>
      <c r="F123">
        <f t="shared" si="4"/>
        <v>3.1000000000000014</v>
      </c>
      <c r="G123">
        <f t="shared" si="5"/>
        <v>6.2626262626262655E-2</v>
      </c>
      <c r="H123">
        <f t="shared" si="6"/>
        <v>3.9220487705336222E-3</v>
      </c>
      <c r="K123">
        <f t="shared" si="7"/>
        <v>6.2626262626262655E-2</v>
      </c>
    </row>
    <row r="124" spans="1:11">
      <c r="A124" t="s">
        <v>149</v>
      </c>
      <c r="B124">
        <v>43</v>
      </c>
      <c r="C124">
        <v>46.4</v>
      </c>
      <c r="F124">
        <f t="shared" si="4"/>
        <v>-3.3999999999999986</v>
      </c>
      <c r="G124">
        <f t="shared" si="5"/>
        <v>-7.9069767441860436E-2</v>
      </c>
      <c r="H124">
        <f t="shared" si="6"/>
        <v>6.2520281233098924E-3</v>
      </c>
      <c r="K124">
        <f t="shared" si="7"/>
        <v>7.9069767441860436E-2</v>
      </c>
    </row>
    <row r="125" spans="1:11">
      <c r="A125" t="s">
        <v>76</v>
      </c>
      <c r="B125">
        <v>50.5</v>
      </c>
      <c r="C125">
        <v>46.1</v>
      </c>
      <c r="F125">
        <f t="shared" si="4"/>
        <v>4.3999999999999986</v>
      </c>
      <c r="G125">
        <f t="shared" si="5"/>
        <v>8.7128712871287095E-2</v>
      </c>
      <c r="H125">
        <f t="shared" si="6"/>
        <v>7.5914126066071895E-3</v>
      </c>
      <c r="K125">
        <f t="shared" si="7"/>
        <v>8.7128712871287095E-2</v>
      </c>
    </row>
    <row r="126" spans="1:11">
      <c r="A126" t="s">
        <v>85</v>
      </c>
      <c r="B126">
        <v>48.1</v>
      </c>
      <c r="C126">
        <v>46.1</v>
      </c>
      <c r="F126">
        <f t="shared" si="4"/>
        <v>2</v>
      </c>
      <c r="G126">
        <f t="shared" si="5"/>
        <v>4.1580041580041575E-2</v>
      </c>
      <c r="H126">
        <f t="shared" si="6"/>
        <v>1.7288998577979864E-3</v>
      </c>
      <c r="K126">
        <f t="shared" si="7"/>
        <v>4.1580041580041575E-2</v>
      </c>
    </row>
    <row r="127" spans="1:11">
      <c r="A127" t="s">
        <v>89</v>
      </c>
      <c r="B127">
        <v>47</v>
      </c>
      <c r="C127">
        <v>46</v>
      </c>
      <c r="F127">
        <f t="shared" si="4"/>
        <v>1</v>
      </c>
      <c r="G127">
        <f t="shared" si="5"/>
        <v>2.1276595744680851E-2</v>
      </c>
      <c r="H127">
        <f t="shared" si="6"/>
        <v>4.526935264825713E-4</v>
      </c>
      <c r="K127">
        <f t="shared" si="7"/>
        <v>2.1276595744680851E-2</v>
      </c>
    </row>
    <row r="128" spans="1:11">
      <c r="A128" t="s">
        <v>199</v>
      </c>
      <c r="B128">
        <v>40.9</v>
      </c>
      <c r="C128">
        <v>46</v>
      </c>
      <c r="F128">
        <f t="shared" si="4"/>
        <v>-5.1000000000000014</v>
      </c>
      <c r="G128">
        <f t="shared" si="5"/>
        <v>-0.12469437652811739</v>
      </c>
      <c r="H128">
        <f t="shared" si="6"/>
        <v>1.5548687537735913E-2</v>
      </c>
      <c r="K128">
        <f t="shared" si="7"/>
        <v>0.12469437652811739</v>
      </c>
    </row>
    <row r="129" spans="1:11">
      <c r="A129" t="s">
        <v>70</v>
      </c>
      <c r="B129">
        <v>47.6</v>
      </c>
      <c r="C129">
        <v>45.9</v>
      </c>
      <c r="F129">
        <f t="shared" si="4"/>
        <v>1.7000000000000028</v>
      </c>
      <c r="G129">
        <f t="shared" si="5"/>
        <v>3.5714285714285775E-2</v>
      </c>
      <c r="H129">
        <f t="shared" si="6"/>
        <v>1.2755102040816369E-3</v>
      </c>
      <c r="K129">
        <f t="shared" si="7"/>
        <v>3.5714285714285775E-2</v>
      </c>
    </row>
    <row r="130" spans="1:11">
      <c r="A130" t="s">
        <v>94</v>
      </c>
      <c r="B130">
        <v>47.4</v>
      </c>
      <c r="C130">
        <v>45.9</v>
      </c>
      <c r="F130">
        <f t="shared" si="4"/>
        <v>1.5</v>
      </c>
      <c r="G130">
        <f t="shared" si="5"/>
        <v>3.1645569620253167E-2</v>
      </c>
      <c r="H130">
        <f t="shared" si="6"/>
        <v>1.0014420765902901E-3</v>
      </c>
      <c r="K130">
        <f t="shared" si="7"/>
        <v>3.1645569620253167E-2</v>
      </c>
    </row>
    <row r="131" spans="1:11">
      <c r="A131" t="s">
        <v>110</v>
      </c>
      <c r="B131">
        <v>49.7</v>
      </c>
      <c r="C131">
        <v>45.2</v>
      </c>
      <c r="F131">
        <f t="shared" ref="F131:F194" si="8">B131-C131</f>
        <v>4.5</v>
      </c>
      <c r="G131">
        <f t="shared" ref="G131:G194" si="9">F131/B131</f>
        <v>9.0543259557344061E-2</v>
      </c>
      <c r="H131">
        <f t="shared" ref="H131:H194" si="10">G131^2</f>
        <v>8.1980818512685759E-3</v>
      </c>
      <c r="K131">
        <f t="shared" ref="K131:K194" si="11">ABS(G131)</f>
        <v>9.0543259557344061E-2</v>
      </c>
    </row>
    <row r="132" spans="1:11">
      <c r="A132" t="s">
        <v>484</v>
      </c>
      <c r="B132">
        <v>44.6</v>
      </c>
      <c r="C132">
        <v>44.9</v>
      </c>
      <c r="F132">
        <f t="shared" si="8"/>
        <v>-0.29999999999999716</v>
      </c>
      <c r="G132">
        <f t="shared" si="9"/>
        <v>-6.7264573991030752E-3</v>
      </c>
      <c r="H132">
        <f t="shared" si="10"/>
        <v>4.524522914194851E-5</v>
      </c>
      <c r="K132">
        <f t="shared" si="11"/>
        <v>6.7264573991030752E-3</v>
      </c>
    </row>
    <row r="133" spans="1:11">
      <c r="A133" t="s">
        <v>190</v>
      </c>
      <c r="B133">
        <v>42.5</v>
      </c>
      <c r="C133">
        <v>44.7</v>
      </c>
      <c r="F133">
        <f t="shared" si="8"/>
        <v>-2.2000000000000028</v>
      </c>
      <c r="G133">
        <f t="shared" si="9"/>
        <v>-5.1764705882353011E-2</v>
      </c>
      <c r="H133">
        <f t="shared" si="10"/>
        <v>2.6795847750865124E-3</v>
      </c>
      <c r="K133">
        <f t="shared" si="11"/>
        <v>5.1764705882353011E-2</v>
      </c>
    </row>
    <row r="134" spans="1:11">
      <c r="A134" t="s">
        <v>211</v>
      </c>
      <c r="B134">
        <v>41.6</v>
      </c>
      <c r="C134">
        <v>44.5</v>
      </c>
      <c r="F134">
        <f t="shared" si="8"/>
        <v>-2.8999999999999986</v>
      </c>
      <c r="G134">
        <f t="shared" si="9"/>
        <v>-6.9711538461538422E-2</v>
      </c>
      <c r="H134">
        <f t="shared" si="10"/>
        <v>4.8596985946745509E-3</v>
      </c>
      <c r="K134">
        <f t="shared" si="11"/>
        <v>6.9711538461538422E-2</v>
      </c>
    </row>
    <row r="135" spans="1:11">
      <c r="A135" t="s">
        <v>326</v>
      </c>
      <c r="B135">
        <v>40.799999999999997</v>
      </c>
      <c r="C135">
        <v>44.4</v>
      </c>
      <c r="F135">
        <f t="shared" si="8"/>
        <v>-3.6000000000000014</v>
      </c>
      <c r="G135">
        <f t="shared" si="9"/>
        <v>-8.8235294117647106E-2</v>
      </c>
      <c r="H135">
        <f t="shared" si="10"/>
        <v>7.7854671280276899E-3</v>
      </c>
      <c r="K135">
        <f t="shared" si="11"/>
        <v>8.8235294117647106E-2</v>
      </c>
    </row>
    <row r="136" spans="1:11">
      <c r="A136" t="s">
        <v>185</v>
      </c>
      <c r="B136">
        <v>45.8</v>
      </c>
      <c r="C136">
        <v>44.3</v>
      </c>
      <c r="F136">
        <f t="shared" si="8"/>
        <v>1.5</v>
      </c>
      <c r="G136">
        <f t="shared" si="9"/>
        <v>3.2751091703056769E-2</v>
      </c>
      <c r="H136">
        <f t="shared" si="10"/>
        <v>1.0726340077420338E-3</v>
      </c>
      <c r="K136">
        <f t="shared" si="11"/>
        <v>3.2751091703056769E-2</v>
      </c>
    </row>
    <row r="137" spans="1:11">
      <c r="A137" t="s">
        <v>297</v>
      </c>
      <c r="B137">
        <v>37.200000000000003</v>
      </c>
      <c r="C137">
        <v>44.2</v>
      </c>
      <c r="F137">
        <f t="shared" si="8"/>
        <v>-7</v>
      </c>
      <c r="G137">
        <f t="shared" si="9"/>
        <v>-0.18817204301075269</v>
      </c>
      <c r="H137">
        <f t="shared" si="10"/>
        <v>3.5408717770840557E-2</v>
      </c>
      <c r="K137">
        <f t="shared" si="11"/>
        <v>0.18817204301075269</v>
      </c>
    </row>
    <row r="138" spans="1:11">
      <c r="A138" t="s">
        <v>113</v>
      </c>
      <c r="B138">
        <v>39.799999999999997</v>
      </c>
      <c r="C138">
        <v>43.5</v>
      </c>
      <c r="F138">
        <f t="shared" si="8"/>
        <v>-3.7000000000000028</v>
      </c>
      <c r="G138">
        <f t="shared" si="9"/>
        <v>-9.2964824120603098E-2</v>
      </c>
      <c r="H138">
        <f t="shared" si="10"/>
        <v>8.6424585237746682E-3</v>
      </c>
      <c r="K138">
        <f t="shared" si="11"/>
        <v>9.2964824120603098E-2</v>
      </c>
    </row>
    <row r="139" spans="1:11">
      <c r="A139" t="s">
        <v>151</v>
      </c>
      <c r="B139">
        <v>39.700000000000003</v>
      </c>
      <c r="C139">
        <v>43.4</v>
      </c>
      <c r="F139">
        <f t="shared" si="8"/>
        <v>-3.6999999999999957</v>
      </c>
      <c r="G139">
        <f t="shared" si="9"/>
        <v>-9.319899244332483E-2</v>
      </c>
      <c r="H139">
        <f t="shared" si="10"/>
        <v>8.6860521924509194E-3</v>
      </c>
      <c r="K139">
        <f t="shared" si="11"/>
        <v>9.319899244332483E-2</v>
      </c>
    </row>
    <row r="140" spans="1:11">
      <c r="A140" t="s">
        <v>462</v>
      </c>
      <c r="B140">
        <v>41.4</v>
      </c>
      <c r="C140">
        <v>43.2</v>
      </c>
      <c r="F140">
        <f t="shared" si="8"/>
        <v>-1.8000000000000043</v>
      </c>
      <c r="G140">
        <f t="shared" si="9"/>
        <v>-4.347826086956532E-2</v>
      </c>
      <c r="H140">
        <f t="shared" si="10"/>
        <v>1.8903591682419749E-3</v>
      </c>
      <c r="K140">
        <f t="shared" si="11"/>
        <v>4.347826086956532E-2</v>
      </c>
    </row>
    <row r="141" spans="1:11">
      <c r="A141" t="s">
        <v>77</v>
      </c>
      <c r="B141">
        <v>40.700000000000003</v>
      </c>
      <c r="C141">
        <v>43.2</v>
      </c>
      <c r="F141">
        <f t="shared" si="8"/>
        <v>-2.5</v>
      </c>
      <c r="G141">
        <f t="shared" si="9"/>
        <v>-6.142506142506142E-2</v>
      </c>
      <c r="H141">
        <f t="shared" si="10"/>
        <v>3.7730381710725683E-3</v>
      </c>
      <c r="K141">
        <f t="shared" si="11"/>
        <v>6.142506142506142E-2</v>
      </c>
    </row>
    <row r="142" spans="1:11">
      <c r="A142" t="s">
        <v>109</v>
      </c>
      <c r="B142">
        <v>40</v>
      </c>
      <c r="C142">
        <v>43.2</v>
      </c>
      <c r="F142">
        <f t="shared" si="8"/>
        <v>-3.2000000000000028</v>
      </c>
      <c r="G142">
        <f t="shared" si="9"/>
        <v>-8.0000000000000071E-2</v>
      </c>
      <c r="H142">
        <f t="shared" si="10"/>
        <v>6.4000000000000116E-3</v>
      </c>
      <c r="K142">
        <f t="shared" si="11"/>
        <v>8.0000000000000071E-2</v>
      </c>
    </row>
    <row r="143" spans="1:11">
      <c r="A143" t="s">
        <v>182</v>
      </c>
      <c r="B143">
        <v>41.7</v>
      </c>
      <c r="C143">
        <v>43.1</v>
      </c>
      <c r="F143">
        <f t="shared" si="8"/>
        <v>-1.3999999999999986</v>
      </c>
      <c r="G143">
        <f t="shared" si="9"/>
        <v>-3.3573141486810516E-2</v>
      </c>
      <c r="H143">
        <f t="shared" si="10"/>
        <v>1.1271558292933975E-3</v>
      </c>
      <c r="K143">
        <f t="shared" si="11"/>
        <v>3.3573141486810516E-2</v>
      </c>
    </row>
    <row r="144" spans="1:11">
      <c r="A144" t="s">
        <v>95</v>
      </c>
      <c r="B144">
        <v>47.9</v>
      </c>
      <c r="C144">
        <v>43</v>
      </c>
      <c r="F144">
        <f t="shared" si="8"/>
        <v>4.8999999999999986</v>
      </c>
      <c r="G144">
        <f t="shared" si="9"/>
        <v>0.10229645093945718</v>
      </c>
      <c r="H144">
        <f t="shared" si="10"/>
        <v>1.0464563874808768E-2</v>
      </c>
      <c r="K144">
        <f t="shared" si="11"/>
        <v>0.10229645093945718</v>
      </c>
    </row>
    <row r="145" spans="1:11">
      <c r="A145" t="s">
        <v>92</v>
      </c>
      <c r="B145">
        <v>44.1</v>
      </c>
      <c r="C145">
        <v>43</v>
      </c>
      <c r="F145">
        <f t="shared" si="8"/>
        <v>1.1000000000000014</v>
      </c>
      <c r="G145">
        <f t="shared" si="9"/>
        <v>2.4943310657596404E-2</v>
      </c>
      <c r="H145">
        <f t="shared" si="10"/>
        <v>6.2216874656136241E-4</v>
      </c>
      <c r="K145">
        <f t="shared" si="11"/>
        <v>2.4943310657596404E-2</v>
      </c>
    </row>
    <row r="146" spans="1:11">
      <c r="A146" t="s">
        <v>117</v>
      </c>
      <c r="B146">
        <v>42.1</v>
      </c>
      <c r="C146">
        <v>43</v>
      </c>
      <c r="F146">
        <f t="shared" si="8"/>
        <v>-0.89999999999999858</v>
      </c>
      <c r="G146">
        <f t="shared" si="9"/>
        <v>-2.1377672209026095E-2</v>
      </c>
      <c r="H146">
        <f t="shared" si="10"/>
        <v>4.5700486907656668E-4</v>
      </c>
      <c r="K146">
        <f t="shared" si="11"/>
        <v>2.1377672209026095E-2</v>
      </c>
    </row>
    <row r="147" spans="1:11">
      <c r="A147" t="s">
        <v>155</v>
      </c>
      <c r="B147">
        <v>38.700000000000003</v>
      </c>
      <c r="C147">
        <v>42.9</v>
      </c>
      <c r="F147">
        <f t="shared" si="8"/>
        <v>-4.1999999999999957</v>
      </c>
      <c r="G147">
        <f t="shared" si="9"/>
        <v>-0.10852713178294562</v>
      </c>
      <c r="H147">
        <f t="shared" si="10"/>
        <v>1.1778138333032847E-2</v>
      </c>
      <c r="K147">
        <f t="shared" si="11"/>
        <v>0.10852713178294562</v>
      </c>
    </row>
    <row r="148" spans="1:11">
      <c r="A148" t="s">
        <v>128</v>
      </c>
      <c r="B148">
        <v>41.9</v>
      </c>
      <c r="C148">
        <v>42.5</v>
      </c>
      <c r="F148">
        <f t="shared" si="8"/>
        <v>-0.60000000000000142</v>
      </c>
      <c r="G148">
        <f t="shared" si="9"/>
        <v>-1.4319809069212444E-2</v>
      </c>
      <c r="H148">
        <f t="shared" si="10"/>
        <v>2.0505693177869897E-4</v>
      </c>
      <c r="K148">
        <f t="shared" si="11"/>
        <v>1.4319809069212444E-2</v>
      </c>
    </row>
    <row r="149" spans="1:11">
      <c r="A149" t="s">
        <v>99</v>
      </c>
      <c r="B149">
        <v>39.9</v>
      </c>
      <c r="C149">
        <v>42.5</v>
      </c>
      <c r="F149">
        <f t="shared" si="8"/>
        <v>-2.6000000000000014</v>
      </c>
      <c r="G149">
        <f t="shared" si="9"/>
        <v>-6.5162907268170464E-2</v>
      </c>
      <c r="H149">
        <f t="shared" si="10"/>
        <v>4.2462044836401834E-3</v>
      </c>
      <c r="K149">
        <f t="shared" si="11"/>
        <v>6.5162907268170464E-2</v>
      </c>
    </row>
    <row r="150" spans="1:11">
      <c r="A150" t="s">
        <v>115</v>
      </c>
      <c r="B150">
        <v>39.700000000000003</v>
      </c>
      <c r="C150">
        <v>42.5</v>
      </c>
      <c r="F150">
        <f t="shared" si="8"/>
        <v>-2.7999999999999972</v>
      </c>
      <c r="G150">
        <f t="shared" si="9"/>
        <v>-7.0528967254407979E-2</v>
      </c>
      <c r="H150">
        <f t="shared" si="10"/>
        <v>4.9743352219733528E-3</v>
      </c>
      <c r="K150">
        <f t="shared" si="11"/>
        <v>7.0528967254407979E-2</v>
      </c>
    </row>
    <row r="151" spans="1:11">
      <c r="A151" t="s">
        <v>158</v>
      </c>
      <c r="B151">
        <v>39</v>
      </c>
      <c r="C151">
        <v>42.5</v>
      </c>
      <c r="F151">
        <f t="shared" si="8"/>
        <v>-3.5</v>
      </c>
      <c r="G151">
        <f t="shared" si="9"/>
        <v>-8.9743589743589744E-2</v>
      </c>
      <c r="H151">
        <f t="shared" si="10"/>
        <v>8.0539119000657463E-3</v>
      </c>
      <c r="K151">
        <f t="shared" si="11"/>
        <v>8.9743589743589744E-2</v>
      </c>
    </row>
    <row r="152" spans="1:11">
      <c r="A152" t="s">
        <v>472</v>
      </c>
      <c r="B152">
        <v>34.700000000000003</v>
      </c>
      <c r="C152">
        <v>42.5</v>
      </c>
      <c r="F152">
        <f t="shared" si="8"/>
        <v>-7.7999999999999972</v>
      </c>
      <c r="G152">
        <f t="shared" si="9"/>
        <v>-0.22478386167146963</v>
      </c>
      <c r="H152">
        <f t="shared" si="10"/>
        <v>5.0527784467938396E-2</v>
      </c>
      <c r="K152">
        <f t="shared" si="11"/>
        <v>0.22478386167146963</v>
      </c>
    </row>
    <row r="153" spans="1:11">
      <c r="A153" t="s">
        <v>132</v>
      </c>
      <c r="B153">
        <v>43.7</v>
      </c>
      <c r="C153">
        <v>42.3</v>
      </c>
      <c r="F153">
        <f t="shared" si="8"/>
        <v>1.4000000000000057</v>
      </c>
      <c r="G153">
        <f t="shared" si="9"/>
        <v>3.2036613272311339E-2</v>
      </c>
      <c r="H153">
        <f t="shared" si="10"/>
        <v>1.026344589959635E-3</v>
      </c>
      <c r="K153">
        <f t="shared" si="11"/>
        <v>3.2036613272311339E-2</v>
      </c>
    </row>
    <row r="154" spans="1:11">
      <c r="A154" t="s">
        <v>108</v>
      </c>
      <c r="B154">
        <v>42.4</v>
      </c>
      <c r="C154">
        <v>42.3</v>
      </c>
      <c r="F154">
        <f t="shared" si="8"/>
        <v>0.10000000000000142</v>
      </c>
      <c r="G154">
        <f t="shared" si="9"/>
        <v>2.3584905660377696E-3</v>
      </c>
      <c r="H154">
        <f t="shared" si="10"/>
        <v>5.5624777500891592E-6</v>
      </c>
      <c r="K154">
        <f t="shared" si="11"/>
        <v>2.3584905660377696E-3</v>
      </c>
    </row>
    <row r="155" spans="1:11">
      <c r="A155" t="s">
        <v>163</v>
      </c>
      <c r="B155">
        <v>41.4</v>
      </c>
      <c r="C155">
        <v>42.3</v>
      </c>
      <c r="F155">
        <f t="shared" si="8"/>
        <v>-0.89999999999999858</v>
      </c>
      <c r="G155">
        <f t="shared" si="9"/>
        <v>-2.1739130434782573E-2</v>
      </c>
      <c r="H155">
        <f t="shared" si="10"/>
        <v>4.7258979206048993E-4</v>
      </c>
      <c r="K155">
        <f t="shared" si="11"/>
        <v>2.1739130434782573E-2</v>
      </c>
    </row>
    <row r="156" spans="1:11">
      <c r="A156" t="s">
        <v>241</v>
      </c>
      <c r="B156">
        <v>40</v>
      </c>
      <c r="C156">
        <v>42.3</v>
      </c>
      <c r="F156">
        <f t="shared" si="8"/>
        <v>-2.2999999999999972</v>
      </c>
      <c r="G156">
        <f t="shared" si="9"/>
        <v>-5.7499999999999926E-2</v>
      </c>
      <c r="H156">
        <f t="shared" si="10"/>
        <v>3.3062499999999915E-3</v>
      </c>
      <c r="K156">
        <f t="shared" si="11"/>
        <v>5.7499999999999926E-2</v>
      </c>
    </row>
    <row r="157" spans="1:11">
      <c r="A157" t="s">
        <v>429</v>
      </c>
      <c r="B157">
        <v>40.299999999999997</v>
      </c>
      <c r="C157">
        <v>42.2</v>
      </c>
      <c r="F157">
        <f t="shared" si="8"/>
        <v>-1.9000000000000057</v>
      </c>
      <c r="G157">
        <f t="shared" si="9"/>
        <v>-4.7146401985111809E-2</v>
      </c>
      <c r="H157">
        <f t="shared" si="10"/>
        <v>2.2227832201417545E-3</v>
      </c>
      <c r="K157">
        <f t="shared" si="11"/>
        <v>4.7146401985111809E-2</v>
      </c>
    </row>
    <row r="158" spans="1:11">
      <c r="A158" t="s">
        <v>118</v>
      </c>
      <c r="B158">
        <v>32.1</v>
      </c>
      <c r="C158">
        <v>42.1</v>
      </c>
      <c r="F158">
        <f t="shared" si="8"/>
        <v>-10</v>
      </c>
      <c r="G158">
        <f t="shared" si="9"/>
        <v>-0.3115264797507788</v>
      </c>
      <c r="H158">
        <f t="shared" si="10"/>
        <v>9.7048747585912393E-2</v>
      </c>
      <c r="K158">
        <f t="shared" si="11"/>
        <v>0.3115264797507788</v>
      </c>
    </row>
    <row r="159" spans="1:11">
      <c r="A159" t="s">
        <v>79</v>
      </c>
      <c r="B159">
        <v>43.3</v>
      </c>
      <c r="C159">
        <v>41.9</v>
      </c>
      <c r="F159">
        <f t="shared" si="8"/>
        <v>1.3999999999999986</v>
      </c>
      <c r="G159">
        <f t="shared" si="9"/>
        <v>3.2332563510392577E-2</v>
      </c>
      <c r="H159">
        <f t="shared" si="10"/>
        <v>1.0453946631535697E-3</v>
      </c>
      <c r="K159">
        <f t="shared" si="11"/>
        <v>3.2332563510392577E-2</v>
      </c>
    </row>
    <row r="160" spans="1:11">
      <c r="A160" t="s">
        <v>374</v>
      </c>
      <c r="B160">
        <v>36.5</v>
      </c>
      <c r="C160">
        <v>41.9</v>
      </c>
      <c r="F160">
        <f t="shared" si="8"/>
        <v>-5.3999999999999986</v>
      </c>
      <c r="G160">
        <f t="shared" si="9"/>
        <v>-0.147945205479452</v>
      </c>
      <c r="H160">
        <f t="shared" si="10"/>
        <v>2.1887783824357274E-2</v>
      </c>
      <c r="K160">
        <f t="shared" si="11"/>
        <v>0.147945205479452</v>
      </c>
    </row>
    <row r="161" spans="1:11">
      <c r="A161" t="s">
        <v>223</v>
      </c>
      <c r="B161">
        <v>37.200000000000003</v>
      </c>
      <c r="C161">
        <v>41.7</v>
      </c>
      <c r="F161">
        <f t="shared" si="8"/>
        <v>-4.5</v>
      </c>
      <c r="G161">
        <f t="shared" si="9"/>
        <v>-0.12096774193548386</v>
      </c>
      <c r="H161">
        <f t="shared" si="10"/>
        <v>1.4633194588969821E-2</v>
      </c>
      <c r="K161">
        <f t="shared" si="11"/>
        <v>0.12096774193548386</v>
      </c>
    </row>
    <row r="162" spans="1:11">
      <c r="A162" t="s">
        <v>393</v>
      </c>
      <c r="B162">
        <v>39.1</v>
      </c>
      <c r="C162">
        <v>41.4</v>
      </c>
      <c r="F162">
        <f t="shared" si="8"/>
        <v>-2.2999999999999972</v>
      </c>
      <c r="G162">
        <f t="shared" si="9"/>
        <v>-5.8823529411764629E-2</v>
      </c>
      <c r="H162">
        <f t="shared" si="10"/>
        <v>3.4602076124567384E-3</v>
      </c>
      <c r="K162">
        <f t="shared" si="11"/>
        <v>5.8823529411764629E-2</v>
      </c>
    </row>
    <row r="163" spans="1:11">
      <c r="A163" t="s">
        <v>96</v>
      </c>
      <c r="B163">
        <v>39.700000000000003</v>
      </c>
      <c r="C163">
        <v>41.3</v>
      </c>
      <c r="F163">
        <f t="shared" si="8"/>
        <v>-1.5999999999999943</v>
      </c>
      <c r="G163">
        <f t="shared" si="9"/>
        <v>-4.0302267002518745E-2</v>
      </c>
      <c r="H163">
        <f t="shared" si="10"/>
        <v>1.6242727255423113E-3</v>
      </c>
      <c r="K163">
        <f t="shared" si="11"/>
        <v>4.0302267002518745E-2</v>
      </c>
    </row>
    <row r="164" spans="1:11">
      <c r="A164" t="s">
        <v>143</v>
      </c>
      <c r="B164">
        <v>37.700000000000003</v>
      </c>
      <c r="C164">
        <v>41.3</v>
      </c>
      <c r="F164">
        <f t="shared" si="8"/>
        <v>-3.5999999999999943</v>
      </c>
      <c r="G164">
        <f t="shared" si="9"/>
        <v>-9.5490716180371193E-2</v>
      </c>
      <c r="H164">
        <f t="shared" si="10"/>
        <v>9.1184768766402052E-3</v>
      </c>
      <c r="K164">
        <f t="shared" si="11"/>
        <v>9.5490716180371193E-2</v>
      </c>
    </row>
    <row r="165" spans="1:11">
      <c r="A165" t="s">
        <v>161</v>
      </c>
      <c r="B165">
        <v>40.799999999999997</v>
      </c>
      <c r="C165">
        <v>41.1</v>
      </c>
      <c r="F165">
        <f t="shared" si="8"/>
        <v>-0.30000000000000426</v>
      </c>
      <c r="G165">
        <f t="shared" si="9"/>
        <v>-7.3529411764706931E-3</v>
      </c>
      <c r="H165">
        <f t="shared" si="10"/>
        <v>5.4065743944638218E-5</v>
      </c>
      <c r="K165">
        <f t="shared" si="11"/>
        <v>7.3529411764706931E-3</v>
      </c>
    </row>
    <row r="166" spans="1:11">
      <c r="A166" t="s">
        <v>243</v>
      </c>
      <c r="B166">
        <v>41</v>
      </c>
      <c r="C166">
        <v>41</v>
      </c>
      <c r="F166">
        <f t="shared" si="8"/>
        <v>0</v>
      </c>
      <c r="G166">
        <f t="shared" si="9"/>
        <v>0</v>
      </c>
      <c r="H166">
        <f t="shared" si="10"/>
        <v>0</v>
      </c>
      <c r="K166">
        <f t="shared" si="11"/>
        <v>0</v>
      </c>
    </row>
    <row r="167" spans="1:11">
      <c r="A167" t="s">
        <v>146</v>
      </c>
      <c r="B167">
        <v>40.299999999999997</v>
      </c>
      <c r="C167">
        <v>41</v>
      </c>
      <c r="F167">
        <f t="shared" si="8"/>
        <v>-0.70000000000000284</v>
      </c>
      <c r="G167">
        <f t="shared" si="9"/>
        <v>-1.7369727047146472E-2</v>
      </c>
      <c r="H167">
        <f t="shared" si="10"/>
        <v>3.017074176923717E-4</v>
      </c>
      <c r="K167">
        <f t="shared" si="11"/>
        <v>1.7369727047146472E-2</v>
      </c>
    </row>
    <row r="168" spans="1:11">
      <c r="A168" t="s">
        <v>221</v>
      </c>
      <c r="B168">
        <v>43.9</v>
      </c>
      <c r="C168">
        <v>40.9</v>
      </c>
      <c r="F168">
        <f t="shared" si="8"/>
        <v>3</v>
      </c>
      <c r="G168">
        <f t="shared" si="9"/>
        <v>6.8337129840546698E-2</v>
      </c>
      <c r="H168">
        <f t="shared" si="10"/>
        <v>4.669963314843738E-3</v>
      </c>
      <c r="K168">
        <f t="shared" si="11"/>
        <v>6.8337129840546698E-2</v>
      </c>
    </row>
    <row r="169" spans="1:11">
      <c r="A169" t="s">
        <v>218</v>
      </c>
      <c r="B169">
        <v>41</v>
      </c>
      <c r="C169">
        <v>40.9</v>
      </c>
      <c r="F169">
        <f t="shared" si="8"/>
        <v>0.10000000000000142</v>
      </c>
      <c r="G169">
        <f t="shared" si="9"/>
        <v>2.4390243902439371E-3</v>
      </c>
      <c r="H169">
        <f t="shared" si="10"/>
        <v>5.948839976204809E-6</v>
      </c>
      <c r="K169">
        <f t="shared" si="11"/>
        <v>2.4390243902439371E-3</v>
      </c>
    </row>
    <row r="170" spans="1:11">
      <c r="A170" t="s">
        <v>496</v>
      </c>
      <c r="B170">
        <v>38.200000000000003</v>
      </c>
      <c r="C170">
        <v>40.9</v>
      </c>
      <c r="F170">
        <f t="shared" si="8"/>
        <v>-2.6999999999999957</v>
      </c>
      <c r="G170">
        <f t="shared" si="9"/>
        <v>-7.0680628272251189E-2</v>
      </c>
      <c r="H170">
        <f t="shared" si="10"/>
        <v>4.9957512129601544E-3</v>
      </c>
      <c r="K170">
        <f t="shared" si="11"/>
        <v>7.0680628272251189E-2</v>
      </c>
    </row>
    <row r="171" spans="1:11">
      <c r="A171" t="s">
        <v>160</v>
      </c>
      <c r="B171">
        <v>40.299999999999997</v>
      </c>
      <c r="C171">
        <v>40.799999999999997</v>
      </c>
      <c r="F171">
        <f t="shared" si="8"/>
        <v>-0.5</v>
      </c>
      <c r="G171">
        <f t="shared" si="9"/>
        <v>-1.2406947890818859E-2</v>
      </c>
      <c r="H171">
        <f t="shared" si="10"/>
        <v>1.5393235596549454E-4</v>
      </c>
      <c r="K171">
        <f t="shared" si="11"/>
        <v>1.2406947890818859E-2</v>
      </c>
    </row>
    <row r="172" spans="1:11">
      <c r="A172" t="s">
        <v>212</v>
      </c>
      <c r="B172">
        <v>38.5</v>
      </c>
      <c r="C172">
        <v>40.799999999999997</v>
      </c>
      <c r="F172">
        <f t="shared" si="8"/>
        <v>-2.2999999999999972</v>
      </c>
      <c r="G172">
        <f t="shared" si="9"/>
        <v>-5.9740259740259663E-2</v>
      </c>
      <c r="H172">
        <f t="shared" si="10"/>
        <v>3.5688986338336896E-3</v>
      </c>
      <c r="K172">
        <f t="shared" si="11"/>
        <v>5.9740259740259663E-2</v>
      </c>
    </row>
    <row r="173" spans="1:11">
      <c r="A173" t="s">
        <v>295</v>
      </c>
      <c r="B173">
        <v>38.5</v>
      </c>
      <c r="C173">
        <v>40.799999999999997</v>
      </c>
      <c r="F173">
        <f t="shared" si="8"/>
        <v>-2.2999999999999972</v>
      </c>
      <c r="G173">
        <f t="shared" si="9"/>
        <v>-5.9740259740259663E-2</v>
      </c>
      <c r="H173">
        <f t="shared" si="10"/>
        <v>3.5688986338336896E-3</v>
      </c>
      <c r="K173">
        <f t="shared" si="11"/>
        <v>5.9740259740259663E-2</v>
      </c>
    </row>
    <row r="174" spans="1:11">
      <c r="A174" t="s">
        <v>87</v>
      </c>
      <c r="B174">
        <v>41.6</v>
      </c>
      <c r="C174">
        <v>40.6</v>
      </c>
      <c r="F174">
        <f t="shared" si="8"/>
        <v>1</v>
      </c>
      <c r="G174">
        <f t="shared" si="9"/>
        <v>2.4038461538461536E-2</v>
      </c>
      <c r="H174">
        <f t="shared" si="10"/>
        <v>5.7784763313609459E-4</v>
      </c>
      <c r="K174">
        <f t="shared" si="11"/>
        <v>2.4038461538461536E-2</v>
      </c>
    </row>
    <row r="175" spans="1:11">
      <c r="A175" t="s">
        <v>178</v>
      </c>
      <c r="B175">
        <v>38.700000000000003</v>
      </c>
      <c r="C175">
        <v>40.6</v>
      </c>
      <c r="F175">
        <f t="shared" si="8"/>
        <v>-1.8999999999999986</v>
      </c>
      <c r="G175">
        <f t="shared" si="9"/>
        <v>-4.9095607235142079E-2</v>
      </c>
      <c r="H175">
        <f t="shared" si="10"/>
        <v>2.4103786497873354E-3</v>
      </c>
      <c r="K175">
        <f t="shared" si="11"/>
        <v>4.9095607235142079E-2</v>
      </c>
    </row>
    <row r="176" spans="1:11">
      <c r="A176" t="s">
        <v>399</v>
      </c>
      <c r="B176">
        <v>42.2</v>
      </c>
      <c r="C176">
        <v>40.5</v>
      </c>
      <c r="F176">
        <f t="shared" si="8"/>
        <v>1.7000000000000028</v>
      </c>
      <c r="G176">
        <f t="shared" si="9"/>
        <v>4.0284360189573522E-2</v>
      </c>
      <c r="H176">
        <f t="shared" si="10"/>
        <v>1.6228296758832961E-3</v>
      </c>
      <c r="K176">
        <f t="shared" si="11"/>
        <v>4.0284360189573522E-2</v>
      </c>
    </row>
    <row r="177" spans="1:11">
      <c r="A177" t="s">
        <v>167</v>
      </c>
      <c r="B177">
        <v>40.200000000000003</v>
      </c>
      <c r="C177">
        <v>40.4</v>
      </c>
      <c r="F177">
        <f t="shared" si="8"/>
        <v>-0.19999999999999574</v>
      </c>
      <c r="G177">
        <f t="shared" si="9"/>
        <v>-4.975124378109346E-3</v>
      </c>
      <c r="H177">
        <f t="shared" si="10"/>
        <v>2.4751862577657905E-5</v>
      </c>
      <c r="K177">
        <f t="shared" si="11"/>
        <v>4.975124378109346E-3</v>
      </c>
    </row>
    <row r="178" spans="1:11">
      <c r="A178" t="s">
        <v>169</v>
      </c>
      <c r="B178">
        <v>42.2</v>
      </c>
      <c r="C178">
        <v>40.200000000000003</v>
      </c>
      <c r="F178">
        <f t="shared" si="8"/>
        <v>2</v>
      </c>
      <c r="G178">
        <f t="shared" si="9"/>
        <v>4.7393364928909949E-2</v>
      </c>
      <c r="H178">
        <f t="shared" si="10"/>
        <v>2.2461310392848316E-3</v>
      </c>
      <c r="K178">
        <f t="shared" si="11"/>
        <v>4.7393364928909949E-2</v>
      </c>
    </row>
    <row r="179" spans="1:11">
      <c r="A179" t="s">
        <v>491</v>
      </c>
      <c r="B179">
        <v>40</v>
      </c>
      <c r="C179">
        <v>40.1</v>
      </c>
      <c r="F179">
        <f t="shared" si="8"/>
        <v>-0.10000000000000142</v>
      </c>
      <c r="G179">
        <f t="shared" si="9"/>
        <v>-2.5000000000000356E-3</v>
      </c>
      <c r="H179">
        <f t="shared" si="10"/>
        <v>6.2500000000001782E-6</v>
      </c>
      <c r="K179">
        <f t="shared" si="11"/>
        <v>2.5000000000000356E-3</v>
      </c>
    </row>
    <row r="180" spans="1:11">
      <c r="A180" t="s">
        <v>98</v>
      </c>
      <c r="B180">
        <v>39.5</v>
      </c>
      <c r="C180">
        <v>40.1</v>
      </c>
      <c r="F180">
        <f t="shared" si="8"/>
        <v>-0.60000000000000142</v>
      </c>
      <c r="G180">
        <f t="shared" si="9"/>
        <v>-1.5189873417721555E-2</v>
      </c>
      <c r="H180">
        <f t="shared" si="10"/>
        <v>2.307322544464039E-4</v>
      </c>
      <c r="K180">
        <f t="shared" si="11"/>
        <v>1.5189873417721555E-2</v>
      </c>
    </row>
    <row r="181" spans="1:11">
      <c r="A181" t="s">
        <v>250</v>
      </c>
      <c r="B181">
        <v>38.6</v>
      </c>
      <c r="C181">
        <v>40.1</v>
      </c>
      <c r="F181">
        <f t="shared" si="8"/>
        <v>-1.5</v>
      </c>
      <c r="G181">
        <f t="shared" si="9"/>
        <v>-3.8860103626943004E-2</v>
      </c>
      <c r="H181">
        <f t="shared" si="10"/>
        <v>1.5101076538967489E-3</v>
      </c>
      <c r="K181">
        <f t="shared" si="11"/>
        <v>3.8860103626943004E-2</v>
      </c>
    </row>
    <row r="182" spans="1:11">
      <c r="A182" t="s">
        <v>193</v>
      </c>
      <c r="B182">
        <v>38.5</v>
      </c>
      <c r="C182">
        <v>39.799999999999997</v>
      </c>
      <c r="F182">
        <f t="shared" si="8"/>
        <v>-1.2999999999999972</v>
      </c>
      <c r="G182">
        <f t="shared" si="9"/>
        <v>-3.3766233766233694E-2</v>
      </c>
      <c r="H182">
        <f t="shared" si="10"/>
        <v>1.1401585427559405E-3</v>
      </c>
      <c r="K182">
        <f t="shared" si="11"/>
        <v>3.3766233766233694E-2</v>
      </c>
    </row>
    <row r="183" spans="1:11">
      <c r="A183" t="s">
        <v>131</v>
      </c>
      <c r="B183">
        <v>43.3</v>
      </c>
      <c r="C183">
        <v>39.700000000000003</v>
      </c>
      <c r="F183">
        <f t="shared" si="8"/>
        <v>3.5999999999999943</v>
      </c>
      <c r="G183">
        <f t="shared" si="9"/>
        <v>8.3140877598152294E-2</v>
      </c>
      <c r="H183">
        <f t="shared" si="10"/>
        <v>6.912405527790942E-3</v>
      </c>
      <c r="K183">
        <f t="shared" si="11"/>
        <v>8.3140877598152294E-2</v>
      </c>
    </row>
    <row r="184" spans="1:11">
      <c r="A184" t="s">
        <v>127</v>
      </c>
      <c r="B184">
        <v>38.700000000000003</v>
      </c>
      <c r="C184">
        <v>39.6</v>
      </c>
      <c r="F184">
        <f t="shared" si="8"/>
        <v>-0.89999999999999858</v>
      </c>
      <c r="G184">
        <f t="shared" si="9"/>
        <v>-2.3255813953488334E-2</v>
      </c>
      <c r="H184">
        <f t="shared" si="10"/>
        <v>5.4083288263926266E-4</v>
      </c>
      <c r="K184">
        <f t="shared" si="11"/>
        <v>2.3255813953488334E-2</v>
      </c>
    </row>
    <row r="185" spans="1:11">
      <c r="A185" t="s">
        <v>317</v>
      </c>
      <c r="B185">
        <v>35.200000000000003</v>
      </c>
      <c r="C185">
        <v>39.5</v>
      </c>
      <c r="F185">
        <f t="shared" si="8"/>
        <v>-4.2999999999999972</v>
      </c>
      <c r="G185">
        <f t="shared" si="9"/>
        <v>-0.12215909090909081</v>
      </c>
      <c r="H185">
        <f t="shared" si="10"/>
        <v>1.4922843491735513E-2</v>
      </c>
      <c r="K185">
        <f t="shared" si="11"/>
        <v>0.12215909090909081</v>
      </c>
    </row>
    <row r="186" spans="1:11">
      <c r="A186" t="s">
        <v>162</v>
      </c>
      <c r="B186">
        <v>40.299999999999997</v>
      </c>
      <c r="C186">
        <v>39.4</v>
      </c>
      <c r="F186">
        <f t="shared" si="8"/>
        <v>0.89999999999999858</v>
      </c>
      <c r="G186">
        <f t="shared" si="9"/>
        <v>2.2332506203473913E-2</v>
      </c>
      <c r="H186">
        <f t="shared" si="10"/>
        <v>4.9874083332820084E-4</v>
      </c>
      <c r="K186">
        <f t="shared" si="11"/>
        <v>2.2332506203473913E-2</v>
      </c>
    </row>
    <row r="187" spans="1:11">
      <c r="A187" t="s">
        <v>489</v>
      </c>
      <c r="B187">
        <v>39.299999999999997</v>
      </c>
      <c r="C187">
        <v>39.4</v>
      </c>
      <c r="F187">
        <f t="shared" si="8"/>
        <v>-0.10000000000000142</v>
      </c>
      <c r="G187">
        <f t="shared" si="9"/>
        <v>-2.5445292620865502E-3</v>
      </c>
      <c r="H187">
        <f t="shared" si="10"/>
        <v>6.4746291656147236E-6</v>
      </c>
      <c r="K187">
        <f t="shared" si="11"/>
        <v>2.5445292620865502E-3</v>
      </c>
    </row>
    <row r="188" spans="1:11">
      <c r="A188" t="s">
        <v>122</v>
      </c>
      <c r="B188">
        <v>39.799999999999997</v>
      </c>
      <c r="C188">
        <v>39.200000000000003</v>
      </c>
      <c r="F188">
        <f t="shared" si="8"/>
        <v>0.59999999999999432</v>
      </c>
      <c r="G188">
        <f t="shared" si="9"/>
        <v>1.5075376884421969E-2</v>
      </c>
      <c r="H188">
        <f t="shared" si="10"/>
        <v>2.2726698820736425E-4</v>
      </c>
      <c r="K188">
        <f t="shared" si="11"/>
        <v>1.5075376884421969E-2</v>
      </c>
    </row>
    <row r="189" spans="1:11">
      <c r="A189" t="s">
        <v>367</v>
      </c>
      <c r="B189">
        <v>37.799999999999997</v>
      </c>
      <c r="C189">
        <v>39.200000000000003</v>
      </c>
      <c r="D189">
        <v>37.799999999999997</v>
      </c>
      <c r="E189">
        <v>39.200000000000003</v>
      </c>
      <c r="F189">
        <f t="shared" si="8"/>
        <v>-1.4000000000000057</v>
      </c>
      <c r="G189">
        <f t="shared" si="9"/>
        <v>-3.7037037037037188E-2</v>
      </c>
      <c r="H189">
        <f t="shared" si="10"/>
        <v>1.3717421124828644E-3</v>
      </c>
      <c r="K189">
        <f t="shared" si="11"/>
        <v>3.7037037037037188E-2</v>
      </c>
    </row>
    <row r="190" spans="1:11">
      <c r="A190" t="s">
        <v>93</v>
      </c>
      <c r="B190">
        <v>37.5</v>
      </c>
      <c r="C190">
        <v>39.200000000000003</v>
      </c>
      <c r="F190">
        <f t="shared" si="8"/>
        <v>-1.7000000000000028</v>
      </c>
      <c r="G190">
        <f t="shared" si="9"/>
        <v>-4.5333333333333406E-2</v>
      </c>
      <c r="H190">
        <f t="shared" si="10"/>
        <v>2.0551111111111178E-3</v>
      </c>
      <c r="K190">
        <f t="shared" si="11"/>
        <v>4.5333333333333406E-2</v>
      </c>
    </row>
    <row r="191" spans="1:11">
      <c r="A191" t="s">
        <v>101</v>
      </c>
      <c r="B191">
        <v>34.5</v>
      </c>
      <c r="C191">
        <v>39.1</v>
      </c>
      <c r="F191">
        <f t="shared" si="8"/>
        <v>-4.6000000000000014</v>
      </c>
      <c r="G191">
        <f t="shared" si="9"/>
        <v>-0.13333333333333339</v>
      </c>
      <c r="H191">
        <f t="shared" si="10"/>
        <v>1.7777777777777792E-2</v>
      </c>
      <c r="K191">
        <f t="shared" si="11"/>
        <v>0.13333333333333339</v>
      </c>
    </row>
    <row r="192" spans="1:11">
      <c r="A192" t="s">
        <v>97</v>
      </c>
      <c r="B192">
        <v>36.9</v>
      </c>
      <c r="C192">
        <v>39</v>
      </c>
      <c r="F192">
        <f t="shared" si="8"/>
        <v>-2.1000000000000014</v>
      </c>
      <c r="G192">
        <f t="shared" si="9"/>
        <v>-5.6910569105691096E-2</v>
      </c>
      <c r="H192">
        <f t="shared" si="10"/>
        <v>3.2388128759336418E-3</v>
      </c>
      <c r="K192">
        <f t="shared" si="11"/>
        <v>5.6910569105691096E-2</v>
      </c>
    </row>
    <row r="193" spans="1:11">
      <c r="A193" t="s">
        <v>646</v>
      </c>
      <c r="B193">
        <v>29.8</v>
      </c>
      <c r="C193">
        <v>39</v>
      </c>
      <c r="F193">
        <f t="shared" si="8"/>
        <v>-9.1999999999999993</v>
      </c>
      <c r="G193">
        <f t="shared" si="9"/>
        <v>-0.30872483221476504</v>
      </c>
      <c r="H193">
        <f t="shared" si="10"/>
        <v>9.5311022026034822E-2</v>
      </c>
      <c r="K193">
        <f t="shared" si="11"/>
        <v>0.30872483221476504</v>
      </c>
    </row>
    <row r="194" spans="1:11">
      <c r="A194" t="s">
        <v>232</v>
      </c>
      <c r="B194">
        <v>35.799999999999997</v>
      </c>
      <c r="C194">
        <v>38.9</v>
      </c>
      <c r="F194">
        <f t="shared" si="8"/>
        <v>-3.1000000000000014</v>
      </c>
      <c r="G194">
        <f t="shared" si="9"/>
        <v>-8.6592178770949768E-2</v>
      </c>
      <c r="H194">
        <f t="shared" si="10"/>
        <v>7.4982054243001237E-3</v>
      </c>
      <c r="K194">
        <f t="shared" si="11"/>
        <v>8.6592178770949768E-2</v>
      </c>
    </row>
    <row r="195" spans="1:11">
      <c r="A195" t="s">
        <v>68</v>
      </c>
      <c r="B195">
        <v>37.200000000000003</v>
      </c>
      <c r="C195">
        <v>38.799999999999997</v>
      </c>
      <c r="F195">
        <f t="shared" ref="F195:F258" si="12">B195-C195</f>
        <v>-1.5999999999999943</v>
      </c>
      <c r="G195">
        <f t="shared" ref="G195:G258" si="13">F195/B195</f>
        <v>-4.3010752688171887E-2</v>
      </c>
      <c r="H195">
        <f t="shared" ref="H195:H258" si="14">G195^2</f>
        <v>1.8499248468030851E-3</v>
      </c>
      <c r="K195">
        <f t="shared" ref="K195:K258" si="15">ABS(G195)</f>
        <v>4.3010752688171887E-2</v>
      </c>
    </row>
    <row r="196" spans="1:11">
      <c r="A196" t="s">
        <v>256</v>
      </c>
      <c r="B196">
        <v>36.6</v>
      </c>
      <c r="C196">
        <v>38.799999999999997</v>
      </c>
      <c r="F196">
        <f t="shared" si="12"/>
        <v>-2.1999999999999957</v>
      </c>
      <c r="G196">
        <f t="shared" si="13"/>
        <v>-6.0109289617486218E-2</v>
      </c>
      <c r="H196">
        <f t="shared" si="14"/>
        <v>3.6131266983188363E-3</v>
      </c>
      <c r="K196">
        <f t="shared" si="15"/>
        <v>6.0109289617486218E-2</v>
      </c>
    </row>
    <row r="197" spans="1:11">
      <c r="A197" t="s">
        <v>198</v>
      </c>
      <c r="B197">
        <v>34.1</v>
      </c>
      <c r="C197">
        <v>38.799999999999997</v>
      </c>
      <c r="F197">
        <f t="shared" si="12"/>
        <v>-4.6999999999999957</v>
      </c>
      <c r="G197">
        <f t="shared" si="13"/>
        <v>-0.13782991202346029</v>
      </c>
      <c r="H197">
        <f t="shared" si="14"/>
        <v>1.8997084648394804E-2</v>
      </c>
      <c r="K197">
        <f t="shared" si="15"/>
        <v>0.13782991202346029</v>
      </c>
    </row>
    <row r="198" spans="1:11">
      <c r="A198" t="s">
        <v>159</v>
      </c>
      <c r="B198">
        <v>51.7</v>
      </c>
      <c r="C198">
        <v>38.700000000000003</v>
      </c>
      <c r="F198">
        <f t="shared" si="12"/>
        <v>13</v>
      </c>
      <c r="G198">
        <f t="shared" si="13"/>
        <v>0.25145067698259188</v>
      </c>
      <c r="H198">
        <f t="shared" si="14"/>
        <v>6.3227442955003765E-2</v>
      </c>
      <c r="K198">
        <f t="shared" si="15"/>
        <v>0.25145067698259188</v>
      </c>
    </row>
    <row r="199" spans="1:11">
      <c r="A199" t="s">
        <v>750</v>
      </c>
      <c r="B199">
        <v>38.299999999999997</v>
      </c>
      <c r="C199">
        <v>38.700000000000003</v>
      </c>
      <c r="F199">
        <f t="shared" si="12"/>
        <v>-0.40000000000000568</v>
      </c>
      <c r="G199">
        <f t="shared" si="13"/>
        <v>-1.0443864229765162E-2</v>
      </c>
      <c r="H199">
        <f t="shared" si="14"/>
        <v>1.0907430004976827E-4</v>
      </c>
      <c r="K199">
        <f t="shared" si="15"/>
        <v>1.0443864229765162E-2</v>
      </c>
    </row>
    <row r="200" spans="1:11">
      <c r="A200" t="s">
        <v>273</v>
      </c>
      <c r="B200">
        <v>37.700000000000003</v>
      </c>
      <c r="C200">
        <v>38.700000000000003</v>
      </c>
      <c r="F200">
        <f t="shared" si="12"/>
        <v>-1</v>
      </c>
      <c r="G200">
        <f t="shared" si="13"/>
        <v>-2.652519893899204E-2</v>
      </c>
      <c r="H200">
        <f t="shared" si="14"/>
        <v>7.0358617875310441E-4</v>
      </c>
      <c r="K200">
        <f t="shared" si="15"/>
        <v>2.652519893899204E-2</v>
      </c>
    </row>
    <row r="201" spans="1:11">
      <c r="A201" t="s">
        <v>129</v>
      </c>
      <c r="B201">
        <v>39.4</v>
      </c>
      <c r="C201">
        <v>38.6</v>
      </c>
      <c r="F201">
        <f t="shared" si="12"/>
        <v>0.79999999999999716</v>
      </c>
      <c r="G201">
        <f t="shared" si="13"/>
        <v>2.0304568527918711E-2</v>
      </c>
      <c r="H201">
        <f t="shared" si="14"/>
        <v>4.12275503104947E-4</v>
      </c>
      <c r="K201">
        <f t="shared" si="15"/>
        <v>2.0304568527918711E-2</v>
      </c>
    </row>
    <row r="202" spans="1:11">
      <c r="A202" t="s">
        <v>130</v>
      </c>
      <c r="B202">
        <v>32.4</v>
      </c>
      <c r="C202">
        <v>38.5</v>
      </c>
      <c r="F202">
        <f t="shared" si="12"/>
        <v>-6.1000000000000014</v>
      </c>
      <c r="G202">
        <f t="shared" si="13"/>
        <v>-0.18827160493827166</v>
      </c>
      <c r="H202">
        <f t="shared" si="14"/>
        <v>3.5446197226032636E-2</v>
      </c>
      <c r="K202">
        <f t="shared" si="15"/>
        <v>0.18827160493827166</v>
      </c>
    </row>
    <row r="203" spans="1:11">
      <c r="A203" t="s">
        <v>280</v>
      </c>
      <c r="B203">
        <v>37.700000000000003</v>
      </c>
      <c r="C203">
        <v>38.4</v>
      </c>
      <c r="F203">
        <f t="shared" si="12"/>
        <v>-0.69999999999999574</v>
      </c>
      <c r="G203">
        <f t="shared" si="13"/>
        <v>-1.8567639257294315E-2</v>
      </c>
      <c r="H203">
        <f t="shared" si="14"/>
        <v>3.4475722758901697E-4</v>
      </c>
      <c r="K203">
        <f t="shared" si="15"/>
        <v>1.8567639257294315E-2</v>
      </c>
    </row>
    <row r="204" spans="1:11">
      <c r="A204" t="s">
        <v>282</v>
      </c>
      <c r="B204">
        <v>38</v>
      </c>
      <c r="C204">
        <v>38.299999999999997</v>
      </c>
      <c r="F204">
        <f t="shared" si="12"/>
        <v>-0.29999999999999716</v>
      </c>
      <c r="G204">
        <f t="shared" si="13"/>
        <v>-7.8947368421051888E-3</v>
      </c>
      <c r="H204">
        <f t="shared" si="14"/>
        <v>6.2326869806093009E-5</v>
      </c>
      <c r="K204">
        <f t="shared" si="15"/>
        <v>7.8947368421051888E-3</v>
      </c>
    </row>
    <row r="205" spans="1:11">
      <c r="A205" t="s">
        <v>175</v>
      </c>
      <c r="B205">
        <v>37.299999999999997</v>
      </c>
      <c r="C205">
        <v>38.299999999999997</v>
      </c>
      <c r="F205">
        <f t="shared" si="12"/>
        <v>-1</v>
      </c>
      <c r="G205">
        <f t="shared" si="13"/>
        <v>-2.6809651474530832E-2</v>
      </c>
      <c r="H205">
        <f t="shared" si="14"/>
        <v>7.1875741218581314E-4</v>
      </c>
      <c r="K205">
        <f t="shared" si="15"/>
        <v>2.6809651474530832E-2</v>
      </c>
    </row>
    <row r="206" spans="1:11">
      <c r="A206" t="s">
        <v>433</v>
      </c>
      <c r="B206">
        <v>34.6</v>
      </c>
      <c r="C206">
        <v>38.299999999999997</v>
      </c>
      <c r="D206">
        <v>34.6</v>
      </c>
      <c r="E206">
        <v>38.299999999999997</v>
      </c>
      <c r="F206">
        <f t="shared" si="12"/>
        <v>-3.6999999999999957</v>
      </c>
      <c r="G206">
        <f t="shared" si="13"/>
        <v>-0.10693641618497098</v>
      </c>
      <c r="H206">
        <f t="shared" si="14"/>
        <v>1.1435397106485322E-2</v>
      </c>
      <c r="K206">
        <f t="shared" si="15"/>
        <v>0.10693641618497098</v>
      </c>
    </row>
    <row r="207" spans="1:11">
      <c r="A207" t="s">
        <v>242</v>
      </c>
      <c r="B207">
        <v>37.1</v>
      </c>
      <c r="C207">
        <v>38.200000000000003</v>
      </c>
      <c r="F207">
        <f t="shared" si="12"/>
        <v>-1.1000000000000014</v>
      </c>
      <c r="G207">
        <f t="shared" si="13"/>
        <v>-2.9649595687331574E-2</v>
      </c>
      <c r="H207">
        <f t="shared" si="14"/>
        <v>8.7909852442223115E-4</v>
      </c>
      <c r="K207">
        <f t="shared" si="15"/>
        <v>2.9649595687331574E-2</v>
      </c>
    </row>
    <row r="208" spans="1:11">
      <c r="A208" t="s">
        <v>183</v>
      </c>
      <c r="B208">
        <v>35.5</v>
      </c>
      <c r="C208">
        <v>38.200000000000003</v>
      </c>
      <c r="F208">
        <f t="shared" si="12"/>
        <v>-2.7000000000000028</v>
      </c>
      <c r="G208">
        <f t="shared" si="13"/>
        <v>-7.6056338028169093E-2</v>
      </c>
      <c r="H208">
        <f t="shared" si="14"/>
        <v>5.7845665542551198E-3</v>
      </c>
      <c r="K208">
        <f t="shared" si="15"/>
        <v>7.6056338028169093E-2</v>
      </c>
    </row>
    <row r="209" spans="1:11">
      <c r="A209" t="s">
        <v>135</v>
      </c>
      <c r="B209">
        <v>35.200000000000003</v>
      </c>
      <c r="C209">
        <v>38.200000000000003</v>
      </c>
      <c r="F209">
        <f t="shared" si="12"/>
        <v>-3</v>
      </c>
      <c r="G209">
        <f t="shared" si="13"/>
        <v>-8.5227272727272721E-2</v>
      </c>
      <c r="H209">
        <f t="shared" si="14"/>
        <v>7.2636880165289248E-3</v>
      </c>
      <c r="K209">
        <f t="shared" si="15"/>
        <v>8.5227272727272721E-2</v>
      </c>
    </row>
    <row r="210" spans="1:11">
      <c r="A210" t="s">
        <v>585</v>
      </c>
      <c r="B210">
        <v>34.799999999999997</v>
      </c>
      <c r="C210">
        <v>38.200000000000003</v>
      </c>
      <c r="F210">
        <f t="shared" si="12"/>
        <v>-3.4000000000000057</v>
      </c>
      <c r="G210">
        <f t="shared" si="13"/>
        <v>-9.7701149425287528E-2</v>
      </c>
      <c r="H210">
        <f t="shared" si="14"/>
        <v>9.545514599022361E-3</v>
      </c>
      <c r="K210">
        <f t="shared" si="15"/>
        <v>9.7701149425287528E-2</v>
      </c>
    </row>
    <row r="211" spans="1:11">
      <c r="A211" t="s">
        <v>277</v>
      </c>
      <c r="B211">
        <v>37.1</v>
      </c>
      <c r="C211">
        <v>38.1</v>
      </c>
      <c r="F211">
        <f t="shared" si="12"/>
        <v>-1</v>
      </c>
      <c r="G211">
        <f t="shared" si="13"/>
        <v>-2.6954177897574122E-2</v>
      </c>
      <c r="H211">
        <f t="shared" si="14"/>
        <v>7.2652770613407334E-4</v>
      </c>
      <c r="K211">
        <f t="shared" si="15"/>
        <v>2.6954177897574122E-2</v>
      </c>
    </row>
    <row r="212" spans="1:11">
      <c r="A212" t="s">
        <v>293</v>
      </c>
      <c r="B212">
        <v>34.1</v>
      </c>
      <c r="C212">
        <v>38.1</v>
      </c>
      <c r="F212">
        <f t="shared" si="12"/>
        <v>-4</v>
      </c>
      <c r="G212">
        <f t="shared" si="13"/>
        <v>-0.11730205278592375</v>
      </c>
      <c r="H212">
        <f t="shared" si="14"/>
        <v>1.3759771587791641E-2</v>
      </c>
      <c r="K212">
        <f t="shared" si="15"/>
        <v>0.11730205278592375</v>
      </c>
    </row>
    <row r="213" spans="1:11">
      <c r="A213" t="s">
        <v>456</v>
      </c>
      <c r="B213">
        <v>44.9</v>
      </c>
      <c r="C213">
        <v>38</v>
      </c>
      <c r="F213">
        <f t="shared" si="12"/>
        <v>6.8999999999999986</v>
      </c>
      <c r="G213">
        <f t="shared" si="13"/>
        <v>0.15367483296213805</v>
      </c>
      <c r="H213">
        <f t="shared" si="14"/>
        <v>2.3615954285941029E-2</v>
      </c>
      <c r="K213">
        <f t="shared" si="15"/>
        <v>0.15367483296213805</v>
      </c>
    </row>
    <row r="214" spans="1:11">
      <c r="A214" t="s">
        <v>255</v>
      </c>
      <c r="B214">
        <v>36.5</v>
      </c>
      <c r="C214">
        <v>38</v>
      </c>
      <c r="F214">
        <f t="shared" si="12"/>
        <v>-1.5</v>
      </c>
      <c r="G214">
        <f t="shared" si="13"/>
        <v>-4.1095890410958902E-2</v>
      </c>
      <c r="H214">
        <f t="shared" si="14"/>
        <v>1.6888722086695438E-3</v>
      </c>
      <c r="K214">
        <f t="shared" si="15"/>
        <v>4.1095890410958902E-2</v>
      </c>
    </row>
    <row r="215" spans="1:11">
      <c r="A215" t="s">
        <v>248</v>
      </c>
      <c r="B215">
        <v>35.6</v>
      </c>
      <c r="C215">
        <v>37.9</v>
      </c>
      <c r="F215">
        <f t="shared" si="12"/>
        <v>-2.2999999999999972</v>
      </c>
      <c r="G215">
        <f t="shared" si="13"/>
        <v>-6.460674157303363E-2</v>
      </c>
      <c r="H215">
        <f t="shared" si="14"/>
        <v>4.1740310566847523E-3</v>
      </c>
      <c r="K215">
        <f t="shared" si="15"/>
        <v>6.460674157303363E-2</v>
      </c>
    </row>
    <row r="216" spans="1:11">
      <c r="A216" t="s">
        <v>173</v>
      </c>
      <c r="B216">
        <v>35.4</v>
      </c>
      <c r="C216">
        <v>37.799999999999997</v>
      </c>
      <c r="F216">
        <f t="shared" si="12"/>
        <v>-2.3999999999999986</v>
      </c>
      <c r="G216">
        <f t="shared" si="13"/>
        <v>-6.7796610169491484E-2</v>
      </c>
      <c r="H216">
        <f t="shared" si="14"/>
        <v>4.5963803504739959E-3</v>
      </c>
      <c r="K216">
        <f t="shared" si="15"/>
        <v>6.7796610169491484E-2</v>
      </c>
    </row>
    <row r="217" spans="1:11">
      <c r="A217" t="s">
        <v>249</v>
      </c>
      <c r="B217">
        <v>34.6</v>
      </c>
      <c r="C217">
        <v>37.799999999999997</v>
      </c>
      <c r="F217">
        <f t="shared" si="12"/>
        <v>-3.1999999999999957</v>
      </c>
      <c r="G217">
        <f t="shared" si="13"/>
        <v>-9.2485549132947847E-2</v>
      </c>
      <c r="H217">
        <f t="shared" si="14"/>
        <v>8.5535767984229096E-3</v>
      </c>
      <c r="K217">
        <f t="shared" si="15"/>
        <v>9.2485549132947847E-2</v>
      </c>
    </row>
    <row r="218" spans="1:11">
      <c r="A218" t="s">
        <v>209</v>
      </c>
      <c r="B218">
        <v>31.3</v>
      </c>
      <c r="C218">
        <v>37.799999999999997</v>
      </c>
      <c r="F218">
        <f t="shared" si="12"/>
        <v>-6.4999999999999964</v>
      </c>
      <c r="G218">
        <f t="shared" si="13"/>
        <v>-0.20766773162939287</v>
      </c>
      <c r="H218">
        <f t="shared" si="14"/>
        <v>4.3125886760097536E-2</v>
      </c>
      <c r="K218">
        <f t="shared" si="15"/>
        <v>0.20766773162939287</v>
      </c>
    </row>
    <row r="219" spans="1:11">
      <c r="A219" t="s">
        <v>254</v>
      </c>
      <c r="B219">
        <v>35.200000000000003</v>
      </c>
      <c r="C219">
        <v>37.6</v>
      </c>
      <c r="F219">
        <f t="shared" si="12"/>
        <v>-2.3999999999999986</v>
      </c>
      <c r="G219">
        <f t="shared" si="13"/>
        <v>-6.8181818181818135E-2</v>
      </c>
      <c r="H219">
        <f t="shared" si="14"/>
        <v>4.6487603305785065E-3</v>
      </c>
      <c r="K219">
        <f t="shared" si="15"/>
        <v>6.8181818181818135E-2</v>
      </c>
    </row>
    <row r="220" spans="1:11">
      <c r="A220" t="s">
        <v>226</v>
      </c>
      <c r="B220">
        <v>36.1</v>
      </c>
      <c r="C220">
        <v>37.5</v>
      </c>
      <c r="F220">
        <f t="shared" si="12"/>
        <v>-1.3999999999999986</v>
      </c>
      <c r="G220">
        <f t="shared" si="13"/>
        <v>-3.8781163434903003E-2</v>
      </c>
      <c r="H220">
        <f t="shared" si="14"/>
        <v>1.5039786373646576E-3</v>
      </c>
      <c r="K220">
        <f t="shared" si="15"/>
        <v>3.8781163434903003E-2</v>
      </c>
    </row>
    <row r="221" spans="1:11">
      <c r="A221" t="s">
        <v>431</v>
      </c>
      <c r="B221">
        <v>35.799999999999997</v>
      </c>
      <c r="C221">
        <v>37.5</v>
      </c>
      <c r="D221">
        <v>35.799999999999997</v>
      </c>
      <c r="E221">
        <v>37.5</v>
      </c>
      <c r="F221">
        <f t="shared" si="12"/>
        <v>-1.7000000000000028</v>
      </c>
      <c r="G221">
        <f t="shared" si="13"/>
        <v>-4.7486033519553154E-2</v>
      </c>
      <c r="H221">
        <f t="shared" si="14"/>
        <v>2.2549233794201258E-3</v>
      </c>
      <c r="K221">
        <f t="shared" si="15"/>
        <v>4.7486033519553154E-2</v>
      </c>
    </row>
    <row r="222" spans="1:11">
      <c r="A222" t="s">
        <v>376</v>
      </c>
      <c r="B222">
        <v>36.5</v>
      </c>
      <c r="C222">
        <v>37.4</v>
      </c>
      <c r="F222">
        <f t="shared" si="12"/>
        <v>-0.89999999999999858</v>
      </c>
      <c r="G222">
        <f t="shared" si="13"/>
        <v>-2.4657534246575304E-2</v>
      </c>
      <c r="H222">
        <f t="shared" si="14"/>
        <v>6.0799399512103389E-4</v>
      </c>
      <c r="K222">
        <f t="shared" si="15"/>
        <v>2.4657534246575304E-2</v>
      </c>
    </row>
    <row r="223" spans="1:11">
      <c r="A223" t="s">
        <v>136</v>
      </c>
      <c r="B223">
        <v>34.9</v>
      </c>
      <c r="C223">
        <v>37.4</v>
      </c>
      <c r="F223">
        <f t="shared" si="12"/>
        <v>-2.5</v>
      </c>
      <c r="G223">
        <f t="shared" si="13"/>
        <v>-7.163323782234958E-2</v>
      </c>
      <c r="H223">
        <f t="shared" si="14"/>
        <v>5.1313207609132942E-3</v>
      </c>
      <c r="K223">
        <f t="shared" si="15"/>
        <v>7.163323782234958E-2</v>
      </c>
    </row>
    <row r="224" spans="1:11">
      <c r="A224" t="s">
        <v>343</v>
      </c>
      <c r="B224">
        <v>34</v>
      </c>
      <c r="C224">
        <v>37.200000000000003</v>
      </c>
      <c r="F224">
        <f t="shared" si="12"/>
        <v>-3.2000000000000028</v>
      </c>
      <c r="G224">
        <f t="shared" si="13"/>
        <v>-9.4117647058823611E-2</v>
      </c>
      <c r="H224">
        <f t="shared" si="14"/>
        <v>8.858131487889288E-3</v>
      </c>
      <c r="K224">
        <f t="shared" si="15"/>
        <v>9.4117647058823611E-2</v>
      </c>
    </row>
    <row r="225" spans="1:11">
      <c r="A225" t="s">
        <v>141</v>
      </c>
      <c r="B225">
        <v>32.799999999999997</v>
      </c>
      <c r="C225">
        <v>37.1</v>
      </c>
      <c r="F225">
        <f t="shared" si="12"/>
        <v>-4.3000000000000043</v>
      </c>
      <c r="G225">
        <f t="shared" si="13"/>
        <v>-0.1310975609756099</v>
      </c>
      <c r="H225">
        <f t="shared" si="14"/>
        <v>1.7186570493753755E-2</v>
      </c>
      <c r="K225">
        <f t="shared" si="15"/>
        <v>0.1310975609756099</v>
      </c>
    </row>
    <row r="226" spans="1:11">
      <c r="A226" t="s">
        <v>269</v>
      </c>
      <c r="B226">
        <v>37.5</v>
      </c>
      <c r="C226">
        <v>37</v>
      </c>
      <c r="F226">
        <f t="shared" si="12"/>
        <v>0.5</v>
      </c>
      <c r="G226">
        <f t="shared" si="13"/>
        <v>1.3333333333333334E-2</v>
      </c>
      <c r="H226">
        <f t="shared" si="14"/>
        <v>1.7777777777777781E-4</v>
      </c>
      <c r="K226">
        <f t="shared" si="15"/>
        <v>1.3333333333333334E-2</v>
      </c>
    </row>
    <row r="227" spans="1:11">
      <c r="A227" t="s">
        <v>309</v>
      </c>
      <c r="B227">
        <v>35.9</v>
      </c>
      <c r="C227">
        <v>37</v>
      </c>
      <c r="F227">
        <f t="shared" si="12"/>
        <v>-1.1000000000000014</v>
      </c>
      <c r="G227">
        <f t="shared" si="13"/>
        <v>-3.0640668523676921E-2</v>
      </c>
      <c r="H227">
        <f t="shared" si="14"/>
        <v>9.3885056757784559E-4</v>
      </c>
      <c r="K227">
        <f t="shared" si="15"/>
        <v>3.0640668523676921E-2</v>
      </c>
    </row>
    <row r="228" spans="1:11">
      <c r="A228" t="s">
        <v>137</v>
      </c>
      <c r="B228">
        <v>34</v>
      </c>
      <c r="C228">
        <v>37</v>
      </c>
      <c r="F228">
        <f t="shared" si="12"/>
        <v>-3</v>
      </c>
      <c r="G228">
        <f t="shared" si="13"/>
        <v>-8.8235294117647065E-2</v>
      </c>
      <c r="H228">
        <f t="shared" si="14"/>
        <v>7.785467128027683E-3</v>
      </c>
      <c r="K228">
        <f t="shared" si="15"/>
        <v>8.8235294117647065E-2</v>
      </c>
    </row>
    <row r="229" spans="1:11">
      <c r="A229" t="s">
        <v>547</v>
      </c>
      <c r="B229">
        <v>42.7</v>
      </c>
      <c r="C229">
        <v>36.799999999999997</v>
      </c>
      <c r="F229">
        <f t="shared" si="12"/>
        <v>5.9000000000000057</v>
      </c>
      <c r="G229">
        <f t="shared" si="13"/>
        <v>0.13817330210772846</v>
      </c>
      <c r="H229">
        <f t="shared" si="14"/>
        <v>1.90918614153536E-2</v>
      </c>
      <c r="K229">
        <f t="shared" si="15"/>
        <v>0.13817330210772846</v>
      </c>
    </row>
    <row r="230" spans="1:11">
      <c r="A230" t="s">
        <v>192</v>
      </c>
      <c r="B230">
        <v>39.299999999999997</v>
      </c>
      <c r="C230">
        <v>36.799999999999997</v>
      </c>
      <c r="F230">
        <f t="shared" si="12"/>
        <v>2.5</v>
      </c>
      <c r="G230">
        <f t="shared" si="13"/>
        <v>6.3613231552162849E-2</v>
      </c>
      <c r="H230">
        <f t="shared" si="14"/>
        <v>4.0466432285090875E-3</v>
      </c>
      <c r="K230">
        <f t="shared" si="15"/>
        <v>6.3613231552162849E-2</v>
      </c>
    </row>
    <row r="231" spans="1:11">
      <c r="A231" t="s">
        <v>153</v>
      </c>
      <c r="B231">
        <v>34.1</v>
      </c>
      <c r="C231">
        <v>36.799999999999997</v>
      </c>
      <c r="F231">
        <f t="shared" si="12"/>
        <v>-2.6999999999999957</v>
      </c>
      <c r="G231">
        <f t="shared" si="13"/>
        <v>-7.9178885630498408E-2</v>
      </c>
      <c r="H231">
        <f t="shared" si="14"/>
        <v>6.2692959296875477E-3</v>
      </c>
      <c r="K231">
        <f t="shared" si="15"/>
        <v>7.9178885630498408E-2</v>
      </c>
    </row>
    <row r="232" spans="1:11">
      <c r="A232" t="s">
        <v>279</v>
      </c>
      <c r="B232">
        <v>32.799999999999997</v>
      </c>
      <c r="C232">
        <v>36.700000000000003</v>
      </c>
      <c r="F232">
        <f t="shared" si="12"/>
        <v>-3.9000000000000057</v>
      </c>
      <c r="G232">
        <f t="shared" si="13"/>
        <v>-0.11890243902439043</v>
      </c>
      <c r="H232">
        <f t="shared" si="14"/>
        <v>1.4137790005948885E-2</v>
      </c>
      <c r="K232">
        <f t="shared" si="15"/>
        <v>0.11890243902439043</v>
      </c>
    </row>
    <row r="233" spans="1:11">
      <c r="A233" t="s">
        <v>176</v>
      </c>
      <c r="B233">
        <v>34.299999999999997</v>
      </c>
      <c r="C233">
        <v>36.6</v>
      </c>
      <c r="F233">
        <f t="shared" si="12"/>
        <v>-2.3000000000000043</v>
      </c>
      <c r="G233">
        <f t="shared" si="13"/>
        <v>-6.7055393586005957E-2</v>
      </c>
      <c r="H233">
        <f t="shared" si="14"/>
        <v>4.496425808974169E-3</v>
      </c>
      <c r="K233">
        <f t="shared" si="15"/>
        <v>6.7055393586005957E-2</v>
      </c>
    </row>
    <row r="234" spans="1:11">
      <c r="A234" t="s">
        <v>551</v>
      </c>
      <c r="B234">
        <v>37</v>
      </c>
      <c r="C234">
        <v>36.4</v>
      </c>
      <c r="F234">
        <f t="shared" si="12"/>
        <v>0.60000000000000142</v>
      </c>
      <c r="G234">
        <f t="shared" si="13"/>
        <v>1.6216216216216255E-2</v>
      </c>
      <c r="H234">
        <f t="shared" si="14"/>
        <v>2.6296566837107505E-4</v>
      </c>
      <c r="K234">
        <f t="shared" si="15"/>
        <v>1.6216216216216255E-2</v>
      </c>
    </row>
    <row r="235" spans="1:11">
      <c r="A235" t="s">
        <v>411</v>
      </c>
      <c r="B235">
        <v>29.9</v>
      </c>
      <c r="C235">
        <v>36.4</v>
      </c>
      <c r="F235">
        <f t="shared" si="12"/>
        <v>-6.5</v>
      </c>
      <c r="G235">
        <f t="shared" si="13"/>
        <v>-0.21739130434782611</v>
      </c>
      <c r="H235">
        <f t="shared" si="14"/>
        <v>4.7258979206049156E-2</v>
      </c>
      <c r="K235">
        <f t="shared" si="15"/>
        <v>0.21739130434782611</v>
      </c>
    </row>
    <row r="236" spans="1:11">
      <c r="A236" t="s">
        <v>304</v>
      </c>
      <c r="B236">
        <v>30.9</v>
      </c>
      <c r="C236">
        <v>36.200000000000003</v>
      </c>
      <c r="F236">
        <f t="shared" si="12"/>
        <v>-5.3000000000000043</v>
      </c>
      <c r="G236">
        <f t="shared" si="13"/>
        <v>-0.17152103559870566</v>
      </c>
      <c r="H236">
        <f t="shared" si="14"/>
        <v>2.9419465652852451E-2</v>
      </c>
      <c r="K236">
        <f t="shared" si="15"/>
        <v>0.17152103559870566</v>
      </c>
    </row>
    <row r="237" spans="1:11">
      <c r="A237" t="s">
        <v>335</v>
      </c>
      <c r="B237">
        <v>36.9</v>
      </c>
      <c r="C237">
        <v>36</v>
      </c>
      <c r="F237">
        <f t="shared" si="12"/>
        <v>0.89999999999999858</v>
      </c>
      <c r="G237">
        <f t="shared" si="13"/>
        <v>2.4390243902438987E-2</v>
      </c>
      <c r="H237">
        <f t="shared" si="14"/>
        <v>5.9488399762046219E-4</v>
      </c>
      <c r="K237">
        <f t="shared" si="15"/>
        <v>2.4390243902438987E-2</v>
      </c>
    </row>
    <row r="238" spans="1:11">
      <c r="A238" t="s">
        <v>613</v>
      </c>
      <c r="B238">
        <v>44</v>
      </c>
      <c r="C238">
        <v>35.9</v>
      </c>
      <c r="F238">
        <f t="shared" si="12"/>
        <v>8.1000000000000014</v>
      </c>
      <c r="G238">
        <f t="shared" si="13"/>
        <v>0.18409090909090911</v>
      </c>
      <c r="H238">
        <f t="shared" si="14"/>
        <v>3.3889462809917364E-2</v>
      </c>
      <c r="K238">
        <f t="shared" si="15"/>
        <v>0.18409090909090911</v>
      </c>
    </row>
    <row r="239" spans="1:11">
      <c r="A239" t="s">
        <v>267</v>
      </c>
      <c r="B239">
        <v>34.9</v>
      </c>
      <c r="C239">
        <v>35.799999999999997</v>
      </c>
      <c r="F239">
        <f t="shared" si="12"/>
        <v>-0.89999999999999858</v>
      </c>
      <c r="G239">
        <f t="shared" si="13"/>
        <v>-2.5787965616045804E-2</v>
      </c>
      <c r="H239">
        <f t="shared" si="14"/>
        <v>6.6501917061436062E-4</v>
      </c>
      <c r="K239">
        <f t="shared" si="15"/>
        <v>2.5787965616045804E-2</v>
      </c>
    </row>
    <row r="240" spans="1:11">
      <c r="A240" t="s">
        <v>206</v>
      </c>
      <c r="B240">
        <v>39.299999999999997</v>
      </c>
      <c r="C240">
        <v>35.6</v>
      </c>
      <c r="F240">
        <f t="shared" si="12"/>
        <v>3.6999999999999957</v>
      </c>
      <c r="G240">
        <f t="shared" si="13"/>
        <v>9.4147582697200916E-2</v>
      </c>
      <c r="H240">
        <f t="shared" si="14"/>
        <v>8.8637673277262852E-3</v>
      </c>
      <c r="K240">
        <f t="shared" si="15"/>
        <v>9.4147582697200916E-2</v>
      </c>
    </row>
    <row r="241" spans="1:11">
      <c r="A241" t="s">
        <v>341</v>
      </c>
      <c r="B241">
        <v>34.200000000000003</v>
      </c>
      <c r="C241">
        <v>35.5</v>
      </c>
      <c r="F241">
        <f t="shared" si="12"/>
        <v>-1.2999999999999972</v>
      </c>
      <c r="G241">
        <f t="shared" si="13"/>
        <v>-3.8011695906432663E-2</v>
      </c>
      <c r="H241">
        <f t="shared" si="14"/>
        <v>1.4448890256831097E-3</v>
      </c>
      <c r="K241">
        <f t="shared" si="15"/>
        <v>3.8011695906432663E-2</v>
      </c>
    </row>
    <row r="242" spans="1:11">
      <c r="A242" t="s">
        <v>235</v>
      </c>
      <c r="B242">
        <v>29.9</v>
      </c>
      <c r="C242">
        <v>35.5</v>
      </c>
      <c r="F242">
        <f t="shared" si="12"/>
        <v>-5.6000000000000014</v>
      </c>
      <c r="G242">
        <f t="shared" si="13"/>
        <v>-0.18729096989966562</v>
      </c>
      <c r="H242">
        <f t="shared" si="14"/>
        <v>3.5077907405957454E-2</v>
      </c>
      <c r="K242">
        <f t="shared" si="15"/>
        <v>0.18729096989966562</v>
      </c>
    </row>
    <row r="243" spans="1:11">
      <c r="A243" t="s">
        <v>366</v>
      </c>
      <c r="B243">
        <v>34.9</v>
      </c>
      <c r="C243">
        <v>35.4</v>
      </c>
      <c r="F243">
        <f t="shared" si="12"/>
        <v>-0.5</v>
      </c>
      <c r="G243">
        <f t="shared" si="13"/>
        <v>-1.4326647564469915E-2</v>
      </c>
      <c r="H243">
        <f t="shared" si="14"/>
        <v>2.0525283043653175E-4</v>
      </c>
      <c r="K243">
        <f t="shared" si="15"/>
        <v>1.4326647564469915E-2</v>
      </c>
    </row>
    <row r="244" spans="1:11">
      <c r="A244" t="s">
        <v>488</v>
      </c>
      <c r="B244">
        <v>31.9</v>
      </c>
      <c r="C244">
        <v>35.299999999999997</v>
      </c>
      <c r="F244">
        <f t="shared" si="12"/>
        <v>-3.3999999999999986</v>
      </c>
      <c r="G244">
        <f t="shared" si="13"/>
        <v>-0.10658307210031344</v>
      </c>
      <c r="H244">
        <f t="shared" si="14"/>
        <v>1.1359951258340613E-2</v>
      </c>
      <c r="K244">
        <f t="shared" si="15"/>
        <v>0.10658307210031344</v>
      </c>
    </row>
    <row r="245" spans="1:11">
      <c r="A245" t="s">
        <v>596</v>
      </c>
      <c r="B245">
        <v>28.7</v>
      </c>
      <c r="C245">
        <v>35.299999999999997</v>
      </c>
      <c r="F245">
        <f t="shared" si="12"/>
        <v>-6.5999999999999979</v>
      </c>
      <c r="G245">
        <f t="shared" si="13"/>
        <v>-0.22996515679442503</v>
      </c>
      <c r="H245">
        <f t="shared" si="14"/>
        <v>5.288397333948449E-2</v>
      </c>
      <c r="K245">
        <f t="shared" si="15"/>
        <v>0.22996515679442503</v>
      </c>
    </row>
    <row r="246" spans="1:11">
      <c r="A246" t="s">
        <v>157</v>
      </c>
      <c r="B246">
        <v>32.799999999999997</v>
      </c>
      <c r="C246">
        <v>35.1</v>
      </c>
      <c r="F246">
        <f t="shared" si="12"/>
        <v>-2.3000000000000043</v>
      </c>
      <c r="G246">
        <f t="shared" si="13"/>
        <v>-7.0121951219512327E-2</v>
      </c>
      <c r="H246">
        <f t="shared" si="14"/>
        <v>4.9170880428316662E-3</v>
      </c>
      <c r="K246">
        <f t="shared" si="15"/>
        <v>7.0121951219512327E-2</v>
      </c>
    </row>
    <row r="247" spans="1:11">
      <c r="A247" t="s">
        <v>121</v>
      </c>
      <c r="B247">
        <v>34.299999999999997</v>
      </c>
      <c r="C247">
        <v>35</v>
      </c>
      <c r="F247">
        <f t="shared" si="12"/>
        <v>-0.70000000000000284</v>
      </c>
      <c r="G247">
        <f t="shared" si="13"/>
        <v>-2.0408163265306208E-2</v>
      </c>
      <c r="H247">
        <f t="shared" si="14"/>
        <v>4.1649312786339374E-4</v>
      </c>
      <c r="K247">
        <f t="shared" si="15"/>
        <v>2.0408163265306208E-2</v>
      </c>
    </row>
    <row r="248" spans="1:11">
      <c r="A248" t="s">
        <v>364</v>
      </c>
      <c r="B248">
        <v>33.9</v>
      </c>
      <c r="C248">
        <v>35</v>
      </c>
      <c r="F248">
        <f t="shared" si="12"/>
        <v>-1.1000000000000014</v>
      </c>
      <c r="G248">
        <f t="shared" si="13"/>
        <v>-3.2448377581120985E-2</v>
      </c>
      <c r="H248">
        <f t="shared" si="14"/>
        <v>1.052897207646995E-3</v>
      </c>
      <c r="K248">
        <f t="shared" si="15"/>
        <v>3.2448377581120985E-2</v>
      </c>
    </row>
    <row r="249" spans="1:11">
      <c r="A249" t="s">
        <v>191</v>
      </c>
      <c r="B249">
        <v>29.3</v>
      </c>
      <c r="C249">
        <v>35</v>
      </c>
      <c r="F249">
        <f t="shared" si="12"/>
        <v>-5.6999999999999993</v>
      </c>
      <c r="G249">
        <f t="shared" si="13"/>
        <v>-0.19453924914675766</v>
      </c>
      <c r="H249">
        <f t="shared" si="14"/>
        <v>3.7845519458584248E-2</v>
      </c>
      <c r="K249">
        <f t="shared" si="15"/>
        <v>0.19453924914675766</v>
      </c>
    </row>
    <row r="250" spans="1:11">
      <c r="A250" t="s">
        <v>294</v>
      </c>
      <c r="B250">
        <v>34.9</v>
      </c>
      <c r="C250">
        <v>34.9</v>
      </c>
      <c r="F250">
        <f t="shared" si="12"/>
        <v>0</v>
      </c>
      <c r="G250">
        <f t="shared" si="13"/>
        <v>0</v>
      </c>
      <c r="H250">
        <f t="shared" si="14"/>
        <v>0</v>
      </c>
      <c r="K250">
        <f t="shared" si="15"/>
        <v>0</v>
      </c>
    </row>
    <row r="251" spans="1:11">
      <c r="A251" t="s">
        <v>186</v>
      </c>
      <c r="B251">
        <v>34.6</v>
      </c>
      <c r="C251">
        <v>34.799999999999997</v>
      </c>
      <c r="F251">
        <f t="shared" si="12"/>
        <v>-0.19999999999999574</v>
      </c>
      <c r="G251">
        <f t="shared" si="13"/>
        <v>-5.7803468208091251E-3</v>
      </c>
      <c r="H251">
        <f t="shared" si="14"/>
        <v>3.3412409368838163E-5</v>
      </c>
      <c r="K251">
        <f t="shared" si="15"/>
        <v>5.7803468208091251E-3</v>
      </c>
    </row>
    <row r="252" spans="1:11">
      <c r="A252" t="s">
        <v>194</v>
      </c>
      <c r="B252">
        <v>33.9</v>
      </c>
      <c r="C252">
        <v>34.799999999999997</v>
      </c>
      <c r="F252">
        <f t="shared" si="12"/>
        <v>-0.89999999999999858</v>
      </c>
      <c r="G252">
        <f t="shared" si="13"/>
        <v>-2.6548672566371639E-2</v>
      </c>
      <c r="H252">
        <f t="shared" si="14"/>
        <v>7.0483201503641413E-4</v>
      </c>
      <c r="K252">
        <f t="shared" si="15"/>
        <v>2.6548672566371639E-2</v>
      </c>
    </row>
    <row r="253" spans="1:11">
      <c r="A253" t="s">
        <v>240</v>
      </c>
      <c r="B253">
        <v>32.6</v>
      </c>
      <c r="C253">
        <v>34.700000000000003</v>
      </c>
      <c r="F253">
        <f t="shared" si="12"/>
        <v>-2.1000000000000014</v>
      </c>
      <c r="G253">
        <f t="shared" si="13"/>
        <v>-6.4417177914110474E-2</v>
      </c>
      <c r="H253">
        <f t="shared" si="14"/>
        <v>4.1495728104181621E-3</v>
      </c>
      <c r="K253">
        <f t="shared" si="15"/>
        <v>6.4417177914110474E-2</v>
      </c>
    </row>
    <row r="254" spans="1:11">
      <c r="A254" t="s">
        <v>145</v>
      </c>
      <c r="B254">
        <v>31.1</v>
      </c>
      <c r="C254">
        <v>34.700000000000003</v>
      </c>
      <c r="F254">
        <f t="shared" si="12"/>
        <v>-3.6000000000000014</v>
      </c>
      <c r="G254">
        <f t="shared" si="13"/>
        <v>-0.11575562700964634</v>
      </c>
      <c r="H254">
        <f t="shared" si="14"/>
        <v>1.3399365184396364E-2</v>
      </c>
      <c r="K254">
        <f t="shared" si="15"/>
        <v>0.11575562700964634</v>
      </c>
    </row>
    <row r="255" spans="1:11">
      <c r="A255" t="s">
        <v>370</v>
      </c>
      <c r="B255">
        <v>29.6</v>
      </c>
      <c r="C255">
        <v>34.700000000000003</v>
      </c>
      <c r="F255">
        <f t="shared" si="12"/>
        <v>-5.1000000000000014</v>
      </c>
      <c r="G255">
        <f t="shared" si="13"/>
        <v>-0.17229729729729734</v>
      </c>
      <c r="H255">
        <f t="shared" si="14"/>
        <v>2.9686358655953267E-2</v>
      </c>
      <c r="K255">
        <f t="shared" si="15"/>
        <v>0.17229729729729734</v>
      </c>
    </row>
    <row r="256" spans="1:11">
      <c r="A256" t="s">
        <v>126</v>
      </c>
      <c r="B256">
        <v>39.4</v>
      </c>
      <c r="C256">
        <v>34.6</v>
      </c>
      <c r="F256">
        <f t="shared" si="12"/>
        <v>4.7999999999999972</v>
      </c>
      <c r="G256">
        <f t="shared" si="13"/>
        <v>0.12182741116751263</v>
      </c>
      <c r="H256">
        <f t="shared" si="14"/>
        <v>1.484191811177818E-2</v>
      </c>
      <c r="K256">
        <f t="shared" si="15"/>
        <v>0.12182741116751263</v>
      </c>
    </row>
    <row r="257" spans="1:11">
      <c r="A257" t="s">
        <v>432</v>
      </c>
      <c r="B257">
        <v>33.1</v>
      </c>
      <c r="C257">
        <v>34.6</v>
      </c>
      <c r="D257">
        <v>33.1</v>
      </c>
      <c r="E257">
        <v>34.6</v>
      </c>
      <c r="F257">
        <f t="shared" si="12"/>
        <v>-1.5</v>
      </c>
      <c r="G257">
        <f t="shared" si="13"/>
        <v>-4.5317220543806644E-2</v>
      </c>
      <c r="H257">
        <f t="shared" si="14"/>
        <v>2.0536504778160109E-3</v>
      </c>
      <c r="K257">
        <f t="shared" si="15"/>
        <v>4.5317220543806644E-2</v>
      </c>
    </row>
    <row r="258" spans="1:11">
      <c r="A258" t="s">
        <v>299</v>
      </c>
      <c r="B258">
        <v>36.700000000000003</v>
      </c>
      <c r="C258">
        <v>34.5</v>
      </c>
      <c r="F258">
        <f t="shared" si="12"/>
        <v>2.2000000000000028</v>
      </c>
      <c r="G258">
        <f t="shared" si="13"/>
        <v>5.9945504087193534E-2</v>
      </c>
      <c r="H258">
        <f t="shared" si="14"/>
        <v>3.5934634602677365E-3</v>
      </c>
      <c r="K258">
        <f t="shared" si="15"/>
        <v>5.9945504087193534E-2</v>
      </c>
    </row>
    <row r="259" spans="1:11">
      <c r="A259" t="s">
        <v>684</v>
      </c>
      <c r="B259">
        <v>32.299999999999997</v>
      </c>
      <c r="C259">
        <v>34.5</v>
      </c>
      <c r="F259">
        <f t="shared" ref="F259:F322" si="16">B259-C259</f>
        <v>-2.2000000000000028</v>
      </c>
      <c r="G259">
        <f t="shared" ref="G259:G322" si="17">F259/B259</f>
        <v>-6.8111455108359226E-2</v>
      </c>
      <c r="H259">
        <f t="shared" ref="H259:H322" si="18">G259^2</f>
        <v>4.6391703169780339E-3</v>
      </c>
      <c r="K259">
        <f t="shared" ref="K259:K322" si="19">ABS(G259)</f>
        <v>6.8111455108359226E-2</v>
      </c>
    </row>
    <row r="260" spans="1:11">
      <c r="A260" t="s">
        <v>202</v>
      </c>
      <c r="B260">
        <v>31.6</v>
      </c>
      <c r="C260">
        <v>34.5</v>
      </c>
      <c r="F260">
        <f t="shared" si="16"/>
        <v>-2.8999999999999986</v>
      </c>
      <c r="G260">
        <f t="shared" si="17"/>
        <v>-9.1772151898734125E-2</v>
      </c>
      <c r="H260">
        <f t="shared" si="18"/>
        <v>8.4221278641243291E-3</v>
      </c>
      <c r="K260">
        <f t="shared" si="19"/>
        <v>9.1772151898734125E-2</v>
      </c>
    </row>
    <row r="261" spans="1:11">
      <c r="A261" t="s">
        <v>201</v>
      </c>
      <c r="B261">
        <v>31.1</v>
      </c>
      <c r="C261">
        <v>34.4</v>
      </c>
      <c r="F261">
        <f t="shared" si="16"/>
        <v>-3.2999999999999972</v>
      </c>
      <c r="G261">
        <f t="shared" si="17"/>
        <v>-0.10610932475884234</v>
      </c>
      <c r="H261">
        <f t="shared" si="18"/>
        <v>1.1259188800777472E-2</v>
      </c>
      <c r="K261">
        <f t="shared" si="19"/>
        <v>0.10610932475884234</v>
      </c>
    </row>
    <row r="262" spans="1:11">
      <c r="A262" t="s">
        <v>450</v>
      </c>
      <c r="B262">
        <v>30.8</v>
      </c>
      <c r="C262">
        <v>34.4</v>
      </c>
      <c r="F262">
        <f t="shared" si="16"/>
        <v>-3.5999999999999979</v>
      </c>
      <c r="G262">
        <f t="shared" si="17"/>
        <v>-0.11688311688311681</v>
      </c>
      <c r="H262">
        <f t="shared" si="18"/>
        <v>1.3661663012312347E-2</v>
      </c>
      <c r="K262">
        <f t="shared" si="19"/>
        <v>0.11688311688311681</v>
      </c>
    </row>
    <row r="263" spans="1:11">
      <c r="A263" t="s">
        <v>215</v>
      </c>
      <c r="B263">
        <v>32</v>
      </c>
      <c r="C263">
        <v>34.200000000000003</v>
      </c>
      <c r="F263">
        <f t="shared" si="16"/>
        <v>-2.2000000000000028</v>
      </c>
      <c r="G263">
        <f t="shared" si="17"/>
        <v>-6.8750000000000089E-2</v>
      </c>
      <c r="H263">
        <f t="shared" si="18"/>
        <v>4.726562500000012E-3</v>
      </c>
      <c r="K263">
        <f t="shared" si="19"/>
        <v>6.8750000000000089E-2</v>
      </c>
    </row>
    <row r="264" spans="1:11">
      <c r="A264" t="s">
        <v>480</v>
      </c>
      <c r="B264">
        <v>30.8</v>
      </c>
      <c r="C264">
        <v>34.200000000000003</v>
      </c>
      <c r="F264">
        <f t="shared" si="16"/>
        <v>-3.4000000000000021</v>
      </c>
      <c r="G264">
        <f t="shared" si="17"/>
        <v>-0.11038961038961045</v>
      </c>
      <c r="H264">
        <f t="shared" si="18"/>
        <v>1.2185866081969992E-2</v>
      </c>
      <c r="K264">
        <f t="shared" si="19"/>
        <v>0.11038961038961045</v>
      </c>
    </row>
    <row r="265" spans="1:11">
      <c r="A265" t="s">
        <v>196</v>
      </c>
      <c r="B265">
        <v>32.299999999999997</v>
      </c>
      <c r="C265">
        <v>34.1</v>
      </c>
      <c r="F265">
        <f t="shared" si="16"/>
        <v>-1.8000000000000043</v>
      </c>
      <c r="G265">
        <f t="shared" si="17"/>
        <v>-5.57275541795667E-2</v>
      </c>
      <c r="H265">
        <f t="shared" si="18"/>
        <v>3.1055602948365422E-3</v>
      </c>
      <c r="K265">
        <f t="shared" si="19"/>
        <v>5.57275541795667E-2</v>
      </c>
    </row>
    <row r="266" spans="1:11">
      <c r="A266" t="s">
        <v>265</v>
      </c>
      <c r="B266">
        <v>30.9</v>
      </c>
      <c r="C266">
        <v>34.1</v>
      </c>
      <c r="F266">
        <f t="shared" si="16"/>
        <v>-3.2000000000000028</v>
      </c>
      <c r="G266">
        <f t="shared" si="17"/>
        <v>-0.10355987055016191</v>
      </c>
      <c r="H266">
        <f t="shared" si="18"/>
        <v>1.0724646788366293E-2</v>
      </c>
      <c r="K266">
        <f t="shared" si="19"/>
        <v>0.10355987055016191</v>
      </c>
    </row>
    <row r="267" spans="1:11">
      <c r="A267" t="s">
        <v>114</v>
      </c>
      <c r="B267">
        <v>34.1</v>
      </c>
      <c r="C267">
        <v>34</v>
      </c>
      <c r="F267">
        <f t="shared" si="16"/>
        <v>0.10000000000000142</v>
      </c>
      <c r="G267">
        <f t="shared" si="17"/>
        <v>2.9325513196481355E-3</v>
      </c>
      <c r="H267">
        <f t="shared" si="18"/>
        <v>8.5998572423700206E-6</v>
      </c>
      <c r="K267">
        <f t="shared" si="19"/>
        <v>2.9325513196481355E-3</v>
      </c>
    </row>
    <row r="268" spans="1:11">
      <c r="A268" t="s">
        <v>511</v>
      </c>
      <c r="B268">
        <v>35.799999999999997</v>
      </c>
      <c r="C268">
        <v>33.9</v>
      </c>
      <c r="F268">
        <f t="shared" si="16"/>
        <v>1.8999999999999986</v>
      </c>
      <c r="G268">
        <f t="shared" si="17"/>
        <v>5.3072625698323987E-2</v>
      </c>
      <c r="H268">
        <f t="shared" si="18"/>
        <v>2.8167035985143998E-3</v>
      </c>
      <c r="K268">
        <f t="shared" si="19"/>
        <v>5.3072625698323987E-2</v>
      </c>
    </row>
    <row r="269" spans="1:11">
      <c r="A269" t="s">
        <v>203</v>
      </c>
      <c r="B269">
        <v>38.5</v>
      </c>
      <c r="C269">
        <v>33.700000000000003</v>
      </c>
      <c r="F269">
        <f t="shared" si="16"/>
        <v>4.7999999999999972</v>
      </c>
      <c r="G269">
        <f t="shared" si="17"/>
        <v>0.12467532467532461</v>
      </c>
      <c r="H269">
        <f t="shared" si="18"/>
        <v>1.5543936582897605E-2</v>
      </c>
      <c r="K269">
        <f t="shared" si="19"/>
        <v>0.12467532467532461</v>
      </c>
    </row>
    <row r="270" spans="1:11">
      <c r="A270" t="s">
        <v>263</v>
      </c>
      <c r="B270">
        <v>32.299999999999997</v>
      </c>
      <c r="C270">
        <v>33.700000000000003</v>
      </c>
      <c r="F270">
        <f t="shared" si="16"/>
        <v>-1.4000000000000057</v>
      </c>
      <c r="G270">
        <f t="shared" si="17"/>
        <v>-4.3343653250774175E-2</v>
      </c>
      <c r="H270">
        <f t="shared" si="18"/>
        <v>1.8786722771233467E-3</v>
      </c>
      <c r="K270">
        <f t="shared" si="19"/>
        <v>4.3343653250774175E-2</v>
      </c>
    </row>
    <row r="271" spans="1:11">
      <c r="A271" t="s">
        <v>189</v>
      </c>
      <c r="B271">
        <v>30.9</v>
      </c>
      <c r="C271">
        <v>33.6</v>
      </c>
      <c r="F271">
        <f t="shared" si="16"/>
        <v>-2.7000000000000028</v>
      </c>
      <c r="G271">
        <f t="shared" si="17"/>
        <v>-8.7378640776699129E-2</v>
      </c>
      <c r="H271">
        <f t="shared" si="18"/>
        <v>7.6350268639834278E-3</v>
      </c>
      <c r="K271">
        <f t="shared" si="19"/>
        <v>8.7378640776699129E-2</v>
      </c>
    </row>
    <row r="272" spans="1:11">
      <c r="A272" t="s">
        <v>278</v>
      </c>
      <c r="B272">
        <v>30.4</v>
      </c>
      <c r="C272">
        <v>33.6</v>
      </c>
      <c r="F272">
        <f t="shared" si="16"/>
        <v>-3.2000000000000028</v>
      </c>
      <c r="G272">
        <f t="shared" si="17"/>
        <v>-0.10526315789473695</v>
      </c>
      <c r="H272">
        <f t="shared" si="18"/>
        <v>1.1080332409972322E-2</v>
      </c>
      <c r="K272">
        <f t="shared" si="19"/>
        <v>0.10526315789473695</v>
      </c>
    </row>
    <row r="273" spans="1:11">
      <c r="A273" t="s">
        <v>587</v>
      </c>
      <c r="B273">
        <v>29.7</v>
      </c>
      <c r="C273">
        <v>33.6</v>
      </c>
      <c r="F273">
        <f t="shared" si="16"/>
        <v>-3.9000000000000021</v>
      </c>
      <c r="G273">
        <f t="shared" si="17"/>
        <v>-0.13131313131313138</v>
      </c>
      <c r="H273">
        <f t="shared" si="18"/>
        <v>1.7243138455259686E-2</v>
      </c>
      <c r="K273">
        <f t="shared" si="19"/>
        <v>0.13131313131313138</v>
      </c>
    </row>
    <row r="274" spans="1:11">
      <c r="A274" t="s">
        <v>172</v>
      </c>
      <c r="B274">
        <v>35.1</v>
      </c>
      <c r="C274">
        <v>33.299999999999997</v>
      </c>
      <c r="F274">
        <f t="shared" si="16"/>
        <v>1.8000000000000043</v>
      </c>
      <c r="G274">
        <f t="shared" si="17"/>
        <v>5.1282051282051398E-2</v>
      </c>
      <c r="H274">
        <f t="shared" si="18"/>
        <v>2.6298487836949494E-3</v>
      </c>
      <c r="K274">
        <f t="shared" si="19"/>
        <v>5.1282051282051398E-2</v>
      </c>
    </row>
    <row r="275" spans="1:11">
      <c r="A275" t="s">
        <v>342</v>
      </c>
      <c r="B275">
        <v>33</v>
      </c>
      <c r="C275">
        <v>33.200000000000003</v>
      </c>
      <c r="F275">
        <f t="shared" si="16"/>
        <v>-0.20000000000000284</v>
      </c>
      <c r="G275">
        <f t="shared" si="17"/>
        <v>-6.0606060606061465E-3</v>
      </c>
      <c r="H275">
        <f t="shared" si="18"/>
        <v>3.6730945821855951E-5</v>
      </c>
      <c r="K275">
        <f t="shared" si="19"/>
        <v>6.0606060606061465E-3</v>
      </c>
    </row>
    <row r="276" spans="1:11">
      <c r="A276" t="s">
        <v>319</v>
      </c>
      <c r="B276">
        <v>32.9</v>
      </c>
      <c r="C276">
        <v>33.200000000000003</v>
      </c>
      <c r="F276">
        <f t="shared" si="16"/>
        <v>-0.30000000000000426</v>
      </c>
      <c r="G276">
        <f t="shared" si="17"/>
        <v>-9.1185410334347801E-3</v>
      </c>
      <c r="H276">
        <f t="shared" si="18"/>
        <v>8.3147790578433822E-5</v>
      </c>
      <c r="K276">
        <f t="shared" si="19"/>
        <v>9.1185410334347801E-3</v>
      </c>
    </row>
    <row r="277" spans="1:11">
      <c r="A277" t="s">
        <v>156</v>
      </c>
      <c r="B277">
        <v>28.4</v>
      </c>
      <c r="C277">
        <v>33.1</v>
      </c>
      <c r="F277">
        <f t="shared" si="16"/>
        <v>-4.7000000000000028</v>
      </c>
      <c r="G277">
        <f t="shared" si="17"/>
        <v>-0.16549295774647899</v>
      </c>
      <c r="H277">
        <f t="shared" si="18"/>
        <v>2.7387919063677879E-2</v>
      </c>
      <c r="K277">
        <f t="shared" si="19"/>
        <v>0.16549295774647899</v>
      </c>
    </row>
    <row r="278" spans="1:11">
      <c r="A278" t="s">
        <v>785</v>
      </c>
      <c r="B278">
        <v>26.9</v>
      </c>
      <c r="C278">
        <v>33.1</v>
      </c>
      <c r="F278">
        <f t="shared" si="16"/>
        <v>-6.2000000000000028</v>
      </c>
      <c r="G278">
        <f t="shared" si="17"/>
        <v>-0.23048327137546482</v>
      </c>
      <c r="H278">
        <f t="shared" si="18"/>
        <v>5.3122538383936158E-2</v>
      </c>
      <c r="K278">
        <f t="shared" si="19"/>
        <v>0.23048327137546482</v>
      </c>
    </row>
    <row r="279" spans="1:11">
      <c r="A279" t="s">
        <v>796</v>
      </c>
      <c r="B279">
        <v>18.600000000000001</v>
      </c>
      <c r="C279">
        <v>33.1</v>
      </c>
      <c r="F279">
        <f t="shared" si="16"/>
        <v>-14.5</v>
      </c>
      <c r="G279">
        <f t="shared" si="17"/>
        <v>-0.77956989247311825</v>
      </c>
      <c r="H279">
        <f t="shared" si="18"/>
        <v>0.60772921725054918</v>
      </c>
      <c r="K279">
        <f t="shared" si="19"/>
        <v>0.77956989247311825</v>
      </c>
    </row>
    <row r="280" spans="1:11">
      <c r="A280" t="s">
        <v>315</v>
      </c>
      <c r="B280">
        <v>41.1</v>
      </c>
      <c r="C280">
        <v>33</v>
      </c>
      <c r="F280">
        <f t="shared" si="16"/>
        <v>8.1000000000000014</v>
      </c>
      <c r="G280">
        <f t="shared" si="17"/>
        <v>0.19708029197080296</v>
      </c>
      <c r="H280">
        <f t="shared" si="18"/>
        <v>3.8840641483296939E-2</v>
      </c>
      <c r="K280">
        <f t="shared" si="19"/>
        <v>0.19708029197080296</v>
      </c>
    </row>
    <row r="281" spans="1:11">
      <c r="A281" t="s">
        <v>808</v>
      </c>
      <c r="B281">
        <v>34.799999999999997</v>
      </c>
      <c r="C281">
        <v>33</v>
      </c>
      <c r="F281">
        <f t="shared" si="16"/>
        <v>1.7999999999999972</v>
      </c>
      <c r="G281">
        <f t="shared" si="17"/>
        <v>5.1724137931034406E-2</v>
      </c>
      <c r="H281">
        <f t="shared" si="18"/>
        <v>2.6753864447086723E-3</v>
      </c>
      <c r="K281">
        <f t="shared" si="19"/>
        <v>5.1724137931034406E-2</v>
      </c>
    </row>
    <row r="282" spans="1:11">
      <c r="A282" t="s">
        <v>455</v>
      </c>
      <c r="B282">
        <v>32.9</v>
      </c>
      <c r="C282">
        <v>33</v>
      </c>
      <c r="F282">
        <f t="shared" si="16"/>
        <v>-0.10000000000000142</v>
      </c>
      <c r="G282">
        <f t="shared" si="17"/>
        <v>-3.0395136778115935E-3</v>
      </c>
      <c r="H282">
        <f t="shared" si="18"/>
        <v>9.2386433976037597E-6</v>
      </c>
      <c r="K282">
        <f t="shared" si="19"/>
        <v>3.0395136778115935E-3</v>
      </c>
    </row>
    <row r="283" spans="1:11">
      <c r="A283" t="s">
        <v>398</v>
      </c>
      <c r="B283">
        <v>31.9</v>
      </c>
      <c r="C283">
        <v>33</v>
      </c>
      <c r="F283">
        <f t="shared" si="16"/>
        <v>-1.1000000000000014</v>
      </c>
      <c r="G283">
        <f t="shared" si="17"/>
        <v>-3.4482758620689703E-2</v>
      </c>
      <c r="H283">
        <f t="shared" si="18"/>
        <v>1.1890606420927501E-3</v>
      </c>
      <c r="K283">
        <f t="shared" si="19"/>
        <v>3.4482758620689703E-2</v>
      </c>
    </row>
    <row r="284" spans="1:11">
      <c r="A284" t="s">
        <v>287</v>
      </c>
      <c r="B284">
        <v>31.4</v>
      </c>
      <c r="C284">
        <v>32.9</v>
      </c>
      <c r="F284">
        <f t="shared" si="16"/>
        <v>-1.5</v>
      </c>
      <c r="G284">
        <f t="shared" si="17"/>
        <v>-4.7770700636942678E-2</v>
      </c>
      <c r="H284">
        <f t="shared" si="18"/>
        <v>2.2820398393443957E-3</v>
      </c>
      <c r="K284">
        <f t="shared" si="19"/>
        <v>4.7770700636942678E-2</v>
      </c>
    </row>
    <row r="285" spans="1:11">
      <c r="A285" t="s">
        <v>323</v>
      </c>
      <c r="B285">
        <v>31.2</v>
      </c>
      <c r="C285">
        <v>32.9</v>
      </c>
      <c r="F285">
        <f t="shared" si="16"/>
        <v>-1.6999999999999993</v>
      </c>
      <c r="G285">
        <f t="shared" si="17"/>
        <v>-5.4487179487179467E-2</v>
      </c>
      <c r="H285">
        <f t="shared" si="18"/>
        <v>2.968852728468111E-3</v>
      </c>
      <c r="K285">
        <f t="shared" si="19"/>
        <v>5.4487179487179467E-2</v>
      </c>
    </row>
    <row r="286" spans="1:11">
      <c r="A286" t="s">
        <v>583</v>
      </c>
      <c r="B286">
        <v>31.6</v>
      </c>
      <c r="C286">
        <v>32.799999999999997</v>
      </c>
      <c r="F286">
        <f t="shared" si="16"/>
        <v>-1.1999999999999957</v>
      </c>
      <c r="G286">
        <f t="shared" si="17"/>
        <v>-3.797468354430366E-2</v>
      </c>
      <c r="H286">
        <f t="shared" si="18"/>
        <v>1.4420765902900072E-3</v>
      </c>
      <c r="K286">
        <f t="shared" si="19"/>
        <v>3.797468354430366E-2</v>
      </c>
    </row>
    <row r="287" spans="1:11">
      <c r="A287" t="s">
        <v>164</v>
      </c>
      <c r="B287">
        <v>31.4</v>
      </c>
      <c r="C287">
        <v>32.799999999999997</v>
      </c>
      <c r="F287">
        <f t="shared" si="16"/>
        <v>-1.3999999999999986</v>
      </c>
      <c r="G287">
        <f t="shared" si="17"/>
        <v>-4.4585987261146452E-2</v>
      </c>
      <c r="H287">
        <f t="shared" si="18"/>
        <v>1.9879102600511137E-3</v>
      </c>
      <c r="K287">
        <f t="shared" si="19"/>
        <v>4.4585987261146452E-2</v>
      </c>
    </row>
    <row r="288" spans="1:11">
      <c r="A288" t="s">
        <v>324</v>
      </c>
      <c r="B288">
        <v>30.5</v>
      </c>
      <c r="C288">
        <v>32.799999999999997</v>
      </c>
      <c r="F288">
        <f t="shared" si="16"/>
        <v>-2.2999999999999972</v>
      </c>
      <c r="G288">
        <f t="shared" si="17"/>
        <v>-7.5409836065573679E-2</v>
      </c>
      <c r="H288">
        <f t="shared" si="18"/>
        <v>5.6866433754366964E-3</v>
      </c>
      <c r="K288">
        <f t="shared" si="19"/>
        <v>7.5409836065573679E-2</v>
      </c>
    </row>
    <row r="289" spans="1:11">
      <c r="A289" t="s">
        <v>380</v>
      </c>
      <c r="B289">
        <v>38.700000000000003</v>
      </c>
      <c r="C289">
        <v>32.700000000000003</v>
      </c>
      <c r="F289">
        <f t="shared" si="16"/>
        <v>6</v>
      </c>
      <c r="G289">
        <f t="shared" si="17"/>
        <v>0.15503875968992248</v>
      </c>
      <c r="H289">
        <f t="shared" si="18"/>
        <v>2.4037017006189532E-2</v>
      </c>
      <c r="K289">
        <f t="shared" si="19"/>
        <v>0.15503875968992248</v>
      </c>
    </row>
    <row r="290" spans="1:11">
      <c r="A290" t="s">
        <v>582</v>
      </c>
      <c r="B290">
        <v>36.5</v>
      </c>
      <c r="C290">
        <v>32.6</v>
      </c>
      <c r="F290">
        <f t="shared" si="16"/>
        <v>3.8999999999999986</v>
      </c>
      <c r="G290">
        <f t="shared" si="17"/>
        <v>0.10684931506849311</v>
      </c>
      <c r="H290">
        <f t="shared" si="18"/>
        <v>1.1416776130606109E-2</v>
      </c>
      <c r="K290">
        <f t="shared" si="19"/>
        <v>0.10684931506849311</v>
      </c>
    </row>
    <row r="291" spans="1:11">
      <c r="A291" t="s">
        <v>623</v>
      </c>
      <c r="B291">
        <v>34.700000000000003</v>
      </c>
      <c r="C291">
        <v>32.6</v>
      </c>
      <c r="F291">
        <f t="shared" si="16"/>
        <v>2.1000000000000014</v>
      </c>
      <c r="G291">
        <f t="shared" si="17"/>
        <v>6.0518731988472657E-2</v>
      </c>
      <c r="H291">
        <f t="shared" si="18"/>
        <v>3.6625169214925838E-3</v>
      </c>
      <c r="K291">
        <f t="shared" si="19"/>
        <v>6.0518731988472657E-2</v>
      </c>
    </row>
    <row r="292" spans="1:11">
      <c r="A292" t="s">
        <v>148</v>
      </c>
      <c r="B292">
        <v>33.4</v>
      </c>
      <c r="C292">
        <v>32.6</v>
      </c>
      <c r="F292">
        <f t="shared" si="16"/>
        <v>0.79999999999999716</v>
      </c>
      <c r="G292">
        <f t="shared" si="17"/>
        <v>2.3952095808383148E-2</v>
      </c>
      <c r="H292">
        <f t="shared" si="18"/>
        <v>5.7370289361396553E-4</v>
      </c>
      <c r="K292">
        <f t="shared" si="19"/>
        <v>2.3952095808383148E-2</v>
      </c>
    </row>
    <row r="293" spans="1:11">
      <c r="A293" t="s">
        <v>253</v>
      </c>
      <c r="B293">
        <v>32.200000000000003</v>
      </c>
      <c r="C293">
        <v>32.6</v>
      </c>
      <c r="F293">
        <f t="shared" si="16"/>
        <v>-0.39999999999999858</v>
      </c>
      <c r="G293">
        <f t="shared" si="17"/>
        <v>-1.2422360248447159E-2</v>
      </c>
      <c r="H293">
        <f t="shared" si="18"/>
        <v>1.5431503414220016E-4</v>
      </c>
      <c r="K293">
        <f t="shared" si="19"/>
        <v>1.2422360248447159E-2</v>
      </c>
    </row>
    <row r="294" spans="1:11">
      <c r="A294" t="s">
        <v>358</v>
      </c>
      <c r="B294">
        <v>31.2</v>
      </c>
      <c r="C294">
        <v>32.6</v>
      </c>
      <c r="F294">
        <f t="shared" si="16"/>
        <v>-1.4000000000000021</v>
      </c>
      <c r="G294">
        <f t="shared" si="17"/>
        <v>-4.4871794871794941E-2</v>
      </c>
      <c r="H294">
        <f t="shared" si="18"/>
        <v>2.0134779750164426E-3</v>
      </c>
      <c r="K294">
        <f t="shared" si="19"/>
        <v>4.4871794871794941E-2</v>
      </c>
    </row>
    <row r="295" spans="1:11">
      <c r="A295" t="s">
        <v>231</v>
      </c>
      <c r="B295">
        <v>30.1</v>
      </c>
      <c r="C295">
        <v>32.6</v>
      </c>
      <c r="F295">
        <f t="shared" si="16"/>
        <v>-2.5</v>
      </c>
      <c r="G295">
        <f t="shared" si="17"/>
        <v>-8.3056478405315617E-2</v>
      </c>
      <c r="H295">
        <f t="shared" si="18"/>
        <v>6.8983786050926593E-3</v>
      </c>
      <c r="K295">
        <f t="shared" si="19"/>
        <v>8.3056478405315617E-2</v>
      </c>
    </row>
    <row r="296" spans="1:11">
      <c r="A296" t="s">
        <v>258</v>
      </c>
      <c r="B296">
        <v>28.5</v>
      </c>
      <c r="C296">
        <v>32.6</v>
      </c>
      <c r="F296">
        <f t="shared" si="16"/>
        <v>-4.1000000000000014</v>
      </c>
      <c r="G296">
        <f t="shared" si="17"/>
        <v>-0.14385964912280708</v>
      </c>
      <c r="H296">
        <f t="shared" si="18"/>
        <v>2.0695598645737168E-2</v>
      </c>
      <c r="K296">
        <f t="shared" si="19"/>
        <v>0.14385964912280708</v>
      </c>
    </row>
    <row r="297" spans="1:11">
      <c r="A297" t="s">
        <v>270</v>
      </c>
      <c r="B297">
        <v>28.5</v>
      </c>
      <c r="C297">
        <v>32.5</v>
      </c>
      <c r="F297">
        <f t="shared" si="16"/>
        <v>-4</v>
      </c>
      <c r="G297">
        <f t="shared" si="17"/>
        <v>-0.14035087719298245</v>
      </c>
      <c r="H297">
        <f t="shared" si="18"/>
        <v>1.9698368728839642E-2</v>
      </c>
      <c r="K297">
        <f t="shared" si="19"/>
        <v>0.14035087719298245</v>
      </c>
    </row>
    <row r="298" spans="1:11">
      <c r="A298" t="s">
        <v>214</v>
      </c>
      <c r="B298">
        <v>35.799999999999997</v>
      </c>
      <c r="C298">
        <v>32.4</v>
      </c>
      <c r="F298">
        <f t="shared" si="16"/>
        <v>3.3999999999999986</v>
      </c>
      <c r="G298">
        <f t="shared" si="17"/>
        <v>9.4972067039106114E-2</v>
      </c>
      <c r="H298">
        <f t="shared" si="18"/>
        <v>9.0196935176804667E-3</v>
      </c>
      <c r="K298">
        <f t="shared" si="19"/>
        <v>9.4972067039106114E-2</v>
      </c>
    </row>
    <row r="299" spans="1:11">
      <c r="A299" t="s">
        <v>147</v>
      </c>
      <c r="B299">
        <v>34.9</v>
      </c>
      <c r="C299">
        <v>32.4</v>
      </c>
      <c r="F299">
        <f t="shared" si="16"/>
        <v>2.5</v>
      </c>
      <c r="G299">
        <f t="shared" si="17"/>
        <v>7.163323782234958E-2</v>
      </c>
      <c r="H299">
        <f t="shared" si="18"/>
        <v>5.1313207609132942E-3</v>
      </c>
      <c r="K299">
        <f t="shared" si="19"/>
        <v>7.163323782234958E-2</v>
      </c>
    </row>
    <row r="300" spans="1:11">
      <c r="A300" t="s">
        <v>586</v>
      </c>
      <c r="B300">
        <v>28.9</v>
      </c>
      <c r="C300">
        <v>32.4</v>
      </c>
      <c r="F300">
        <f t="shared" si="16"/>
        <v>-3.5</v>
      </c>
      <c r="G300">
        <f t="shared" si="17"/>
        <v>-0.12110726643598617</v>
      </c>
      <c r="H300">
        <f t="shared" si="18"/>
        <v>1.4666969983596942E-2</v>
      </c>
      <c r="K300">
        <f t="shared" si="19"/>
        <v>0.12110726643598617</v>
      </c>
    </row>
    <row r="301" spans="1:11">
      <c r="A301" t="s">
        <v>349</v>
      </c>
      <c r="B301">
        <v>35.6</v>
      </c>
      <c r="C301">
        <v>32.299999999999997</v>
      </c>
      <c r="F301">
        <f t="shared" si="16"/>
        <v>3.3000000000000043</v>
      </c>
      <c r="G301">
        <f t="shared" si="17"/>
        <v>9.2696629213483261E-2</v>
      </c>
      <c r="H301">
        <f t="shared" si="18"/>
        <v>8.5926650675419991E-3</v>
      </c>
      <c r="K301">
        <f t="shared" si="19"/>
        <v>9.2696629213483261E-2</v>
      </c>
    </row>
    <row r="302" spans="1:11">
      <c r="A302" t="s">
        <v>312</v>
      </c>
      <c r="B302">
        <v>33.9</v>
      </c>
      <c r="C302">
        <v>32.299999999999997</v>
      </c>
      <c r="F302">
        <f t="shared" si="16"/>
        <v>1.6000000000000014</v>
      </c>
      <c r="G302">
        <f t="shared" si="17"/>
        <v>4.7197640117994141E-2</v>
      </c>
      <c r="H302">
        <f t="shared" si="18"/>
        <v>2.2276172327076898E-3</v>
      </c>
      <c r="K302">
        <f t="shared" si="19"/>
        <v>4.7197640117994141E-2</v>
      </c>
    </row>
    <row r="303" spans="1:11">
      <c r="A303" t="s">
        <v>124</v>
      </c>
      <c r="B303">
        <v>33.4</v>
      </c>
      <c r="C303">
        <v>32.299999999999997</v>
      </c>
      <c r="F303">
        <f t="shared" si="16"/>
        <v>1.1000000000000014</v>
      </c>
      <c r="G303">
        <f t="shared" si="17"/>
        <v>3.2934131736526991E-2</v>
      </c>
      <c r="H303">
        <f t="shared" si="18"/>
        <v>1.0846570332389144E-3</v>
      </c>
      <c r="K303">
        <f t="shared" si="19"/>
        <v>3.2934131736526991E-2</v>
      </c>
    </row>
    <row r="304" spans="1:11">
      <c r="A304" t="s">
        <v>144</v>
      </c>
      <c r="B304">
        <v>34.1</v>
      </c>
      <c r="C304">
        <v>32.200000000000003</v>
      </c>
      <c r="F304">
        <f t="shared" si="16"/>
        <v>1.8999999999999986</v>
      </c>
      <c r="G304">
        <f t="shared" si="17"/>
        <v>5.571847507331374E-2</v>
      </c>
      <c r="H304">
        <f t="shared" si="18"/>
        <v>3.1045484644954846E-3</v>
      </c>
      <c r="K304">
        <f t="shared" si="19"/>
        <v>5.571847507331374E-2</v>
      </c>
    </row>
    <row r="305" spans="1:11">
      <c r="A305" t="s">
        <v>529</v>
      </c>
      <c r="B305">
        <v>32.799999999999997</v>
      </c>
      <c r="C305">
        <v>32.1</v>
      </c>
      <c r="F305">
        <f t="shared" si="16"/>
        <v>0.69999999999999574</v>
      </c>
      <c r="G305">
        <f t="shared" si="17"/>
        <v>2.134146341463402E-2</v>
      </c>
      <c r="H305">
        <f t="shared" si="18"/>
        <v>4.5545806067816237E-4</v>
      </c>
      <c r="K305">
        <f t="shared" si="19"/>
        <v>2.134146341463402E-2</v>
      </c>
    </row>
    <row r="306" spans="1:11">
      <c r="A306" t="s">
        <v>165</v>
      </c>
      <c r="B306">
        <v>27.5</v>
      </c>
      <c r="C306">
        <v>32</v>
      </c>
      <c r="F306">
        <f t="shared" si="16"/>
        <v>-4.5</v>
      </c>
      <c r="G306">
        <f t="shared" si="17"/>
        <v>-0.16363636363636364</v>
      </c>
      <c r="H306">
        <f t="shared" si="18"/>
        <v>2.6776859504132233E-2</v>
      </c>
      <c r="K306">
        <f t="shared" si="19"/>
        <v>0.16363636363636364</v>
      </c>
    </row>
    <row r="307" spans="1:11">
      <c r="A307" t="s">
        <v>844</v>
      </c>
      <c r="B307">
        <v>25.8</v>
      </c>
      <c r="C307">
        <v>31.9</v>
      </c>
      <c r="F307">
        <f t="shared" si="16"/>
        <v>-6.0999999999999979</v>
      </c>
      <c r="G307">
        <f t="shared" si="17"/>
        <v>-0.2364341085271317</v>
      </c>
      <c r="H307">
        <f t="shared" si="18"/>
        <v>5.5901087675019494E-2</v>
      </c>
      <c r="K307">
        <f t="shared" si="19"/>
        <v>0.2364341085271317</v>
      </c>
    </row>
    <row r="308" spans="1:11">
      <c r="A308" t="s">
        <v>150</v>
      </c>
      <c r="B308">
        <v>30.9</v>
      </c>
      <c r="C308">
        <v>31.8</v>
      </c>
      <c r="F308">
        <f t="shared" si="16"/>
        <v>-0.90000000000000213</v>
      </c>
      <c r="G308">
        <f t="shared" si="17"/>
        <v>-2.912621359223308E-2</v>
      </c>
      <c r="H308">
        <f t="shared" si="18"/>
        <v>8.4833631822038298E-4</v>
      </c>
      <c r="K308">
        <f t="shared" si="19"/>
        <v>2.912621359223308E-2</v>
      </c>
    </row>
    <row r="309" spans="1:11">
      <c r="A309" t="s">
        <v>181</v>
      </c>
      <c r="B309">
        <v>30.9</v>
      </c>
      <c r="C309">
        <v>31.8</v>
      </c>
      <c r="F309">
        <f t="shared" si="16"/>
        <v>-0.90000000000000213</v>
      </c>
      <c r="G309">
        <f t="shared" si="17"/>
        <v>-2.912621359223308E-2</v>
      </c>
      <c r="H309">
        <f t="shared" si="18"/>
        <v>8.4833631822038298E-4</v>
      </c>
      <c r="K309">
        <f t="shared" si="19"/>
        <v>2.912621359223308E-2</v>
      </c>
    </row>
    <row r="310" spans="1:11">
      <c r="A310" t="s">
        <v>252</v>
      </c>
      <c r="B310">
        <v>28.9</v>
      </c>
      <c r="C310">
        <v>31.8</v>
      </c>
      <c r="F310">
        <f t="shared" si="16"/>
        <v>-2.9000000000000021</v>
      </c>
      <c r="G310">
        <f t="shared" si="17"/>
        <v>-0.10034602076124575</v>
      </c>
      <c r="H310">
        <f t="shared" si="18"/>
        <v>1.0069323882616363E-2</v>
      </c>
      <c r="K310">
        <f t="shared" si="19"/>
        <v>0.10034602076124575</v>
      </c>
    </row>
    <row r="311" spans="1:11">
      <c r="A311" t="s">
        <v>609</v>
      </c>
      <c r="B311">
        <v>30.2</v>
      </c>
      <c r="C311">
        <v>31.7</v>
      </c>
      <c r="F311">
        <f t="shared" si="16"/>
        <v>-1.5</v>
      </c>
      <c r="G311">
        <f t="shared" si="17"/>
        <v>-4.9668874172185434E-2</v>
      </c>
      <c r="H311">
        <f t="shared" si="18"/>
        <v>2.4669970615323893E-3</v>
      </c>
      <c r="K311">
        <f t="shared" si="19"/>
        <v>4.9668874172185434E-2</v>
      </c>
    </row>
    <row r="312" spans="1:11">
      <c r="A312" t="s">
        <v>219</v>
      </c>
      <c r="B312">
        <v>32.299999999999997</v>
      </c>
      <c r="C312">
        <v>31.6</v>
      </c>
      <c r="F312">
        <f t="shared" si="16"/>
        <v>0.69999999999999574</v>
      </c>
      <c r="G312">
        <f t="shared" si="17"/>
        <v>2.1671826625386865E-2</v>
      </c>
      <c r="H312">
        <f t="shared" si="18"/>
        <v>4.6966806928082708E-4</v>
      </c>
      <c r="K312">
        <f t="shared" si="19"/>
        <v>2.1671826625386865E-2</v>
      </c>
    </row>
    <row r="313" spans="1:11">
      <c r="A313" t="s">
        <v>550</v>
      </c>
      <c r="B313">
        <v>41.5</v>
      </c>
      <c r="C313">
        <v>31.5</v>
      </c>
      <c r="F313">
        <f t="shared" si="16"/>
        <v>10</v>
      </c>
      <c r="G313">
        <f t="shared" si="17"/>
        <v>0.24096385542168675</v>
      </c>
      <c r="H313">
        <f t="shared" si="18"/>
        <v>5.8063579619683552E-2</v>
      </c>
      <c r="K313">
        <f t="shared" si="19"/>
        <v>0.24096385542168675</v>
      </c>
    </row>
    <row r="314" spans="1:11">
      <c r="A314" t="s">
        <v>247</v>
      </c>
      <c r="B314">
        <v>35</v>
      </c>
      <c r="C314">
        <v>31.5</v>
      </c>
      <c r="F314">
        <f t="shared" si="16"/>
        <v>3.5</v>
      </c>
      <c r="G314">
        <f t="shared" si="17"/>
        <v>0.1</v>
      </c>
      <c r="H314">
        <f t="shared" si="18"/>
        <v>1.0000000000000002E-2</v>
      </c>
      <c r="K314">
        <f t="shared" si="19"/>
        <v>0.1</v>
      </c>
    </row>
    <row r="315" spans="1:11">
      <c r="A315" t="s">
        <v>584</v>
      </c>
      <c r="B315">
        <v>31.6</v>
      </c>
      <c r="C315">
        <v>31.3</v>
      </c>
      <c r="F315">
        <f t="shared" si="16"/>
        <v>0.30000000000000071</v>
      </c>
      <c r="G315">
        <f t="shared" si="17"/>
        <v>9.4936708860759722E-3</v>
      </c>
      <c r="H315">
        <f t="shared" si="18"/>
        <v>9.0129786893126536E-5</v>
      </c>
      <c r="K315">
        <f t="shared" si="19"/>
        <v>9.4936708860759722E-3</v>
      </c>
    </row>
    <row r="316" spans="1:11">
      <c r="A316" t="s">
        <v>286</v>
      </c>
      <c r="B316">
        <v>31.5</v>
      </c>
      <c r="C316">
        <v>31.3</v>
      </c>
      <c r="F316">
        <f t="shared" si="16"/>
        <v>0.19999999999999929</v>
      </c>
      <c r="G316">
        <f t="shared" si="17"/>
        <v>6.3492063492063266E-3</v>
      </c>
      <c r="H316">
        <f t="shared" si="18"/>
        <v>4.0312421264801928E-5</v>
      </c>
      <c r="K316">
        <f t="shared" si="19"/>
        <v>6.3492063492063266E-3</v>
      </c>
    </row>
    <row r="317" spans="1:11">
      <c r="A317" t="s">
        <v>233</v>
      </c>
      <c r="B317">
        <v>34.1</v>
      </c>
      <c r="C317">
        <v>31.2</v>
      </c>
      <c r="F317">
        <f t="shared" si="16"/>
        <v>2.9000000000000021</v>
      </c>
      <c r="G317">
        <f t="shared" si="17"/>
        <v>8.5043988269794785E-2</v>
      </c>
      <c r="H317">
        <f t="shared" si="18"/>
        <v>7.2324799408329931E-3</v>
      </c>
      <c r="K317">
        <f t="shared" si="19"/>
        <v>8.5043988269794785E-2</v>
      </c>
    </row>
    <row r="318" spans="1:11">
      <c r="A318" t="s">
        <v>368</v>
      </c>
      <c r="B318">
        <v>31.2</v>
      </c>
      <c r="C318">
        <v>31.2</v>
      </c>
      <c r="F318">
        <f t="shared" si="16"/>
        <v>0</v>
      </c>
      <c r="G318">
        <f t="shared" si="17"/>
        <v>0</v>
      </c>
      <c r="H318">
        <f t="shared" si="18"/>
        <v>0</v>
      </c>
      <c r="K318">
        <f t="shared" si="19"/>
        <v>0</v>
      </c>
    </row>
    <row r="319" spans="1:11">
      <c r="A319" t="s">
        <v>328</v>
      </c>
      <c r="B319">
        <v>30.1</v>
      </c>
      <c r="C319">
        <v>31.2</v>
      </c>
      <c r="F319">
        <f t="shared" si="16"/>
        <v>-1.0999999999999979</v>
      </c>
      <c r="G319">
        <f t="shared" si="17"/>
        <v>-3.6544850498338798E-2</v>
      </c>
      <c r="H319">
        <f t="shared" si="18"/>
        <v>1.3355260979459336E-3</v>
      </c>
      <c r="K319">
        <f t="shared" si="19"/>
        <v>3.6544850498338798E-2</v>
      </c>
    </row>
    <row r="320" spans="1:11">
      <c r="A320" t="s">
        <v>658</v>
      </c>
      <c r="B320">
        <v>32.4</v>
      </c>
      <c r="C320">
        <v>31.1</v>
      </c>
      <c r="F320">
        <f t="shared" si="16"/>
        <v>1.2999999999999972</v>
      </c>
      <c r="G320">
        <f t="shared" si="17"/>
        <v>4.0123456790123371E-2</v>
      </c>
      <c r="H320">
        <f t="shared" si="18"/>
        <v>1.6098917847888973E-3</v>
      </c>
      <c r="K320">
        <f t="shared" si="19"/>
        <v>4.0123456790123371E-2</v>
      </c>
    </row>
    <row r="321" spans="1:11">
      <c r="A321" t="s">
        <v>520</v>
      </c>
      <c r="B321">
        <v>29.4</v>
      </c>
      <c r="C321">
        <v>31.1</v>
      </c>
      <c r="F321">
        <f t="shared" si="16"/>
        <v>-1.7000000000000028</v>
      </c>
      <c r="G321">
        <f t="shared" si="17"/>
        <v>-5.7823129251700779E-2</v>
      </c>
      <c r="H321">
        <f t="shared" si="18"/>
        <v>3.3435142764588941E-3</v>
      </c>
      <c r="K321">
        <f t="shared" si="19"/>
        <v>5.7823129251700779E-2</v>
      </c>
    </row>
    <row r="322" spans="1:11">
      <c r="A322" t="s">
        <v>537</v>
      </c>
      <c r="B322">
        <v>26.8</v>
      </c>
      <c r="C322">
        <v>31.1</v>
      </c>
      <c r="F322">
        <f t="shared" si="16"/>
        <v>-4.3000000000000007</v>
      </c>
      <c r="G322">
        <f t="shared" si="17"/>
        <v>-0.16044776119402987</v>
      </c>
      <c r="H322">
        <f t="shared" si="18"/>
        <v>2.5743484072176439E-2</v>
      </c>
      <c r="K322">
        <f t="shared" si="19"/>
        <v>0.16044776119402987</v>
      </c>
    </row>
    <row r="323" spans="1:11">
      <c r="A323" t="s">
        <v>524</v>
      </c>
      <c r="B323">
        <v>33.200000000000003</v>
      </c>
      <c r="C323">
        <v>31</v>
      </c>
      <c r="D323">
        <v>33.200000000000003</v>
      </c>
      <c r="E323">
        <v>31</v>
      </c>
      <c r="F323">
        <f t="shared" ref="F323:F386" si="20">B323-C323</f>
        <v>2.2000000000000028</v>
      </c>
      <c r="G323">
        <f t="shared" ref="G323:G386" si="21">F323/B323</f>
        <v>6.626506024096393E-2</v>
      </c>
      <c r="H323">
        <f t="shared" ref="H323:H386" si="22">G323^2</f>
        <v>4.3910582087385783E-3</v>
      </c>
      <c r="K323">
        <f t="shared" ref="K323:K386" si="23">ABS(G323)</f>
        <v>6.626506024096393E-2</v>
      </c>
    </row>
    <row r="324" spans="1:11">
      <c r="A324" t="s">
        <v>659</v>
      </c>
      <c r="B324">
        <v>32.6</v>
      </c>
      <c r="C324">
        <v>31</v>
      </c>
      <c r="F324">
        <f t="shared" si="20"/>
        <v>1.6000000000000014</v>
      </c>
      <c r="G324">
        <f t="shared" si="21"/>
        <v>4.9079754601227037E-2</v>
      </c>
      <c r="H324">
        <f t="shared" si="22"/>
        <v>2.4088223117166665E-3</v>
      </c>
      <c r="K324">
        <f t="shared" si="23"/>
        <v>4.9079754601227037E-2</v>
      </c>
    </row>
    <row r="325" spans="1:11">
      <c r="A325" t="s">
        <v>187</v>
      </c>
      <c r="B325">
        <v>29.7</v>
      </c>
      <c r="C325">
        <v>31</v>
      </c>
      <c r="F325">
        <f t="shared" si="20"/>
        <v>-1.3000000000000007</v>
      </c>
      <c r="G325">
        <f t="shared" si="21"/>
        <v>-4.3771043771043794E-2</v>
      </c>
      <c r="H325">
        <f t="shared" si="22"/>
        <v>1.9159042728066316E-3</v>
      </c>
      <c r="K325">
        <f t="shared" si="23"/>
        <v>4.3771043771043794E-2</v>
      </c>
    </row>
    <row r="326" spans="1:11">
      <c r="A326" t="s">
        <v>430</v>
      </c>
      <c r="B326">
        <v>29.3</v>
      </c>
      <c r="C326">
        <v>31</v>
      </c>
      <c r="F326">
        <f t="shared" si="20"/>
        <v>-1.6999999999999993</v>
      </c>
      <c r="G326">
        <f t="shared" si="21"/>
        <v>-5.8020477815699634E-2</v>
      </c>
      <c r="H326">
        <f t="shared" si="22"/>
        <v>3.3663758459620934E-3</v>
      </c>
      <c r="K326">
        <f t="shared" si="23"/>
        <v>5.8020477815699634E-2</v>
      </c>
    </row>
    <row r="327" spans="1:11">
      <c r="A327" t="s">
        <v>171</v>
      </c>
      <c r="B327">
        <v>32.1</v>
      </c>
      <c r="C327">
        <v>30.9</v>
      </c>
      <c r="F327">
        <f t="shared" si="20"/>
        <v>1.2000000000000028</v>
      </c>
      <c r="G327">
        <f t="shared" si="21"/>
        <v>3.7383177570093545E-2</v>
      </c>
      <c r="H327">
        <f t="shared" si="22"/>
        <v>1.3975019652371452E-3</v>
      </c>
      <c r="K327">
        <f t="shared" si="23"/>
        <v>3.7383177570093545E-2</v>
      </c>
    </row>
    <row r="328" spans="1:11">
      <c r="A328" t="s">
        <v>379</v>
      </c>
      <c r="B328">
        <v>31.2</v>
      </c>
      <c r="C328">
        <v>30.9</v>
      </c>
      <c r="F328">
        <f t="shared" si="20"/>
        <v>0.30000000000000071</v>
      </c>
      <c r="G328">
        <f t="shared" si="21"/>
        <v>9.6153846153846385E-3</v>
      </c>
      <c r="H328">
        <f t="shared" si="22"/>
        <v>9.2455621301775593E-5</v>
      </c>
      <c r="K328">
        <f t="shared" si="23"/>
        <v>9.6153846153846385E-3</v>
      </c>
    </row>
    <row r="329" spans="1:11">
      <c r="A329" t="s">
        <v>739</v>
      </c>
      <c r="B329">
        <v>30.8</v>
      </c>
      <c r="C329">
        <v>30.9</v>
      </c>
      <c r="F329">
        <f t="shared" si="20"/>
        <v>-9.9999999999997868E-2</v>
      </c>
      <c r="G329">
        <f t="shared" si="21"/>
        <v>-3.2467532467531776E-3</v>
      </c>
      <c r="H329">
        <f t="shared" si="22"/>
        <v>1.05414066453023E-5</v>
      </c>
      <c r="K329">
        <f t="shared" si="23"/>
        <v>3.2467532467531776E-3</v>
      </c>
    </row>
    <row r="330" spans="1:11">
      <c r="A330" t="s">
        <v>513</v>
      </c>
      <c r="B330">
        <v>33.200000000000003</v>
      </c>
      <c r="C330">
        <v>30.7</v>
      </c>
      <c r="F330">
        <f t="shared" si="20"/>
        <v>2.5000000000000036</v>
      </c>
      <c r="G330">
        <f t="shared" si="21"/>
        <v>7.5301204819277212E-2</v>
      </c>
      <c r="H330">
        <f t="shared" si="22"/>
        <v>5.6702714472347373E-3</v>
      </c>
      <c r="K330">
        <f t="shared" si="23"/>
        <v>7.5301204819277212E-2</v>
      </c>
    </row>
    <row r="331" spans="1:11">
      <c r="A331" t="s">
        <v>166</v>
      </c>
      <c r="B331">
        <v>31.9</v>
      </c>
      <c r="C331">
        <v>30.7</v>
      </c>
      <c r="F331">
        <f t="shared" si="20"/>
        <v>1.1999999999999993</v>
      </c>
      <c r="G331">
        <f t="shared" si="21"/>
        <v>3.761755485893415E-2</v>
      </c>
      <c r="H331">
        <f t="shared" si="22"/>
        <v>1.4150804335649203E-3</v>
      </c>
      <c r="K331">
        <f t="shared" si="23"/>
        <v>3.761755485893415E-2</v>
      </c>
    </row>
    <row r="332" spans="1:11">
      <c r="A332" t="s">
        <v>656</v>
      </c>
      <c r="B332">
        <v>27.9</v>
      </c>
      <c r="C332">
        <v>30.6</v>
      </c>
      <c r="F332">
        <f t="shared" si="20"/>
        <v>-2.7000000000000028</v>
      </c>
      <c r="G332">
        <f t="shared" si="21"/>
        <v>-9.6774193548387205E-2</v>
      </c>
      <c r="H332">
        <f t="shared" si="22"/>
        <v>9.3652445369407072E-3</v>
      </c>
      <c r="K332">
        <f t="shared" si="23"/>
        <v>9.6774193548387205E-2</v>
      </c>
    </row>
    <row r="333" spans="1:11">
      <c r="A333" t="s">
        <v>783</v>
      </c>
      <c r="B333">
        <v>24.3</v>
      </c>
      <c r="C333">
        <v>30.6</v>
      </c>
      <c r="F333">
        <f t="shared" si="20"/>
        <v>-6.3000000000000007</v>
      </c>
      <c r="G333">
        <f t="shared" si="21"/>
        <v>-0.2592592592592593</v>
      </c>
      <c r="H333">
        <f t="shared" si="22"/>
        <v>6.7215363511659826E-2</v>
      </c>
      <c r="K333">
        <f t="shared" si="23"/>
        <v>0.2592592592592593</v>
      </c>
    </row>
    <row r="334" spans="1:11">
      <c r="A334" t="s">
        <v>410</v>
      </c>
      <c r="B334">
        <v>31.5</v>
      </c>
      <c r="C334">
        <v>30.5</v>
      </c>
      <c r="F334">
        <f t="shared" si="20"/>
        <v>1</v>
      </c>
      <c r="G334">
        <f t="shared" si="21"/>
        <v>3.1746031746031744E-2</v>
      </c>
      <c r="H334">
        <f t="shared" si="22"/>
        <v>1.0078105316200553E-3</v>
      </c>
      <c r="K334">
        <f t="shared" si="23"/>
        <v>3.1746031746031744E-2</v>
      </c>
    </row>
    <row r="335" spans="1:11">
      <c r="A335" t="s">
        <v>227</v>
      </c>
      <c r="B335">
        <v>30.7</v>
      </c>
      <c r="C335">
        <v>30.5</v>
      </c>
      <c r="F335">
        <f t="shared" si="20"/>
        <v>0.19999999999999929</v>
      </c>
      <c r="G335">
        <f t="shared" si="21"/>
        <v>6.5146579804560029E-3</v>
      </c>
      <c r="H335">
        <f t="shared" si="22"/>
        <v>4.2440768602319085E-5</v>
      </c>
      <c r="K335">
        <f t="shared" si="23"/>
        <v>6.5146579804560029E-3</v>
      </c>
    </row>
    <row r="336" spans="1:11">
      <c r="A336" t="s">
        <v>290</v>
      </c>
      <c r="B336">
        <v>29.5</v>
      </c>
      <c r="C336">
        <v>30.5</v>
      </c>
      <c r="F336">
        <f t="shared" si="20"/>
        <v>-1</v>
      </c>
      <c r="G336">
        <f t="shared" si="21"/>
        <v>-3.3898305084745763E-2</v>
      </c>
      <c r="H336">
        <f t="shared" si="22"/>
        <v>1.1490950876185005E-3</v>
      </c>
      <c r="K336">
        <f t="shared" si="23"/>
        <v>3.3898305084745763E-2</v>
      </c>
    </row>
    <row r="337" spans="1:11">
      <c r="A337" t="s">
        <v>454</v>
      </c>
      <c r="B337">
        <v>29.8</v>
      </c>
      <c r="C337">
        <v>30.4</v>
      </c>
      <c r="F337">
        <f t="shared" si="20"/>
        <v>-0.59999999999999787</v>
      </c>
      <c r="G337">
        <f t="shared" si="21"/>
        <v>-2.0134228187919392E-2</v>
      </c>
      <c r="H337">
        <f t="shared" si="22"/>
        <v>4.0538714472320781E-4</v>
      </c>
      <c r="K337">
        <f t="shared" si="23"/>
        <v>2.0134228187919392E-2</v>
      </c>
    </row>
    <row r="338" spans="1:11">
      <c r="A338" t="s">
        <v>174</v>
      </c>
      <c r="B338">
        <v>32.9</v>
      </c>
      <c r="C338">
        <v>30.3</v>
      </c>
      <c r="F338">
        <f t="shared" si="20"/>
        <v>2.5999999999999979</v>
      </c>
      <c r="G338">
        <f t="shared" si="21"/>
        <v>7.9027355623100246E-2</v>
      </c>
      <c r="H338">
        <f t="shared" si="22"/>
        <v>6.2453229367799542E-3</v>
      </c>
      <c r="K338">
        <f t="shared" si="23"/>
        <v>7.9027355623100246E-2</v>
      </c>
    </row>
    <row r="339" spans="1:11">
      <c r="A339" t="s">
        <v>425</v>
      </c>
      <c r="B339">
        <v>30.1</v>
      </c>
      <c r="C339">
        <v>30.3</v>
      </c>
      <c r="F339">
        <f t="shared" si="20"/>
        <v>-0.19999999999999929</v>
      </c>
      <c r="G339">
        <f t="shared" si="21"/>
        <v>-6.644518272425225E-3</v>
      </c>
      <c r="H339">
        <f t="shared" si="22"/>
        <v>4.41496230725927E-5</v>
      </c>
      <c r="K339">
        <f t="shared" si="23"/>
        <v>6.644518272425225E-3</v>
      </c>
    </row>
    <row r="340" spans="1:11">
      <c r="A340" t="s">
        <v>170</v>
      </c>
      <c r="B340">
        <v>28.5</v>
      </c>
      <c r="C340">
        <v>30.3</v>
      </c>
      <c r="F340">
        <f t="shared" si="20"/>
        <v>-1.8000000000000007</v>
      </c>
      <c r="G340">
        <f t="shared" si="21"/>
        <v>-6.3157894736842135E-2</v>
      </c>
      <c r="H340">
        <f t="shared" si="22"/>
        <v>3.9889196675900315E-3</v>
      </c>
      <c r="K340">
        <f t="shared" si="23"/>
        <v>6.3157894736842135E-2</v>
      </c>
    </row>
    <row r="341" spans="1:11">
      <c r="A341" t="s">
        <v>688</v>
      </c>
      <c r="B341">
        <v>25</v>
      </c>
      <c r="C341">
        <v>30.3</v>
      </c>
      <c r="F341">
        <f t="shared" si="20"/>
        <v>-5.3000000000000007</v>
      </c>
      <c r="G341">
        <f t="shared" si="21"/>
        <v>-0.21200000000000002</v>
      </c>
      <c r="H341">
        <f t="shared" si="22"/>
        <v>4.4944000000000012E-2</v>
      </c>
      <c r="K341">
        <f t="shared" si="23"/>
        <v>0.21200000000000002</v>
      </c>
    </row>
    <row r="342" spans="1:11">
      <c r="A342" t="s">
        <v>228</v>
      </c>
      <c r="B342">
        <v>23.1</v>
      </c>
      <c r="C342">
        <v>30.3</v>
      </c>
      <c r="F342">
        <f t="shared" si="20"/>
        <v>-7.1999999999999993</v>
      </c>
      <c r="G342">
        <f t="shared" si="21"/>
        <v>-0.31168831168831163</v>
      </c>
      <c r="H342">
        <f t="shared" si="22"/>
        <v>9.7149603643110094E-2</v>
      </c>
      <c r="K342">
        <f t="shared" si="23"/>
        <v>0.31168831168831163</v>
      </c>
    </row>
    <row r="343" spans="1:11">
      <c r="A343" t="s">
        <v>402</v>
      </c>
      <c r="B343">
        <v>24.8</v>
      </c>
      <c r="C343">
        <v>30.2</v>
      </c>
      <c r="F343">
        <f t="shared" si="20"/>
        <v>-5.3999999999999986</v>
      </c>
      <c r="G343">
        <f t="shared" si="21"/>
        <v>-0.21774193548387091</v>
      </c>
      <c r="H343">
        <f t="shared" si="22"/>
        <v>4.7411550468262204E-2</v>
      </c>
      <c r="K343">
        <f t="shared" si="23"/>
        <v>0.21774193548387091</v>
      </c>
    </row>
    <row r="344" spans="1:11">
      <c r="A344" t="s">
        <v>457</v>
      </c>
      <c r="B344">
        <v>31.7</v>
      </c>
      <c r="C344">
        <v>30.1</v>
      </c>
      <c r="F344">
        <f t="shared" si="20"/>
        <v>1.5999999999999979</v>
      </c>
      <c r="G344">
        <f t="shared" si="21"/>
        <v>5.0473186119873753E-2</v>
      </c>
      <c r="H344">
        <f t="shared" si="22"/>
        <v>2.5475425170914164E-3</v>
      </c>
      <c r="K344">
        <f t="shared" si="23"/>
        <v>5.0473186119873753E-2</v>
      </c>
    </row>
    <row r="345" spans="1:11">
      <c r="A345" t="s">
        <v>274</v>
      </c>
      <c r="B345">
        <v>16.3</v>
      </c>
      <c r="C345">
        <v>30.1</v>
      </c>
      <c r="F345">
        <f t="shared" si="20"/>
        <v>-13.8</v>
      </c>
      <c r="G345">
        <f t="shared" si="21"/>
        <v>-0.84662576687116564</v>
      </c>
      <c r="H345">
        <f t="shared" si="22"/>
        <v>0.71677518913018934</v>
      </c>
      <c r="K345">
        <f t="shared" si="23"/>
        <v>0.84662576687116564</v>
      </c>
    </row>
    <row r="346" spans="1:11">
      <c r="A346" t="s">
        <v>285</v>
      </c>
      <c r="B346">
        <v>31.7</v>
      </c>
      <c r="C346">
        <v>30</v>
      </c>
      <c r="F346">
        <f t="shared" si="20"/>
        <v>1.6999999999999993</v>
      </c>
      <c r="G346">
        <f t="shared" si="21"/>
        <v>5.3627760252365909E-2</v>
      </c>
      <c r="H346">
        <f t="shared" si="22"/>
        <v>2.8759366696852369E-3</v>
      </c>
      <c r="K346">
        <f t="shared" si="23"/>
        <v>5.3627760252365909E-2</v>
      </c>
    </row>
    <row r="347" spans="1:11">
      <c r="A347" t="s">
        <v>522</v>
      </c>
      <c r="B347">
        <v>27.8</v>
      </c>
      <c r="C347">
        <v>30</v>
      </c>
      <c r="F347">
        <f t="shared" si="20"/>
        <v>-2.1999999999999993</v>
      </c>
      <c r="G347">
        <f t="shared" si="21"/>
        <v>-7.913669064748198E-2</v>
      </c>
      <c r="H347">
        <f t="shared" si="22"/>
        <v>6.2626158066352621E-3</v>
      </c>
      <c r="K347">
        <f t="shared" si="23"/>
        <v>7.913669064748198E-2</v>
      </c>
    </row>
    <row r="348" spans="1:11">
      <c r="A348" t="s">
        <v>615</v>
      </c>
      <c r="B348">
        <v>25.9</v>
      </c>
      <c r="C348">
        <v>30</v>
      </c>
      <c r="F348">
        <f t="shared" si="20"/>
        <v>-4.1000000000000014</v>
      </c>
      <c r="G348">
        <f t="shared" si="21"/>
        <v>-0.15830115830115837</v>
      </c>
      <c r="H348">
        <f t="shared" si="22"/>
        <v>2.5059256719488401E-2</v>
      </c>
      <c r="K348">
        <f t="shared" si="23"/>
        <v>0.15830115830115837</v>
      </c>
    </row>
    <row r="349" spans="1:11">
      <c r="A349" t="s">
        <v>347</v>
      </c>
      <c r="B349">
        <v>30.2</v>
      </c>
      <c r="C349">
        <v>29.9</v>
      </c>
      <c r="F349">
        <f t="shared" si="20"/>
        <v>0.30000000000000071</v>
      </c>
      <c r="G349">
        <f t="shared" si="21"/>
        <v>9.9337748344371091E-3</v>
      </c>
      <c r="H349">
        <f t="shared" si="22"/>
        <v>9.8679882461296008E-5</v>
      </c>
      <c r="K349">
        <f t="shared" si="23"/>
        <v>9.9337748344371091E-3</v>
      </c>
    </row>
    <row r="350" spans="1:11">
      <c r="A350" t="s">
        <v>283</v>
      </c>
      <c r="B350">
        <v>26.4</v>
      </c>
      <c r="C350">
        <v>29.9</v>
      </c>
      <c r="F350">
        <f t="shared" si="20"/>
        <v>-3.5</v>
      </c>
      <c r="G350">
        <f t="shared" si="21"/>
        <v>-0.13257575757575757</v>
      </c>
      <c r="H350">
        <f t="shared" si="22"/>
        <v>1.757633149678604E-2</v>
      </c>
      <c r="K350">
        <f t="shared" si="23"/>
        <v>0.13257575757575757</v>
      </c>
    </row>
    <row r="351" spans="1:11">
      <c r="A351" t="s">
        <v>204</v>
      </c>
      <c r="B351">
        <v>32.5</v>
      </c>
      <c r="C351">
        <v>29.8</v>
      </c>
      <c r="F351">
        <f t="shared" si="20"/>
        <v>2.6999999999999993</v>
      </c>
      <c r="G351">
        <f t="shared" si="21"/>
        <v>8.3076923076923048E-2</v>
      </c>
      <c r="H351">
        <f t="shared" si="22"/>
        <v>6.9017751479289891E-3</v>
      </c>
      <c r="K351">
        <f t="shared" si="23"/>
        <v>8.3076923076923048E-2</v>
      </c>
    </row>
    <row r="352" spans="1:11">
      <c r="A352" t="s">
        <v>197</v>
      </c>
      <c r="B352">
        <v>28.3</v>
      </c>
      <c r="C352">
        <v>29.8</v>
      </c>
      <c r="F352">
        <f t="shared" si="20"/>
        <v>-1.5</v>
      </c>
      <c r="G352">
        <f t="shared" si="21"/>
        <v>-5.3003533568904596E-2</v>
      </c>
      <c r="H352">
        <f t="shared" si="22"/>
        <v>2.8093745707899963E-3</v>
      </c>
      <c r="K352">
        <f t="shared" si="23"/>
        <v>5.3003533568904596E-2</v>
      </c>
    </row>
    <row r="353" spans="1:11">
      <c r="A353" t="s">
        <v>303</v>
      </c>
      <c r="B353">
        <v>25.3</v>
      </c>
      <c r="C353">
        <v>29.8</v>
      </c>
      <c r="F353">
        <f t="shared" si="20"/>
        <v>-4.5</v>
      </c>
      <c r="G353">
        <f t="shared" si="21"/>
        <v>-0.17786561264822134</v>
      </c>
      <c r="H353">
        <f t="shared" si="22"/>
        <v>3.1636176162727118E-2</v>
      </c>
      <c r="K353">
        <f t="shared" si="23"/>
        <v>0.17786561264822134</v>
      </c>
    </row>
    <row r="354" spans="1:11">
      <c r="A354" t="s">
        <v>327</v>
      </c>
      <c r="B354">
        <v>31.9</v>
      </c>
      <c r="C354">
        <v>29.7</v>
      </c>
      <c r="F354">
        <f t="shared" si="20"/>
        <v>2.1999999999999993</v>
      </c>
      <c r="G354">
        <f t="shared" si="21"/>
        <v>6.8965517241379296E-2</v>
      </c>
      <c r="H354">
        <f t="shared" si="22"/>
        <v>4.7562425683709848E-3</v>
      </c>
      <c r="K354">
        <f t="shared" si="23"/>
        <v>6.8965517241379296E-2</v>
      </c>
    </row>
    <row r="355" spans="1:11">
      <c r="A355" t="s">
        <v>275</v>
      </c>
      <c r="B355">
        <v>27.8</v>
      </c>
      <c r="C355">
        <v>29.7</v>
      </c>
      <c r="F355">
        <f t="shared" si="20"/>
        <v>-1.8999999999999986</v>
      </c>
      <c r="G355">
        <f t="shared" si="21"/>
        <v>-6.8345323741007144E-2</v>
      </c>
      <c r="H355">
        <f t="shared" si="22"/>
        <v>4.6710832772630748E-3</v>
      </c>
      <c r="K355">
        <f t="shared" si="23"/>
        <v>6.8345323741007144E-2</v>
      </c>
    </row>
    <row r="356" spans="1:11">
      <c r="A356" t="s">
        <v>177</v>
      </c>
      <c r="B356">
        <v>25</v>
      </c>
      <c r="C356">
        <v>29.7</v>
      </c>
      <c r="F356">
        <f t="shared" si="20"/>
        <v>-4.6999999999999993</v>
      </c>
      <c r="G356">
        <f t="shared" si="21"/>
        <v>-0.18799999999999997</v>
      </c>
      <c r="H356">
        <f t="shared" si="22"/>
        <v>3.5343999999999987E-2</v>
      </c>
      <c r="K356">
        <f t="shared" si="23"/>
        <v>0.18799999999999997</v>
      </c>
    </row>
    <row r="357" spans="1:11">
      <c r="A357" t="s">
        <v>308</v>
      </c>
      <c r="B357">
        <v>31.6</v>
      </c>
      <c r="C357">
        <v>29.6</v>
      </c>
      <c r="F357">
        <f t="shared" si="20"/>
        <v>2</v>
      </c>
      <c r="G357">
        <f t="shared" si="21"/>
        <v>6.3291139240506319E-2</v>
      </c>
      <c r="H357">
        <f t="shared" si="22"/>
        <v>4.0057683063611585E-3</v>
      </c>
      <c r="K357">
        <f t="shared" si="23"/>
        <v>6.3291139240506319E-2</v>
      </c>
    </row>
    <row r="358" spans="1:11">
      <c r="A358" t="s">
        <v>397</v>
      </c>
      <c r="B358">
        <v>29</v>
      </c>
      <c r="C358">
        <v>29.6</v>
      </c>
      <c r="F358">
        <f t="shared" si="20"/>
        <v>-0.60000000000000142</v>
      </c>
      <c r="G358">
        <f t="shared" si="21"/>
        <v>-2.0689655172413841E-2</v>
      </c>
      <c r="H358">
        <f t="shared" si="22"/>
        <v>4.2806183115339083E-4</v>
      </c>
      <c r="K358">
        <f t="shared" si="23"/>
        <v>2.0689655172413841E-2</v>
      </c>
    </row>
    <row r="359" spans="1:11">
      <c r="A359" t="s">
        <v>749</v>
      </c>
      <c r="B359">
        <v>28</v>
      </c>
      <c r="C359">
        <v>29.5</v>
      </c>
      <c r="F359">
        <f t="shared" si="20"/>
        <v>-1.5</v>
      </c>
      <c r="G359">
        <f t="shared" si="21"/>
        <v>-5.3571428571428568E-2</v>
      </c>
      <c r="H359">
        <f t="shared" si="22"/>
        <v>2.8698979591836732E-3</v>
      </c>
      <c r="K359">
        <f t="shared" si="23"/>
        <v>5.3571428571428568E-2</v>
      </c>
    </row>
    <row r="360" spans="1:11">
      <c r="A360" t="s">
        <v>947</v>
      </c>
      <c r="B360">
        <v>27.9</v>
      </c>
      <c r="C360">
        <v>29.5</v>
      </c>
      <c r="F360">
        <f t="shared" si="20"/>
        <v>-1.6000000000000014</v>
      </c>
      <c r="G360">
        <f t="shared" si="21"/>
        <v>-5.7347670250896113E-2</v>
      </c>
      <c r="H360">
        <f t="shared" si="22"/>
        <v>3.288755283205515E-3</v>
      </c>
      <c r="K360">
        <f t="shared" si="23"/>
        <v>5.7347670250896113E-2</v>
      </c>
    </row>
    <row r="361" spans="1:11">
      <c r="A361" t="s">
        <v>538</v>
      </c>
      <c r="B361">
        <v>26.8</v>
      </c>
      <c r="C361">
        <v>29.4</v>
      </c>
      <c r="F361">
        <f t="shared" si="20"/>
        <v>-2.5999999999999979</v>
      </c>
      <c r="G361">
        <f t="shared" si="21"/>
        <v>-9.7014925373134248E-2</v>
      </c>
      <c r="H361">
        <f t="shared" si="22"/>
        <v>9.4118957451548076E-3</v>
      </c>
      <c r="K361">
        <f t="shared" si="23"/>
        <v>9.7014925373134248E-2</v>
      </c>
    </row>
    <row r="362" spans="1:11">
      <c r="A362" t="s">
        <v>330</v>
      </c>
      <c r="B362">
        <v>30.6</v>
      </c>
      <c r="C362">
        <v>29.3</v>
      </c>
      <c r="F362">
        <f t="shared" si="20"/>
        <v>1.3000000000000007</v>
      </c>
      <c r="G362">
        <f t="shared" si="21"/>
        <v>4.2483660130718977E-2</v>
      </c>
      <c r="H362">
        <f t="shared" si="22"/>
        <v>1.8048613781024411E-3</v>
      </c>
      <c r="K362">
        <f t="shared" si="23"/>
        <v>4.2483660130718977E-2</v>
      </c>
    </row>
    <row r="363" spans="1:11">
      <c r="A363" t="s">
        <v>693</v>
      </c>
      <c r="B363">
        <v>27.8</v>
      </c>
      <c r="C363">
        <v>29.3</v>
      </c>
      <c r="F363">
        <f t="shared" si="20"/>
        <v>-1.5</v>
      </c>
      <c r="G363">
        <f t="shared" si="21"/>
        <v>-5.3956834532374098E-2</v>
      </c>
      <c r="H363">
        <f t="shared" si="22"/>
        <v>2.9113399927539981E-3</v>
      </c>
      <c r="K363">
        <f t="shared" si="23"/>
        <v>5.3956834532374098E-2</v>
      </c>
    </row>
    <row r="364" spans="1:11">
      <c r="A364" t="s">
        <v>225</v>
      </c>
      <c r="B364">
        <v>27.4</v>
      </c>
      <c r="C364">
        <v>29.3</v>
      </c>
      <c r="F364">
        <f t="shared" si="20"/>
        <v>-1.9000000000000021</v>
      </c>
      <c r="G364">
        <f t="shared" si="21"/>
        <v>-6.9343065693430739E-2</v>
      </c>
      <c r="H364">
        <f t="shared" si="22"/>
        <v>4.8084607597634514E-3</v>
      </c>
      <c r="K364">
        <f t="shared" si="23"/>
        <v>6.9343065693430739E-2</v>
      </c>
    </row>
    <row r="365" spans="1:11">
      <c r="A365" t="s">
        <v>260</v>
      </c>
      <c r="B365">
        <v>30.4</v>
      </c>
      <c r="C365">
        <v>29.1</v>
      </c>
      <c r="F365">
        <f t="shared" si="20"/>
        <v>1.2999999999999972</v>
      </c>
      <c r="G365">
        <f t="shared" si="21"/>
        <v>4.2763157894736753E-2</v>
      </c>
      <c r="H365">
        <f t="shared" si="22"/>
        <v>1.8286876731301862E-3</v>
      </c>
      <c r="K365">
        <f t="shared" si="23"/>
        <v>4.2763157894736753E-2</v>
      </c>
    </row>
    <row r="366" spans="1:11">
      <c r="A366" t="s">
        <v>230</v>
      </c>
      <c r="B366">
        <v>30.5</v>
      </c>
      <c r="C366">
        <v>28.9</v>
      </c>
      <c r="F366">
        <f t="shared" si="20"/>
        <v>1.6000000000000014</v>
      </c>
      <c r="G366">
        <f t="shared" si="21"/>
        <v>5.2459016393442671E-2</v>
      </c>
      <c r="H366">
        <f t="shared" si="22"/>
        <v>2.7519484009674868E-3</v>
      </c>
      <c r="K366">
        <f t="shared" si="23"/>
        <v>5.2459016393442671E-2</v>
      </c>
    </row>
    <row r="367" spans="1:11">
      <c r="A367" t="s">
        <v>445</v>
      </c>
      <c r="B367">
        <v>27.1</v>
      </c>
      <c r="C367">
        <v>28.7</v>
      </c>
      <c r="F367">
        <f t="shared" si="20"/>
        <v>-1.5999999999999979</v>
      </c>
      <c r="G367">
        <f t="shared" si="21"/>
        <v>-5.9040590405903974E-2</v>
      </c>
      <c r="H367">
        <f t="shared" si="22"/>
        <v>3.4857913154777206E-3</v>
      </c>
      <c r="K367">
        <f t="shared" si="23"/>
        <v>5.9040590405903974E-2</v>
      </c>
    </row>
    <row r="368" spans="1:11">
      <c r="A368" t="s">
        <v>439</v>
      </c>
      <c r="B368">
        <v>25.4</v>
      </c>
      <c r="C368">
        <v>28.7</v>
      </c>
      <c r="F368">
        <f t="shared" si="20"/>
        <v>-3.3000000000000007</v>
      </c>
      <c r="G368">
        <f t="shared" si="21"/>
        <v>-0.12992125984251973</v>
      </c>
      <c r="H368">
        <f t="shared" si="22"/>
        <v>1.687953375906753E-2</v>
      </c>
      <c r="K368">
        <f t="shared" si="23"/>
        <v>0.12992125984251973</v>
      </c>
    </row>
    <row r="369" spans="1:11">
      <c r="A369" t="s">
        <v>469</v>
      </c>
      <c r="B369">
        <v>32</v>
      </c>
      <c r="C369">
        <v>28.6</v>
      </c>
      <c r="F369">
        <f t="shared" si="20"/>
        <v>3.3999999999999986</v>
      </c>
      <c r="G369">
        <f t="shared" si="21"/>
        <v>0.10624999999999996</v>
      </c>
      <c r="H369">
        <f t="shared" si="22"/>
        <v>1.128906249999999E-2</v>
      </c>
      <c r="K369">
        <f t="shared" si="23"/>
        <v>0.10624999999999996</v>
      </c>
    </row>
    <row r="370" spans="1:11">
      <c r="A370" t="s">
        <v>485</v>
      </c>
      <c r="B370">
        <v>28.2</v>
      </c>
      <c r="C370">
        <v>28.6</v>
      </c>
      <c r="F370">
        <f t="shared" si="20"/>
        <v>-0.40000000000000213</v>
      </c>
      <c r="G370">
        <f t="shared" si="21"/>
        <v>-1.4184397163120643E-2</v>
      </c>
      <c r="H370">
        <f t="shared" si="22"/>
        <v>2.0119712288114495E-4</v>
      </c>
      <c r="K370">
        <f t="shared" si="23"/>
        <v>1.4184397163120643E-2</v>
      </c>
    </row>
    <row r="371" spans="1:11">
      <c r="A371" t="s">
        <v>498</v>
      </c>
      <c r="B371">
        <v>27.7</v>
      </c>
      <c r="C371">
        <v>28.5</v>
      </c>
      <c r="F371">
        <f t="shared" si="20"/>
        <v>-0.80000000000000071</v>
      </c>
      <c r="G371">
        <f t="shared" si="21"/>
        <v>-2.8880866425992805E-2</v>
      </c>
      <c r="H371">
        <f t="shared" si="22"/>
        <v>8.3410444551603846E-4</v>
      </c>
      <c r="K371">
        <f t="shared" si="23"/>
        <v>2.8880866425992805E-2</v>
      </c>
    </row>
    <row r="372" spans="1:11">
      <c r="A372" t="s">
        <v>733</v>
      </c>
      <c r="B372">
        <v>26.3</v>
      </c>
      <c r="C372">
        <v>28.5</v>
      </c>
      <c r="F372">
        <f t="shared" si="20"/>
        <v>-2.1999999999999993</v>
      </c>
      <c r="G372">
        <f t="shared" si="21"/>
        <v>-8.3650190114068407E-2</v>
      </c>
      <c r="H372">
        <f t="shared" si="22"/>
        <v>6.9973543061197874E-3</v>
      </c>
      <c r="K372">
        <f t="shared" si="23"/>
        <v>8.3650190114068407E-2</v>
      </c>
    </row>
    <row r="373" spans="1:11">
      <c r="A373" t="s">
        <v>373</v>
      </c>
      <c r="B373">
        <v>26.1</v>
      </c>
      <c r="C373">
        <v>28.5</v>
      </c>
      <c r="F373">
        <f t="shared" si="20"/>
        <v>-2.3999999999999986</v>
      </c>
      <c r="G373">
        <f t="shared" si="21"/>
        <v>-9.195402298850569E-2</v>
      </c>
      <c r="H373">
        <f t="shared" si="22"/>
        <v>8.4555423437706334E-3</v>
      </c>
      <c r="K373">
        <f t="shared" si="23"/>
        <v>9.195402298850569E-2</v>
      </c>
    </row>
    <row r="374" spans="1:11">
      <c r="A374" t="s">
        <v>362</v>
      </c>
      <c r="B374">
        <v>26</v>
      </c>
      <c r="C374">
        <v>28.5</v>
      </c>
      <c r="F374">
        <f t="shared" si="20"/>
        <v>-2.5</v>
      </c>
      <c r="G374">
        <f t="shared" si="21"/>
        <v>-9.6153846153846159E-2</v>
      </c>
      <c r="H374">
        <f t="shared" si="22"/>
        <v>9.2455621301775152E-3</v>
      </c>
      <c r="K374">
        <f t="shared" si="23"/>
        <v>9.6153846153846159E-2</v>
      </c>
    </row>
    <row r="375" spans="1:11">
      <c r="A375" t="s">
        <v>234</v>
      </c>
      <c r="B375">
        <v>28.8</v>
      </c>
      <c r="C375">
        <v>28.4</v>
      </c>
      <c r="F375">
        <f t="shared" si="20"/>
        <v>0.40000000000000213</v>
      </c>
      <c r="G375">
        <f t="shared" si="21"/>
        <v>1.3888888888888963E-2</v>
      </c>
      <c r="H375">
        <f t="shared" si="22"/>
        <v>1.9290123456790328E-4</v>
      </c>
      <c r="K375">
        <f t="shared" si="23"/>
        <v>1.3888888888888963E-2</v>
      </c>
    </row>
    <row r="376" spans="1:11">
      <c r="A376" t="s">
        <v>534</v>
      </c>
      <c r="B376">
        <v>27.1</v>
      </c>
      <c r="C376">
        <v>28.4</v>
      </c>
      <c r="F376">
        <f t="shared" si="20"/>
        <v>-1.2999999999999972</v>
      </c>
      <c r="G376">
        <f t="shared" si="21"/>
        <v>-4.7970479704796939E-2</v>
      </c>
      <c r="H376">
        <f t="shared" si="22"/>
        <v>2.3011669231083349E-3</v>
      </c>
      <c r="K376">
        <f t="shared" si="23"/>
        <v>4.7970479704796939E-2</v>
      </c>
    </row>
    <row r="377" spans="1:11">
      <c r="A377" t="s">
        <v>417</v>
      </c>
      <c r="B377">
        <v>23.9</v>
      </c>
      <c r="C377">
        <v>28.4</v>
      </c>
      <c r="F377">
        <f t="shared" si="20"/>
        <v>-4.5</v>
      </c>
      <c r="G377">
        <f t="shared" si="21"/>
        <v>-0.1882845188284519</v>
      </c>
      <c r="H377">
        <f t="shared" si="22"/>
        <v>3.545106003046166E-2</v>
      </c>
      <c r="K377">
        <f t="shared" si="23"/>
        <v>0.1882845188284519</v>
      </c>
    </row>
    <row r="378" spans="1:11">
      <c r="A378" t="s">
        <v>296</v>
      </c>
      <c r="B378">
        <v>25.8</v>
      </c>
      <c r="C378">
        <v>28.3</v>
      </c>
      <c r="F378">
        <f t="shared" si="20"/>
        <v>-2.5</v>
      </c>
      <c r="G378">
        <f t="shared" si="21"/>
        <v>-9.6899224806201542E-2</v>
      </c>
      <c r="H378">
        <f t="shared" si="22"/>
        <v>9.3894597680427849E-3</v>
      </c>
      <c r="K378">
        <f t="shared" si="23"/>
        <v>9.6899224806201542E-2</v>
      </c>
    </row>
    <row r="379" spans="1:11">
      <c r="A379" t="s">
        <v>300</v>
      </c>
      <c r="B379">
        <v>25.1</v>
      </c>
      <c r="C379">
        <v>28.3</v>
      </c>
      <c r="F379">
        <f t="shared" si="20"/>
        <v>-3.1999999999999993</v>
      </c>
      <c r="G379">
        <f t="shared" si="21"/>
        <v>-0.12749003984063742</v>
      </c>
      <c r="H379">
        <f t="shared" si="22"/>
        <v>1.6253710258567318E-2</v>
      </c>
      <c r="K379">
        <f t="shared" si="23"/>
        <v>0.12749003984063742</v>
      </c>
    </row>
    <row r="380" spans="1:11">
      <c r="A380" t="s">
        <v>930</v>
      </c>
      <c r="B380">
        <v>28.5</v>
      </c>
      <c r="C380">
        <v>28.2</v>
      </c>
      <c r="F380">
        <f t="shared" si="20"/>
        <v>0.30000000000000071</v>
      </c>
      <c r="G380">
        <f t="shared" si="21"/>
        <v>1.052631578947371E-2</v>
      </c>
      <c r="H380">
        <f t="shared" si="22"/>
        <v>1.1080332409972353E-4</v>
      </c>
      <c r="K380">
        <f t="shared" si="23"/>
        <v>1.052631578947371E-2</v>
      </c>
    </row>
    <row r="381" spans="1:11">
      <c r="A381" t="s">
        <v>549</v>
      </c>
      <c r="B381">
        <v>26.2</v>
      </c>
      <c r="C381">
        <v>28.2</v>
      </c>
      <c r="F381">
        <f t="shared" si="20"/>
        <v>-2</v>
      </c>
      <c r="G381">
        <f t="shared" si="21"/>
        <v>-7.6335877862595422E-2</v>
      </c>
      <c r="H381">
        <f t="shared" si="22"/>
        <v>5.8271662490530863E-3</v>
      </c>
      <c r="K381">
        <f t="shared" si="23"/>
        <v>7.6335877862595422E-2</v>
      </c>
    </row>
    <row r="382" spans="1:11">
      <c r="A382" t="s">
        <v>314</v>
      </c>
      <c r="B382">
        <v>29.6</v>
      </c>
      <c r="C382">
        <v>28.1</v>
      </c>
      <c r="F382">
        <f t="shared" si="20"/>
        <v>1.5</v>
      </c>
      <c r="G382">
        <f t="shared" si="21"/>
        <v>5.0675675675675672E-2</v>
      </c>
      <c r="H382">
        <f t="shared" si="22"/>
        <v>2.5680241051862667E-3</v>
      </c>
      <c r="K382">
        <f t="shared" si="23"/>
        <v>5.0675675675675672E-2</v>
      </c>
    </row>
    <row r="383" spans="1:11">
      <c r="A383" t="s">
        <v>681</v>
      </c>
      <c r="B383">
        <v>28.2</v>
      </c>
      <c r="C383">
        <v>28.1</v>
      </c>
      <c r="F383">
        <f t="shared" si="20"/>
        <v>9.9999999999997868E-2</v>
      </c>
      <c r="G383">
        <f t="shared" si="21"/>
        <v>3.5460992907800663E-3</v>
      </c>
      <c r="H383">
        <f t="shared" si="22"/>
        <v>1.2574820180070888E-5</v>
      </c>
      <c r="K383">
        <f t="shared" si="23"/>
        <v>3.5460992907800663E-3</v>
      </c>
    </row>
    <row r="384" spans="1:11">
      <c r="A384" t="s">
        <v>423</v>
      </c>
      <c r="B384">
        <v>26.3</v>
      </c>
      <c r="C384">
        <v>28.1</v>
      </c>
      <c r="F384">
        <f t="shared" si="20"/>
        <v>-1.8000000000000007</v>
      </c>
      <c r="G384">
        <f t="shared" si="21"/>
        <v>-6.84410646387833E-2</v>
      </c>
      <c r="H384">
        <f t="shared" si="22"/>
        <v>4.684179328890114E-3</v>
      </c>
      <c r="K384">
        <f t="shared" si="23"/>
        <v>6.84410646387833E-2</v>
      </c>
    </row>
    <row r="385" spans="1:11">
      <c r="A385" t="s">
        <v>562</v>
      </c>
      <c r="B385">
        <v>27.5</v>
      </c>
      <c r="C385">
        <v>27.8</v>
      </c>
      <c r="F385">
        <f t="shared" si="20"/>
        <v>-0.30000000000000071</v>
      </c>
      <c r="G385">
        <f t="shared" si="21"/>
        <v>-1.0909090909090934E-2</v>
      </c>
      <c r="H385">
        <f t="shared" si="22"/>
        <v>1.1900826446281047E-4</v>
      </c>
      <c r="K385">
        <f t="shared" si="23"/>
        <v>1.0909090909090934E-2</v>
      </c>
    </row>
    <row r="386" spans="1:11">
      <c r="A386" t="s">
        <v>770</v>
      </c>
      <c r="B386">
        <v>27.3</v>
      </c>
      <c r="C386">
        <v>27.8</v>
      </c>
      <c r="F386">
        <f t="shared" si="20"/>
        <v>-0.5</v>
      </c>
      <c r="G386">
        <f t="shared" si="21"/>
        <v>-1.8315018315018316E-2</v>
      </c>
      <c r="H386">
        <f t="shared" si="22"/>
        <v>3.3543989587945632E-4</v>
      </c>
      <c r="K386">
        <f t="shared" si="23"/>
        <v>1.8315018315018316E-2</v>
      </c>
    </row>
    <row r="387" spans="1:11">
      <c r="A387" t="s">
        <v>238</v>
      </c>
      <c r="B387">
        <v>24.8</v>
      </c>
      <c r="C387">
        <v>27.8</v>
      </c>
      <c r="F387">
        <f t="shared" ref="F387:F450" si="24">B387-C387</f>
        <v>-3</v>
      </c>
      <c r="G387">
        <f t="shared" ref="G387:G450" si="25">F387/B387</f>
        <v>-0.12096774193548386</v>
      </c>
      <c r="H387">
        <f t="shared" ref="H387:H450" si="26">G387^2</f>
        <v>1.4633194588969821E-2</v>
      </c>
      <c r="K387">
        <f t="shared" ref="K387:K450" si="27">ABS(G387)</f>
        <v>0.12096774193548386</v>
      </c>
    </row>
    <row r="388" spans="1:11">
      <c r="A388" t="s">
        <v>356</v>
      </c>
      <c r="B388">
        <v>28.6</v>
      </c>
      <c r="C388">
        <v>27.7</v>
      </c>
      <c r="F388">
        <f t="shared" si="24"/>
        <v>0.90000000000000213</v>
      </c>
      <c r="G388">
        <f t="shared" si="25"/>
        <v>3.1468531468531541E-2</v>
      </c>
      <c r="H388">
        <f t="shared" si="26"/>
        <v>9.9026847278595978E-4</v>
      </c>
      <c r="K388">
        <f t="shared" si="27"/>
        <v>3.1468531468531541E-2</v>
      </c>
    </row>
    <row r="389" spans="1:11">
      <c r="A389" t="s">
        <v>435</v>
      </c>
      <c r="B389">
        <v>28.2</v>
      </c>
      <c r="C389">
        <v>27.7</v>
      </c>
      <c r="F389">
        <f t="shared" si="24"/>
        <v>0.5</v>
      </c>
      <c r="G389">
        <f t="shared" si="25"/>
        <v>1.7730496453900711E-2</v>
      </c>
      <c r="H389">
        <f t="shared" si="26"/>
        <v>3.1437050450178568E-4</v>
      </c>
      <c r="K389">
        <f t="shared" si="27"/>
        <v>1.7730496453900711E-2</v>
      </c>
    </row>
    <row r="390" spans="1:11">
      <c r="A390" t="s">
        <v>773</v>
      </c>
      <c r="B390">
        <v>27.9</v>
      </c>
      <c r="C390">
        <v>27.7</v>
      </c>
      <c r="F390">
        <f t="shared" si="24"/>
        <v>0.19999999999999929</v>
      </c>
      <c r="G390">
        <f t="shared" si="25"/>
        <v>7.168458781361982E-3</v>
      </c>
      <c r="H390">
        <f t="shared" si="26"/>
        <v>5.1386801300085711E-5</v>
      </c>
      <c r="K390">
        <f t="shared" si="27"/>
        <v>7.168458781361982E-3</v>
      </c>
    </row>
    <row r="391" spans="1:11">
      <c r="A391" t="s">
        <v>224</v>
      </c>
      <c r="B391">
        <v>27.3</v>
      </c>
      <c r="C391">
        <v>27.7</v>
      </c>
      <c r="F391">
        <f t="shared" si="24"/>
        <v>-0.39999999999999858</v>
      </c>
      <c r="G391">
        <f t="shared" si="25"/>
        <v>-1.46520146520146E-2</v>
      </c>
      <c r="H391">
        <f t="shared" si="26"/>
        <v>2.1468153336285051E-4</v>
      </c>
      <c r="K391">
        <f t="shared" si="27"/>
        <v>1.46520146520146E-2</v>
      </c>
    </row>
    <row r="392" spans="1:11">
      <c r="A392" t="s">
        <v>422</v>
      </c>
      <c r="B392">
        <v>27.2</v>
      </c>
      <c r="C392">
        <v>27.7</v>
      </c>
      <c r="F392">
        <f t="shared" si="24"/>
        <v>-0.5</v>
      </c>
      <c r="G392">
        <f t="shared" si="25"/>
        <v>-1.8382352941176471E-2</v>
      </c>
      <c r="H392">
        <f t="shared" si="26"/>
        <v>3.3791089965397927E-4</v>
      </c>
      <c r="K392">
        <f t="shared" si="27"/>
        <v>1.8382352941176471E-2</v>
      </c>
    </row>
    <row r="393" spans="1:11">
      <c r="A393" t="s">
        <v>464</v>
      </c>
      <c r="B393">
        <v>25.7</v>
      </c>
      <c r="C393">
        <v>27.7</v>
      </c>
      <c r="F393">
        <f t="shared" si="24"/>
        <v>-2</v>
      </c>
      <c r="G393">
        <f t="shared" si="25"/>
        <v>-7.7821011673151752E-2</v>
      </c>
      <c r="H393">
        <f t="shared" si="26"/>
        <v>6.0561098578328209E-3</v>
      </c>
      <c r="K393">
        <f t="shared" si="27"/>
        <v>7.7821011673151752E-2</v>
      </c>
    </row>
    <row r="394" spans="1:11">
      <c r="A394" t="s">
        <v>631</v>
      </c>
      <c r="B394">
        <v>26.9</v>
      </c>
      <c r="C394">
        <v>27.6</v>
      </c>
      <c r="F394">
        <f t="shared" si="24"/>
        <v>-0.70000000000000284</v>
      </c>
      <c r="G394">
        <f t="shared" si="25"/>
        <v>-2.6022304832713863E-2</v>
      </c>
      <c r="H394">
        <f t="shared" si="26"/>
        <v>6.771603488066833E-4</v>
      </c>
      <c r="K394">
        <f t="shared" si="27"/>
        <v>2.6022304832713863E-2</v>
      </c>
    </row>
    <row r="395" spans="1:11">
      <c r="A395" t="s">
        <v>468</v>
      </c>
      <c r="B395">
        <v>28.2</v>
      </c>
      <c r="C395">
        <v>27.5</v>
      </c>
      <c r="F395">
        <f t="shared" si="24"/>
        <v>0.69999999999999929</v>
      </c>
      <c r="G395">
        <f t="shared" si="25"/>
        <v>2.482269503546097E-2</v>
      </c>
      <c r="H395">
        <f t="shared" si="26"/>
        <v>6.1616618882349863E-4</v>
      </c>
      <c r="K395">
        <f t="shared" si="27"/>
        <v>2.482269503546097E-2</v>
      </c>
    </row>
    <row r="396" spans="1:11">
      <c r="A396" t="s">
        <v>686</v>
      </c>
      <c r="B396">
        <v>24.7</v>
      </c>
      <c r="C396">
        <v>27.5</v>
      </c>
      <c r="F396">
        <f t="shared" si="24"/>
        <v>-2.8000000000000007</v>
      </c>
      <c r="G396">
        <f t="shared" si="25"/>
        <v>-0.11336032388663971</v>
      </c>
      <c r="H396">
        <f t="shared" si="26"/>
        <v>1.2850563031683856E-2</v>
      </c>
      <c r="K396">
        <f t="shared" si="27"/>
        <v>0.11336032388663971</v>
      </c>
    </row>
    <row r="397" spans="1:11">
      <c r="A397" t="s">
        <v>857</v>
      </c>
      <c r="B397">
        <v>22.7</v>
      </c>
      <c r="C397">
        <v>27.5</v>
      </c>
      <c r="F397">
        <f t="shared" si="24"/>
        <v>-4.8000000000000007</v>
      </c>
      <c r="G397">
        <f t="shared" si="25"/>
        <v>-0.2114537444933921</v>
      </c>
      <c r="H397">
        <f t="shared" si="26"/>
        <v>4.471268606027675E-2</v>
      </c>
      <c r="K397">
        <f t="shared" si="27"/>
        <v>0.2114537444933921</v>
      </c>
    </row>
    <row r="398" spans="1:11">
      <c r="A398" t="s">
        <v>205</v>
      </c>
      <c r="B398">
        <v>33.5</v>
      </c>
      <c r="C398">
        <v>27.4</v>
      </c>
      <c r="F398">
        <f t="shared" si="24"/>
        <v>6.1000000000000014</v>
      </c>
      <c r="G398">
        <f t="shared" si="25"/>
        <v>0.18208955223880602</v>
      </c>
      <c r="H398">
        <f t="shared" si="26"/>
        <v>3.3156605034528865E-2</v>
      </c>
      <c r="K398">
        <f t="shared" si="27"/>
        <v>0.18208955223880602</v>
      </c>
    </row>
    <row r="399" spans="1:11">
      <c r="A399" t="s">
        <v>779</v>
      </c>
      <c r="B399">
        <v>25.3</v>
      </c>
      <c r="C399">
        <v>27.4</v>
      </c>
      <c r="F399">
        <f t="shared" si="24"/>
        <v>-2.0999999999999979</v>
      </c>
      <c r="G399">
        <f t="shared" si="25"/>
        <v>-8.300395256916987E-2</v>
      </c>
      <c r="H399">
        <f t="shared" si="26"/>
        <v>6.8896561421050015E-3</v>
      </c>
      <c r="K399">
        <f t="shared" si="27"/>
        <v>8.300395256916987E-2</v>
      </c>
    </row>
    <row r="400" spans="1:11">
      <c r="A400" t="s">
        <v>516</v>
      </c>
      <c r="B400">
        <v>24.6</v>
      </c>
      <c r="C400">
        <v>27.4</v>
      </c>
      <c r="F400">
        <f t="shared" si="24"/>
        <v>-2.7999999999999972</v>
      </c>
      <c r="G400">
        <f t="shared" si="25"/>
        <v>-0.113821138211382</v>
      </c>
      <c r="H400">
        <f t="shared" si="26"/>
        <v>1.2955251503734524E-2</v>
      </c>
      <c r="K400">
        <f t="shared" si="27"/>
        <v>0.113821138211382</v>
      </c>
    </row>
    <row r="401" spans="1:11">
      <c r="A401" t="s">
        <v>708</v>
      </c>
      <c r="B401">
        <v>29.9</v>
      </c>
      <c r="C401">
        <v>27.3</v>
      </c>
      <c r="F401">
        <f t="shared" si="24"/>
        <v>2.5999999999999979</v>
      </c>
      <c r="G401">
        <f t="shared" si="25"/>
        <v>8.6956521739130363E-2</v>
      </c>
      <c r="H401">
        <f t="shared" si="26"/>
        <v>7.5614366729678511E-3</v>
      </c>
      <c r="K401">
        <f t="shared" si="27"/>
        <v>8.6956521739130363E-2</v>
      </c>
    </row>
    <row r="402" spans="1:11">
      <c r="A402" t="s">
        <v>346</v>
      </c>
      <c r="B402">
        <v>28.7</v>
      </c>
      <c r="C402">
        <v>27.3</v>
      </c>
      <c r="F402">
        <f t="shared" si="24"/>
        <v>1.3999999999999986</v>
      </c>
      <c r="G402">
        <f t="shared" si="25"/>
        <v>4.8780487804878002E-2</v>
      </c>
      <c r="H402">
        <f t="shared" si="26"/>
        <v>2.3795359904818514E-3</v>
      </c>
      <c r="K402">
        <f t="shared" si="27"/>
        <v>4.8780487804878002E-2</v>
      </c>
    </row>
    <row r="403" spans="1:11">
      <c r="A403" t="s">
        <v>548</v>
      </c>
      <c r="B403">
        <v>27</v>
      </c>
      <c r="C403">
        <v>27.3</v>
      </c>
      <c r="F403">
        <f t="shared" si="24"/>
        <v>-0.30000000000000071</v>
      </c>
      <c r="G403">
        <f t="shared" si="25"/>
        <v>-1.1111111111111138E-2</v>
      </c>
      <c r="H403">
        <f t="shared" si="26"/>
        <v>1.2345679012345739E-4</v>
      </c>
      <c r="K403">
        <f t="shared" si="27"/>
        <v>1.1111111111111138E-2</v>
      </c>
    </row>
    <row r="404" spans="1:11">
      <c r="A404" t="s">
        <v>740</v>
      </c>
      <c r="B404">
        <v>24.5</v>
      </c>
      <c r="C404">
        <v>27.3</v>
      </c>
      <c r="F404">
        <f t="shared" si="24"/>
        <v>-2.8000000000000007</v>
      </c>
      <c r="G404">
        <f t="shared" si="25"/>
        <v>-0.11428571428571431</v>
      </c>
      <c r="H404">
        <f t="shared" si="26"/>
        <v>1.3061224489795924E-2</v>
      </c>
      <c r="K404">
        <f t="shared" si="27"/>
        <v>0.11428571428571431</v>
      </c>
    </row>
    <row r="405" spans="1:11">
      <c r="A405" t="s">
        <v>483</v>
      </c>
      <c r="B405">
        <v>25.8</v>
      </c>
      <c r="C405">
        <v>27.2</v>
      </c>
      <c r="F405">
        <f t="shared" si="24"/>
        <v>-1.3999999999999986</v>
      </c>
      <c r="G405">
        <f t="shared" si="25"/>
        <v>-5.4263565891472812E-2</v>
      </c>
      <c r="H405">
        <f t="shared" si="26"/>
        <v>2.9445345832582116E-3</v>
      </c>
      <c r="K405">
        <f t="shared" si="27"/>
        <v>5.4263565891472812E-2</v>
      </c>
    </row>
    <row r="406" spans="1:11">
      <c r="A406" t="s">
        <v>337</v>
      </c>
      <c r="B406">
        <v>25.5</v>
      </c>
      <c r="C406">
        <v>27.2</v>
      </c>
      <c r="F406">
        <f t="shared" si="24"/>
        <v>-1.6999999999999993</v>
      </c>
      <c r="G406">
        <f t="shared" si="25"/>
        <v>-6.6666666666666638E-2</v>
      </c>
      <c r="H406">
        <f t="shared" si="26"/>
        <v>4.444444444444441E-3</v>
      </c>
      <c r="K406">
        <f t="shared" si="27"/>
        <v>6.6666666666666638E-2</v>
      </c>
    </row>
    <row r="407" spans="1:11">
      <c r="A407" t="s">
        <v>321</v>
      </c>
      <c r="B407">
        <v>29.1</v>
      </c>
      <c r="C407">
        <v>27.1</v>
      </c>
      <c r="F407">
        <f t="shared" si="24"/>
        <v>2</v>
      </c>
      <c r="G407">
        <f t="shared" si="25"/>
        <v>6.8728522336769751E-2</v>
      </c>
      <c r="H407">
        <f t="shared" si="26"/>
        <v>4.7236097825958589E-3</v>
      </c>
      <c r="K407">
        <f t="shared" si="27"/>
        <v>6.8728522336769751E-2</v>
      </c>
    </row>
    <row r="408" spans="1:11">
      <c r="A408" t="s">
        <v>289</v>
      </c>
      <c r="B408">
        <v>27.2</v>
      </c>
      <c r="C408">
        <v>27.1</v>
      </c>
      <c r="F408">
        <f t="shared" si="24"/>
        <v>9.9999999999997868E-2</v>
      </c>
      <c r="G408">
        <f t="shared" si="25"/>
        <v>3.676470588235216E-3</v>
      </c>
      <c r="H408">
        <f t="shared" si="26"/>
        <v>1.3516435986158596E-5</v>
      </c>
      <c r="K408">
        <f t="shared" si="27"/>
        <v>3.676470588235216E-3</v>
      </c>
    </row>
    <row r="409" spans="1:11">
      <c r="A409" t="s">
        <v>624</v>
      </c>
      <c r="B409">
        <v>26.3</v>
      </c>
      <c r="C409">
        <v>27.1</v>
      </c>
      <c r="F409">
        <f t="shared" si="24"/>
        <v>-0.80000000000000071</v>
      </c>
      <c r="G409">
        <f t="shared" si="25"/>
        <v>-3.041825095057037E-2</v>
      </c>
      <c r="H409">
        <f t="shared" si="26"/>
        <v>9.2526999089187522E-4</v>
      </c>
      <c r="K409">
        <f t="shared" si="27"/>
        <v>3.041825095057037E-2</v>
      </c>
    </row>
    <row r="410" spans="1:11">
      <c r="A410" t="s">
        <v>467</v>
      </c>
      <c r="B410">
        <v>25.2</v>
      </c>
      <c r="C410">
        <v>27.1</v>
      </c>
      <c r="F410">
        <f t="shared" si="24"/>
        <v>-1.9000000000000021</v>
      </c>
      <c r="G410">
        <f t="shared" si="25"/>
        <v>-7.539682539682549E-2</v>
      </c>
      <c r="H410">
        <f t="shared" si="26"/>
        <v>5.6846812799193893E-3</v>
      </c>
      <c r="K410">
        <f t="shared" si="27"/>
        <v>7.539682539682549E-2</v>
      </c>
    </row>
    <row r="411" spans="1:11">
      <c r="A411" t="s">
        <v>344</v>
      </c>
      <c r="B411">
        <v>27.1</v>
      </c>
      <c r="C411">
        <v>27</v>
      </c>
      <c r="F411">
        <f t="shared" si="24"/>
        <v>0.10000000000000142</v>
      </c>
      <c r="G411">
        <f t="shared" si="25"/>
        <v>3.6900369003690561E-3</v>
      </c>
      <c r="H411">
        <f t="shared" si="26"/>
        <v>1.3616372326085271E-5</v>
      </c>
      <c r="K411">
        <f t="shared" si="27"/>
        <v>3.6900369003690561E-3</v>
      </c>
    </row>
    <row r="412" spans="1:11">
      <c r="A412" t="s">
        <v>546</v>
      </c>
      <c r="B412">
        <v>26.7</v>
      </c>
      <c r="C412">
        <v>27</v>
      </c>
      <c r="F412">
        <f t="shared" si="24"/>
        <v>-0.30000000000000071</v>
      </c>
      <c r="G412">
        <f t="shared" si="25"/>
        <v>-1.1235955056179803E-2</v>
      </c>
      <c r="H412">
        <f t="shared" si="26"/>
        <v>1.2624668602449247E-4</v>
      </c>
      <c r="K412">
        <f t="shared" si="27"/>
        <v>1.1235955056179803E-2</v>
      </c>
    </row>
    <row r="413" spans="1:11">
      <c r="A413" t="s">
        <v>525</v>
      </c>
      <c r="B413">
        <v>29.7</v>
      </c>
      <c r="C413">
        <v>26.9</v>
      </c>
      <c r="D413">
        <v>29.7</v>
      </c>
      <c r="E413">
        <v>26.9</v>
      </c>
      <c r="F413">
        <f t="shared" si="24"/>
        <v>2.8000000000000007</v>
      </c>
      <c r="G413">
        <f t="shared" si="25"/>
        <v>9.4276094276094305E-2</v>
      </c>
      <c r="H413">
        <f t="shared" si="26"/>
        <v>8.8879819519550214E-3</v>
      </c>
      <c r="K413">
        <f t="shared" si="27"/>
        <v>9.4276094276094305E-2</v>
      </c>
    </row>
    <row r="414" spans="1:11">
      <c r="A414" t="s">
        <v>784</v>
      </c>
      <c r="B414">
        <v>25.3</v>
      </c>
      <c r="C414">
        <v>26.9</v>
      </c>
      <c r="F414">
        <f t="shared" si="24"/>
        <v>-1.5999999999999979</v>
      </c>
      <c r="G414">
        <f t="shared" si="25"/>
        <v>-6.3241106719367501E-2</v>
      </c>
      <c r="H414">
        <f t="shared" si="26"/>
        <v>3.999437579090429E-3</v>
      </c>
      <c r="K414">
        <f t="shared" si="27"/>
        <v>6.3241106719367501E-2</v>
      </c>
    </row>
    <row r="415" spans="1:11">
      <c r="A415" t="s">
        <v>244</v>
      </c>
      <c r="B415">
        <v>24.3</v>
      </c>
      <c r="C415">
        <v>26.9</v>
      </c>
      <c r="F415">
        <f t="shared" si="24"/>
        <v>-2.5999999999999979</v>
      </c>
      <c r="G415">
        <f t="shared" si="25"/>
        <v>-0.10699588477366247</v>
      </c>
      <c r="H415">
        <f t="shared" si="26"/>
        <v>1.1448119358498855E-2</v>
      </c>
      <c r="K415">
        <f t="shared" si="27"/>
        <v>0.10699588477366247</v>
      </c>
    </row>
    <row r="416" spans="1:11">
      <c r="A416" t="s">
        <v>210</v>
      </c>
      <c r="B416">
        <v>23.7</v>
      </c>
      <c r="C416">
        <v>26.9</v>
      </c>
      <c r="F416">
        <f t="shared" si="24"/>
        <v>-3.1999999999999993</v>
      </c>
      <c r="G416">
        <f t="shared" si="25"/>
        <v>-0.13502109704641346</v>
      </c>
      <c r="H416">
        <f t="shared" si="26"/>
        <v>1.8230696647617003E-2</v>
      </c>
      <c r="K416">
        <f t="shared" si="27"/>
        <v>0.13502109704641346</v>
      </c>
    </row>
    <row r="417" spans="1:11">
      <c r="A417" t="s">
        <v>786</v>
      </c>
      <c r="B417">
        <v>26.3</v>
      </c>
      <c r="C417">
        <v>26.8</v>
      </c>
      <c r="F417">
        <f t="shared" si="24"/>
        <v>-0.5</v>
      </c>
      <c r="G417">
        <f t="shared" si="25"/>
        <v>-1.9011406844106463E-2</v>
      </c>
      <c r="H417">
        <f t="shared" si="26"/>
        <v>3.6143359019213809E-4</v>
      </c>
      <c r="K417">
        <f t="shared" si="27"/>
        <v>1.9011406844106463E-2</v>
      </c>
    </row>
    <row r="418" spans="1:11">
      <c r="A418" t="s">
        <v>751</v>
      </c>
      <c r="B418">
        <v>25.1</v>
      </c>
      <c r="C418">
        <v>26.8</v>
      </c>
      <c r="F418">
        <f t="shared" si="24"/>
        <v>-1.6999999999999993</v>
      </c>
      <c r="G418">
        <f t="shared" si="25"/>
        <v>-6.7729083665338613E-2</v>
      </c>
      <c r="H418">
        <f t="shared" si="26"/>
        <v>4.5872287741464375E-3</v>
      </c>
      <c r="K418">
        <f t="shared" si="27"/>
        <v>6.7729083665338613E-2</v>
      </c>
    </row>
    <row r="419" spans="1:11">
      <c r="A419" t="s">
        <v>375</v>
      </c>
      <c r="B419">
        <v>27</v>
      </c>
      <c r="C419">
        <v>26.7</v>
      </c>
      <c r="F419">
        <f t="shared" si="24"/>
        <v>0.30000000000000071</v>
      </c>
      <c r="G419">
        <f t="shared" si="25"/>
        <v>1.1111111111111138E-2</v>
      </c>
      <c r="H419">
        <f t="shared" si="26"/>
        <v>1.2345679012345739E-4</v>
      </c>
      <c r="K419">
        <f t="shared" si="27"/>
        <v>1.1111111111111138E-2</v>
      </c>
    </row>
    <row r="420" spans="1:11">
      <c r="A420" t="s">
        <v>497</v>
      </c>
      <c r="B420">
        <v>26.7</v>
      </c>
      <c r="C420">
        <v>26.7</v>
      </c>
      <c r="F420">
        <f t="shared" si="24"/>
        <v>0</v>
      </c>
      <c r="G420">
        <f t="shared" si="25"/>
        <v>0</v>
      </c>
      <c r="H420">
        <f t="shared" si="26"/>
        <v>0</v>
      </c>
      <c r="K420">
        <f t="shared" si="27"/>
        <v>0</v>
      </c>
    </row>
    <row r="421" spans="1:11">
      <c r="A421" t="s">
        <v>415</v>
      </c>
      <c r="B421">
        <v>26.1</v>
      </c>
      <c r="C421">
        <v>26.7</v>
      </c>
      <c r="F421">
        <f t="shared" si="24"/>
        <v>-0.59999999999999787</v>
      </c>
      <c r="G421">
        <f t="shared" si="25"/>
        <v>-2.2988505747126353E-2</v>
      </c>
      <c r="H421">
        <f t="shared" si="26"/>
        <v>5.2847139648566134E-4</v>
      </c>
      <c r="K421">
        <f t="shared" si="27"/>
        <v>2.2988505747126353E-2</v>
      </c>
    </row>
    <row r="422" spans="1:11">
      <c r="A422" t="s">
        <v>179</v>
      </c>
      <c r="B422">
        <v>25.6</v>
      </c>
      <c r="C422">
        <v>26.7</v>
      </c>
      <c r="F422">
        <f t="shared" si="24"/>
        <v>-1.0999999999999979</v>
      </c>
      <c r="G422">
        <f t="shared" si="25"/>
        <v>-4.2968749999999917E-2</v>
      </c>
      <c r="H422">
        <f t="shared" si="26"/>
        <v>1.8463134765624928E-3</v>
      </c>
      <c r="K422">
        <f t="shared" si="27"/>
        <v>4.2968749999999917E-2</v>
      </c>
    </row>
    <row r="423" spans="1:11">
      <c r="A423" t="s">
        <v>716</v>
      </c>
      <c r="B423">
        <v>26.3</v>
      </c>
      <c r="C423">
        <v>26.6</v>
      </c>
      <c r="F423">
        <f t="shared" si="24"/>
        <v>-0.30000000000000071</v>
      </c>
      <c r="G423">
        <f t="shared" si="25"/>
        <v>-1.1406844106463905E-2</v>
      </c>
      <c r="H423">
        <f t="shared" si="26"/>
        <v>1.3011609246917031E-4</v>
      </c>
      <c r="K423">
        <f t="shared" si="27"/>
        <v>1.1406844106463905E-2</v>
      </c>
    </row>
    <row r="424" spans="1:11">
      <c r="A424" t="s">
        <v>672</v>
      </c>
      <c r="B424">
        <v>24.3</v>
      </c>
      <c r="C424">
        <v>26.6</v>
      </c>
      <c r="D424">
        <v>24.3</v>
      </c>
      <c r="E424">
        <v>26.6</v>
      </c>
      <c r="F424">
        <f t="shared" si="24"/>
        <v>-2.3000000000000007</v>
      </c>
      <c r="G424">
        <f t="shared" si="25"/>
        <v>-9.46502057613169E-2</v>
      </c>
      <c r="H424">
        <f t="shared" si="26"/>
        <v>8.9586614506596274E-3</v>
      </c>
      <c r="K424">
        <f t="shared" si="27"/>
        <v>9.46502057613169E-2</v>
      </c>
    </row>
    <row r="425" spans="1:11">
      <c r="A425" t="s">
        <v>636</v>
      </c>
      <c r="B425">
        <v>23.8</v>
      </c>
      <c r="C425">
        <v>26.6</v>
      </c>
      <c r="F425">
        <f t="shared" si="24"/>
        <v>-2.8000000000000007</v>
      </c>
      <c r="G425">
        <f t="shared" si="25"/>
        <v>-0.11764705882352944</v>
      </c>
      <c r="H425">
        <f t="shared" si="26"/>
        <v>1.3840830449826995E-2</v>
      </c>
      <c r="K425">
        <f t="shared" si="27"/>
        <v>0.11764705882352944</v>
      </c>
    </row>
    <row r="426" spans="1:11">
      <c r="A426" t="s">
        <v>780</v>
      </c>
      <c r="B426">
        <v>34.9</v>
      </c>
      <c r="C426">
        <v>26.4</v>
      </c>
      <c r="F426">
        <f t="shared" si="24"/>
        <v>8.5</v>
      </c>
      <c r="G426">
        <f t="shared" si="25"/>
        <v>0.24355300859598855</v>
      </c>
      <c r="H426">
        <f t="shared" si="26"/>
        <v>5.9318067996157672E-2</v>
      </c>
      <c r="K426">
        <f t="shared" si="27"/>
        <v>0.24355300859598855</v>
      </c>
    </row>
    <row r="427" spans="1:11">
      <c r="A427" t="s">
        <v>554</v>
      </c>
      <c r="B427">
        <v>27.5</v>
      </c>
      <c r="C427">
        <v>26.4</v>
      </c>
      <c r="F427">
        <f t="shared" si="24"/>
        <v>1.1000000000000014</v>
      </c>
      <c r="G427">
        <f t="shared" si="25"/>
        <v>4.0000000000000049E-2</v>
      </c>
      <c r="H427">
        <f t="shared" si="26"/>
        <v>1.600000000000004E-3</v>
      </c>
      <c r="K427">
        <f t="shared" si="27"/>
        <v>4.0000000000000049E-2</v>
      </c>
    </row>
    <row r="428" spans="1:11">
      <c r="A428" t="s">
        <v>184</v>
      </c>
      <c r="B428">
        <v>26.2</v>
      </c>
      <c r="C428">
        <v>26.4</v>
      </c>
      <c r="F428">
        <f t="shared" si="24"/>
        <v>-0.19999999999999929</v>
      </c>
      <c r="G428">
        <f t="shared" si="25"/>
        <v>-7.6335877862595148E-3</v>
      </c>
      <c r="H428">
        <f t="shared" si="26"/>
        <v>5.8271662490530436E-5</v>
      </c>
      <c r="K428">
        <f t="shared" si="27"/>
        <v>7.6335877862595148E-3</v>
      </c>
    </row>
    <row r="429" spans="1:11">
      <c r="A429" t="s">
        <v>333</v>
      </c>
      <c r="B429">
        <v>26</v>
      </c>
      <c r="C429">
        <v>26.4</v>
      </c>
      <c r="F429">
        <f t="shared" si="24"/>
        <v>-0.39999999999999858</v>
      </c>
      <c r="G429">
        <f t="shared" si="25"/>
        <v>-1.538461538461533E-2</v>
      </c>
      <c r="H429">
        <f t="shared" si="26"/>
        <v>2.366863905325427E-4</v>
      </c>
      <c r="K429">
        <f t="shared" si="27"/>
        <v>1.538461538461533E-2</v>
      </c>
    </row>
    <row r="430" spans="1:11">
      <c r="A430" t="s">
        <v>765</v>
      </c>
      <c r="B430">
        <v>25.7</v>
      </c>
      <c r="C430">
        <v>26.4</v>
      </c>
      <c r="F430">
        <f t="shared" si="24"/>
        <v>-0.69999999999999929</v>
      </c>
      <c r="G430">
        <f t="shared" si="25"/>
        <v>-2.7237354085603085E-2</v>
      </c>
      <c r="H430">
        <f t="shared" si="26"/>
        <v>7.4187345758451909E-4</v>
      </c>
      <c r="K430">
        <f t="shared" si="27"/>
        <v>2.7237354085603085E-2</v>
      </c>
    </row>
    <row r="431" spans="1:11">
      <c r="A431" t="s">
        <v>220</v>
      </c>
      <c r="B431">
        <v>23.9</v>
      </c>
      <c r="C431">
        <v>26.4</v>
      </c>
      <c r="F431">
        <f t="shared" si="24"/>
        <v>-2.5</v>
      </c>
      <c r="G431">
        <f t="shared" si="25"/>
        <v>-0.10460251046025106</v>
      </c>
      <c r="H431">
        <f t="shared" si="26"/>
        <v>1.0941685194586931E-2</v>
      </c>
      <c r="K431">
        <f t="shared" si="27"/>
        <v>0.10460251046025106</v>
      </c>
    </row>
    <row r="432" spans="1:11">
      <c r="A432" t="s">
        <v>222</v>
      </c>
      <c r="B432">
        <v>26.1</v>
      </c>
      <c r="C432">
        <v>26.3</v>
      </c>
      <c r="F432">
        <f t="shared" si="24"/>
        <v>-0.19999999999999929</v>
      </c>
      <c r="G432">
        <f t="shared" si="25"/>
        <v>-7.6628352490421183E-3</v>
      </c>
      <c r="H432">
        <f t="shared" si="26"/>
        <v>5.871904405396238E-5</v>
      </c>
      <c r="K432">
        <f t="shared" si="27"/>
        <v>7.6628352490421183E-3</v>
      </c>
    </row>
    <row r="433" spans="1:11">
      <c r="A433" t="s">
        <v>443</v>
      </c>
      <c r="B433">
        <v>25.9</v>
      </c>
      <c r="C433">
        <v>26.3</v>
      </c>
      <c r="F433">
        <f t="shared" si="24"/>
        <v>-0.40000000000000213</v>
      </c>
      <c r="G433">
        <f t="shared" si="25"/>
        <v>-1.5444015444015528E-2</v>
      </c>
      <c r="H433">
        <f t="shared" si="26"/>
        <v>2.3851761303499014E-4</v>
      </c>
      <c r="K433">
        <f t="shared" si="27"/>
        <v>1.5444015444015528E-2</v>
      </c>
    </row>
    <row r="434" spans="1:11">
      <c r="A434" t="s">
        <v>728</v>
      </c>
      <c r="B434">
        <v>23.4</v>
      </c>
      <c r="C434">
        <v>26.3</v>
      </c>
      <c r="F434">
        <f t="shared" si="24"/>
        <v>-2.9000000000000021</v>
      </c>
      <c r="G434">
        <f t="shared" si="25"/>
        <v>-0.12393162393162403</v>
      </c>
      <c r="H434">
        <f t="shared" si="26"/>
        <v>1.5359047410329486E-2</v>
      </c>
      <c r="K434">
        <f t="shared" si="27"/>
        <v>0.12393162393162403</v>
      </c>
    </row>
    <row r="435" spans="1:11">
      <c r="A435" t="s">
        <v>288</v>
      </c>
      <c r="B435">
        <v>23.5</v>
      </c>
      <c r="C435">
        <v>26.2</v>
      </c>
      <c r="F435">
        <f t="shared" si="24"/>
        <v>-2.6999999999999993</v>
      </c>
      <c r="G435">
        <f t="shared" si="25"/>
        <v>-0.11489361702127657</v>
      </c>
      <c r="H435">
        <f t="shared" si="26"/>
        <v>1.3200543232231772E-2</v>
      </c>
      <c r="K435">
        <f t="shared" si="27"/>
        <v>0.11489361702127657</v>
      </c>
    </row>
    <row r="436" spans="1:11">
      <c r="A436" t="s">
        <v>363</v>
      </c>
      <c r="B436">
        <v>28</v>
      </c>
      <c r="C436">
        <v>26.1</v>
      </c>
      <c r="F436">
        <f t="shared" si="24"/>
        <v>1.8999999999999986</v>
      </c>
      <c r="G436">
        <f t="shared" si="25"/>
        <v>6.785714285714281E-2</v>
      </c>
      <c r="H436">
        <f t="shared" si="26"/>
        <v>4.6045918367346875E-3</v>
      </c>
      <c r="K436">
        <f t="shared" si="27"/>
        <v>6.785714285714281E-2</v>
      </c>
    </row>
    <row r="437" spans="1:11">
      <c r="A437" t="s">
        <v>392</v>
      </c>
      <c r="B437">
        <v>26.5</v>
      </c>
      <c r="C437">
        <v>26.1</v>
      </c>
      <c r="F437">
        <f t="shared" si="24"/>
        <v>0.39999999999999858</v>
      </c>
      <c r="G437">
        <f t="shared" si="25"/>
        <v>1.5094339622641456E-2</v>
      </c>
      <c r="H437">
        <f t="shared" si="26"/>
        <v>2.278390886436438E-4</v>
      </c>
      <c r="K437">
        <f t="shared" si="27"/>
        <v>1.5094339622641456E-2</v>
      </c>
    </row>
    <row r="438" spans="1:11">
      <c r="A438" t="s">
        <v>756</v>
      </c>
      <c r="B438">
        <v>25</v>
      </c>
      <c r="C438">
        <v>26.1</v>
      </c>
      <c r="F438">
        <f t="shared" si="24"/>
        <v>-1.1000000000000014</v>
      </c>
      <c r="G438">
        <f t="shared" si="25"/>
        <v>-4.400000000000006E-2</v>
      </c>
      <c r="H438">
        <f t="shared" si="26"/>
        <v>1.9360000000000052E-3</v>
      </c>
      <c r="K438">
        <f t="shared" si="27"/>
        <v>4.400000000000006E-2</v>
      </c>
    </row>
    <row r="439" spans="1:11">
      <c r="A439" t="s">
        <v>732</v>
      </c>
      <c r="B439">
        <v>24.3</v>
      </c>
      <c r="C439">
        <v>26.1</v>
      </c>
      <c r="F439">
        <f t="shared" si="24"/>
        <v>-1.8000000000000007</v>
      </c>
      <c r="G439">
        <f t="shared" si="25"/>
        <v>-7.4074074074074098E-2</v>
      </c>
      <c r="H439">
        <f t="shared" si="26"/>
        <v>5.4869684499314168E-3</v>
      </c>
      <c r="K439">
        <f t="shared" si="27"/>
        <v>7.4074074074074098E-2</v>
      </c>
    </row>
    <row r="440" spans="1:11">
      <c r="A440" t="s">
        <v>318</v>
      </c>
      <c r="B440">
        <v>23.6</v>
      </c>
      <c r="C440">
        <v>26.1</v>
      </c>
      <c r="F440">
        <f t="shared" si="24"/>
        <v>-2.5</v>
      </c>
      <c r="G440">
        <f t="shared" si="25"/>
        <v>-0.1059322033898305</v>
      </c>
      <c r="H440">
        <f t="shared" si="26"/>
        <v>1.1221631715024417E-2</v>
      </c>
      <c r="K440">
        <f t="shared" si="27"/>
        <v>0.1059322033898305</v>
      </c>
    </row>
    <row r="441" spans="1:11">
      <c r="A441" t="s">
        <v>403</v>
      </c>
      <c r="B441">
        <v>28.7</v>
      </c>
      <c r="C441">
        <v>26</v>
      </c>
      <c r="F441">
        <f t="shared" si="24"/>
        <v>2.6999999999999993</v>
      </c>
      <c r="G441">
        <f t="shared" si="25"/>
        <v>9.4076655052264785E-2</v>
      </c>
      <c r="H441">
        <f t="shared" si="26"/>
        <v>8.8504170258228172E-3</v>
      </c>
      <c r="K441">
        <f t="shared" si="27"/>
        <v>9.4076655052264785E-2</v>
      </c>
    </row>
    <row r="442" spans="1:11">
      <c r="A442" t="s">
        <v>790</v>
      </c>
      <c r="B442">
        <v>23.6</v>
      </c>
      <c r="C442">
        <v>25.9</v>
      </c>
      <c r="F442">
        <f t="shared" si="24"/>
        <v>-2.2999999999999972</v>
      </c>
      <c r="G442">
        <f t="shared" si="25"/>
        <v>-9.7457627118643947E-2</v>
      </c>
      <c r="H442">
        <f t="shared" si="26"/>
        <v>9.4979890835966436E-3</v>
      </c>
      <c r="K442">
        <f t="shared" si="27"/>
        <v>9.7457627118643947E-2</v>
      </c>
    </row>
    <row r="443" spans="1:11">
      <c r="A443" t="s">
        <v>387</v>
      </c>
      <c r="B443">
        <v>23.7</v>
      </c>
      <c r="C443">
        <v>25.8</v>
      </c>
      <c r="F443">
        <f t="shared" si="24"/>
        <v>-2.1000000000000014</v>
      </c>
      <c r="G443">
        <f t="shared" si="25"/>
        <v>-8.8607594936708917E-2</v>
      </c>
      <c r="H443">
        <f t="shared" si="26"/>
        <v>7.8513058804678838E-3</v>
      </c>
      <c r="K443">
        <f t="shared" si="27"/>
        <v>8.8607594936708917E-2</v>
      </c>
    </row>
    <row r="444" spans="1:11">
      <c r="A444" t="s">
        <v>696</v>
      </c>
      <c r="B444">
        <v>23.4</v>
      </c>
      <c r="C444">
        <v>25.8</v>
      </c>
      <c r="F444">
        <f t="shared" si="24"/>
        <v>-2.4000000000000021</v>
      </c>
      <c r="G444">
        <f t="shared" si="25"/>
        <v>-0.10256410256410266</v>
      </c>
      <c r="H444">
        <f t="shared" si="26"/>
        <v>1.051939513477977E-2</v>
      </c>
      <c r="K444">
        <f t="shared" si="27"/>
        <v>0.10256410256410266</v>
      </c>
    </row>
    <row r="445" spans="1:11">
      <c r="A445" t="s">
        <v>603</v>
      </c>
      <c r="B445">
        <v>28.3</v>
      </c>
      <c r="C445">
        <v>25.7</v>
      </c>
      <c r="F445">
        <f t="shared" si="24"/>
        <v>2.6000000000000014</v>
      </c>
      <c r="G445">
        <f t="shared" si="25"/>
        <v>9.1872791519434671E-2</v>
      </c>
      <c r="H445">
        <f t="shared" si="26"/>
        <v>8.4406098215735071E-3</v>
      </c>
      <c r="K445">
        <f t="shared" si="27"/>
        <v>9.1872791519434671E-2</v>
      </c>
    </row>
    <row r="446" spans="1:11">
      <c r="A446" t="s">
        <v>381</v>
      </c>
      <c r="B446">
        <v>24.6</v>
      </c>
      <c r="C446">
        <v>25.5</v>
      </c>
      <c r="F446">
        <f t="shared" si="24"/>
        <v>-0.89999999999999858</v>
      </c>
      <c r="G446">
        <f t="shared" si="25"/>
        <v>-3.6585365853658479E-2</v>
      </c>
      <c r="H446">
        <f t="shared" si="26"/>
        <v>1.3384889946460399E-3</v>
      </c>
      <c r="K446">
        <f t="shared" si="27"/>
        <v>3.6585365853658479E-2</v>
      </c>
    </row>
    <row r="447" spans="1:11">
      <c r="A447" t="s">
        <v>378</v>
      </c>
      <c r="B447">
        <v>24.3</v>
      </c>
      <c r="C447">
        <v>25.5</v>
      </c>
      <c r="F447">
        <f t="shared" si="24"/>
        <v>-1.1999999999999993</v>
      </c>
      <c r="G447">
        <f t="shared" si="25"/>
        <v>-4.9382716049382686E-2</v>
      </c>
      <c r="H447">
        <f t="shared" si="26"/>
        <v>2.4386526444139583E-3</v>
      </c>
      <c r="K447">
        <f t="shared" si="27"/>
        <v>4.9382716049382686E-2</v>
      </c>
    </row>
    <row r="448" spans="1:11">
      <c r="A448" t="s">
        <v>474</v>
      </c>
      <c r="B448">
        <v>23.5</v>
      </c>
      <c r="C448">
        <v>25.5</v>
      </c>
      <c r="F448">
        <f t="shared" si="24"/>
        <v>-2</v>
      </c>
      <c r="G448">
        <f t="shared" si="25"/>
        <v>-8.5106382978723402E-2</v>
      </c>
      <c r="H448">
        <f t="shared" si="26"/>
        <v>7.2430964237211407E-3</v>
      </c>
      <c r="K448">
        <f t="shared" si="27"/>
        <v>8.5106382978723402E-2</v>
      </c>
    </row>
    <row r="449" spans="1:11">
      <c r="A449" t="s">
        <v>663</v>
      </c>
      <c r="B449">
        <v>20.399999999999999</v>
      </c>
      <c r="C449">
        <v>25.5</v>
      </c>
      <c r="F449">
        <f t="shared" si="24"/>
        <v>-5.1000000000000014</v>
      </c>
      <c r="G449">
        <f t="shared" si="25"/>
        <v>-0.25000000000000011</v>
      </c>
      <c r="H449">
        <f t="shared" si="26"/>
        <v>6.2500000000000056E-2</v>
      </c>
      <c r="K449">
        <f t="shared" si="27"/>
        <v>0.25000000000000011</v>
      </c>
    </row>
    <row r="450" spans="1:11">
      <c r="A450" t="s">
        <v>510</v>
      </c>
      <c r="B450">
        <v>28.3</v>
      </c>
      <c r="C450">
        <v>25.4</v>
      </c>
      <c r="F450">
        <f t="shared" si="24"/>
        <v>2.9000000000000021</v>
      </c>
      <c r="G450">
        <f t="shared" si="25"/>
        <v>0.10247349823321562</v>
      </c>
      <c r="H450">
        <f t="shared" si="26"/>
        <v>1.0500817840152846E-2</v>
      </c>
      <c r="K450">
        <f t="shared" si="27"/>
        <v>0.10247349823321562</v>
      </c>
    </row>
    <row r="451" spans="1:11">
      <c r="A451" t="s">
        <v>421</v>
      </c>
      <c r="B451">
        <v>25.7</v>
      </c>
      <c r="C451">
        <v>25.4</v>
      </c>
      <c r="F451">
        <f t="shared" ref="F451:F514" si="28">B451-C451</f>
        <v>0.30000000000000071</v>
      </c>
      <c r="G451">
        <f t="shared" ref="G451:G514" si="29">F451/B451</f>
        <v>1.1673151750972791E-2</v>
      </c>
      <c r="H451">
        <f t="shared" ref="H451:H514" si="30">G451^2</f>
        <v>1.3626247180123911E-4</v>
      </c>
      <c r="K451">
        <f t="shared" ref="K451:K514" si="31">ABS(G451)</f>
        <v>1.1673151750972791E-2</v>
      </c>
    </row>
    <row r="452" spans="1:11">
      <c r="A452" t="s">
        <v>660</v>
      </c>
      <c r="B452">
        <v>26</v>
      </c>
      <c r="C452">
        <v>25.3</v>
      </c>
      <c r="F452">
        <f t="shared" si="28"/>
        <v>0.69999999999999929</v>
      </c>
      <c r="G452">
        <f t="shared" si="29"/>
        <v>2.6923076923076897E-2</v>
      </c>
      <c r="H452">
        <f t="shared" si="30"/>
        <v>7.2485207100591578E-4</v>
      </c>
      <c r="K452">
        <f t="shared" si="31"/>
        <v>2.6923076923076897E-2</v>
      </c>
    </row>
    <row r="453" spans="1:11">
      <c r="A453" t="s">
        <v>332</v>
      </c>
      <c r="B453">
        <v>25</v>
      </c>
      <c r="C453">
        <v>25.3</v>
      </c>
      <c r="F453">
        <f t="shared" si="28"/>
        <v>-0.30000000000000071</v>
      </c>
      <c r="G453">
        <f t="shared" si="29"/>
        <v>-1.2000000000000028E-2</v>
      </c>
      <c r="H453">
        <f t="shared" si="30"/>
        <v>1.4400000000000068E-4</v>
      </c>
      <c r="K453">
        <f t="shared" si="31"/>
        <v>1.2000000000000028E-2</v>
      </c>
    </row>
    <row r="454" spans="1:11">
      <c r="A454" t="s">
        <v>434</v>
      </c>
      <c r="B454">
        <v>19.2</v>
      </c>
      <c r="C454">
        <v>25.3</v>
      </c>
      <c r="F454">
        <f t="shared" si="28"/>
        <v>-6.1000000000000014</v>
      </c>
      <c r="G454">
        <f t="shared" si="29"/>
        <v>-0.31770833333333343</v>
      </c>
      <c r="H454">
        <f t="shared" si="30"/>
        <v>0.1009385850694445</v>
      </c>
      <c r="K454">
        <f t="shared" si="31"/>
        <v>0.31770833333333343</v>
      </c>
    </row>
    <row r="455" spans="1:11">
      <c r="A455" t="s">
        <v>612</v>
      </c>
      <c r="B455">
        <v>27.9</v>
      </c>
      <c r="C455">
        <v>25.2</v>
      </c>
      <c r="F455">
        <f t="shared" si="28"/>
        <v>2.6999999999999993</v>
      </c>
      <c r="G455">
        <f t="shared" si="29"/>
        <v>9.677419354838708E-2</v>
      </c>
      <c r="H455">
        <f t="shared" si="30"/>
        <v>9.3652445369406829E-3</v>
      </c>
      <c r="K455">
        <f t="shared" si="31"/>
        <v>9.677419354838708E-2</v>
      </c>
    </row>
    <row r="456" spans="1:11">
      <c r="A456" t="s">
        <v>302</v>
      </c>
      <c r="B456">
        <v>22.6</v>
      </c>
      <c r="C456">
        <v>25.2</v>
      </c>
      <c r="F456">
        <f t="shared" si="28"/>
        <v>-2.5999999999999979</v>
      </c>
      <c r="G456">
        <f t="shared" si="29"/>
        <v>-0.11504424778761052</v>
      </c>
      <c r="H456">
        <f t="shared" si="30"/>
        <v>1.3235178949017129E-2</v>
      </c>
      <c r="K456">
        <f t="shared" si="31"/>
        <v>0.11504424778761052</v>
      </c>
    </row>
    <row r="457" spans="1:11">
      <c r="A457" t="s">
        <v>436</v>
      </c>
      <c r="B457">
        <v>21.9</v>
      </c>
      <c r="C457">
        <v>25.2</v>
      </c>
      <c r="F457">
        <f t="shared" si="28"/>
        <v>-3.3000000000000007</v>
      </c>
      <c r="G457">
        <f t="shared" si="29"/>
        <v>-0.15068493150684936</v>
      </c>
      <c r="H457">
        <f t="shared" si="30"/>
        <v>2.2705948583223882E-2</v>
      </c>
      <c r="K457">
        <f t="shared" si="31"/>
        <v>0.15068493150684936</v>
      </c>
    </row>
    <row r="458" spans="1:11">
      <c r="A458" t="s">
        <v>268</v>
      </c>
      <c r="B458">
        <v>21.2</v>
      </c>
      <c r="C458">
        <v>25.2</v>
      </c>
      <c r="F458">
        <f t="shared" si="28"/>
        <v>-4</v>
      </c>
      <c r="G458">
        <f t="shared" si="29"/>
        <v>-0.18867924528301888</v>
      </c>
      <c r="H458">
        <f t="shared" si="30"/>
        <v>3.55998576005696E-2</v>
      </c>
      <c r="K458">
        <f t="shared" si="31"/>
        <v>0.18867924528301888</v>
      </c>
    </row>
    <row r="459" spans="1:11">
      <c r="A459" t="s">
        <v>569</v>
      </c>
      <c r="B459">
        <v>26.6</v>
      </c>
      <c r="C459">
        <v>25.1</v>
      </c>
      <c r="F459">
        <f t="shared" si="28"/>
        <v>1.5</v>
      </c>
      <c r="G459">
        <f t="shared" si="29"/>
        <v>5.6390977443609019E-2</v>
      </c>
      <c r="H459">
        <f t="shared" si="30"/>
        <v>3.1799423370456213E-3</v>
      </c>
      <c r="K459">
        <f t="shared" si="31"/>
        <v>5.6390977443609019E-2</v>
      </c>
    </row>
    <row r="460" spans="1:11">
      <c r="A460" t="s">
        <v>710</v>
      </c>
      <c r="B460">
        <v>22.8</v>
      </c>
      <c r="C460">
        <v>25.1</v>
      </c>
      <c r="F460">
        <f t="shared" si="28"/>
        <v>-2.3000000000000007</v>
      </c>
      <c r="G460">
        <f t="shared" si="29"/>
        <v>-0.10087719298245616</v>
      </c>
      <c r="H460">
        <f t="shared" si="30"/>
        <v>1.0176208064019704E-2</v>
      </c>
      <c r="K460">
        <f t="shared" si="31"/>
        <v>0.10087719298245616</v>
      </c>
    </row>
    <row r="461" spans="1:11">
      <c r="A461" t="s">
        <v>478</v>
      </c>
      <c r="B461">
        <v>29.6</v>
      </c>
      <c r="C461">
        <v>25</v>
      </c>
      <c r="F461">
        <f t="shared" si="28"/>
        <v>4.6000000000000014</v>
      </c>
      <c r="G461">
        <f t="shared" si="29"/>
        <v>0.15540540540540546</v>
      </c>
      <c r="H461">
        <f t="shared" si="30"/>
        <v>2.4150840029218423E-2</v>
      </c>
      <c r="K461">
        <f t="shared" si="31"/>
        <v>0.15540540540540546</v>
      </c>
    </row>
    <row r="462" spans="1:11">
      <c r="A462" t="s">
        <v>593</v>
      </c>
      <c r="B462">
        <v>26.1</v>
      </c>
      <c r="C462">
        <v>25</v>
      </c>
      <c r="F462">
        <f t="shared" si="28"/>
        <v>1.1000000000000014</v>
      </c>
      <c r="G462">
        <f t="shared" si="29"/>
        <v>4.2145593869731851E-2</v>
      </c>
      <c r="H462">
        <f t="shared" si="30"/>
        <v>1.776251082632379E-3</v>
      </c>
      <c r="K462">
        <f t="shared" si="31"/>
        <v>4.2145593869731851E-2</v>
      </c>
    </row>
    <row r="463" spans="1:11">
      <c r="A463" t="s">
        <v>359</v>
      </c>
      <c r="B463">
        <v>24.8</v>
      </c>
      <c r="C463">
        <v>25</v>
      </c>
      <c r="F463">
        <f t="shared" si="28"/>
        <v>-0.19999999999999929</v>
      </c>
      <c r="G463">
        <f t="shared" si="29"/>
        <v>-8.0645161290322284E-3</v>
      </c>
      <c r="H463">
        <f t="shared" si="30"/>
        <v>6.5036420395420954E-5</v>
      </c>
      <c r="K463">
        <f t="shared" si="31"/>
        <v>8.0645161290322284E-3</v>
      </c>
    </row>
    <row r="464" spans="1:11">
      <c r="A464" t="s">
        <v>958</v>
      </c>
      <c r="B464">
        <v>24.3</v>
      </c>
      <c r="C464">
        <v>25</v>
      </c>
      <c r="F464">
        <f t="shared" si="28"/>
        <v>-0.69999999999999929</v>
      </c>
      <c r="G464">
        <f t="shared" si="29"/>
        <v>-2.8806584362139887E-2</v>
      </c>
      <c r="H464">
        <f t="shared" si="30"/>
        <v>8.2981930261308225E-4</v>
      </c>
      <c r="K464">
        <f t="shared" si="31"/>
        <v>2.8806584362139887E-2</v>
      </c>
    </row>
    <row r="465" spans="1:11">
      <c r="A465" t="s">
        <v>545</v>
      </c>
      <c r="B465">
        <v>23.9</v>
      </c>
      <c r="C465">
        <v>25</v>
      </c>
      <c r="F465">
        <f t="shared" si="28"/>
        <v>-1.1000000000000014</v>
      </c>
      <c r="G465">
        <f t="shared" si="29"/>
        <v>-4.6025104602510525E-2</v>
      </c>
      <c r="H465">
        <f t="shared" si="30"/>
        <v>2.1183102536720356E-3</v>
      </c>
      <c r="K465">
        <f t="shared" si="31"/>
        <v>4.6025104602510525E-2</v>
      </c>
    </row>
    <row r="466" spans="1:11">
      <c r="A466" t="s">
        <v>530</v>
      </c>
      <c r="B466">
        <v>22.9</v>
      </c>
      <c r="C466">
        <v>25</v>
      </c>
      <c r="F466">
        <f t="shared" si="28"/>
        <v>-2.1000000000000014</v>
      </c>
      <c r="G466">
        <f t="shared" si="29"/>
        <v>-9.1703056768559013E-2</v>
      </c>
      <c r="H466">
        <f t="shared" si="30"/>
        <v>8.4094506206975565E-3</v>
      </c>
      <c r="K466">
        <f t="shared" si="31"/>
        <v>9.1703056768559013E-2</v>
      </c>
    </row>
    <row r="467" spans="1:11">
      <c r="A467" t="s">
        <v>731</v>
      </c>
      <c r="B467">
        <v>25</v>
      </c>
      <c r="C467">
        <v>24.9</v>
      </c>
      <c r="F467">
        <f t="shared" si="28"/>
        <v>0.10000000000000142</v>
      </c>
      <c r="G467">
        <f t="shared" si="29"/>
        <v>4.0000000000000565E-3</v>
      </c>
      <c r="H467">
        <f t="shared" si="30"/>
        <v>1.6000000000000453E-5</v>
      </c>
      <c r="K467">
        <f t="shared" si="31"/>
        <v>4.0000000000000565E-3</v>
      </c>
    </row>
    <row r="468" spans="1:11">
      <c r="A468" t="s">
        <v>305</v>
      </c>
      <c r="B468">
        <v>24.8</v>
      </c>
      <c r="C468">
        <v>24.9</v>
      </c>
      <c r="F468">
        <f t="shared" si="28"/>
        <v>-9.9999999999997868E-2</v>
      </c>
      <c r="G468">
        <f t="shared" si="29"/>
        <v>-4.0322580645160431E-3</v>
      </c>
      <c r="H468">
        <f t="shared" si="30"/>
        <v>1.6259105098854666E-5</v>
      </c>
      <c r="K468">
        <f t="shared" si="31"/>
        <v>4.0322580645160431E-3</v>
      </c>
    </row>
    <row r="469" spans="1:11">
      <c r="A469" t="s">
        <v>458</v>
      </c>
      <c r="B469">
        <v>24.2</v>
      </c>
      <c r="C469">
        <v>24.9</v>
      </c>
      <c r="F469">
        <f t="shared" si="28"/>
        <v>-0.69999999999999929</v>
      </c>
      <c r="G469">
        <f t="shared" si="29"/>
        <v>-2.8925619834710717E-2</v>
      </c>
      <c r="H469">
        <f t="shared" si="30"/>
        <v>8.3669148282221003E-4</v>
      </c>
      <c r="K469">
        <f t="shared" si="31"/>
        <v>2.8925619834710717E-2</v>
      </c>
    </row>
    <row r="470" spans="1:11">
      <c r="A470" t="s">
        <v>440</v>
      </c>
      <c r="B470">
        <v>23.9</v>
      </c>
      <c r="C470">
        <v>24.9</v>
      </c>
      <c r="F470">
        <f t="shared" si="28"/>
        <v>-1</v>
      </c>
      <c r="G470">
        <f t="shared" si="29"/>
        <v>-4.1841004184100423E-2</v>
      </c>
      <c r="H470">
        <f t="shared" si="30"/>
        <v>1.7506696311339091E-3</v>
      </c>
      <c r="K470">
        <f t="shared" si="31"/>
        <v>4.1841004184100423E-2</v>
      </c>
    </row>
    <row r="471" spans="1:11">
      <c r="A471" t="s">
        <v>572</v>
      </c>
      <c r="B471">
        <v>21.5</v>
      </c>
      <c r="C471">
        <v>24.9</v>
      </c>
      <c r="F471">
        <f t="shared" si="28"/>
        <v>-3.3999999999999986</v>
      </c>
      <c r="G471">
        <f t="shared" si="29"/>
        <v>-0.15813953488372087</v>
      </c>
      <c r="H471">
        <f t="shared" si="30"/>
        <v>2.500811249323957E-2</v>
      </c>
      <c r="K471">
        <f t="shared" si="31"/>
        <v>0.15813953488372087</v>
      </c>
    </row>
    <row r="472" spans="1:11">
      <c r="A472" t="s">
        <v>329</v>
      </c>
      <c r="B472">
        <v>21.2</v>
      </c>
      <c r="C472">
        <v>24.8</v>
      </c>
      <c r="F472">
        <f t="shared" si="28"/>
        <v>-3.6000000000000014</v>
      </c>
      <c r="G472">
        <f t="shared" si="29"/>
        <v>-0.16981132075471705</v>
      </c>
      <c r="H472">
        <f t="shared" si="30"/>
        <v>2.8835884656461398E-2</v>
      </c>
      <c r="K472">
        <f t="shared" si="31"/>
        <v>0.16981132075471705</v>
      </c>
    </row>
    <row r="473" spans="1:11">
      <c r="A473" t="s">
        <v>625</v>
      </c>
      <c r="B473">
        <v>23.2</v>
      </c>
      <c r="C473">
        <v>24.7</v>
      </c>
      <c r="F473">
        <f t="shared" si="28"/>
        <v>-1.5</v>
      </c>
      <c r="G473">
        <f t="shared" si="29"/>
        <v>-6.4655172413793108E-2</v>
      </c>
      <c r="H473">
        <f t="shared" si="30"/>
        <v>4.1802913198573134E-3</v>
      </c>
      <c r="K473">
        <f t="shared" si="31"/>
        <v>6.4655172413793108E-2</v>
      </c>
    </row>
    <row r="474" spans="1:11">
      <c r="A474" t="s">
        <v>229</v>
      </c>
      <c r="B474">
        <v>24.6</v>
      </c>
      <c r="C474">
        <v>24.6</v>
      </c>
      <c r="F474">
        <f t="shared" si="28"/>
        <v>0</v>
      </c>
      <c r="G474">
        <f t="shared" si="29"/>
        <v>0</v>
      </c>
      <c r="H474">
        <f t="shared" si="30"/>
        <v>0</v>
      </c>
      <c r="K474">
        <f t="shared" si="31"/>
        <v>0</v>
      </c>
    </row>
    <row r="475" spans="1:11">
      <c r="A475" t="s">
        <v>331</v>
      </c>
      <c r="B475">
        <v>25.7</v>
      </c>
      <c r="C475">
        <v>24.5</v>
      </c>
      <c r="F475">
        <f t="shared" si="28"/>
        <v>1.1999999999999993</v>
      </c>
      <c r="G475">
        <f t="shared" si="29"/>
        <v>4.6692607003891023E-2</v>
      </c>
      <c r="H475">
        <f t="shared" si="30"/>
        <v>2.1801995488198132E-3</v>
      </c>
      <c r="K475">
        <f t="shared" si="31"/>
        <v>4.6692607003891023E-2</v>
      </c>
    </row>
    <row r="476" spans="1:11">
      <c r="A476" t="s">
        <v>499</v>
      </c>
      <c r="B476">
        <v>25.5</v>
      </c>
      <c r="C476">
        <v>24.4</v>
      </c>
      <c r="F476">
        <f t="shared" si="28"/>
        <v>1.1000000000000014</v>
      </c>
      <c r="G476">
        <f t="shared" si="29"/>
        <v>4.3137254901960839E-2</v>
      </c>
      <c r="H476">
        <f t="shared" si="30"/>
        <v>1.8608227604767446E-3</v>
      </c>
      <c r="K476">
        <f t="shared" si="31"/>
        <v>4.3137254901960839E-2</v>
      </c>
    </row>
    <row r="477" spans="1:11">
      <c r="A477" t="s">
        <v>657</v>
      </c>
      <c r="B477">
        <v>24.6</v>
      </c>
      <c r="C477">
        <v>24.3</v>
      </c>
      <c r="F477">
        <f t="shared" si="28"/>
        <v>0.30000000000000071</v>
      </c>
      <c r="G477">
        <f t="shared" si="29"/>
        <v>1.219512195121954E-2</v>
      </c>
      <c r="H477">
        <f t="shared" si="30"/>
        <v>1.4872099940511669E-4</v>
      </c>
      <c r="K477">
        <f t="shared" si="31"/>
        <v>1.219512195121954E-2</v>
      </c>
    </row>
    <row r="478" spans="1:11">
      <c r="A478" t="s">
        <v>633</v>
      </c>
      <c r="B478">
        <v>23.6</v>
      </c>
      <c r="C478">
        <v>24.3</v>
      </c>
      <c r="F478">
        <f t="shared" si="28"/>
        <v>-0.69999999999999929</v>
      </c>
      <c r="G478">
        <f t="shared" si="29"/>
        <v>-2.9661016949152512E-2</v>
      </c>
      <c r="H478">
        <f t="shared" si="30"/>
        <v>8.7977592645791262E-4</v>
      </c>
      <c r="K478">
        <f t="shared" si="31"/>
        <v>2.9661016949152512E-2</v>
      </c>
    </row>
    <row r="479" spans="1:11">
      <c r="A479" t="s">
        <v>351</v>
      </c>
      <c r="B479">
        <v>22.7</v>
      </c>
      <c r="C479">
        <v>24.3</v>
      </c>
      <c r="F479">
        <f t="shared" si="28"/>
        <v>-1.6000000000000014</v>
      </c>
      <c r="G479">
        <f t="shared" si="29"/>
        <v>-7.0484581497797419E-2</v>
      </c>
      <c r="H479">
        <f t="shared" si="30"/>
        <v>4.9680762289196463E-3</v>
      </c>
      <c r="K479">
        <f t="shared" si="31"/>
        <v>7.0484581497797419E-2</v>
      </c>
    </row>
    <row r="480" spans="1:11">
      <c r="A480" t="s">
        <v>334</v>
      </c>
      <c r="B480">
        <v>22.3</v>
      </c>
      <c r="C480">
        <v>24.3</v>
      </c>
      <c r="F480">
        <f t="shared" si="28"/>
        <v>-2</v>
      </c>
      <c r="G480">
        <f t="shared" si="29"/>
        <v>-8.9686098654708515E-2</v>
      </c>
      <c r="H480">
        <f t="shared" si="30"/>
        <v>8.0435962919021085E-3</v>
      </c>
      <c r="K480">
        <f t="shared" si="31"/>
        <v>8.9686098654708515E-2</v>
      </c>
    </row>
    <row r="481" spans="1:11">
      <c r="A481" t="s">
        <v>653</v>
      </c>
      <c r="B481">
        <v>19.2</v>
      </c>
      <c r="C481">
        <v>24.3</v>
      </c>
      <c r="F481">
        <f t="shared" si="28"/>
        <v>-5.1000000000000014</v>
      </c>
      <c r="G481">
        <f t="shared" si="29"/>
        <v>-0.26562500000000011</v>
      </c>
      <c r="H481">
        <f t="shared" si="30"/>
        <v>7.0556640625000056E-2</v>
      </c>
      <c r="K481">
        <f t="shared" si="31"/>
        <v>0.26562500000000011</v>
      </c>
    </row>
    <row r="482" spans="1:11">
      <c r="A482" t="s">
        <v>487</v>
      </c>
      <c r="B482">
        <v>25.9</v>
      </c>
      <c r="C482">
        <v>24.2</v>
      </c>
      <c r="F482">
        <f t="shared" si="28"/>
        <v>1.6999999999999993</v>
      </c>
      <c r="G482">
        <f t="shared" si="29"/>
        <v>6.5637065637065617E-2</v>
      </c>
      <c r="H482">
        <f t="shared" si="30"/>
        <v>4.3082243854444596E-3</v>
      </c>
      <c r="K482">
        <f t="shared" si="31"/>
        <v>6.5637065637065617E-2</v>
      </c>
    </row>
    <row r="483" spans="1:11">
      <c r="A483" t="s">
        <v>200</v>
      </c>
      <c r="B483">
        <v>25.1</v>
      </c>
      <c r="C483">
        <v>24.2</v>
      </c>
      <c r="F483">
        <f t="shared" si="28"/>
        <v>0.90000000000000213</v>
      </c>
      <c r="G483">
        <f t="shared" si="29"/>
        <v>3.5856573705179369E-2</v>
      </c>
      <c r="H483">
        <f t="shared" si="30"/>
        <v>1.2856938778749605E-3</v>
      </c>
      <c r="K483">
        <f t="shared" si="31"/>
        <v>3.5856573705179369E-2</v>
      </c>
    </row>
    <row r="484" spans="1:11">
      <c r="A484" t="s">
        <v>412</v>
      </c>
      <c r="B484">
        <v>28.3</v>
      </c>
      <c r="C484">
        <v>24.1</v>
      </c>
      <c r="F484">
        <f t="shared" si="28"/>
        <v>4.1999999999999993</v>
      </c>
      <c r="G484">
        <f t="shared" si="29"/>
        <v>0.14840989399293283</v>
      </c>
      <c r="H484">
        <f t="shared" si="30"/>
        <v>2.202549663499356E-2</v>
      </c>
      <c r="K484">
        <f t="shared" si="31"/>
        <v>0.14840989399293283</v>
      </c>
    </row>
    <row r="485" spans="1:11">
      <c r="A485" t="s">
        <v>354</v>
      </c>
      <c r="B485">
        <v>23.5</v>
      </c>
      <c r="C485">
        <v>24.1</v>
      </c>
      <c r="F485">
        <f t="shared" si="28"/>
        <v>-0.60000000000000142</v>
      </c>
      <c r="G485">
        <f t="shared" si="29"/>
        <v>-2.5531914893617082E-2</v>
      </c>
      <c r="H485">
        <f t="shared" si="30"/>
        <v>6.5187867813490581E-4</v>
      </c>
      <c r="K485">
        <f t="shared" si="31"/>
        <v>2.5531914893617082E-2</v>
      </c>
    </row>
    <row r="486" spans="1:11">
      <c r="A486" t="s">
        <v>629</v>
      </c>
      <c r="B486">
        <v>21.6</v>
      </c>
      <c r="C486">
        <v>24.1</v>
      </c>
      <c r="F486">
        <f t="shared" si="28"/>
        <v>-2.5</v>
      </c>
      <c r="G486">
        <f t="shared" si="29"/>
        <v>-0.11574074074074073</v>
      </c>
      <c r="H486">
        <f t="shared" si="30"/>
        <v>1.3395919067215361E-2</v>
      </c>
      <c r="K486">
        <f t="shared" si="31"/>
        <v>0.11574074074074073</v>
      </c>
    </row>
    <row r="487" spans="1:11">
      <c r="A487" t="s">
        <v>703</v>
      </c>
      <c r="B487">
        <v>24.9</v>
      </c>
      <c r="C487">
        <v>24</v>
      </c>
      <c r="F487">
        <f t="shared" si="28"/>
        <v>0.89999999999999858</v>
      </c>
      <c r="G487">
        <f t="shared" si="29"/>
        <v>3.6144578313252955E-2</v>
      </c>
      <c r="H487">
        <f t="shared" si="30"/>
        <v>1.3064305414428759E-3</v>
      </c>
      <c r="K487">
        <f t="shared" si="31"/>
        <v>3.6144578313252955E-2</v>
      </c>
    </row>
    <row r="488" spans="1:11">
      <c r="A488" t="s">
        <v>512</v>
      </c>
      <c r="B488">
        <v>24</v>
      </c>
      <c r="C488">
        <v>24</v>
      </c>
      <c r="F488">
        <f t="shared" si="28"/>
        <v>0</v>
      </c>
      <c r="G488">
        <f t="shared" si="29"/>
        <v>0</v>
      </c>
      <c r="H488">
        <f t="shared" si="30"/>
        <v>0</v>
      </c>
      <c r="K488">
        <f t="shared" si="31"/>
        <v>0</v>
      </c>
    </row>
    <row r="489" spans="1:11">
      <c r="A489" t="s">
        <v>532</v>
      </c>
      <c r="B489">
        <v>20</v>
      </c>
      <c r="C489">
        <v>24</v>
      </c>
      <c r="F489">
        <f t="shared" si="28"/>
        <v>-4</v>
      </c>
      <c r="G489">
        <f t="shared" si="29"/>
        <v>-0.2</v>
      </c>
      <c r="H489">
        <f t="shared" si="30"/>
        <v>4.0000000000000008E-2</v>
      </c>
      <c r="K489">
        <f t="shared" si="31"/>
        <v>0.2</v>
      </c>
    </row>
    <row r="490" spans="1:11">
      <c r="A490" t="s">
        <v>568</v>
      </c>
      <c r="B490">
        <v>19.600000000000001</v>
      </c>
      <c r="C490">
        <v>24</v>
      </c>
      <c r="F490">
        <f t="shared" si="28"/>
        <v>-4.3999999999999986</v>
      </c>
      <c r="G490">
        <f t="shared" si="29"/>
        <v>-0.22448979591836726</v>
      </c>
      <c r="H490">
        <f t="shared" si="30"/>
        <v>5.039566847147018E-2</v>
      </c>
      <c r="K490">
        <f t="shared" si="31"/>
        <v>0.22448979591836726</v>
      </c>
    </row>
    <row r="491" spans="1:11">
      <c r="A491" t="s">
        <v>528</v>
      </c>
      <c r="B491">
        <v>19.2</v>
      </c>
      <c r="C491">
        <v>24</v>
      </c>
      <c r="F491">
        <f t="shared" si="28"/>
        <v>-4.8000000000000007</v>
      </c>
      <c r="G491">
        <f t="shared" si="29"/>
        <v>-0.25000000000000006</v>
      </c>
      <c r="H491">
        <f t="shared" si="30"/>
        <v>6.2500000000000028E-2</v>
      </c>
      <c r="K491">
        <f t="shared" si="31"/>
        <v>0.25000000000000006</v>
      </c>
    </row>
    <row r="492" spans="1:11">
      <c r="A492" t="s">
        <v>590</v>
      </c>
      <c r="B492">
        <v>18.8</v>
      </c>
      <c r="C492">
        <v>24</v>
      </c>
      <c r="F492">
        <f t="shared" si="28"/>
        <v>-5.1999999999999993</v>
      </c>
      <c r="G492">
        <f t="shared" si="29"/>
        <v>-0.27659574468085102</v>
      </c>
      <c r="H492">
        <f t="shared" si="30"/>
        <v>7.6505205975554519E-2</v>
      </c>
      <c r="K492">
        <f t="shared" si="31"/>
        <v>0.27659574468085102</v>
      </c>
    </row>
    <row r="493" spans="1:11">
      <c r="A493" t="s">
        <v>471</v>
      </c>
      <c r="B493">
        <v>26.8</v>
      </c>
      <c r="C493">
        <v>23.9</v>
      </c>
      <c r="F493">
        <f t="shared" si="28"/>
        <v>2.9000000000000021</v>
      </c>
      <c r="G493">
        <f t="shared" si="29"/>
        <v>0.10820895522388067</v>
      </c>
      <c r="H493">
        <f t="shared" si="30"/>
        <v>1.1709177990643813E-2</v>
      </c>
      <c r="K493">
        <f t="shared" si="31"/>
        <v>0.10820895522388067</v>
      </c>
    </row>
    <row r="494" spans="1:11">
      <c r="A494" t="s">
        <v>322</v>
      </c>
      <c r="B494">
        <v>24.2</v>
      </c>
      <c r="C494">
        <v>23.9</v>
      </c>
      <c r="F494">
        <f t="shared" si="28"/>
        <v>0.30000000000000071</v>
      </c>
      <c r="G494">
        <f t="shared" si="29"/>
        <v>1.2396694214876063E-2</v>
      </c>
      <c r="H494">
        <f t="shared" si="30"/>
        <v>1.5367802745714165E-4</v>
      </c>
      <c r="K494">
        <f t="shared" si="31"/>
        <v>1.2396694214876063E-2</v>
      </c>
    </row>
    <row r="495" spans="1:11">
      <c r="A495" t="s">
        <v>721</v>
      </c>
      <c r="B495">
        <v>26.1</v>
      </c>
      <c r="C495">
        <v>23.8</v>
      </c>
      <c r="F495">
        <f t="shared" si="28"/>
        <v>2.3000000000000007</v>
      </c>
      <c r="G495">
        <f t="shared" si="29"/>
        <v>8.8122605363984696E-2</v>
      </c>
      <c r="H495">
        <f t="shared" si="30"/>
        <v>7.7655935761365841E-3</v>
      </c>
      <c r="K495">
        <f t="shared" si="31"/>
        <v>8.8122605363984696E-2</v>
      </c>
    </row>
    <row r="496" spans="1:11">
      <c r="A496" t="s">
        <v>502</v>
      </c>
      <c r="B496">
        <v>25.8</v>
      </c>
      <c r="C496">
        <v>23.8</v>
      </c>
      <c r="F496">
        <f t="shared" si="28"/>
        <v>2</v>
      </c>
      <c r="G496">
        <f t="shared" si="29"/>
        <v>7.7519379844961239E-2</v>
      </c>
      <c r="H496">
        <f t="shared" si="30"/>
        <v>6.0092542515473831E-3</v>
      </c>
      <c r="K496">
        <f t="shared" si="31"/>
        <v>7.7519379844961239E-2</v>
      </c>
    </row>
    <row r="497" spans="1:11">
      <c r="A497" t="s">
        <v>736</v>
      </c>
      <c r="B497">
        <v>24.6</v>
      </c>
      <c r="C497">
        <v>23.8</v>
      </c>
      <c r="F497">
        <f t="shared" si="28"/>
        <v>0.80000000000000071</v>
      </c>
      <c r="G497">
        <f t="shared" si="29"/>
        <v>3.2520325203252057E-2</v>
      </c>
      <c r="H497">
        <f t="shared" si="30"/>
        <v>1.057571551325271E-3</v>
      </c>
      <c r="K497">
        <f t="shared" si="31"/>
        <v>3.2520325203252057E-2</v>
      </c>
    </row>
    <row r="498" spans="1:11">
      <c r="A498" t="s">
        <v>679</v>
      </c>
      <c r="B498">
        <v>24</v>
      </c>
      <c r="C498">
        <v>23.8</v>
      </c>
      <c r="F498">
        <f t="shared" si="28"/>
        <v>0.19999999999999929</v>
      </c>
      <c r="G498">
        <f t="shared" si="29"/>
        <v>8.3333333333333037E-3</v>
      </c>
      <c r="H498">
        <f t="shared" si="30"/>
        <v>6.9444444444443956E-5</v>
      </c>
      <c r="K498">
        <f t="shared" si="31"/>
        <v>8.3333333333333037E-3</v>
      </c>
    </row>
    <row r="499" spans="1:11">
      <c r="A499" t="s">
        <v>797</v>
      </c>
      <c r="B499">
        <v>24</v>
      </c>
      <c r="C499">
        <v>23.8</v>
      </c>
      <c r="F499">
        <f t="shared" si="28"/>
        <v>0.19999999999999929</v>
      </c>
      <c r="G499">
        <f t="shared" si="29"/>
        <v>8.3333333333333037E-3</v>
      </c>
      <c r="H499">
        <f t="shared" si="30"/>
        <v>6.9444444444443956E-5</v>
      </c>
      <c r="K499">
        <f t="shared" si="31"/>
        <v>8.3333333333333037E-3</v>
      </c>
    </row>
    <row r="500" spans="1:11">
      <c r="A500" t="s">
        <v>353</v>
      </c>
      <c r="B500">
        <v>23.5</v>
      </c>
      <c r="C500">
        <v>23.8</v>
      </c>
      <c r="F500">
        <f t="shared" si="28"/>
        <v>-0.30000000000000071</v>
      </c>
      <c r="G500">
        <f t="shared" si="29"/>
        <v>-1.2765957446808541E-2</v>
      </c>
      <c r="H500">
        <f t="shared" si="30"/>
        <v>1.6296966953372645E-4</v>
      </c>
      <c r="K500">
        <f t="shared" si="31"/>
        <v>1.2765957446808541E-2</v>
      </c>
    </row>
    <row r="501" spans="1:11">
      <c r="A501" t="s">
        <v>237</v>
      </c>
      <c r="B501">
        <v>23.2</v>
      </c>
      <c r="C501">
        <v>23.8</v>
      </c>
      <c r="F501">
        <f t="shared" si="28"/>
        <v>-0.60000000000000142</v>
      </c>
      <c r="G501">
        <f t="shared" si="29"/>
        <v>-2.5862068965517303E-2</v>
      </c>
      <c r="H501">
        <f t="shared" si="30"/>
        <v>6.6884661117717328E-4</v>
      </c>
      <c r="K501">
        <f t="shared" si="31"/>
        <v>2.5862068965517303E-2</v>
      </c>
    </row>
    <row r="502" spans="1:11">
      <c r="A502" t="s">
        <v>695</v>
      </c>
      <c r="B502">
        <v>20</v>
      </c>
      <c r="C502">
        <v>23.8</v>
      </c>
      <c r="F502">
        <f t="shared" si="28"/>
        <v>-3.8000000000000007</v>
      </c>
      <c r="G502">
        <f t="shared" si="29"/>
        <v>-0.19000000000000003</v>
      </c>
      <c r="H502">
        <f t="shared" si="30"/>
        <v>3.6100000000000014E-2</v>
      </c>
      <c r="K502">
        <f t="shared" si="31"/>
        <v>0.19000000000000003</v>
      </c>
    </row>
    <row r="503" spans="1:11">
      <c r="A503" t="s">
        <v>553</v>
      </c>
      <c r="B503">
        <v>26.9</v>
      </c>
      <c r="C503">
        <v>23.7</v>
      </c>
      <c r="F503">
        <f t="shared" si="28"/>
        <v>3.1999999999999993</v>
      </c>
      <c r="G503">
        <f t="shared" si="29"/>
        <v>0.11895910780669143</v>
      </c>
      <c r="H503">
        <f t="shared" si="30"/>
        <v>1.4151269330164034E-2</v>
      </c>
      <c r="K503">
        <f t="shared" si="31"/>
        <v>0.11895910780669143</v>
      </c>
    </row>
    <row r="504" spans="1:11">
      <c r="A504" t="s">
        <v>723</v>
      </c>
      <c r="B504">
        <v>21.9</v>
      </c>
      <c r="C504">
        <v>23.7</v>
      </c>
      <c r="F504">
        <f t="shared" si="28"/>
        <v>-1.8000000000000007</v>
      </c>
      <c r="G504">
        <f t="shared" si="29"/>
        <v>-8.2191780821917845E-2</v>
      </c>
      <c r="H504">
        <f t="shared" si="30"/>
        <v>6.7554888346781821E-3</v>
      </c>
      <c r="K504">
        <f t="shared" si="31"/>
        <v>8.2191780821917845E-2</v>
      </c>
    </row>
    <row r="505" spans="1:11">
      <c r="A505" t="s">
        <v>246</v>
      </c>
      <c r="B505">
        <v>30.8</v>
      </c>
      <c r="C505">
        <v>23.6</v>
      </c>
      <c r="F505">
        <f t="shared" si="28"/>
        <v>7.1999999999999993</v>
      </c>
      <c r="G505">
        <f t="shared" si="29"/>
        <v>0.23376623376623373</v>
      </c>
      <c r="H505">
        <f t="shared" si="30"/>
        <v>5.4646652049249435E-2</v>
      </c>
      <c r="K505">
        <f t="shared" si="31"/>
        <v>0.23376623376623373</v>
      </c>
    </row>
    <row r="506" spans="1:11">
      <c r="A506" t="s">
        <v>339</v>
      </c>
      <c r="B506">
        <v>23.8</v>
      </c>
      <c r="C506">
        <v>23.6</v>
      </c>
      <c r="F506">
        <f t="shared" si="28"/>
        <v>0.19999999999999929</v>
      </c>
      <c r="G506">
        <f t="shared" si="29"/>
        <v>8.4033613445377853E-3</v>
      </c>
      <c r="H506">
        <f t="shared" si="30"/>
        <v>7.0616481886871894E-5</v>
      </c>
      <c r="K506">
        <f t="shared" si="31"/>
        <v>8.4033613445377853E-3</v>
      </c>
    </row>
    <row r="507" spans="1:11">
      <c r="A507" t="s">
        <v>825</v>
      </c>
      <c r="B507">
        <v>23.2</v>
      </c>
      <c r="C507">
        <v>23.6</v>
      </c>
      <c r="F507">
        <f t="shared" si="28"/>
        <v>-0.40000000000000213</v>
      </c>
      <c r="G507">
        <f t="shared" si="29"/>
        <v>-1.7241379310344921E-2</v>
      </c>
      <c r="H507">
        <f t="shared" si="30"/>
        <v>2.9726516052318991E-4</v>
      </c>
      <c r="K507">
        <f t="shared" si="31"/>
        <v>1.7241379310344921E-2</v>
      </c>
    </row>
    <row r="508" spans="1:11">
      <c r="A508" t="s">
        <v>576</v>
      </c>
      <c r="B508">
        <v>25.6</v>
      </c>
      <c r="C508">
        <v>23.5</v>
      </c>
      <c r="F508">
        <f t="shared" si="28"/>
        <v>2.1000000000000014</v>
      </c>
      <c r="G508">
        <f t="shared" si="29"/>
        <v>8.2031250000000056E-2</v>
      </c>
      <c r="H508">
        <f t="shared" si="30"/>
        <v>6.7291259765625087E-3</v>
      </c>
      <c r="K508">
        <f t="shared" si="31"/>
        <v>8.2031250000000056E-2</v>
      </c>
    </row>
    <row r="509" spans="1:11">
      <c r="A509" t="s">
        <v>896</v>
      </c>
      <c r="B509">
        <v>24.8</v>
      </c>
      <c r="C509">
        <v>23.5</v>
      </c>
      <c r="F509">
        <f t="shared" si="28"/>
        <v>1.3000000000000007</v>
      </c>
      <c r="G509">
        <f t="shared" si="29"/>
        <v>5.2419354838709707E-2</v>
      </c>
      <c r="H509">
        <f t="shared" si="30"/>
        <v>2.7477887617065586E-3</v>
      </c>
      <c r="K509">
        <f t="shared" si="31"/>
        <v>5.2419354838709707E-2</v>
      </c>
    </row>
    <row r="510" spans="1:11">
      <c r="A510" t="s">
        <v>404</v>
      </c>
      <c r="B510">
        <v>22.6</v>
      </c>
      <c r="C510">
        <v>23.5</v>
      </c>
      <c r="F510">
        <f t="shared" si="28"/>
        <v>-0.89999999999999858</v>
      </c>
      <c r="G510">
        <f t="shared" si="29"/>
        <v>-3.9823008849557459E-2</v>
      </c>
      <c r="H510">
        <f t="shared" si="30"/>
        <v>1.5858720338319317E-3</v>
      </c>
      <c r="K510">
        <f t="shared" si="31"/>
        <v>3.9823008849557459E-2</v>
      </c>
    </row>
    <row r="511" spans="1:11">
      <c r="A511" t="s">
        <v>638</v>
      </c>
      <c r="B511">
        <v>21.4</v>
      </c>
      <c r="C511">
        <v>23.5</v>
      </c>
      <c r="F511">
        <f t="shared" si="28"/>
        <v>-2.1000000000000014</v>
      </c>
      <c r="G511">
        <f t="shared" si="29"/>
        <v>-9.8130841121495394E-2</v>
      </c>
      <c r="H511">
        <f t="shared" si="30"/>
        <v>9.6296619792121708E-3</v>
      </c>
      <c r="K511">
        <f t="shared" si="31"/>
        <v>9.8130841121495394E-2</v>
      </c>
    </row>
    <row r="512" spans="1:11">
      <c r="A512" t="s">
        <v>350</v>
      </c>
      <c r="B512">
        <v>23.5</v>
      </c>
      <c r="C512">
        <v>23.4</v>
      </c>
      <c r="F512">
        <f t="shared" si="28"/>
        <v>0.10000000000000142</v>
      </c>
      <c r="G512">
        <f t="shared" si="29"/>
        <v>4.255319148936231E-3</v>
      </c>
      <c r="H512">
        <f t="shared" si="30"/>
        <v>1.810774105930337E-5</v>
      </c>
      <c r="K512">
        <f t="shared" si="31"/>
        <v>4.255319148936231E-3</v>
      </c>
    </row>
    <row r="513" spans="1:11">
      <c r="A513" t="s">
        <v>475</v>
      </c>
      <c r="B513">
        <v>23.1</v>
      </c>
      <c r="C513">
        <v>23.4</v>
      </c>
      <c r="F513">
        <f t="shared" si="28"/>
        <v>-0.29999999999999716</v>
      </c>
      <c r="G513">
        <f t="shared" si="29"/>
        <v>-1.2987012987012863E-2</v>
      </c>
      <c r="H513">
        <f t="shared" si="30"/>
        <v>1.6866250632484076E-4</v>
      </c>
      <c r="K513">
        <f t="shared" si="31"/>
        <v>1.2987012987012863E-2</v>
      </c>
    </row>
    <row r="514" spans="1:11">
      <c r="A514" t="s">
        <v>746</v>
      </c>
      <c r="B514">
        <v>26.1</v>
      </c>
      <c r="C514">
        <v>23.3</v>
      </c>
      <c r="F514">
        <f t="shared" si="28"/>
        <v>2.8000000000000007</v>
      </c>
      <c r="G514">
        <f t="shared" si="29"/>
        <v>0.10727969348659006</v>
      </c>
      <c r="H514">
        <f t="shared" si="30"/>
        <v>1.1508932634576714E-2</v>
      </c>
      <c r="K514">
        <f t="shared" si="31"/>
        <v>0.10727969348659006</v>
      </c>
    </row>
    <row r="515" spans="1:11">
      <c r="A515" t="s">
        <v>396</v>
      </c>
      <c r="B515">
        <v>26</v>
      </c>
      <c r="C515">
        <v>23.3</v>
      </c>
      <c r="F515">
        <f t="shared" ref="F515:F578" si="32">B515-C515</f>
        <v>2.6999999999999993</v>
      </c>
      <c r="G515">
        <f t="shared" ref="G515:G578" si="33">F515/B515</f>
        <v>0.10384615384615382</v>
      </c>
      <c r="H515">
        <f t="shared" ref="H515:H578" si="34">G515^2</f>
        <v>1.0784023668639049E-2</v>
      </c>
      <c r="K515">
        <f t="shared" ref="K515:K578" si="35">ABS(G515)</f>
        <v>0.10384615384615382</v>
      </c>
    </row>
    <row r="516" spans="1:11">
      <c r="A516" t="s">
        <v>365</v>
      </c>
      <c r="B516">
        <v>22.6</v>
      </c>
      <c r="C516">
        <v>23.3</v>
      </c>
      <c r="F516">
        <f t="shared" si="32"/>
        <v>-0.69999999999999929</v>
      </c>
      <c r="G516">
        <f t="shared" si="33"/>
        <v>-3.0973451327433597E-2</v>
      </c>
      <c r="H516">
        <f t="shared" si="34"/>
        <v>9.5935468713289804E-4</v>
      </c>
      <c r="K516">
        <f t="shared" si="35"/>
        <v>3.0973451327433597E-2</v>
      </c>
    </row>
    <row r="517" spans="1:11">
      <c r="A517" t="s">
        <v>527</v>
      </c>
      <c r="B517">
        <v>25.9</v>
      </c>
      <c r="C517">
        <v>23.2</v>
      </c>
      <c r="F517">
        <f t="shared" si="32"/>
        <v>2.6999999999999993</v>
      </c>
      <c r="G517">
        <f t="shared" si="33"/>
        <v>0.10424710424710422</v>
      </c>
      <c r="H517">
        <f t="shared" si="34"/>
        <v>1.0867458743906615E-2</v>
      </c>
      <c r="K517">
        <f t="shared" si="35"/>
        <v>0.10424710424710422</v>
      </c>
    </row>
    <row r="518" spans="1:11">
      <c r="A518" t="s">
        <v>904</v>
      </c>
      <c r="B518">
        <v>21.6</v>
      </c>
      <c r="C518">
        <v>23.2</v>
      </c>
      <c r="F518">
        <f t="shared" si="32"/>
        <v>-1.5999999999999979</v>
      </c>
      <c r="G518">
        <f t="shared" si="33"/>
        <v>-7.4074074074073973E-2</v>
      </c>
      <c r="H518">
        <f t="shared" si="34"/>
        <v>5.4869684499313977E-3</v>
      </c>
      <c r="K518">
        <f t="shared" si="35"/>
        <v>7.4074074074073973E-2</v>
      </c>
    </row>
    <row r="519" spans="1:11">
      <c r="A519" t="s">
        <v>762</v>
      </c>
      <c r="B519">
        <v>21.3</v>
      </c>
      <c r="C519">
        <v>23.2</v>
      </c>
      <c r="F519">
        <f t="shared" si="32"/>
        <v>-1.8999999999999986</v>
      </c>
      <c r="G519">
        <f t="shared" si="33"/>
        <v>-8.9201877934272228E-2</v>
      </c>
      <c r="H519">
        <f t="shared" si="34"/>
        <v>7.9569750270008024E-3</v>
      </c>
      <c r="K519">
        <f t="shared" si="35"/>
        <v>8.9201877934272228E-2</v>
      </c>
    </row>
    <row r="520" spans="1:11">
      <c r="A520" t="s">
        <v>424</v>
      </c>
      <c r="B520">
        <v>24.9</v>
      </c>
      <c r="C520">
        <v>23.1</v>
      </c>
      <c r="F520">
        <f t="shared" si="32"/>
        <v>1.7999999999999972</v>
      </c>
      <c r="G520">
        <f t="shared" si="33"/>
        <v>7.228915662650591E-2</v>
      </c>
      <c r="H520">
        <f t="shared" si="34"/>
        <v>5.2257221657715036E-3</v>
      </c>
      <c r="K520">
        <f t="shared" si="35"/>
        <v>7.228915662650591E-2</v>
      </c>
    </row>
    <row r="521" spans="1:11">
      <c r="A521" t="s">
        <v>493</v>
      </c>
      <c r="B521">
        <v>23.6</v>
      </c>
      <c r="C521">
        <v>23.1</v>
      </c>
      <c r="F521">
        <f t="shared" si="32"/>
        <v>0.5</v>
      </c>
      <c r="G521">
        <f t="shared" si="33"/>
        <v>2.1186440677966101E-2</v>
      </c>
      <c r="H521">
        <f t="shared" si="34"/>
        <v>4.488652686009767E-4</v>
      </c>
      <c r="K521">
        <f t="shared" si="35"/>
        <v>2.1186440677966101E-2</v>
      </c>
    </row>
    <row r="522" spans="1:11">
      <c r="A522" t="s">
        <v>843</v>
      </c>
      <c r="B522">
        <v>29</v>
      </c>
      <c r="C522">
        <v>23</v>
      </c>
      <c r="F522">
        <f t="shared" si="32"/>
        <v>6</v>
      </c>
      <c r="G522">
        <f t="shared" si="33"/>
        <v>0.20689655172413793</v>
      </c>
      <c r="H522">
        <f t="shared" si="34"/>
        <v>4.2806183115338882E-2</v>
      </c>
      <c r="K522">
        <f t="shared" si="35"/>
        <v>0.20689655172413793</v>
      </c>
    </row>
    <row r="523" spans="1:11">
      <c r="A523" t="s">
        <v>473</v>
      </c>
      <c r="B523">
        <v>24.7</v>
      </c>
      <c r="C523">
        <v>23</v>
      </c>
      <c r="F523">
        <f t="shared" si="32"/>
        <v>1.6999999999999993</v>
      </c>
      <c r="G523">
        <f t="shared" si="33"/>
        <v>6.8825910931174059E-2</v>
      </c>
      <c r="H523">
        <f t="shared" si="34"/>
        <v>4.7370060155059049E-3</v>
      </c>
      <c r="K523">
        <f t="shared" si="35"/>
        <v>6.8825910931174059E-2</v>
      </c>
    </row>
    <row r="524" spans="1:11">
      <c r="A524" t="s">
        <v>577</v>
      </c>
      <c r="B524">
        <v>23.1</v>
      </c>
      <c r="C524">
        <v>23</v>
      </c>
      <c r="F524">
        <f t="shared" si="32"/>
        <v>0.10000000000000142</v>
      </c>
      <c r="G524">
        <f t="shared" si="33"/>
        <v>4.3290043290043906E-3</v>
      </c>
      <c r="H524">
        <f t="shared" si="34"/>
        <v>1.8740278480538753E-5</v>
      </c>
      <c r="K524">
        <f t="shared" si="35"/>
        <v>4.3290043290043906E-3</v>
      </c>
    </row>
    <row r="525" spans="1:11">
      <c r="A525" t="s">
        <v>556</v>
      </c>
      <c r="B525">
        <v>22.9</v>
      </c>
      <c r="C525">
        <v>23</v>
      </c>
      <c r="F525">
        <f t="shared" si="32"/>
        <v>-0.10000000000000142</v>
      </c>
      <c r="G525">
        <f t="shared" si="33"/>
        <v>-4.366812227074298E-3</v>
      </c>
      <c r="H525">
        <f t="shared" si="34"/>
        <v>1.906904902652559E-5</v>
      </c>
      <c r="K525">
        <f t="shared" si="35"/>
        <v>4.366812227074298E-3</v>
      </c>
    </row>
    <row r="526" spans="1:11">
      <c r="A526" t="s">
        <v>261</v>
      </c>
      <c r="B526">
        <v>22.4</v>
      </c>
      <c r="C526">
        <v>23</v>
      </c>
      <c r="F526">
        <f t="shared" si="32"/>
        <v>-0.60000000000000142</v>
      </c>
      <c r="G526">
        <f t="shared" si="33"/>
        <v>-2.678571428571435E-2</v>
      </c>
      <c r="H526">
        <f t="shared" si="34"/>
        <v>7.1747448979592177E-4</v>
      </c>
      <c r="K526">
        <f t="shared" si="35"/>
        <v>2.678571428571435E-2</v>
      </c>
    </row>
    <row r="527" spans="1:11">
      <c r="A527" t="s">
        <v>389</v>
      </c>
      <c r="B527">
        <v>21.5</v>
      </c>
      <c r="C527">
        <v>22.9</v>
      </c>
      <c r="F527">
        <f t="shared" si="32"/>
        <v>-1.3999999999999986</v>
      </c>
      <c r="G527">
        <f t="shared" si="33"/>
        <v>-6.5116279069767372E-2</v>
      </c>
      <c r="H527">
        <f t="shared" si="34"/>
        <v>4.2401297998918243E-3</v>
      </c>
      <c r="K527">
        <f t="shared" si="35"/>
        <v>6.5116279069767372E-2</v>
      </c>
    </row>
    <row r="528" spans="1:11">
      <c r="A528" t="s">
        <v>320</v>
      </c>
      <c r="B528">
        <v>24.6</v>
      </c>
      <c r="C528">
        <v>22.8</v>
      </c>
      <c r="F528">
        <f t="shared" si="32"/>
        <v>1.8000000000000007</v>
      </c>
      <c r="G528">
        <f t="shared" si="33"/>
        <v>7.3170731707317097E-2</v>
      </c>
      <c r="H528">
        <f t="shared" si="34"/>
        <v>5.3539559785841795E-3</v>
      </c>
      <c r="K528">
        <f t="shared" si="35"/>
        <v>7.3170731707317097E-2</v>
      </c>
    </row>
    <row r="529" spans="1:11">
      <c r="A529" t="s">
        <v>492</v>
      </c>
      <c r="B529">
        <v>26.5</v>
      </c>
      <c r="C529">
        <v>22.7</v>
      </c>
      <c r="F529">
        <f t="shared" si="32"/>
        <v>3.8000000000000007</v>
      </c>
      <c r="G529">
        <f t="shared" si="33"/>
        <v>0.14339622641509436</v>
      </c>
      <c r="H529">
        <f t="shared" si="34"/>
        <v>2.0562477750089007E-2</v>
      </c>
      <c r="K529">
        <f t="shared" si="35"/>
        <v>0.14339622641509436</v>
      </c>
    </row>
    <row r="530" spans="1:11">
      <c r="A530" t="s">
        <v>742</v>
      </c>
      <c r="B530">
        <v>25.6</v>
      </c>
      <c r="C530">
        <v>22.7</v>
      </c>
      <c r="F530">
        <f t="shared" si="32"/>
        <v>2.9000000000000021</v>
      </c>
      <c r="G530">
        <f t="shared" si="33"/>
        <v>0.11328125000000008</v>
      </c>
      <c r="H530">
        <f t="shared" si="34"/>
        <v>1.2832641601562519E-2</v>
      </c>
      <c r="K530">
        <f t="shared" si="35"/>
        <v>0.11328125000000008</v>
      </c>
    </row>
    <row r="531" spans="1:11">
      <c r="A531" t="s">
        <v>606</v>
      </c>
      <c r="B531">
        <v>24.5</v>
      </c>
      <c r="C531">
        <v>22.7</v>
      </c>
      <c r="F531">
        <f t="shared" si="32"/>
        <v>1.8000000000000007</v>
      </c>
      <c r="G531">
        <f t="shared" si="33"/>
        <v>7.3469387755102075E-2</v>
      </c>
      <c r="H531">
        <f t="shared" si="34"/>
        <v>5.3977509371095425E-3</v>
      </c>
      <c r="K531">
        <f t="shared" si="35"/>
        <v>7.3469387755102075E-2</v>
      </c>
    </row>
    <row r="532" spans="1:11">
      <c r="A532" t="s">
        <v>336</v>
      </c>
      <c r="B532">
        <v>22.6</v>
      </c>
      <c r="C532">
        <v>22.6</v>
      </c>
      <c r="F532">
        <f t="shared" si="32"/>
        <v>0</v>
      </c>
      <c r="G532">
        <f t="shared" si="33"/>
        <v>0</v>
      </c>
      <c r="H532">
        <f t="shared" si="34"/>
        <v>0</v>
      </c>
      <c r="K532">
        <f t="shared" si="35"/>
        <v>0</v>
      </c>
    </row>
    <row r="533" spans="1:11">
      <c r="A533" t="s">
        <v>264</v>
      </c>
      <c r="B533">
        <v>22.5</v>
      </c>
      <c r="C533">
        <v>22.6</v>
      </c>
      <c r="F533">
        <f t="shared" si="32"/>
        <v>-0.10000000000000142</v>
      </c>
      <c r="G533">
        <f t="shared" si="33"/>
        <v>-4.4444444444445078E-3</v>
      </c>
      <c r="H533">
        <f t="shared" si="34"/>
        <v>1.9753086419753649E-5</v>
      </c>
      <c r="K533">
        <f t="shared" si="35"/>
        <v>4.4444444444445078E-3</v>
      </c>
    </row>
    <row r="534" spans="1:11">
      <c r="A534" t="s">
        <v>490</v>
      </c>
      <c r="B534">
        <v>21.6</v>
      </c>
      <c r="C534">
        <v>22.6</v>
      </c>
      <c r="F534">
        <f t="shared" si="32"/>
        <v>-1</v>
      </c>
      <c r="G534">
        <f t="shared" si="33"/>
        <v>-4.6296296296296294E-2</v>
      </c>
      <c r="H534">
        <f t="shared" si="34"/>
        <v>2.1433470507544578E-3</v>
      </c>
      <c r="K534">
        <f t="shared" si="35"/>
        <v>4.6296296296296294E-2</v>
      </c>
    </row>
    <row r="535" spans="1:11">
      <c r="A535" t="s">
        <v>292</v>
      </c>
      <c r="B535">
        <v>20.8</v>
      </c>
      <c r="C535">
        <v>22.6</v>
      </c>
      <c r="F535">
        <f t="shared" si="32"/>
        <v>-1.8000000000000007</v>
      </c>
      <c r="G535">
        <f t="shared" si="33"/>
        <v>-8.6538461538461564E-2</v>
      </c>
      <c r="H535">
        <f t="shared" si="34"/>
        <v>7.4889053254437914E-3</v>
      </c>
      <c r="K535">
        <f t="shared" si="35"/>
        <v>8.6538461538461564E-2</v>
      </c>
    </row>
    <row r="536" spans="1:11">
      <c r="A536" t="s">
        <v>676</v>
      </c>
      <c r="B536">
        <v>26</v>
      </c>
      <c r="C536">
        <v>22.5</v>
      </c>
      <c r="F536">
        <f t="shared" si="32"/>
        <v>3.5</v>
      </c>
      <c r="G536">
        <f t="shared" si="33"/>
        <v>0.13461538461538461</v>
      </c>
      <c r="H536">
        <f t="shared" si="34"/>
        <v>1.8121301775147928E-2</v>
      </c>
      <c r="K536">
        <f t="shared" si="35"/>
        <v>0.13461538461538461</v>
      </c>
    </row>
    <row r="537" spans="1:11">
      <c r="A537" t="s">
        <v>517</v>
      </c>
      <c r="B537">
        <v>24.1</v>
      </c>
      <c r="C537">
        <v>22.5</v>
      </c>
      <c r="F537">
        <f t="shared" si="32"/>
        <v>1.6000000000000014</v>
      </c>
      <c r="G537">
        <f t="shared" si="33"/>
        <v>6.6390041493775989E-2</v>
      </c>
      <c r="H537">
        <f t="shared" si="34"/>
        <v>4.4076376095452978E-3</v>
      </c>
      <c r="K537">
        <f t="shared" si="35"/>
        <v>6.6390041493775989E-2</v>
      </c>
    </row>
    <row r="538" spans="1:11">
      <c r="A538" t="s">
        <v>448</v>
      </c>
      <c r="B538">
        <v>23.1</v>
      </c>
      <c r="C538">
        <v>22.5</v>
      </c>
      <c r="F538">
        <f t="shared" si="32"/>
        <v>0.60000000000000142</v>
      </c>
      <c r="G538">
        <f t="shared" si="33"/>
        <v>2.5974025974026035E-2</v>
      </c>
      <c r="H538">
        <f t="shared" si="34"/>
        <v>6.7465002529937907E-4</v>
      </c>
      <c r="K538">
        <f t="shared" si="35"/>
        <v>2.5974025974026035E-2</v>
      </c>
    </row>
    <row r="539" spans="1:11">
      <c r="A539" t="s">
        <v>818</v>
      </c>
      <c r="B539">
        <v>34.299999999999997</v>
      </c>
      <c r="C539">
        <v>22.3</v>
      </c>
      <c r="F539">
        <f t="shared" si="32"/>
        <v>11.999999999999996</v>
      </c>
      <c r="G539">
        <f t="shared" si="33"/>
        <v>0.34985422740524774</v>
      </c>
      <c r="H539">
        <f t="shared" si="34"/>
        <v>0.1223979804333228</v>
      </c>
      <c r="K539">
        <f t="shared" si="35"/>
        <v>0.34985422740524774</v>
      </c>
    </row>
    <row r="540" spans="1:11">
      <c r="A540" t="s">
        <v>782</v>
      </c>
      <c r="B540">
        <v>22</v>
      </c>
      <c r="C540">
        <v>22.3</v>
      </c>
      <c r="F540">
        <f t="shared" si="32"/>
        <v>-0.30000000000000071</v>
      </c>
      <c r="G540">
        <f t="shared" si="33"/>
        <v>-1.3636363636363669E-2</v>
      </c>
      <c r="H540">
        <f t="shared" si="34"/>
        <v>1.8595041322314138E-4</v>
      </c>
      <c r="K540">
        <f t="shared" si="35"/>
        <v>1.3636363636363669E-2</v>
      </c>
    </row>
    <row r="541" spans="1:11">
      <c r="A541" t="s">
        <v>340</v>
      </c>
      <c r="B541">
        <v>21.8</v>
      </c>
      <c r="C541">
        <v>22.3</v>
      </c>
      <c r="F541">
        <f t="shared" si="32"/>
        <v>-0.5</v>
      </c>
      <c r="G541">
        <f t="shared" si="33"/>
        <v>-2.2935779816513759E-2</v>
      </c>
      <c r="H541">
        <f t="shared" si="34"/>
        <v>5.260499957915999E-4</v>
      </c>
      <c r="K541">
        <f t="shared" si="35"/>
        <v>2.2935779816513759E-2</v>
      </c>
    </row>
    <row r="542" spans="1:11">
      <c r="A542" t="s">
        <v>361</v>
      </c>
      <c r="B542">
        <v>21.4</v>
      </c>
      <c r="C542">
        <v>22.3</v>
      </c>
      <c r="F542">
        <f t="shared" si="32"/>
        <v>-0.90000000000000213</v>
      </c>
      <c r="G542">
        <f t="shared" si="33"/>
        <v>-4.2056074766355242E-2</v>
      </c>
      <c r="H542">
        <f t="shared" si="34"/>
        <v>1.7687134247532622E-3</v>
      </c>
      <c r="K542">
        <f t="shared" si="35"/>
        <v>4.2056074766355242E-2</v>
      </c>
    </row>
    <row r="543" spans="1:11">
      <c r="A543" t="s">
        <v>754</v>
      </c>
      <c r="B543">
        <v>20.8</v>
      </c>
      <c r="C543">
        <v>22.3</v>
      </c>
      <c r="F543">
        <f t="shared" si="32"/>
        <v>-1.5</v>
      </c>
      <c r="G543">
        <f t="shared" si="33"/>
        <v>-7.2115384615384609E-2</v>
      </c>
      <c r="H543">
        <f t="shared" si="34"/>
        <v>5.2006286982248509E-3</v>
      </c>
      <c r="K543">
        <f t="shared" si="35"/>
        <v>7.2115384615384609E-2</v>
      </c>
    </row>
    <row r="544" spans="1:11">
      <c r="A544" t="s">
        <v>438</v>
      </c>
      <c r="B544">
        <v>18.399999999999999</v>
      </c>
      <c r="C544">
        <v>22.3</v>
      </c>
      <c r="F544">
        <f t="shared" si="32"/>
        <v>-3.9000000000000021</v>
      </c>
      <c r="G544">
        <f t="shared" si="33"/>
        <v>-0.21195652173913057</v>
      </c>
      <c r="H544">
        <f t="shared" si="34"/>
        <v>4.492556710775053E-2</v>
      </c>
      <c r="K544">
        <f t="shared" si="35"/>
        <v>0.21195652173913057</v>
      </c>
    </row>
    <row r="545" spans="1:11">
      <c r="A545" t="s">
        <v>565</v>
      </c>
      <c r="B545">
        <v>17.8</v>
      </c>
      <c r="C545">
        <v>22.3</v>
      </c>
      <c r="F545">
        <f t="shared" si="32"/>
        <v>-4.5</v>
      </c>
      <c r="G545">
        <f t="shared" si="33"/>
        <v>-0.25280898876404495</v>
      </c>
      <c r="H545">
        <f t="shared" si="34"/>
        <v>6.3912384799899011E-2</v>
      </c>
      <c r="K545">
        <f t="shared" si="35"/>
        <v>0.25280898876404495</v>
      </c>
    </row>
    <row r="546" spans="1:11">
      <c r="A546" t="s">
        <v>956</v>
      </c>
      <c r="B546">
        <v>27.9</v>
      </c>
      <c r="C546">
        <v>22.2</v>
      </c>
      <c r="F546">
        <f t="shared" si="32"/>
        <v>5.6999999999999993</v>
      </c>
      <c r="G546">
        <f t="shared" si="33"/>
        <v>0.20430107526881719</v>
      </c>
      <c r="H546">
        <f t="shared" si="34"/>
        <v>4.1738929355994908E-2</v>
      </c>
      <c r="K546">
        <f t="shared" si="35"/>
        <v>0.20430107526881719</v>
      </c>
    </row>
    <row r="547" spans="1:11">
      <c r="A547" t="s">
        <v>570</v>
      </c>
      <c r="B547">
        <v>25.6</v>
      </c>
      <c r="C547">
        <v>22.2</v>
      </c>
      <c r="F547">
        <f t="shared" si="32"/>
        <v>3.4000000000000021</v>
      </c>
      <c r="G547">
        <f t="shared" si="33"/>
        <v>0.13281250000000008</v>
      </c>
      <c r="H547">
        <f t="shared" si="34"/>
        <v>1.7639160156250021E-2</v>
      </c>
      <c r="K547">
        <f t="shared" si="35"/>
        <v>0.13281250000000008</v>
      </c>
    </row>
    <row r="548" spans="1:11">
      <c r="A548" t="s">
        <v>668</v>
      </c>
      <c r="B548">
        <v>25.5</v>
      </c>
      <c r="C548">
        <v>22.2</v>
      </c>
      <c r="F548">
        <f t="shared" si="32"/>
        <v>3.3000000000000007</v>
      </c>
      <c r="G548">
        <f t="shared" si="33"/>
        <v>0.12941176470588239</v>
      </c>
      <c r="H548">
        <f t="shared" si="34"/>
        <v>1.6747404844290669E-2</v>
      </c>
      <c r="K548">
        <f t="shared" si="35"/>
        <v>0.12941176470588239</v>
      </c>
    </row>
    <row r="549" spans="1:11">
      <c r="A549" t="s">
        <v>962</v>
      </c>
      <c r="B549">
        <v>24.8</v>
      </c>
      <c r="C549">
        <v>22.2</v>
      </c>
      <c r="F549">
        <f t="shared" si="32"/>
        <v>2.6000000000000014</v>
      </c>
      <c r="G549">
        <f t="shared" si="33"/>
        <v>0.10483870967741941</v>
      </c>
      <c r="H549">
        <f t="shared" si="34"/>
        <v>1.0991155046826235E-2</v>
      </c>
      <c r="K549">
        <f t="shared" si="35"/>
        <v>0.10483870967741941</v>
      </c>
    </row>
    <row r="550" spans="1:11">
      <c r="A550" t="s">
        <v>542</v>
      </c>
      <c r="B550">
        <v>23.9</v>
      </c>
      <c r="C550">
        <v>22.2</v>
      </c>
      <c r="F550">
        <f t="shared" si="32"/>
        <v>1.6999999999999993</v>
      </c>
      <c r="G550">
        <f t="shared" si="33"/>
        <v>7.1129707112970689E-2</v>
      </c>
      <c r="H550">
        <f t="shared" si="34"/>
        <v>5.0594352339769933E-3</v>
      </c>
      <c r="K550">
        <f t="shared" si="35"/>
        <v>7.1129707112970689E-2</v>
      </c>
    </row>
    <row r="551" spans="1:11">
      <c r="A551" t="s">
        <v>427</v>
      </c>
      <c r="B551">
        <v>23.4</v>
      </c>
      <c r="C551">
        <v>22.2</v>
      </c>
      <c r="F551">
        <f t="shared" si="32"/>
        <v>1.1999999999999993</v>
      </c>
      <c r="G551">
        <f t="shared" si="33"/>
        <v>5.1282051282051253E-2</v>
      </c>
      <c r="H551">
        <f t="shared" si="34"/>
        <v>2.6298487836949346E-3</v>
      </c>
      <c r="K551">
        <f t="shared" si="35"/>
        <v>5.1282051282051253E-2</v>
      </c>
    </row>
    <row r="552" spans="1:11">
      <c r="A552" t="s">
        <v>940</v>
      </c>
      <c r="B552">
        <v>21.9</v>
      </c>
      <c r="C552">
        <v>22.1</v>
      </c>
      <c r="F552">
        <f t="shared" si="32"/>
        <v>-0.20000000000000284</v>
      </c>
      <c r="G552">
        <f t="shared" si="33"/>
        <v>-9.1324200913243305E-3</v>
      </c>
      <c r="H552">
        <f t="shared" si="34"/>
        <v>8.3401096724424297E-5</v>
      </c>
      <c r="K552">
        <f t="shared" si="35"/>
        <v>9.1324200913243305E-3</v>
      </c>
    </row>
    <row r="553" spans="1:11">
      <c r="A553" t="s">
        <v>345</v>
      </c>
      <c r="B553">
        <v>20.6</v>
      </c>
      <c r="C553">
        <v>22.1</v>
      </c>
      <c r="F553">
        <f t="shared" si="32"/>
        <v>-1.5</v>
      </c>
      <c r="G553">
        <f t="shared" si="33"/>
        <v>-7.281553398058252E-2</v>
      </c>
      <c r="H553">
        <f t="shared" si="34"/>
        <v>5.3021019888773672E-3</v>
      </c>
      <c r="K553">
        <f t="shared" si="35"/>
        <v>7.281553398058252E-2</v>
      </c>
    </row>
    <row r="554" spans="1:11">
      <c r="A554" t="s">
        <v>560</v>
      </c>
      <c r="B554">
        <v>20.3</v>
      </c>
      <c r="C554">
        <v>22.1</v>
      </c>
      <c r="F554">
        <f t="shared" si="32"/>
        <v>-1.8000000000000007</v>
      </c>
      <c r="G554">
        <f t="shared" si="33"/>
        <v>-8.8669950738916287E-2</v>
      </c>
      <c r="H554">
        <f t="shared" si="34"/>
        <v>7.8623601640418414E-3</v>
      </c>
      <c r="K554">
        <f t="shared" si="35"/>
        <v>8.8669950738916287E-2</v>
      </c>
    </row>
    <row r="555" spans="1:11">
      <c r="A555" t="s">
        <v>922</v>
      </c>
      <c r="B555">
        <v>22.8</v>
      </c>
      <c r="C555">
        <v>22</v>
      </c>
      <c r="F555">
        <f t="shared" si="32"/>
        <v>0.80000000000000071</v>
      </c>
      <c r="G555">
        <f t="shared" si="33"/>
        <v>3.5087719298245647E-2</v>
      </c>
      <c r="H555">
        <f t="shared" si="34"/>
        <v>1.23114804555248E-3</v>
      </c>
      <c r="K555">
        <f t="shared" si="35"/>
        <v>3.5087719298245647E-2</v>
      </c>
    </row>
    <row r="556" spans="1:11">
      <c r="A556" t="s">
        <v>519</v>
      </c>
      <c r="B556">
        <v>24.3</v>
      </c>
      <c r="C556">
        <v>21.9</v>
      </c>
      <c r="F556">
        <f t="shared" si="32"/>
        <v>2.4000000000000021</v>
      </c>
      <c r="G556">
        <f t="shared" si="33"/>
        <v>9.8765432098765524E-2</v>
      </c>
      <c r="H556">
        <f t="shared" si="34"/>
        <v>9.7546105776558627E-3</v>
      </c>
      <c r="K556">
        <f t="shared" si="35"/>
        <v>9.8765432098765524E-2</v>
      </c>
    </row>
    <row r="557" spans="1:11">
      <c r="A557" t="s">
        <v>639</v>
      </c>
      <c r="B557">
        <v>23</v>
      </c>
      <c r="C557">
        <v>21.9</v>
      </c>
      <c r="F557">
        <f t="shared" si="32"/>
        <v>1.1000000000000014</v>
      </c>
      <c r="G557">
        <f t="shared" si="33"/>
        <v>4.7826086956521803E-2</v>
      </c>
      <c r="H557">
        <f t="shared" si="34"/>
        <v>2.2873345935727849E-3</v>
      </c>
      <c r="K557">
        <f t="shared" si="35"/>
        <v>4.7826086956521803E-2</v>
      </c>
    </row>
    <row r="558" spans="1:11">
      <c r="A558" t="s">
        <v>768</v>
      </c>
      <c r="B558">
        <v>21.8</v>
      </c>
      <c r="C558">
        <v>21.9</v>
      </c>
      <c r="F558">
        <f t="shared" si="32"/>
        <v>-9.9999999999997868E-2</v>
      </c>
      <c r="G558">
        <f t="shared" si="33"/>
        <v>-4.5871559633026545E-3</v>
      </c>
      <c r="H558">
        <f t="shared" si="34"/>
        <v>2.1041999831663104E-5</v>
      </c>
      <c r="K558">
        <f t="shared" si="35"/>
        <v>4.5871559633026545E-3</v>
      </c>
    </row>
    <row r="559" spans="1:11">
      <c r="A559" t="s">
        <v>460</v>
      </c>
      <c r="B559">
        <v>21.4</v>
      </c>
      <c r="C559">
        <v>21.9</v>
      </c>
      <c r="F559">
        <f t="shared" si="32"/>
        <v>-0.5</v>
      </c>
      <c r="G559">
        <f t="shared" si="33"/>
        <v>-2.3364485981308414E-2</v>
      </c>
      <c r="H559">
        <f t="shared" si="34"/>
        <v>5.4589920517075742E-4</v>
      </c>
      <c r="K559">
        <f t="shared" si="35"/>
        <v>2.3364485981308414E-2</v>
      </c>
    </row>
    <row r="560" spans="1:11">
      <c r="A560" t="s">
        <v>845</v>
      </c>
      <c r="B560">
        <v>39.700000000000003</v>
      </c>
      <c r="C560">
        <v>21.8</v>
      </c>
      <c r="F560">
        <f t="shared" si="32"/>
        <v>17.900000000000002</v>
      </c>
      <c r="G560">
        <f t="shared" si="33"/>
        <v>0.45088161209068012</v>
      </c>
      <c r="H560">
        <f t="shared" si="34"/>
        <v>0.20329422812149053</v>
      </c>
      <c r="K560">
        <f t="shared" si="35"/>
        <v>0.45088161209068012</v>
      </c>
    </row>
    <row r="561" spans="1:11">
      <c r="A561" t="s">
        <v>851</v>
      </c>
      <c r="B561">
        <v>25.4</v>
      </c>
      <c r="C561">
        <v>21.8</v>
      </c>
      <c r="F561">
        <f t="shared" si="32"/>
        <v>3.5999999999999979</v>
      </c>
      <c r="G561">
        <f t="shared" si="33"/>
        <v>0.14173228346456684</v>
      </c>
      <c r="H561">
        <f t="shared" si="34"/>
        <v>2.0088040176080329E-2</v>
      </c>
      <c r="K561">
        <f t="shared" si="35"/>
        <v>0.14173228346456684</v>
      </c>
    </row>
    <row r="562" spans="1:11">
      <c r="A562" t="s">
        <v>644</v>
      </c>
      <c r="B562">
        <v>22.6</v>
      </c>
      <c r="C562">
        <v>21.8</v>
      </c>
      <c r="F562">
        <f t="shared" si="32"/>
        <v>0.80000000000000071</v>
      </c>
      <c r="G562">
        <f t="shared" si="33"/>
        <v>3.5398230088495602E-2</v>
      </c>
      <c r="H562">
        <f t="shared" si="34"/>
        <v>1.2530346933980754E-3</v>
      </c>
      <c r="K562">
        <f t="shared" si="35"/>
        <v>3.5398230088495602E-2</v>
      </c>
    </row>
    <row r="563" spans="1:11">
      <c r="A563" t="s">
        <v>759</v>
      </c>
      <c r="B563">
        <v>18.399999999999999</v>
      </c>
      <c r="C563">
        <v>21.8</v>
      </c>
      <c r="F563">
        <f t="shared" si="32"/>
        <v>-3.4000000000000021</v>
      </c>
      <c r="G563">
        <f t="shared" si="33"/>
        <v>-0.1847826086956523</v>
      </c>
      <c r="H563">
        <f t="shared" si="34"/>
        <v>3.4144612476370559E-2</v>
      </c>
      <c r="K563">
        <f t="shared" si="35"/>
        <v>0.1847826086956523</v>
      </c>
    </row>
    <row r="564" spans="1:11">
      <c r="A564" t="s">
        <v>875</v>
      </c>
      <c r="B564">
        <v>22.6</v>
      </c>
      <c r="C564">
        <v>21.7</v>
      </c>
      <c r="F564">
        <f t="shared" si="32"/>
        <v>0.90000000000000213</v>
      </c>
      <c r="G564">
        <f t="shared" si="33"/>
        <v>3.9823008849557612E-2</v>
      </c>
      <c r="H564">
        <f t="shared" si="34"/>
        <v>1.5858720338319439E-3</v>
      </c>
      <c r="K564">
        <f t="shared" si="35"/>
        <v>3.9823008849557612E-2</v>
      </c>
    </row>
    <row r="565" spans="1:11">
      <c r="A565" t="s">
        <v>266</v>
      </c>
      <c r="B565">
        <v>19</v>
      </c>
      <c r="C565">
        <v>21.7</v>
      </c>
      <c r="F565">
        <f t="shared" si="32"/>
        <v>-2.6999999999999993</v>
      </c>
      <c r="G565">
        <f t="shared" si="33"/>
        <v>-0.14210526315789471</v>
      </c>
      <c r="H565">
        <f t="shared" si="34"/>
        <v>2.0193905817174507E-2</v>
      </c>
      <c r="K565">
        <f t="shared" si="35"/>
        <v>0.14210526315789471</v>
      </c>
    </row>
    <row r="566" spans="1:11">
      <c r="A566" t="s">
        <v>453</v>
      </c>
      <c r="B566">
        <v>24.7</v>
      </c>
      <c r="C566">
        <v>21.6</v>
      </c>
      <c r="F566">
        <f t="shared" si="32"/>
        <v>3.0999999999999979</v>
      </c>
      <c r="G566">
        <f t="shared" si="33"/>
        <v>0.12550607287449383</v>
      </c>
      <c r="H566">
        <f t="shared" si="34"/>
        <v>1.5751774328377759E-2</v>
      </c>
      <c r="K566">
        <f t="shared" si="35"/>
        <v>0.12550607287449383</v>
      </c>
    </row>
    <row r="567" spans="1:11">
      <c r="A567" t="s">
        <v>476</v>
      </c>
      <c r="B567">
        <v>20.8</v>
      </c>
      <c r="C567">
        <v>21.5</v>
      </c>
      <c r="F567">
        <f t="shared" si="32"/>
        <v>-0.69999999999999929</v>
      </c>
      <c r="G567">
        <f t="shared" si="33"/>
        <v>-3.3653846153846118E-2</v>
      </c>
      <c r="H567">
        <f t="shared" si="34"/>
        <v>1.1325813609467431E-3</v>
      </c>
      <c r="K567">
        <f t="shared" si="35"/>
        <v>3.3653846153846118E-2</v>
      </c>
    </row>
    <row r="568" spans="1:11">
      <c r="A568" t="s">
        <v>533</v>
      </c>
      <c r="B568">
        <v>20.3</v>
      </c>
      <c r="C568">
        <v>21.5</v>
      </c>
      <c r="F568">
        <f t="shared" si="32"/>
        <v>-1.1999999999999993</v>
      </c>
      <c r="G568">
        <f t="shared" si="33"/>
        <v>-5.91133004926108E-2</v>
      </c>
      <c r="H568">
        <f t="shared" si="34"/>
        <v>3.4943822951297001E-3</v>
      </c>
      <c r="K568">
        <f t="shared" si="35"/>
        <v>5.91133004926108E-2</v>
      </c>
    </row>
    <row r="569" spans="1:11">
      <c r="A569" t="s">
        <v>567</v>
      </c>
      <c r="B569">
        <v>18.899999999999999</v>
      </c>
      <c r="C569">
        <v>21.5</v>
      </c>
      <c r="F569">
        <f t="shared" si="32"/>
        <v>-2.6000000000000014</v>
      </c>
      <c r="G569">
        <f t="shared" si="33"/>
        <v>-0.13756613756613764</v>
      </c>
      <c r="H569">
        <f t="shared" si="34"/>
        <v>1.8924442204865506E-2</v>
      </c>
      <c r="K569">
        <f t="shared" si="35"/>
        <v>0.13756613756613764</v>
      </c>
    </row>
    <row r="570" spans="1:11">
      <c r="A570" t="s">
        <v>377</v>
      </c>
      <c r="B570">
        <v>18.5</v>
      </c>
      <c r="C570">
        <v>21.5</v>
      </c>
      <c r="F570">
        <f t="shared" si="32"/>
        <v>-3</v>
      </c>
      <c r="G570">
        <f t="shared" si="33"/>
        <v>-0.16216216216216217</v>
      </c>
      <c r="H570">
        <f t="shared" si="34"/>
        <v>2.629656683710738E-2</v>
      </c>
      <c r="K570">
        <f t="shared" si="35"/>
        <v>0.16216216216216217</v>
      </c>
    </row>
    <row r="571" spans="1:11">
      <c r="A571" t="s">
        <v>284</v>
      </c>
      <c r="B571">
        <v>19.2</v>
      </c>
      <c r="C571">
        <v>21.4</v>
      </c>
      <c r="F571">
        <f t="shared" si="32"/>
        <v>-2.1999999999999993</v>
      </c>
      <c r="G571">
        <f t="shared" si="33"/>
        <v>-0.1145833333333333</v>
      </c>
      <c r="H571">
        <f t="shared" si="34"/>
        <v>1.3129340277777771E-2</v>
      </c>
      <c r="K571">
        <f t="shared" si="35"/>
        <v>0.1145833333333333</v>
      </c>
    </row>
    <row r="572" spans="1:11">
      <c r="A572" t="s">
        <v>239</v>
      </c>
      <c r="B572">
        <v>25.6</v>
      </c>
      <c r="C572">
        <v>21.3</v>
      </c>
      <c r="F572">
        <f t="shared" si="32"/>
        <v>4.3000000000000007</v>
      </c>
      <c r="G572">
        <f t="shared" si="33"/>
        <v>0.16796875000000003</v>
      </c>
      <c r="H572">
        <f t="shared" si="34"/>
        <v>2.821350097656251E-2</v>
      </c>
      <c r="K572">
        <f t="shared" si="35"/>
        <v>0.16796875000000003</v>
      </c>
    </row>
    <row r="573" spans="1:11">
      <c r="A573" t="s">
        <v>447</v>
      </c>
      <c r="B573">
        <v>21.3</v>
      </c>
      <c r="C573">
        <v>21.3</v>
      </c>
      <c r="F573">
        <f t="shared" si="32"/>
        <v>0</v>
      </c>
      <c r="G573">
        <f t="shared" si="33"/>
        <v>0</v>
      </c>
      <c r="H573">
        <f t="shared" si="34"/>
        <v>0</v>
      </c>
      <c r="K573">
        <f t="shared" si="35"/>
        <v>0</v>
      </c>
    </row>
    <row r="574" spans="1:11">
      <c r="A574" t="s">
        <v>673</v>
      </c>
      <c r="B574">
        <v>20.7</v>
      </c>
      <c r="C574">
        <v>21.3</v>
      </c>
      <c r="F574">
        <f t="shared" si="32"/>
        <v>-0.60000000000000142</v>
      </c>
      <c r="G574">
        <f t="shared" si="33"/>
        <v>-2.8985507246376881E-2</v>
      </c>
      <c r="H574">
        <f t="shared" si="34"/>
        <v>8.4015963032976673E-4</v>
      </c>
      <c r="K574">
        <f t="shared" si="35"/>
        <v>2.8985507246376881E-2</v>
      </c>
    </row>
    <row r="575" spans="1:11">
      <c r="A575" t="s">
        <v>628</v>
      </c>
      <c r="B575">
        <v>19.3</v>
      </c>
      <c r="C575">
        <v>21.3</v>
      </c>
      <c r="F575">
        <f t="shared" si="32"/>
        <v>-2</v>
      </c>
      <c r="G575">
        <f t="shared" si="33"/>
        <v>-0.10362694300518134</v>
      </c>
      <c r="H575">
        <f t="shared" si="34"/>
        <v>1.0738543316599103E-2</v>
      </c>
      <c r="K575">
        <f t="shared" si="35"/>
        <v>0.10362694300518134</v>
      </c>
    </row>
    <row r="576" spans="1:11">
      <c r="A576" t="s">
        <v>707</v>
      </c>
      <c r="B576">
        <v>19.2</v>
      </c>
      <c r="C576">
        <v>21.3</v>
      </c>
      <c r="F576">
        <f t="shared" si="32"/>
        <v>-2.1000000000000014</v>
      </c>
      <c r="G576">
        <f t="shared" si="33"/>
        <v>-0.10937500000000008</v>
      </c>
      <c r="H576">
        <f t="shared" si="34"/>
        <v>1.1962890625000017E-2</v>
      </c>
      <c r="K576">
        <f t="shared" si="35"/>
        <v>0.10937500000000008</v>
      </c>
    </row>
    <row r="577" spans="1:11">
      <c r="A577" t="s">
        <v>552</v>
      </c>
      <c r="B577">
        <v>18.899999999999999</v>
      </c>
      <c r="C577">
        <v>21.3</v>
      </c>
      <c r="F577">
        <f t="shared" si="32"/>
        <v>-2.4000000000000021</v>
      </c>
      <c r="G577">
        <f t="shared" si="33"/>
        <v>-0.12698412698412712</v>
      </c>
      <c r="H577">
        <f t="shared" si="34"/>
        <v>1.612496850592092E-2</v>
      </c>
      <c r="K577">
        <f t="shared" si="35"/>
        <v>0.12698412698412712</v>
      </c>
    </row>
    <row r="578" spans="1:11">
      <c r="A578" t="s">
        <v>394</v>
      </c>
      <c r="B578">
        <v>27.4</v>
      </c>
      <c r="C578">
        <v>21.2</v>
      </c>
      <c r="F578">
        <f t="shared" si="32"/>
        <v>6.1999999999999993</v>
      </c>
      <c r="G578">
        <f t="shared" si="33"/>
        <v>0.2262773722627737</v>
      </c>
      <c r="H578">
        <f t="shared" si="34"/>
        <v>5.1201449198145864E-2</v>
      </c>
      <c r="K578">
        <f t="shared" si="35"/>
        <v>0.2262773722627737</v>
      </c>
    </row>
    <row r="579" spans="1:11">
      <c r="A579" t="s">
        <v>964</v>
      </c>
      <c r="B579">
        <v>21.7</v>
      </c>
      <c r="C579">
        <v>21.2</v>
      </c>
      <c r="F579">
        <f t="shared" ref="F579:F642" si="36">B579-C579</f>
        <v>0.5</v>
      </c>
      <c r="G579">
        <f t="shared" ref="G579:G642" si="37">F579/B579</f>
        <v>2.3041474654377881E-2</v>
      </c>
      <c r="H579">
        <f t="shared" ref="H579:H642" si="38">G579^2</f>
        <v>5.3090955424833829E-4</v>
      </c>
      <c r="K579">
        <f t="shared" ref="K579:K642" si="39">ABS(G579)</f>
        <v>2.3041474654377881E-2</v>
      </c>
    </row>
    <row r="580" spans="1:11">
      <c r="A580" t="s">
        <v>446</v>
      </c>
      <c r="B580">
        <v>15.2</v>
      </c>
      <c r="C580">
        <v>21.2</v>
      </c>
      <c r="F580">
        <f t="shared" si="36"/>
        <v>-6</v>
      </c>
      <c r="G580">
        <f t="shared" si="37"/>
        <v>-0.39473684210526316</v>
      </c>
      <c r="H580">
        <f t="shared" si="38"/>
        <v>0.15581717451523547</v>
      </c>
      <c r="K580">
        <f t="shared" si="39"/>
        <v>0.39473684210526316</v>
      </c>
    </row>
    <row r="581" spans="1:11">
      <c r="A581" t="s">
        <v>505</v>
      </c>
      <c r="B581">
        <v>23.9</v>
      </c>
      <c r="C581">
        <v>21.1</v>
      </c>
      <c r="F581">
        <f t="shared" si="36"/>
        <v>2.7999999999999972</v>
      </c>
      <c r="G581">
        <f t="shared" si="37"/>
        <v>0.11715481171548106</v>
      </c>
      <c r="H581">
        <f t="shared" si="38"/>
        <v>1.3725249908089819E-2</v>
      </c>
      <c r="K581">
        <f t="shared" si="39"/>
        <v>0.11715481171548106</v>
      </c>
    </row>
    <row r="582" spans="1:11">
      <c r="A582" t="s">
        <v>781</v>
      </c>
      <c r="B582">
        <v>23</v>
      </c>
      <c r="C582">
        <v>21.1</v>
      </c>
      <c r="F582">
        <f t="shared" si="36"/>
        <v>1.8999999999999986</v>
      </c>
      <c r="G582">
        <f t="shared" si="37"/>
        <v>8.2608695652173852E-2</v>
      </c>
      <c r="H582">
        <f t="shared" si="38"/>
        <v>6.8241965973534872E-3</v>
      </c>
      <c r="K582">
        <f t="shared" si="39"/>
        <v>8.2608695652173852E-2</v>
      </c>
    </row>
    <row r="583" spans="1:11">
      <c r="A583" t="s">
        <v>355</v>
      </c>
      <c r="B583">
        <v>21.3</v>
      </c>
      <c r="C583">
        <v>21.1</v>
      </c>
      <c r="F583">
        <f t="shared" si="36"/>
        <v>0.19999999999999929</v>
      </c>
      <c r="G583">
        <f t="shared" si="37"/>
        <v>9.3896713615023129E-3</v>
      </c>
      <c r="H583">
        <f t="shared" si="38"/>
        <v>8.8165928277016703E-5</v>
      </c>
      <c r="K583">
        <f t="shared" si="39"/>
        <v>9.3896713615023129E-3</v>
      </c>
    </row>
    <row r="584" spans="1:11">
      <c r="A584" t="s">
        <v>595</v>
      </c>
      <c r="B584">
        <v>17.3</v>
      </c>
      <c r="C584">
        <v>21.1</v>
      </c>
      <c r="F584">
        <f t="shared" si="36"/>
        <v>-3.8000000000000007</v>
      </c>
      <c r="G584">
        <f t="shared" si="37"/>
        <v>-0.21965317919075147</v>
      </c>
      <c r="H584">
        <f t="shared" si="38"/>
        <v>4.824751912860438E-2</v>
      </c>
      <c r="K584">
        <f t="shared" si="39"/>
        <v>0.21965317919075147</v>
      </c>
    </row>
    <row r="585" spans="1:11">
      <c r="A585" t="s">
        <v>338</v>
      </c>
      <c r="B585">
        <v>22.2</v>
      </c>
      <c r="C585">
        <v>21</v>
      </c>
      <c r="F585">
        <f t="shared" si="36"/>
        <v>1.1999999999999993</v>
      </c>
      <c r="G585">
        <f t="shared" si="37"/>
        <v>5.4054054054054022E-2</v>
      </c>
      <c r="H585">
        <f t="shared" si="38"/>
        <v>2.9218407596785941E-3</v>
      </c>
      <c r="K585">
        <f t="shared" si="39"/>
        <v>5.4054054054054022E-2</v>
      </c>
    </row>
    <row r="586" spans="1:11">
      <c r="A586" t="s">
        <v>413</v>
      </c>
      <c r="B586">
        <v>20.100000000000001</v>
      </c>
      <c r="C586">
        <v>21</v>
      </c>
      <c r="F586">
        <f t="shared" si="36"/>
        <v>-0.89999999999999858</v>
      </c>
      <c r="G586">
        <f t="shared" si="37"/>
        <v>-4.4776119402985003E-2</v>
      </c>
      <c r="H586">
        <f t="shared" si="38"/>
        <v>2.0049008687903699E-3</v>
      </c>
      <c r="K586">
        <f t="shared" si="39"/>
        <v>4.4776119402985003E-2</v>
      </c>
    </row>
    <row r="587" spans="1:11">
      <c r="A587" t="s">
        <v>592</v>
      </c>
      <c r="B587">
        <v>22.7</v>
      </c>
      <c r="C587">
        <v>20.9</v>
      </c>
      <c r="F587">
        <f t="shared" si="36"/>
        <v>1.8000000000000007</v>
      </c>
      <c r="G587">
        <f t="shared" si="37"/>
        <v>7.929515418502206E-2</v>
      </c>
      <c r="H587">
        <f t="shared" si="38"/>
        <v>6.2877214772264212E-3</v>
      </c>
      <c r="K587">
        <f t="shared" si="39"/>
        <v>7.929515418502206E-2</v>
      </c>
    </row>
    <row r="588" spans="1:11">
      <c r="A588" t="s">
        <v>406</v>
      </c>
      <c r="B588">
        <v>21.9</v>
      </c>
      <c r="C588">
        <v>20.9</v>
      </c>
      <c r="F588">
        <f t="shared" si="36"/>
        <v>1</v>
      </c>
      <c r="G588">
        <f t="shared" si="37"/>
        <v>4.5662100456621009E-2</v>
      </c>
      <c r="H588">
        <f t="shared" si="38"/>
        <v>2.0850274181105485E-3</v>
      </c>
      <c r="K588">
        <f t="shared" si="39"/>
        <v>4.5662100456621009E-2</v>
      </c>
    </row>
    <row r="589" spans="1:11">
      <c r="A589" t="s">
        <v>912</v>
      </c>
      <c r="B589">
        <v>21.7</v>
      </c>
      <c r="C589">
        <v>20.9</v>
      </c>
      <c r="F589">
        <f t="shared" si="36"/>
        <v>0.80000000000000071</v>
      </c>
      <c r="G589">
        <f t="shared" si="37"/>
        <v>3.6866359447004643E-2</v>
      </c>
      <c r="H589">
        <f t="shared" si="38"/>
        <v>1.3591284588757484E-3</v>
      </c>
      <c r="K589">
        <f t="shared" si="39"/>
        <v>3.6866359447004643E-2</v>
      </c>
    </row>
    <row r="590" spans="1:11">
      <c r="A590" t="s">
        <v>479</v>
      </c>
      <c r="B590">
        <v>20.3</v>
      </c>
      <c r="C590">
        <v>20.9</v>
      </c>
      <c r="F590">
        <f t="shared" si="36"/>
        <v>-0.59999999999999787</v>
      </c>
      <c r="G590">
        <f t="shared" si="37"/>
        <v>-2.9556650246305313E-2</v>
      </c>
      <c r="H590">
        <f t="shared" si="38"/>
        <v>8.7359557378241992E-4</v>
      </c>
      <c r="K590">
        <f t="shared" si="39"/>
        <v>2.9556650246305313E-2</v>
      </c>
    </row>
    <row r="591" spans="1:11">
      <c r="A591" t="s">
        <v>975</v>
      </c>
      <c r="B591">
        <v>20.100000000000001</v>
      </c>
      <c r="C591">
        <v>20.9</v>
      </c>
      <c r="F591">
        <f t="shared" si="36"/>
        <v>-0.79999999999999716</v>
      </c>
      <c r="G591">
        <f t="shared" si="37"/>
        <v>-3.9800995024875475E-2</v>
      </c>
      <c r="H591">
        <f t="shared" si="38"/>
        <v>1.5841192049701623E-3</v>
      </c>
      <c r="K591">
        <f t="shared" si="39"/>
        <v>3.9800995024875475E-2</v>
      </c>
    </row>
    <row r="592" spans="1:11">
      <c r="A592" t="s">
        <v>494</v>
      </c>
      <c r="B592">
        <v>19.3</v>
      </c>
      <c r="C592">
        <v>20.9</v>
      </c>
      <c r="F592">
        <f t="shared" si="36"/>
        <v>-1.5999999999999979</v>
      </c>
      <c r="G592">
        <f t="shared" si="37"/>
        <v>-8.290155440414497E-2</v>
      </c>
      <c r="H592">
        <f t="shared" si="38"/>
        <v>6.872667722623408E-3</v>
      </c>
      <c r="K592">
        <f t="shared" si="39"/>
        <v>8.290155440414497E-2</v>
      </c>
    </row>
    <row r="593" spans="1:11">
      <c r="A593" t="s">
        <v>580</v>
      </c>
      <c r="B593">
        <v>18.2</v>
      </c>
      <c r="C593">
        <v>20.9</v>
      </c>
      <c r="F593">
        <f t="shared" si="36"/>
        <v>-2.6999999999999993</v>
      </c>
      <c r="G593">
        <f t="shared" si="37"/>
        <v>-0.14835164835164832</v>
      </c>
      <c r="H593">
        <f t="shared" si="38"/>
        <v>2.2008211568651122E-2</v>
      </c>
      <c r="K593">
        <f t="shared" si="39"/>
        <v>0.14835164835164832</v>
      </c>
    </row>
    <row r="594" spans="1:11">
      <c r="A594" t="s">
        <v>706</v>
      </c>
      <c r="B594">
        <v>21.2</v>
      </c>
      <c r="C594">
        <v>20.8</v>
      </c>
      <c r="F594">
        <f t="shared" si="36"/>
        <v>0.39999999999999858</v>
      </c>
      <c r="G594">
        <f t="shared" si="37"/>
        <v>1.886792452830182E-2</v>
      </c>
      <c r="H594">
        <f t="shared" si="38"/>
        <v>3.5599857600569345E-4</v>
      </c>
      <c r="K594">
        <f t="shared" si="39"/>
        <v>1.886792452830182E-2</v>
      </c>
    </row>
    <row r="595" spans="1:11">
      <c r="A595" t="s">
        <v>600</v>
      </c>
      <c r="B595">
        <v>19.5</v>
      </c>
      <c r="C595">
        <v>20.8</v>
      </c>
      <c r="F595">
        <f t="shared" si="36"/>
        <v>-1.3000000000000007</v>
      </c>
      <c r="G595">
        <f t="shared" si="37"/>
        <v>-6.6666666666666707E-2</v>
      </c>
      <c r="H595">
        <f t="shared" si="38"/>
        <v>4.4444444444444496E-3</v>
      </c>
      <c r="K595">
        <f t="shared" si="39"/>
        <v>6.6666666666666707E-2</v>
      </c>
    </row>
    <row r="596" spans="1:11">
      <c r="A596" t="s">
        <v>571</v>
      </c>
      <c r="B596">
        <v>23.7</v>
      </c>
      <c r="C596">
        <v>20.7</v>
      </c>
      <c r="F596">
        <f t="shared" si="36"/>
        <v>3</v>
      </c>
      <c r="G596">
        <f t="shared" si="37"/>
        <v>0.12658227848101267</v>
      </c>
      <c r="H596">
        <f t="shared" si="38"/>
        <v>1.6023073225444641E-2</v>
      </c>
      <c r="K596">
        <f t="shared" si="39"/>
        <v>0.12658227848101267</v>
      </c>
    </row>
    <row r="597" spans="1:11">
      <c r="A597" t="s">
        <v>654</v>
      </c>
      <c r="B597">
        <v>21.3</v>
      </c>
      <c r="C597">
        <v>20.7</v>
      </c>
      <c r="F597">
        <f t="shared" si="36"/>
        <v>0.60000000000000142</v>
      </c>
      <c r="G597">
        <f t="shared" si="37"/>
        <v>2.8169014084507109E-2</v>
      </c>
      <c r="H597">
        <f t="shared" si="38"/>
        <v>7.9349335449315991E-4</v>
      </c>
      <c r="K597">
        <f t="shared" si="39"/>
        <v>2.8169014084507109E-2</v>
      </c>
    </row>
    <row r="598" spans="1:11">
      <c r="A598" t="s">
        <v>772</v>
      </c>
      <c r="B598">
        <v>18.600000000000001</v>
      </c>
      <c r="C598">
        <v>20.7</v>
      </c>
      <c r="F598">
        <f t="shared" si="36"/>
        <v>-2.0999999999999979</v>
      </c>
      <c r="G598">
        <f t="shared" si="37"/>
        <v>-0.11290322580645148</v>
      </c>
      <c r="H598">
        <f t="shared" si="38"/>
        <v>1.2747138397502572E-2</v>
      </c>
      <c r="K598">
        <f t="shared" si="39"/>
        <v>0.11290322580645148</v>
      </c>
    </row>
    <row r="599" spans="1:11">
      <c r="A599" t="s">
        <v>763</v>
      </c>
      <c r="B599">
        <v>21.1</v>
      </c>
      <c r="C599">
        <v>20.6</v>
      </c>
      <c r="F599">
        <f t="shared" si="36"/>
        <v>0.5</v>
      </c>
      <c r="G599">
        <f t="shared" si="37"/>
        <v>2.3696682464454975E-2</v>
      </c>
      <c r="H599">
        <f t="shared" si="38"/>
        <v>5.6153275982120791E-4</v>
      </c>
      <c r="K599">
        <f t="shared" si="39"/>
        <v>2.3696682464454975E-2</v>
      </c>
    </row>
    <row r="600" spans="1:11">
      <c r="A600" t="s">
        <v>764</v>
      </c>
      <c r="B600">
        <v>20</v>
      </c>
      <c r="C600">
        <v>20.6</v>
      </c>
      <c r="F600">
        <f t="shared" si="36"/>
        <v>-0.60000000000000142</v>
      </c>
      <c r="G600">
        <f t="shared" si="37"/>
        <v>-3.0000000000000072E-2</v>
      </c>
      <c r="H600">
        <f t="shared" si="38"/>
        <v>9.0000000000000431E-4</v>
      </c>
      <c r="K600">
        <f t="shared" si="39"/>
        <v>3.0000000000000072E-2</v>
      </c>
    </row>
    <row r="601" spans="1:11">
      <c r="A601" t="s">
        <v>348</v>
      </c>
      <c r="B601">
        <v>18.399999999999999</v>
      </c>
      <c r="C601">
        <v>20.6</v>
      </c>
      <c r="F601">
        <f t="shared" si="36"/>
        <v>-2.2000000000000028</v>
      </c>
      <c r="G601">
        <f t="shared" si="37"/>
        <v>-0.11956521739130452</v>
      </c>
      <c r="H601">
        <f t="shared" si="38"/>
        <v>1.4295841209829909E-2</v>
      </c>
      <c r="K601">
        <f t="shared" si="39"/>
        <v>0.11956521739130452</v>
      </c>
    </row>
    <row r="602" spans="1:11">
      <c r="A602" t="s">
        <v>298</v>
      </c>
      <c r="B602">
        <v>21.6</v>
      </c>
      <c r="C602">
        <v>20.5</v>
      </c>
      <c r="F602">
        <f t="shared" si="36"/>
        <v>1.1000000000000014</v>
      </c>
      <c r="G602">
        <f t="shared" si="37"/>
        <v>5.0925925925925986E-2</v>
      </c>
      <c r="H602">
        <f t="shared" si="38"/>
        <v>2.5934499314129006E-3</v>
      </c>
      <c r="K602">
        <f t="shared" si="39"/>
        <v>5.0925925925925986E-2</v>
      </c>
    </row>
    <row r="603" spans="1:11">
      <c r="A603" t="s">
        <v>687</v>
      </c>
      <c r="B603">
        <v>20.6</v>
      </c>
      <c r="C603">
        <v>20.5</v>
      </c>
      <c r="F603">
        <f t="shared" si="36"/>
        <v>0.10000000000000142</v>
      </c>
      <c r="G603">
        <f t="shared" si="37"/>
        <v>4.8543689320389039E-3</v>
      </c>
      <c r="H603">
        <f t="shared" si="38"/>
        <v>2.356489772834453E-5</v>
      </c>
      <c r="K603">
        <f t="shared" si="39"/>
        <v>4.8543689320389039E-3</v>
      </c>
    </row>
    <row r="604" spans="1:11">
      <c r="A604" t="s">
        <v>466</v>
      </c>
      <c r="B604">
        <v>21.6</v>
      </c>
      <c r="C604">
        <v>20.399999999999999</v>
      </c>
      <c r="F604">
        <f t="shared" si="36"/>
        <v>1.2000000000000028</v>
      </c>
      <c r="G604">
        <f t="shared" si="37"/>
        <v>5.5555555555555684E-2</v>
      </c>
      <c r="H604">
        <f t="shared" si="38"/>
        <v>3.0864197530864339E-3</v>
      </c>
      <c r="K604">
        <f t="shared" si="39"/>
        <v>5.5555555555555684E-2</v>
      </c>
    </row>
    <row r="605" spans="1:11">
      <c r="A605" t="s">
        <v>935</v>
      </c>
      <c r="B605">
        <v>23.3</v>
      </c>
      <c r="C605">
        <v>20.3</v>
      </c>
      <c r="F605">
        <f t="shared" si="36"/>
        <v>3</v>
      </c>
      <c r="G605">
        <f t="shared" si="37"/>
        <v>0.12875536480686695</v>
      </c>
      <c r="H605">
        <f t="shared" si="38"/>
        <v>1.657794396654939E-2</v>
      </c>
      <c r="K605">
        <f t="shared" si="39"/>
        <v>0.12875536480686695</v>
      </c>
    </row>
    <row r="606" spans="1:11">
      <c r="A606" t="s">
        <v>741</v>
      </c>
      <c r="B606">
        <v>21.1</v>
      </c>
      <c r="C606">
        <v>20.3</v>
      </c>
      <c r="F606">
        <f t="shared" si="36"/>
        <v>0.80000000000000071</v>
      </c>
      <c r="G606">
        <f t="shared" si="37"/>
        <v>3.7914691943127993E-2</v>
      </c>
      <c r="H606">
        <f t="shared" si="38"/>
        <v>1.4375238651422946E-3</v>
      </c>
      <c r="K606">
        <f t="shared" si="39"/>
        <v>3.7914691943127993E-2</v>
      </c>
    </row>
    <row r="607" spans="1:11">
      <c r="A607" t="s">
        <v>667</v>
      </c>
      <c r="B607">
        <v>21</v>
      </c>
      <c r="C607">
        <v>20.3</v>
      </c>
      <c r="F607">
        <f t="shared" si="36"/>
        <v>0.69999999999999929</v>
      </c>
      <c r="G607">
        <f t="shared" si="37"/>
        <v>3.3333333333333298E-2</v>
      </c>
      <c r="H607">
        <f t="shared" si="38"/>
        <v>1.1111111111111087E-3</v>
      </c>
      <c r="K607">
        <f t="shared" si="39"/>
        <v>3.3333333333333298E-2</v>
      </c>
    </row>
    <row r="608" spans="1:11">
      <c r="A608" t="s">
        <v>597</v>
      </c>
      <c r="B608">
        <v>20.100000000000001</v>
      </c>
      <c r="C608">
        <v>20.3</v>
      </c>
      <c r="F608">
        <f t="shared" si="36"/>
        <v>-0.19999999999999929</v>
      </c>
      <c r="G608">
        <f t="shared" si="37"/>
        <v>-9.9502487562188689E-3</v>
      </c>
      <c r="H608">
        <f t="shared" si="38"/>
        <v>9.9007450310635144E-5</v>
      </c>
      <c r="K608">
        <f t="shared" si="39"/>
        <v>9.9502487562188689E-3</v>
      </c>
    </row>
    <row r="609" spans="1:11">
      <c r="A609" t="s">
        <v>758</v>
      </c>
      <c r="B609">
        <v>19.5</v>
      </c>
      <c r="C609">
        <v>20.3</v>
      </c>
      <c r="F609">
        <f t="shared" si="36"/>
        <v>-0.80000000000000071</v>
      </c>
      <c r="G609">
        <f t="shared" si="37"/>
        <v>-4.102564102564106E-2</v>
      </c>
      <c r="H609">
        <f t="shared" si="38"/>
        <v>1.6831032215647629E-3</v>
      </c>
      <c r="K609">
        <f t="shared" si="39"/>
        <v>4.102564102564106E-2</v>
      </c>
    </row>
    <row r="610" spans="1:11">
      <c r="A610" t="s">
        <v>804</v>
      </c>
      <c r="B610">
        <v>24.9</v>
      </c>
      <c r="C610">
        <v>20.100000000000001</v>
      </c>
      <c r="F610">
        <f t="shared" si="36"/>
        <v>4.7999999999999972</v>
      </c>
      <c r="G610">
        <f t="shared" si="37"/>
        <v>0.1927710843373493</v>
      </c>
      <c r="H610">
        <f t="shared" si="38"/>
        <v>3.7160690956597436E-2</v>
      </c>
      <c r="K610">
        <f t="shared" si="39"/>
        <v>0.1927710843373493</v>
      </c>
    </row>
    <row r="611" spans="1:11">
      <c r="A611" t="s">
        <v>941</v>
      </c>
      <c r="B611">
        <v>21</v>
      </c>
      <c r="C611">
        <v>20.100000000000001</v>
      </c>
      <c r="F611">
        <f t="shared" si="36"/>
        <v>0.89999999999999858</v>
      </c>
      <c r="G611">
        <f t="shared" si="37"/>
        <v>4.2857142857142788E-2</v>
      </c>
      <c r="H611">
        <f t="shared" si="38"/>
        <v>1.8367346938775451E-3</v>
      </c>
      <c r="K611">
        <f t="shared" si="39"/>
        <v>4.2857142857142788E-2</v>
      </c>
    </row>
    <row r="612" spans="1:11">
      <c r="A612" t="s">
        <v>816</v>
      </c>
      <c r="B612">
        <v>20.2</v>
      </c>
      <c r="C612">
        <v>20.100000000000001</v>
      </c>
      <c r="F612">
        <f t="shared" si="36"/>
        <v>9.9999999999997868E-2</v>
      </c>
      <c r="G612">
        <f t="shared" si="37"/>
        <v>4.9504950495048447E-3</v>
      </c>
      <c r="H612">
        <f t="shared" si="38"/>
        <v>2.4507401235171974E-5</v>
      </c>
      <c r="K612">
        <f t="shared" si="39"/>
        <v>4.9504950495048447E-3</v>
      </c>
    </row>
    <row r="613" spans="1:11">
      <c r="A613" t="s">
        <v>543</v>
      </c>
      <c r="B613">
        <v>23.5</v>
      </c>
      <c r="C613">
        <v>20</v>
      </c>
      <c r="F613">
        <f t="shared" si="36"/>
        <v>3.5</v>
      </c>
      <c r="G613">
        <f t="shared" si="37"/>
        <v>0.14893617021276595</v>
      </c>
      <c r="H613">
        <f t="shared" si="38"/>
        <v>2.218198279764599E-2</v>
      </c>
      <c r="K613">
        <f t="shared" si="39"/>
        <v>0.14893617021276595</v>
      </c>
    </row>
    <row r="614" spans="1:11">
      <c r="A614" t="s">
        <v>400</v>
      </c>
      <c r="B614">
        <v>22.6</v>
      </c>
      <c r="C614">
        <v>20</v>
      </c>
      <c r="F614">
        <f t="shared" si="36"/>
        <v>2.6000000000000014</v>
      </c>
      <c r="G614">
        <f t="shared" si="37"/>
        <v>0.11504424778761067</v>
      </c>
      <c r="H614">
        <f t="shared" si="38"/>
        <v>1.3235178949017164E-2</v>
      </c>
      <c r="K614">
        <f t="shared" si="39"/>
        <v>0.11504424778761067</v>
      </c>
    </row>
    <row r="615" spans="1:11">
      <c r="A615" t="s">
        <v>420</v>
      </c>
      <c r="B615">
        <v>21.7</v>
      </c>
      <c r="C615">
        <v>20</v>
      </c>
      <c r="F615">
        <f t="shared" si="36"/>
        <v>1.6999999999999993</v>
      </c>
      <c r="G615">
        <f t="shared" si="37"/>
        <v>7.8341013824884759E-2</v>
      </c>
      <c r="H615">
        <f t="shared" si="38"/>
        <v>6.1373144471107846E-3</v>
      </c>
      <c r="K615">
        <f t="shared" si="39"/>
        <v>7.8341013824884759E-2</v>
      </c>
    </row>
    <row r="616" spans="1:11">
      <c r="A616" t="s">
        <v>632</v>
      </c>
      <c r="B616">
        <v>21.1</v>
      </c>
      <c r="C616">
        <v>20</v>
      </c>
      <c r="F616">
        <f t="shared" si="36"/>
        <v>1.1000000000000014</v>
      </c>
      <c r="G616">
        <f t="shared" si="37"/>
        <v>5.2132701421801014E-2</v>
      </c>
      <c r="H616">
        <f t="shared" si="38"/>
        <v>2.7178185575346533E-3</v>
      </c>
      <c r="K616">
        <f t="shared" si="39"/>
        <v>5.2132701421801014E-2</v>
      </c>
    </row>
    <row r="617" spans="1:11">
      <c r="A617" t="s">
        <v>578</v>
      </c>
      <c r="B617">
        <v>20.100000000000001</v>
      </c>
      <c r="C617">
        <v>20</v>
      </c>
      <c r="F617">
        <f t="shared" si="36"/>
        <v>0.10000000000000142</v>
      </c>
      <c r="G617">
        <f t="shared" si="37"/>
        <v>4.9751243781095229E-3</v>
      </c>
      <c r="H617">
        <f t="shared" si="38"/>
        <v>2.4751862577659667E-5</v>
      </c>
      <c r="K617">
        <f t="shared" si="39"/>
        <v>4.9751243781095229E-3</v>
      </c>
    </row>
    <row r="618" spans="1:11">
      <c r="A618" t="s">
        <v>738</v>
      </c>
      <c r="B618">
        <v>19.7</v>
      </c>
      <c r="C618">
        <v>20</v>
      </c>
      <c r="F618">
        <f t="shared" si="36"/>
        <v>-0.30000000000000071</v>
      </c>
      <c r="G618">
        <f t="shared" si="37"/>
        <v>-1.5228426395939123E-2</v>
      </c>
      <c r="H618">
        <f t="shared" si="38"/>
        <v>2.3190497049653544E-4</v>
      </c>
      <c r="K618">
        <f t="shared" si="39"/>
        <v>1.5228426395939123E-2</v>
      </c>
    </row>
    <row r="619" spans="1:11">
      <c r="A619" t="s">
        <v>386</v>
      </c>
      <c r="B619">
        <v>19.3</v>
      </c>
      <c r="C619">
        <v>20</v>
      </c>
      <c r="F619">
        <f t="shared" si="36"/>
        <v>-0.69999999999999929</v>
      </c>
      <c r="G619">
        <f t="shared" si="37"/>
        <v>-3.6269430051813434E-2</v>
      </c>
      <c r="H619">
        <f t="shared" si="38"/>
        <v>1.3154715562833873E-3</v>
      </c>
      <c r="K619">
        <f t="shared" si="39"/>
        <v>3.6269430051813434E-2</v>
      </c>
    </row>
    <row r="620" spans="1:11">
      <c r="A620" t="s">
        <v>523</v>
      </c>
      <c r="B620">
        <v>22.4</v>
      </c>
      <c r="C620">
        <v>19.899999999999999</v>
      </c>
      <c r="F620">
        <f t="shared" si="36"/>
        <v>2.5</v>
      </c>
      <c r="G620">
        <f t="shared" si="37"/>
        <v>0.11160714285714286</v>
      </c>
      <c r="H620">
        <f t="shared" si="38"/>
        <v>1.2456154336734694E-2</v>
      </c>
      <c r="K620">
        <f t="shared" si="39"/>
        <v>0.11160714285714286</v>
      </c>
    </row>
    <row r="621" spans="1:11">
      <c r="A621" t="s">
        <v>937</v>
      </c>
      <c r="B621">
        <v>22</v>
      </c>
      <c r="C621">
        <v>19.899999999999999</v>
      </c>
      <c r="F621">
        <f t="shared" si="36"/>
        <v>2.1000000000000014</v>
      </c>
      <c r="G621">
        <f t="shared" si="37"/>
        <v>9.5454545454545514E-2</v>
      </c>
      <c r="H621">
        <f t="shared" si="38"/>
        <v>9.111570247933895E-3</v>
      </c>
      <c r="K621">
        <f t="shared" si="39"/>
        <v>9.5454545454545514E-2</v>
      </c>
    </row>
    <row r="622" spans="1:11">
      <c r="A622" t="s">
        <v>720</v>
      </c>
      <c r="B622">
        <v>21.4</v>
      </c>
      <c r="C622">
        <v>19.899999999999999</v>
      </c>
      <c r="F622">
        <f t="shared" si="36"/>
        <v>1.5</v>
      </c>
      <c r="G622">
        <f t="shared" si="37"/>
        <v>7.0093457943925241E-2</v>
      </c>
      <c r="H622">
        <f t="shared" si="38"/>
        <v>4.9130928465368163E-3</v>
      </c>
      <c r="K622">
        <f t="shared" si="39"/>
        <v>7.0093457943925241E-2</v>
      </c>
    </row>
    <row r="623" spans="1:11">
      <c r="A623" t="s">
        <v>579</v>
      </c>
      <c r="B623">
        <v>21.2</v>
      </c>
      <c r="C623">
        <v>19.899999999999999</v>
      </c>
      <c r="F623">
        <f t="shared" si="36"/>
        <v>1.3000000000000007</v>
      </c>
      <c r="G623">
        <f t="shared" si="37"/>
        <v>6.1320754716981167E-2</v>
      </c>
      <c r="H623">
        <f t="shared" si="38"/>
        <v>3.760234959060168E-3</v>
      </c>
      <c r="K623">
        <f t="shared" si="39"/>
        <v>6.1320754716981167E-2</v>
      </c>
    </row>
    <row r="624" spans="1:11">
      <c r="A624" t="s">
        <v>408</v>
      </c>
      <c r="B624">
        <v>18.399999999999999</v>
      </c>
      <c r="C624">
        <v>19.899999999999999</v>
      </c>
      <c r="F624">
        <f t="shared" si="36"/>
        <v>-1.5</v>
      </c>
      <c r="G624">
        <f t="shared" si="37"/>
        <v>-8.1521739130434784E-2</v>
      </c>
      <c r="H624">
        <f t="shared" si="38"/>
        <v>6.6457939508506618E-3</v>
      </c>
      <c r="K624">
        <f t="shared" si="39"/>
        <v>8.1521739130434784E-2</v>
      </c>
    </row>
    <row r="625" spans="1:11">
      <c r="A625" t="s">
        <v>748</v>
      </c>
      <c r="B625">
        <v>22.9</v>
      </c>
      <c r="C625">
        <v>19.8</v>
      </c>
      <c r="F625">
        <f t="shared" si="36"/>
        <v>3.0999999999999979</v>
      </c>
      <c r="G625">
        <f t="shared" si="37"/>
        <v>0.13537117903930124</v>
      </c>
      <c r="H625">
        <f t="shared" si="38"/>
        <v>1.832535611449055E-2</v>
      </c>
      <c r="K625">
        <f t="shared" si="39"/>
        <v>0.13537117903930124</v>
      </c>
    </row>
    <row r="626" spans="1:11">
      <c r="A626" t="s">
        <v>459</v>
      </c>
      <c r="B626">
        <v>19.5</v>
      </c>
      <c r="C626">
        <v>19.8</v>
      </c>
      <c r="F626">
        <f t="shared" si="36"/>
        <v>-0.30000000000000071</v>
      </c>
      <c r="G626">
        <f t="shared" si="37"/>
        <v>-1.5384615384615422E-2</v>
      </c>
      <c r="H626">
        <f t="shared" si="38"/>
        <v>2.3668639053254551E-4</v>
      </c>
      <c r="K626">
        <f t="shared" si="39"/>
        <v>1.5384615384615422E-2</v>
      </c>
    </row>
    <row r="627" spans="1:11">
      <c r="A627" t="s">
        <v>259</v>
      </c>
      <c r="B627">
        <v>19.3</v>
      </c>
      <c r="C627">
        <v>19.8</v>
      </c>
      <c r="F627">
        <f t="shared" si="36"/>
        <v>-0.5</v>
      </c>
      <c r="G627">
        <f t="shared" si="37"/>
        <v>-2.5906735751295335E-2</v>
      </c>
      <c r="H627">
        <f t="shared" si="38"/>
        <v>6.7115895728744391E-4</v>
      </c>
      <c r="K627">
        <f t="shared" si="39"/>
        <v>2.5906735751295335E-2</v>
      </c>
    </row>
    <row r="628" spans="1:11">
      <c r="A628" t="s">
        <v>744</v>
      </c>
      <c r="B628">
        <v>17.399999999999999</v>
      </c>
      <c r="C628">
        <v>19.8</v>
      </c>
      <c r="F628">
        <f t="shared" si="36"/>
        <v>-2.4000000000000021</v>
      </c>
      <c r="G628">
        <f t="shared" si="37"/>
        <v>-0.13793103448275876</v>
      </c>
      <c r="H628">
        <f t="shared" si="38"/>
        <v>1.9024970273483984E-2</v>
      </c>
      <c r="K628">
        <f t="shared" si="39"/>
        <v>0.13793103448275876</v>
      </c>
    </row>
    <row r="629" spans="1:11">
      <c r="A629" t="s">
        <v>573</v>
      </c>
      <c r="B629">
        <v>19.2</v>
      </c>
      <c r="C629">
        <v>19.7</v>
      </c>
      <c r="F629">
        <f t="shared" si="36"/>
        <v>-0.5</v>
      </c>
      <c r="G629">
        <f t="shared" si="37"/>
        <v>-2.6041666666666668E-2</v>
      </c>
      <c r="H629">
        <f t="shared" si="38"/>
        <v>6.7816840277777786E-4</v>
      </c>
      <c r="K629">
        <f t="shared" si="39"/>
        <v>2.6041666666666668E-2</v>
      </c>
    </row>
    <row r="630" spans="1:11">
      <c r="A630" t="s">
        <v>717</v>
      </c>
      <c r="B630">
        <v>21.3</v>
      </c>
      <c r="C630">
        <v>19.600000000000001</v>
      </c>
      <c r="F630">
        <f t="shared" si="36"/>
        <v>1.6999999999999993</v>
      </c>
      <c r="G630">
        <f t="shared" si="37"/>
        <v>7.9812206572769911E-2</v>
      </c>
      <c r="H630">
        <f t="shared" si="38"/>
        <v>6.3699883180144967E-3</v>
      </c>
      <c r="K630">
        <f t="shared" si="39"/>
        <v>7.9812206572769911E-2</v>
      </c>
    </row>
    <row r="631" spans="1:11">
      <c r="A631" t="s">
        <v>747</v>
      </c>
      <c r="B631">
        <v>20.8</v>
      </c>
      <c r="C631">
        <v>19.600000000000001</v>
      </c>
      <c r="F631">
        <f t="shared" si="36"/>
        <v>1.1999999999999993</v>
      </c>
      <c r="G631">
        <f t="shared" si="37"/>
        <v>5.7692307692307654E-2</v>
      </c>
      <c r="H631">
        <f t="shared" si="38"/>
        <v>3.3284023668639011E-3</v>
      </c>
      <c r="K631">
        <f t="shared" si="39"/>
        <v>5.7692307692307654E-2</v>
      </c>
    </row>
    <row r="632" spans="1:11">
      <c r="A632" t="s">
        <v>601</v>
      </c>
      <c r="B632">
        <v>17.600000000000001</v>
      </c>
      <c r="C632">
        <v>19.600000000000001</v>
      </c>
      <c r="F632">
        <f t="shared" si="36"/>
        <v>-2</v>
      </c>
      <c r="G632">
        <f t="shared" si="37"/>
        <v>-0.11363636363636363</v>
      </c>
      <c r="H632">
        <f t="shared" si="38"/>
        <v>1.2913223140495866E-2</v>
      </c>
      <c r="K632">
        <f t="shared" si="39"/>
        <v>0.11363636363636363</v>
      </c>
    </row>
    <row r="633" spans="1:11">
      <c r="A633" t="s">
        <v>752</v>
      </c>
      <c r="B633">
        <v>21.5</v>
      </c>
      <c r="C633">
        <v>19.5</v>
      </c>
      <c r="F633">
        <f t="shared" si="36"/>
        <v>2</v>
      </c>
      <c r="G633">
        <f t="shared" si="37"/>
        <v>9.3023255813953487E-2</v>
      </c>
      <c r="H633">
        <f t="shared" si="38"/>
        <v>8.6533261222282304E-3</v>
      </c>
      <c r="K633">
        <f t="shared" si="39"/>
        <v>9.3023255813953487E-2</v>
      </c>
    </row>
    <row r="634" spans="1:11">
      <c r="A634" t="s">
        <v>507</v>
      </c>
      <c r="B634">
        <v>19.899999999999999</v>
      </c>
      <c r="C634">
        <v>19.5</v>
      </c>
      <c r="F634">
        <f t="shared" si="36"/>
        <v>0.39999999999999858</v>
      </c>
      <c r="G634">
        <f t="shared" si="37"/>
        <v>2.0100502512562745E-2</v>
      </c>
      <c r="H634">
        <f t="shared" si="38"/>
        <v>4.0403020125754122E-4</v>
      </c>
      <c r="K634">
        <f t="shared" si="39"/>
        <v>2.0100502512562745E-2</v>
      </c>
    </row>
    <row r="635" spans="1:11">
      <c r="A635" t="s">
        <v>675</v>
      </c>
      <c r="B635">
        <v>18.100000000000001</v>
      </c>
      <c r="C635">
        <v>19.5</v>
      </c>
      <c r="F635">
        <f t="shared" si="36"/>
        <v>-1.3999999999999986</v>
      </c>
      <c r="G635">
        <f t="shared" si="37"/>
        <v>-7.7348066298342455E-2</v>
      </c>
      <c r="H635">
        <f t="shared" si="38"/>
        <v>5.9827233600927799E-3</v>
      </c>
      <c r="K635">
        <f t="shared" si="39"/>
        <v>7.7348066298342455E-2</v>
      </c>
    </row>
    <row r="636" spans="1:11">
      <c r="A636" t="s">
        <v>953</v>
      </c>
      <c r="B636">
        <v>17.899999999999999</v>
      </c>
      <c r="C636">
        <v>19.5</v>
      </c>
      <c r="F636">
        <f t="shared" si="36"/>
        <v>-1.6000000000000014</v>
      </c>
      <c r="G636">
        <f t="shared" si="37"/>
        <v>-8.9385474860335282E-2</v>
      </c>
      <c r="H636">
        <f t="shared" si="38"/>
        <v>7.989763116007631E-3</v>
      </c>
      <c r="K636">
        <f t="shared" si="39"/>
        <v>8.9385474860335282E-2</v>
      </c>
    </row>
    <row r="637" spans="1:11">
      <c r="A637" t="s">
        <v>588</v>
      </c>
      <c r="B637">
        <v>19.5</v>
      </c>
      <c r="C637">
        <v>19.399999999999999</v>
      </c>
      <c r="F637">
        <f t="shared" si="36"/>
        <v>0.10000000000000142</v>
      </c>
      <c r="G637">
        <f t="shared" si="37"/>
        <v>5.1282051282052011E-3</v>
      </c>
      <c r="H637">
        <f t="shared" si="38"/>
        <v>2.6298487836950121E-5</v>
      </c>
      <c r="K637">
        <f t="shared" si="39"/>
        <v>5.1282051282052011E-3</v>
      </c>
    </row>
    <row r="638" spans="1:11">
      <c r="A638" t="s">
        <v>724</v>
      </c>
      <c r="B638">
        <v>18.2</v>
      </c>
      <c r="C638">
        <v>19.3</v>
      </c>
      <c r="F638">
        <f t="shared" si="36"/>
        <v>-1.1000000000000014</v>
      </c>
      <c r="G638">
        <f t="shared" si="37"/>
        <v>-6.0439560439560523E-2</v>
      </c>
      <c r="H638">
        <f t="shared" si="38"/>
        <v>3.6529404661272895E-3</v>
      </c>
      <c r="K638">
        <f t="shared" si="39"/>
        <v>6.0439560439560523E-2</v>
      </c>
    </row>
    <row r="639" spans="1:11">
      <c r="A639" t="s">
        <v>698</v>
      </c>
      <c r="B639">
        <v>21.1</v>
      </c>
      <c r="C639">
        <v>19.2</v>
      </c>
      <c r="F639">
        <f t="shared" si="36"/>
        <v>1.9000000000000021</v>
      </c>
      <c r="G639">
        <f t="shared" si="37"/>
        <v>9.0047393364929007E-2</v>
      </c>
      <c r="H639">
        <f t="shared" si="38"/>
        <v>8.1085330518182609E-3</v>
      </c>
      <c r="K639">
        <f t="shared" si="39"/>
        <v>9.0047393364929007E-2</v>
      </c>
    </row>
    <row r="640" spans="1:11">
      <c r="A640" t="s">
        <v>634</v>
      </c>
      <c r="B640">
        <v>19.7</v>
      </c>
      <c r="C640">
        <v>19.2</v>
      </c>
      <c r="F640">
        <f t="shared" si="36"/>
        <v>0.5</v>
      </c>
      <c r="G640">
        <f t="shared" si="37"/>
        <v>2.5380710659898477E-2</v>
      </c>
      <c r="H640">
        <f t="shared" si="38"/>
        <v>6.4418047360148415E-4</v>
      </c>
      <c r="K640">
        <f t="shared" si="39"/>
        <v>2.5380710659898477E-2</v>
      </c>
    </row>
    <row r="641" spans="1:11">
      <c r="A641" t="s">
        <v>514</v>
      </c>
      <c r="B641">
        <v>19.3</v>
      </c>
      <c r="C641">
        <v>19.2</v>
      </c>
      <c r="F641">
        <f t="shared" si="36"/>
        <v>0.10000000000000142</v>
      </c>
      <c r="G641">
        <f t="shared" si="37"/>
        <v>5.1813471502591404E-3</v>
      </c>
      <c r="H641">
        <f t="shared" si="38"/>
        <v>2.6846358291498514E-5</v>
      </c>
      <c r="K641">
        <f t="shared" si="39"/>
        <v>5.1813471502591404E-3</v>
      </c>
    </row>
    <row r="642" spans="1:11">
      <c r="A642" t="s">
        <v>865</v>
      </c>
      <c r="B642">
        <v>19</v>
      </c>
      <c r="C642">
        <v>19.2</v>
      </c>
      <c r="F642">
        <f t="shared" si="36"/>
        <v>-0.19999999999999929</v>
      </c>
      <c r="G642">
        <f t="shared" si="37"/>
        <v>-1.0526315789473648E-2</v>
      </c>
      <c r="H642">
        <f t="shared" si="38"/>
        <v>1.1080332409972221E-4</v>
      </c>
      <c r="K642">
        <f t="shared" si="39"/>
        <v>1.0526315789473648E-2</v>
      </c>
    </row>
    <row r="643" spans="1:11">
      <c r="A643" t="s">
        <v>789</v>
      </c>
      <c r="B643">
        <v>18.3</v>
      </c>
      <c r="C643">
        <v>19.2</v>
      </c>
      <c r="F643">
        <f t="shared" ref="F643:F706" si="40">B643-C643</f>
        <v>-0.89999999999999858</v>
      </c>
      <c r="G643">
        <f t="shared" ref="G643:G706" si="41">F643/B643</f>
        <v>-4.9180327868852382E-2</v>
      </c>
      <c r="H643">
        <f t="shared" ref="H643:H706" si="42">G643^2</f>
        <v>2.4187046492878182E-3</v>
      </c>
      <c r="K643">
        <f t="shared" ref="K643:K706" si="43">ABS(G643)</f>
        <v>4.9180327868852382E-2</v>
      </c>
    </row>
    <row r="644" spans="1:11">
      <c r="A644" t="s">
        <v>916</v>
      </c>
      <c r="B644">
        <v>18.600000000000001</v>
      </c>
      <c r="C644">
        <v>19.100000000000001</v>
      </c>
      <c r="F644">
        <f t="shared" si="40"/>
        <v>-0.5</v>
      </c>
      <c r="G644">
        <f t="shared" si="41"/>
        <v>-2.6881720430107524E-2</v>
      </c>
      <c r="H644">
        <f t="shared" si="42"/>
        <v>7.2262689328246024E-4</v>
      </c>
      <c r="K644">
        <f t="shared" si="43"/>
        <v>2.6881720430107524E-2</v>
      </c>
    </row>
    <row r="645" spans="1:11">
      <c r="A645" t="s">
        <v>357</v>
      </c>
      <c r="B645">
        <v>18</v>
      </c>
      <c r="C645">
        <v>19.100000000000001</v>
      </c>
      <c r="F645">
        <f t="shared" si="40"/>
        <v>-1.1000000000000014</v>
      </c>
      <c r="G645">
        <f t="shared" si="41"/>
        <v>-6.1111111111111192E-2</v>
      </c>
      <c r="H645">
        <f t="shared" si="42"/>
        <v>3.7345679012345777E-3</v>
      </c>
      <c r="K645">
        <f t="shared" si="43"/>
        <v>6.1111111111111192E-2</v>
      </c>
    </row>
    <row r="646" spans="1:11">
      <c r="A646" t="s">
        <v>409</v>
      </c>
      <c r="B646">
        <v>20.9</v>
      </c>
      <c r="C646">
        <v>19</v>
      </c>
      <c r="F646">
        <f t="shared" si="40"/>
        <v>1.8999999999999986</v>
      </c>
      <c r="G646">
        <f t="shared" si="41"/>
        <v>9.0909090909090842E-2</v>
      </c>
      <c r="H646">
        <f t="shared" si="42"/>
        <v>8.2644628099173435E-3</v>
      </c>
      <c r="K646">
        <f t="shared" si="43"/>
        <v>9.0909090909090842E-2</v>
      </c>
    </row>
    <row r="647" spans="1:11">
      <c r="A647" t="s">
        <v>506</v>
      </c>
      <c r="B647">
        <v>19.399999999999999</v>
      </c>
      <c r="C647">
        <v>19</v>
      </c>
      <c r="F647">
        <f t="shared" si="40"/>
        <v>0.39999999999999858</v>
      </c>
      <c r="G647">
        <f t="shared" si="41"/>
        <v>2.0618556701030855E-2</v>
      </c>
      <c r="H647">
        <f t="shared" si="42"/>
        <v>4.2512488043362437E-4</v>
      </c>
      <c r="K647">
        <f t="shared" si="43"/>
        <v>2.0618556701030855E-2</v>
      </c>
    </row>
    <row r="648" spans="1:11">
      <c r="A648" t="s">
        <v>735</v>
      </c>
      <c r="B648">
        <v>19.2</v>
      </c>
      <c r="C648">
        <v>19</v>
      </c>
      <c r="F648">
        <f t="shared" si="40"/>
        <v>0.19999999999999929</v>
      </c>
      <c r="G648">
        <f t="shared" si="41"/>
        <v>1.041666666666663E-2</v>
      </c>
      <c r="H648">
        <f t="shared" si="42"/>
        <v>1.0850694444444368E-4</v>
      </c>
      <c r="K648">
        <f t="shared" si="43"/>
        <v>1.041666666666663E-2</v>
      </c>
    </row>
    <row r="649" spans="1:11">
      <c r="A649" t="s">
        <v>685</v>
      </c>
      <c r="B649">
        <v>20.9</v>
      </c>
      <c r="C649">
        <v>18.899999999999999</v>
      </c>
      <c r="F649">
        <f t="shared" si="40"/>
        <v>2</v>
      </c>
      <c r="G649">
        <f t="shared" si="41"/>
        <v>9.569377990430622E-2</v>
      </c>
      <c r="H649">
        <f t="shared" si="42"/>
        <v>9.1572995123738003E-3</v>
      </c>
      <c r="K649">
        <f t="shared" si="43"/>
        <v>9.569377990430622E-2</v>
      </c>
    </row>
    <row r="650" spans="1:11">
      <c r="A650" t="s">
        <v>643</v>
      </c>
      <c r="B650">
        <v>20.6</v>
      </c>
      <c r="C650">
        <v>18.899999999999999</v>
      </c>
      <c r="F650">
        <f t="shared" si="40"/>
        <v>1.7000000000000028</v>
      </c>
      <c r="G650">
        <f t="shared" si="41"/>
        <v>8.2524271844660324E-2</v>
      </c>
      <c r="H650">
        <f t="shared" si="42"/>
        <v>6.8102554434913967E-3</v>
      </c>
      <c r="K650">
        <f t="shared" si="43"/>
        <v>8.2524271844660324E-2</v>
      </c>
    </row>
    <row r="651" spans="1:11">
      <c r="A651" t="s">
        <v>924</v>
      </c>
      <c r="B651">
        <v>20.5</v>
      </c>
      <c r="C651">
        <v>18.899999999999999</v>
      </c>
      <c r="F651">
        <f t="shared" si="40"/>
        <v>1.6000000000000014</v>
      </c>
      <c r="G651">
        <f t="shared" si="41"/>
        <v>7.8048780487804947E-2</v>
      </c>
      <c r="H651">
        <f t="shared" si="42"/>
        <v>6.0916121356335623E-3</v>
      </c>
      <c r="K651">
        <f t="shared" si="43"/>
        <v>7.8048780487804947E-2</v>
      </c>
    </row>
    <row r="652" spans="1:11">
      <c r="A652" t="s">
        <v>902</v>
      </c>
      <c r="B652">
        <v>18.899999999999999</v>
      </c>
      <c r="C652">
        <v>18.899999999999999</v>
      </c>
      <c r="F652">
        <f t="shared" si="40"/>
        <v>0</v>
      </c>
      <c r="G652">
        <f t="shared" si="41"/>
        <v>0</v>
      </c>
      <c r="H652">
        <f t="shared" si="42"/>
        <v>0</v>
      </c>
      <c r="K652">
        <f t="shared" si="43"/>
        <v>0</v>
      </c>
    </row>
    <row r="653" spans="1:11">
      <c r="A653" t="s">
        <v>821</v>
      </c>
      <c r="B653">
        <v>18.7</v>
      </c>
      <c r="C653">
        <v>18.899999999999999</v>
      </c>
      <c r="F653">
        <f t="shared" si="40"/>
        <v>-0.19999999999999929</v>
      </c>
      <c r="G653">
        <f t="shared" si="41"/>
        <v>-1.0695187165775364E-2</v>
      </c>
      <c r="H653">
        <f t="shared" si="42"/>
        <v>1.1438702851096606E-4</v>
      </c>
      <c r="K653">
        <f t="shared" si="43"/>
        <v>1.0695187165775364E-2</v>
      </c>
    </row>
    <row r="654" spans="1:11">
      <c r="A654" t="s">
        <v>893</v>
      </c>
      <c r="B654">
        <v>18.399999999999999</v>
      </c>
      <c r="C654">
        <v>18.899999999999999</v>
      </c>
      <c r="F654">
        <f t="shared" si="40"/>
        <v>-0.5</v>
      </c>
      <c r="G654">
        <f t="shared" si="41"/>
        <v>-2.7173913043478264E-2</v>
      </c>
      <c r="H654">
        <f t="shared" si="42"/>
        <v>7.3842155009451807E-4</v>
      </c>
      <c r="K654">
        <f t="shared" si="43"/>
        <v>2.7173913043478264E-2</v>
      </c>
    </row>
    <row r="655" spans="1:11">
      <c r="A655" t="s">
        <v>463</v>
      </c>
      <c r="B655">
        <v>21</v>
      </c>
      <c r="C655">
        <v>18.8</v>
      </c>
      <c r="F655">
        <f t="shared" si="40"/>
        <v>2.1999999999999993</v>
      </c>
      <c r="G655">
        <f t="shared" si="41"/>
        <v>0.10476190476190472</v>
      </c>
      <c r="H655">
        <f t="shared" si="42"/>
        <v>1.0975056689342396E-2</v>
      </c>
      <c r="K655">
        <f t="shared" si="43"/>
        <v>0.10476190476190472</v>
      </c>
    </row>
    <row r="656" spans="1:11">
      <c r="A656" t="s">
        <v>718</v>
      </c>
      <c r="B656">
        <v>20.2</v>
      </c>
      <c r="C656">
        <v>18.8</v>
      </c>
      <c r="F656">
        <f t="shared" si="40"/>
        <v>1.3999999999999986</v>
      </c>
      <c r="G656">
        <f t="shared" si="41"/>
        <v>6.9306930693069244E-2</v>
      </c>
      <c r="H656">
        <f t="shared" si="42"/>
        <v>4.803450642093904E-3</v>
      </c>
      <c r="K656">
        <f t="shared" si="43"/>
        <v>6.9306930693069244E-2</v>
      </c>
    </row>
    <row r="657" spans="1:11">
      <c r="A657" t="s">
        <v>692</v>
      </c>
      <c r="B657">
        <v>18.5</v>
      </c>
      <c r="C657">
        <v>18.8</v>
      </c>
      <c r="F657">
        <f t="shared" si="40"/>
        <v>-0.30000000000000071</v>
      </c>
      <c r="G657">
        <f t="shared" si="41"/>
        <v>-1.6216216216216255E-2</v>
      </c>
      <c r="H657">
        <f t="shared" si="42"/>
        <v>2.6296566837107505E-4</v>
      </c>
      <c r="K657">
        <f t="shared" si="43"/>
        <v>1.6216216216216255E-2</v>
      </c>
    </row>
    <row r="658" spans="1:11">
      <c r="A658" t="s">
        <v>540</v>
      </c>
      <c r="B658">
        <v>18.100000000000001</v>
      </c>
      <c r="C658">
        <v>18.8</v>
      </c>
      <c r="F658">
        <f t="shared" si="40"/>
        <v>-0.69999999999999929</v>
      </c>
      <c r="G658">
        <f t="shared" si="41"/>
        <v>-3.8674033149171227E-2</v>
      </c>
      <c r="H658">
        <f t="shared" si="42"/>
        <v>1.495680840023195E-3</v>
      </c>
      <c r="K658">
        <f t="shared" si="43"/>
        <v>3.8674033149171227E-2</v>
      </c>
    </row>
    <row r="659" spans="1:11">
      <c r="A659" t="s">
        <v>419</v>
      </c>
      <c r="B659">
        <v>17.7</v>
      </c>
      <c r="C659">
        <v>18.8</v>
      </c>
      <c r="F659">
        <f t="shared" si="40"/>
        <v>-1.1000000000000014</v>
      </c>
      <c r="G659">
        <f t="shared" si="41"/>
        <v>-6.2146892655367311E-2</v>
      </c>
      <c r="H659">
        <f t="shared" si="42"/>
        <v>3.8622362667177475E-3</v>
      </c>
      <c r="K659">
        <f t="shared" si="43"/>
        <v>6.2146892655367311E-2</v>
      </c>
    </row>
    <row r="660" spans="1:11">
      <c r="A660" t="s">
        <v>806</v>
      </c>
      <c r="B660">
        <v>20.399999999999999</v>
      </c>
      <c r="C660">
        <v>18.7</v>
      </c>
      <c r="F660">
        <f t="shared" si="40"/>
        <v>1.6999999999999993</v>
      </c>
      <c r="G660">
        <f t="shared" si="41"/>
        <v>8.3333333333333301E-2</v>
      </c>
      <c r="H660">
        <f t="shared" si="42"/>
        <v>6.9444444444444389E-3</v>
      </c>
      <c r="K660">
        <f t="shared" si="43"/>
        <v>8.3333333333333301E-2</v>
      </c>
    </row>
    <row r="661" spans="1:11">
      <c r="A661" t="s">
        <v>589</v>
      </c>
      <c r="B661">
        <v>19.100000000000001</v>
      </c>
      <c r="C661">
        <v>18.7</v>
      </c>
      <c r="F661">
        <f t="shared" si="40"/>
        <v>0.40000000000000213</v>
      </c>
      <c r="G661">
        <f t="shared" si="41"/>
        <v>2.094240837696346E-2</v>
      </c>
      <c r="H661">
        <f t="shared" si="42"/>
        <v>4.385844686275093E-4</v>
      </c>
      <c r="K661">
        <f t="shared" si="43"/>
        <v>2.094240837696346E-2</v>
      </c>
    </row>
    <row r="662" spans="1:11">
      <c r="A662" t="s">
        <v>310</v>
      </c>
      <c r="B662">
        <v>18.600000000000001</v>
      </c>
      <c r="C662">
        <v>18.7</v>
      </c>
      <c r="F662">
        <f t="shared" si="40"/>
        <v>-9.9999999999997868E-2</v>
      </c>
      <c r="G662">
        <f t="shared" si="41"/>
        <v>-5.3763440860213904E-3</v>
      </c>
      <c r="H662">
        <f t="shared" si="42"/>
        <v>2.8905075731297181E-5</v>
      </c>
      <c r="K662">
        <f t="shared" si="43"/>
        <v>5.3763440860213904E-3</v>
      </c>
    </row>
    <row r="663" spans="1:11">
      <c r="A663" t="s">
        <v>544</v>
      </c>
      <c r="B663">
        <v>17.7</v>
      </c>
      <c r="C663">
        <v>18.7</v>
      </c>
      <c r="F663">
        <f t="shared" si="40"/>
        <v>-1</v>
      </c>
      <c r="G663">
        <f t="shared" si="41"/>
        <v>-5.6497175141242938E-2</v>
      </c>
      <c r="H663">
        <f t="shared" si="42"/>
        <v>3.1919307989402789E-3</v>
      </c>
      <c r="K663">
        <f t="shared" si="43"/>
        <v>5.6497175141242938E-2</v>
      </c>
    </row>
    <row r="664" spans="1:11">
      <c r="A664" t="s">
        <v>630</v>
      </c>
      <c r="B664">
        <v>17.8</v>
      </c>
      <c r="C664">
        <v>18.600000000000001</v>
      </c>
      <c r="F664">
        <f t="shared" si="40"/>
        <v>-0.80000000000000071</v>
      </c>
      <c r="G664">
        <f t="shared" si="41"/>
        <v>-4.4943820224719142E-2</v>
      </c>
      <c r="H664">
        <f t="shared" si="42"/>
        <v>2.0199469763918735E-3</v>
      </c>
      <c r="K664">
        <f t="shared" si="43"/>
        <v>4.4943820224719142E-2</v>
      </c>
    </row>
    <row r="665" spans="1:11">
      <c r="A665" t="s">
        <v>535</v>
      </c>
      <c r="B665">
        <v>19.8</v>
      </c>
      <c r="C665">
        <v>18.5</v>
      </c>
      <c r="F665">
        <f t="shared" si="40"/>
        <v>1.3000000000000007</v>
      </c>
      <c r="G665">
        <f t="shared" si="41"/>
        <v>6.5656565656565691E-2</v>
      </c>
      <c r="H665">
        <f t="shared" si="42"/>
        <v>4.3107846138149214E-3</v>
      </c>
      <c r="K665">
        <f t="shared" si="43"/>
        <v>6.5656565656565691E-2</v>
      </c>
    </row>
    <row r="666" spans="1:11">
      <c r="A666" t="s">
        <v>541</v>
      </c>
      <c r="B666">
        <v>18.5</v>
      </c>
      <c r="C666">
        <v>18.5</v>
      </c>
      <c r="F666">
        <f t="shared" si="40"/>
        <v>0</v>
      </c>
      <c r="G666">
        <f t="shared" si="41"/>
        <v>0</v>
      </c>
      <c r="H666">
        <f t="shared" si="42"/>
        <v>0</v>
      </c>
      <c r="K666">
        <f t="shared" si="43"/>
        <v>0</v>
      </c>
    </row>
    <row r="667" spans="1:11">
      <c r="A667" t="s">
        <v>836</v>
      </c>
      <c r="B667">
        <v>18.2</v>
      </c>
      <c r="C667">
        <v>18.5</v>
      </c>
      <c r="F667">
        <f t="shared" si="40"/>
        <v>-0.30000000000000071</v>
      </c>
      <c r="G667">
        <f t="shared" si="41"/>
        <v>-1.6483516483516522E-2</v>
      </c>
      <c r="H667">
        <f t="shared" si="42"/>
        <v>2.7170631566236086E-4</v>
      </c>
      <c r="K667">
        <f t="shared" si="43"/>
        <v>1.6483516483516522E-2</v>
      </c>
    </row>
    <row r="668" spans="1:11">
      <c r="A668" t="s">
        <v>870</v>
      </c>
      <c r="B668">
        <v>18.2</v>
      </c>
      <c r="C668">
        <v>18.5</v>
      </c>
      <c r="F668">
        <f t="shared" si="40"/>
        <v>-0.30000000000000071</v>
      </c>
      <c r="G668">
        <f t="shared" si="41"/>
        <v>-1.6483516483516522E-2</v>
      </c>
      <c r="H668">
        <f t="shared" si="42"/>
        <v>2.7170631566236086E-4</v>
      </c>
      <c r="K668">
        <f t="shared" si="43"/>
        <v>1.6483516483516522E-2</v>
      </c>
    </row>
    <row r="669" spans="1:11">
      <c r="A669" t="s">
        <v>594</v>
      </c>
      <c r="B669">
        <v>19.399999999999999</v>
      </c>
      <c r="C669">
        <v>18.399999999999999</v>
      </c>
      <c r="F669">
        <f t="shared" si="40"/>
        <v>1</v>
      </c>
      <c r="G669">
        <f t="shared" si="41"/>
        <v>5.1546391752577324E-2</v>
      </c>
      <c r="H669">
        <f t="shared" si="42"/>
        <v>2.6570305027101716E-3</v>
      </c>
      <c r="K669">
        <f t="shared" si="43"/>
        <v>5.1546391752577324E-2</v>
      </c>
    </row>
    <row r="670" spans="1:11">
      <c r="A670" t="s">
        <v>709</v>
      </c>
      <c r="B670">
        <v>19.3</v>
      </c>
      <c r="C670">
        <v>18.399999999999999</v>
      </c>
      <c r="F670">
        <f t="shared" si="40"/>
        <v>0.90000000000000213</v>
      </c>
      <c r="G670">
        <f t="shared" si="41"/>
        <v>4.6632124352331716E-2</v>
      </c>
      <c r="H670">
        <f t="shared" si="42"/>
        <v>2.1745550216113285E-3</v>
      </c>
      <c r="K670">
        <f t="shared" si="43"/>
        <v>4.6632124352331716E-2</v>
      </c>
    </row>
    <row r="671" spans="1:11">
      <c r="A671" t="s">
        <v>257</v>
      </c>
      <c r="B671">
        <v>17.8</v>
      </c>
      <c r="C671">
        <v>18.399999999999999</v>
      </c>
      <c r="F671">
        <f t="shared" si="40"/>
        <v>-0.59999999999999787</v>
      </c>
      <c r="G671">
        <f t="shared" si="41"/>
        <v>-3.3707865168539207E-2</v>
      </c>
      <c r="H671">
        <f t="shared" si="42"/>
        <v>1.1362201742204188E-3</v>
      </c>
      <c r="K671">
        <f t="shared" si="43"/>
        <v>3.3707865168539207E-2</v>
      </c>
    </row>
    <row r="672" spans="1:11">
      <c r="A672" t="s">
        <v>437</v>
      </c>
      <c r="B672">
        <v>20</v>
      </c>
      <c r="C672">
        <v>18.3</v>
      </c>
      <c r="F672">
        <f t="shared" si="40"/>
        <v>1.6999999999999993</v>
      </c>
      <c r="G672">
        <f t="shared" si="41"/>
        <v>8.4999999999999964E-2</v>
      </c>
      <c r="H672">
        <f t="shared" si="42"/>
        <v>7.2249999999999936E-3</v>
      </c>
      <c r="K672">
        <f t="shared" si="43"/>
        <v>8.4999999999999964E-2</v>
      </c>
    </row>
    <row r="673" spans="1:11">
      <c r="A673" t="s">
        <v>734</v>
      </c>
      <c r="B673">
        <v>19.5</v>
      </c>
      <c r="C673">
        <v>18.3</v>
      </c>
      <c r="F673">
        <f t="shared" si="40"/>
        <v>1.1999999999999993</v>
      </c>
      <c r="G673">
        <f t="shared" si="41"/>
        <v>6.15384615384615E-2</v>
      </c>
      <c r="H673">
        <f t="shared" si="42"/>
        <v>3.7869822485207053E-3</v>
      </c>
      <c r="K673">
        <f t="shared" si="43"/>
        <v>6.15384615384615E-2</v>
      </c>
    </row>
    <row r="674" spans="1:11">
      <c r="A674" t="s">
        <v>670</v>
      </c>
      <c r="B674">
        <v>17.399999999999999</v>
      </c>
      <c r="C674">
        <v>18.3</v>
      </c>
      <c r="F674">
        <f t="shared" si="40"/>
        <v>-0.90000000000000213</v>
      </c>
      <c r="G674">
        <f t="shared" si="41"/>
        <v>-5.1724137931034607E-2</v>
      </c>
      <c r="H674">
        <f t="shared" si="42"/>
        <v>2.6753864447086931E-3</v>
      </c>
      <c r="K674">
        <f t="shared" si="43"/>
        <v>5.1724137931034607E-2</v>
      </c>
    </row>
    <row r="675" spans="1:11">
      <c r="A675" t="s">
        <v>705</v>
      </c>
      <c r="B675">
        <v>22.7</v>
      </c>
      <c r="C675">
        <v>18.2</v>
      </c>
      <c r="F675">
        <f t="shared" si="40"/>
        <v>4.5</v>
      </c>
      <c r="G675">
        <f t="shared" si="41"/>
        <v>0.19823788546255508</v>
      </c>
      <c r="H675">
        <f t="shared" si="42"/>
        <v>3.9298259232665105E-2</v>
      </c>
      <c r="K675">
        <f t="shared" si="43"/>
        <v>0.19823788546255508</v>
      </c>
    </row>
    <row r="676" spans="1:11">
      <c r="A676" t="s">
        <v>819</v>
      </c>
      <c r="B676">
        <v>18.899999999999999</v>
      </c>
      <c r="C676">
        <v>18.2</v>
      </c>
      <c r="F676">
        <f t="shared" si="40"/>
        <v>0.69999999999999929</v>
      </c>
      <c r="G676">
        <f t="shared" si="41"/>
        <v>3.7037037037037E-2</v>
      </c>
      <c r="H676">
        <f t="shared" si="42"/>
        <v>1.3717421124828505E-3</v>
      </c>
      <c r="K676">
        <f t="shared" si="43"/>
        <v>3.7037037037037E-2</v>
      </c>
    </row>
    <row r="677" spans="1:11">
      <c r="A677" t="s">
        <v>743</v>
      </c>
      <c r="B677">
        <v>17.899999999999999</v>
      </c>
      <c r="C677">
        <v>18.2</v>
      </c>
      <c r="F677">
        <f t="shared" si="40"/>
        <v>-0.30000000000000071</v>
      </c>
      <c r="G677">
        <f t="shared" si="41"/>
        <v>-1.675977653631289E-2</v>
      </c>
      <c r="H677">
        <f t="shared" si="42"/>
        <v>2.8089010954714409E-4</v>
      </c>
      <c r="K677">
        <f t="shared" si="43"/>
        <v>1.675977653631289E-2</v>
      </c>
    </row>
    <row r="678" spans="1:11">
      <c r="A678" t="s">
        <v>925</v>
      </c>
      <c r="B678">
        <v>19.100000000000001</v>
      </c>
      <c r="C678">
        <v>18.100000000000001</v>
      </c>
      <c r="F678">
        <f t="shared" si="40"/>
        <v>1</v>
      </c>
      <c r="G678">
        <f t="shared" si="41"/>
        <v>5.235602094240837E-2</v>
      </c>
      <c r="H678">
        <f t="shared" si="42"/>
        <v>2.741152928921904E-3</v>
      </c>
      <c r="K678">
        <f t="shared" si="43"/>
        <v>5.235602094240837E-2</v>
      </c>
    </row>
    <row r="679" spans="1:11">
      <c r="A679" t="s">
        <v>791</v>
      </c>
      <c r="B679">
        <v>16.100000000000001</v>
      </c>
      <c r="C679">
        <v>18.100000000000001</v>
      </c>
      <c r="F679">
        <f t="shared" si="40"/>
        <v>-2</v>
      </c>
      <c r="G679">
        <f t="shared" si="41"/>
        <v>-0.12422360248447203</v>
      </c>
      <c r="H679">
        <f t="shared" si="42"/>
        <v>1.5431503414220126E-2</v>
      </c>
      <c r="K679">
        <f t="shared" si="43"/>
        <v>0.12422360248447203</v>
      </c>
    </row>
    <row r="680" spans="1:11">
      <c r="A680" t="s">
        <v>824</v>
      </c>
      <c r="B680">
        <v>19.5</v>
      </c>
      <c r="C680">
        <v>18</v>
      </c>
      <c r="F680">
        <f t="shared" si="40"/>
        <v>1.5</v>
      </c>
      <c r="G680">
        <f t="shared" si="41"/>
        <v>7.6923076923076927E-2</v>
      </c>
      <c r="H680">
        <f t="shared" si="42"/>
        <v>5.9171597633136102E-3</v>
      </c>
      <c r="K680">
        <f t="shared" si="43"/>
        <v>7.6923076923076927E-2</v>
      </c>
    </row>
    <row r="681" spans="1:11">
      <c r="A681" t="s">
        <v>873</v>
      </c>
      <c r="B681">
        <v>19.399999999999999</v>
      </c>
      <c r="C681">
        <v>18</v>
      </c>
      <c r="F681">
        <f t="shared" si="40"/>
        <v>1.3999999999999986</v>
      </c>
      <c r="G681">
        <f t="shared" si="41"/>
        <v>7.2164948453608185E-2</v>
      </c>
      <c r="H681">
        <f t="shared" si="42"/>
        <v>5.2077797853119267E-3</v>
      </c>
      <c r="K681">
        <f t="shared" si="43"/>
        <v>7.2164948453608185E-2</v>
      </c>
    </row>
    <row r="682" spans="1:11">
      <c r="A682" t="s">
        <v>509</v>
      </c>
      <c r="B682">
        <v>18.600000000000001</v>
      </c>
      <c r="C682">
        <v>18</v>
      </c>
      <c r="F682">
        <f t="shared" si="40"/>
        <v>0.60000000000000142</v>
      </c>
      <c r="G682">
        <f t="shared" si="41"/>
        <v>3.2258064516129108E-2</v>
      </c>
      <c r="H682">
        <f t="shared" si="42"/>
        <v>1.0405827263267478E-3</v>
      </c>
      <c r="K682">
        <f t="shared" si="43"/>
        <v>3.2258064516129108E-2</v>
      </c>
    </row>
    <row r="683" spans="1:11">
      <c r="A683" t="s">
        <v>665</v>
      </c>
      <c r="B683">
        <v>17.100000000000001</v>
      </c>
      <c r="C683">
        <v>18</v>
      </c>
      <c r="F683">
        <f t="shared" si="40"/>
        <v>-0.89999999999999858</v>
      </c>
      <c r="G683">
        <f t="shared" si="41"/>
        <v>-5.2631578947368335E-2</v>
      </c>
      <c r="H683">
        <f t="shared" si="42"/>
        <v>2.7700831024930657E-3</v>
      </c>
      <c r="K683">
        <f t="shared" si="43"/>
        <v>5.2631578947368335E-2</v>
      </c>
    </row>
    <row r="684" spans="1:11">
      <c r="A684" t="s">
        <v>495</v>
      </c>
      <c r="B684">
        <v>20.100000000000001</v>
      </c>
      <c r="C684">
        <v>17.899999999999999</v>
      </c>
      <c r="F684">
        <f t="shared" si="40"/>
        <v>2.2000000000000028</v>
      </c>
      <c r="G684">
        <f t="shared" si="41"/>
        <v>0.1094527363184081</v>
      </c>
      <c r="H684">
        <f t="shared" si="42"/>
        <v>1.1979901487586972E-2</v>
      </c>
      <c r="K684">
        <f t="shared" si="43"/>
        <v>0.1094527363184081</v>
      </c>
    </row>
    <row r="685" spans="1:11">
      <c r="A685" t="s">
        <v>518</v>
      </c>
      <c r="B685">
        <v>18.899999999999999</v>
      </c>
      <c r="C685">
        <v>17.899999999999999</v>
      </c>
      <c r="F685">
        <f t="shared" si="40"/>
        <v>1</v>
      </c>
      <c r="G685">
        <f t="shared" si="41"/>
        <v>5.2910052910052914E-2</v>
      </c>
      <c r="H685">
        <f t="shared" si="42"/>
        <v>2.7994736989445991E-3</v>
      </c>
      <c r="K685">
        <f t="shared" si="43"/>
        <v>5.2910052910052914E-2</v>
      </c>
    </row>
    <row r="686" spans="1:11">
      <c r="A686" t="s">
        <v>451</v>
      </c>
      <c r="B686">
        <v>18.7</v>
      </c>
      <c r="C686">
        <v>17.899999999999999</v>
      </c>
      <c r="F686">
        <f t="shared" si="40"/>
        <v>0.80000000000000071</v>
      </c>
      <c r="G686">
        <f t="shared" si="41"/>
        <v>4.2780748663101643E-2</v>
      </c>
      <c r="H686">
        <f t="shared" si="42"/>
        <v>1.8301924561754731E-3</v>
      </c>
      <c r="K686">
        <f t="shared" si="43"/>
        <v>4.2780748663101643E-2</v>
      </c>
    </row>
    <row r="687" spans="1:11">
      <c r="A687" t="s">
        <v>619</v>
      </c>
      <c r="B687">
        <v>18.7</v>
      </c>
      <c r="C687">
        <v>17.899999999999999</v>
      </c>
      <c r="F687">
        <f t="shared" si="40"/>
        <v>0.80000000000000071</v>
      </c>
      <c r="G687">
        <f t="shared" si="41"/>
        <v>4.2780748663101643E-2</v>
      </c>
      <c r="H687">
        <f t="shared" si="42"/>
        <v>1.8301924561754731E-3</v>
      </c>
      <c r="K687">
        <f t="shared" si="43"/>
        <v>4.2780748663101643E-2</v>
      </c>
    </row>
    <row r="688" spans="1:11">
      <c r="A688" t="s">
        <v>501</v>
      </c>
      <c r="B688">
        <v>17.3</v>
      </c>
      <c r="C688">
        <v>17.8</v>
      </c>
      <c r="F688">
        <f t="shared" si="40"/>
        <v>-0.5</v>
      </c>
      <c r="G688">
        <f t="shared" si="41"/>
        <v>-2.8901734104046242E-2</v>
      </c>
      <c r="H688">
        <f t="shared" si="42"/>
        <v>8.3531023422098963E-4</v>
      </c>
      <c r="K688">
        <f t="shared" si="43"/>
        <v>2.8901734104046242E-2</v>
      </c>
    </row>
    <row r="689" spans="1:11">
      <c r="A689" t="s">
        <v>558</v>
      </c>
      <c r="B689">
        <v>15.3</v>
      </c>
      <c r="C689">
        <v>17.8</v>
      </c>
      <c r="F689">
        <f t="shared" si="40"/>
        <v>-2.5</v>
      </c>
      <c r="G689">
        <f t="shared" si="41"/>
        <v>-0.16339869281045752</v>
      </c>
      <c r="H689">
        <f t="shared" si="42"/>
        <v>2.6699132812166262E-2</v>
      </c>
      <c r="K689">
        <f t="shared" si="43"/>
        <v>0.16339869281045752</v>
      </c>
    </row>
    <row r="690" spans="1:11">
      <c r="A690" t="s">
        <v>384</v>
      </c>
      <c r="B690">
        <v>18.3</v>
      </c>
      <c r="C690">
        <v>17.7</v>
      </c>
      <c r="F690">
        <f t="shared" si="40"/>
        <v>0.60000000000000142</v>
      </c>
      <c r="G690">
        <f t="shared" si="41"/>
        <v>3.2786885245901717E-2</v>
      </c>
      <c r="H690">
        <f t="shared" si="42"/>
        <v>1.0749798441279277E-3</v>
      </c>
      <c r="K690">
        <f t="shared" si="43"/>
        <v>3.2786885245901717E-2</v>
      </c>
    </row>
    <row r="691" spans="1:11">
      <c r="A691" t="s">
        <v>800</v>
      </c>
      <c r="B691">
        <v>20</v>
      </c>
      <c r="C691">
        <v>17.600000000000001</v>
      </c>
      <c r="F691">
        <f t="shared" si="40"/>
        <v>2.3999999999999986</v>
      </c>
      <c r="G691">
        <f t="shared" si="41"/>
        <v>0.11999999999999993</v>
      </c>
      <c r="H691">
        <f t="shared" si="42"/>
        <v>1.4399999999999982E-2</v>
      </c>
      <c r="K691">
        <f t="shared" si="43"/>
        <v>0.11999999999999993</v>
      </c>
    </row>
    <row r="692" spans="1:11">
      <c r="A692" t="s">
        <v>598</v>
      </c>
      <c r="B692">
        <v>18.3</v>
      </c>
      <c r="C692">
        <v>17.600000000000001</v>
      </c>
      <c r="F692">
        <f t="shared" si="40"/>
        <v>0.69999999999999929</v>
      </c>
      <c r="G692">
        <f t="shared" si="41"/>
        <v>3.8251366120218538E-2</v>
      </c>
      <c r="H692">
        <f t="shared" si="42"/>
        <v>1.4631670100630025E-3</v>
      </c>
      <c r="K692">
        <f t="shared" si="43"/>
        <v>3.8251366120218538E-2</v>
      </c>
    </row>
    <row r="693" spans="1:11">
      <c r="A693" t="s">
        <v>621</v>
      </c>
      <c r="B693">
        <v>18</v>
      </c>
      <c r="C693">
        <v>17.600000000000001</v>
      </c>
      <c r="F693">
        <f t="shared" si="40"/>
        <v>0.39999999999999858</v>
      </c>
      <c r="G693">
        <f t="shared" si="41"/>
        <v>2.2222222222222143E-2</v>
      </c>
      <c r="H693">
        <f t="shared" si="42"/>
        <v>4.938271604938237E-4</v>
      </c>
      <c r="K693">
        <f t="shared" si="43"/>
        <v>2.2222222222222143E-2</v>
      </c>
    </row>
    <row r="694" spans="1:11">
      <c r="A694" t="s">
        <v>727</v>
      </c>
      <c r="B694">
        <v>17.7</v>
      </c>
      <c r="C694">
        <v>17.600000000000001</v>
      </c>
      <c r="F694">
        <f t="shared" si="40"/>
        <v>9.9999999999997868E-2</v>
      </c>
      <c r="G694">
        <f t="shared" si="41"/>
        <v>5.6497175141241732E-3</v>
      </c>
      <c r="H694">
        <f t="shared" si="42"/>
        <v>3.1919307989401429E-5</v>
      </c>
      <c r="K694">
        <f t="shared" si="43"/>
        <v>5.6497175141241732E-3</v>
      </c>
    </row>
    <row r="695" spans="1:11">
      <c r="A695" t="s">
        <v>858</v>
      </c>
      <c r="B695">
        <v>18.100000000000001</v>
      </c>
      <c r="C695">
        <v>17.5</v>
      </c>
      <c r="F695">
        <f t="shared" si="40"/>
        <v>0.60000000000000142</v>
      </c>
      <c r="G695">
        <f t="shared" si="41"/>
        <v>3.3149171270718307E-2</v>
      </c>
      <c r="H695">
        <f t="shared" si="42"/>
        <v>1.0988675559354159E-3</v>
      </c>
      <c r="K695">
        <f t="shared" si="43"/>
        <v>3.3149171270718307E-2</v>
      </c>
    </row>
    <row r="696" spans="1:11">
      <c r="A696" t="s">
        <v>971</v>
      </c>
      <c r="B696">
        <v>17.899999999999999</v>
      </c>
      <c r="C696">
        <v>17.5</v>
      </c>
      <c r="F696">
        <f t="shared" si="40"/>
        <v>0.39999999999999858</v>
      </c>
      <c r="G696">
        <f t="shared" si="41"/>
        <v>2.234636871508372E-2</v>
      </c>
      <c r="H696">
        <f t="shared" si="42"/>
        <v>4.9936019475047238E-4</v>
      </c>
      <c r="K696">
        <f t="shared" si="43"/>
        <v>2.234636871508372E-2</v>
      </c>
    </row>
    <row r="697" spans="1:11">
      <c r="A697" t="s">
        <v>753</v>
      </c>
      <c r="B697">
        <v>17.600000000000001</v>
      </c>
      <c r="C697">
        <v>17.5</v>
      </c>
      <c r="F697">
        <f t="shared" si="40"/>
        <v>0.10000000000000142</v>
      </c>
      <c r="G697">
        <f t="shared" si="41"/>
        <v>5.6818181818182618E-3</v>
      </c>
      <c r="H697">
        <f t="shared" si="42"/>
        <v>3.2283057851240578E-5</v>
      </c>
      <c r="K697">
        <f t="shared" si="43"/>
        <v>5.6818181818182618E-3</v>
      </c>
    </row>
    <row r="698" spans="1:11">
      <c r="A698" t="s">
        <v>635</v>
      </c>
      <c r="B698">
        <v>17.5</v>
      </c>
      <c r="C698">
        <v>17.5</v>
      </c>
      <c r="F698">
        <f t="shared" si="40"/>
        <v>0</v>
      </c>
      <c r="G698">
        <f t="shared" si="41"/>
        <v>0</v>
      </c>
      <c r="H698">
        <f t="shared" si="42"/>
        <v>0</v>
      </c>
      <c r="K698">
        <f t="shared" si="43"/>
        <v>0</v>
      </c>
    </row>
    <row r="699" spans="1:11">
      <c r="A699" t="s">
        <v>831</v>
      </c>
      <c r="B699">
        <v>17.3</v>
      </c>
      <c r="C699">
        <v>17.5</v>
      </c>
      <c r="F699">
        <f t="shared" si="40"/>
        <v>-0.19999999999999929</v>
      </c>
      <c r="G699">
        <f t="shared" si="41"/>
        <v>-1.1560693641618455E-2</v>
      </c>
      <c r="H699">
        <f t="shared" si="42"/>
        <v>1.3364963747535737E-4</v>
      </c>
      <c r="K699">
        <f t="shared" si="43"/>
        <v>1.1560693641618455E-2</v>
      </c>
    </row>
    <row r="700" spans="1:11">
      <c r="A700" t="s">
        <v>817</v>
      </c>
      <c r="B700">
        <v>20.399999999999999</v>
      </c>
      <c r="C700">
        <v>17.399999999999999</v>
      </c>
      <c r="F700">
        <f t="shared" si="40"/>
        <v>3</v>
      </c>
      <c r="G700">
        <f t="shared" si="41"/>
        <v>0.14705882352941177</v>
      </c>
      <c r="H700">
        <f t="shared" si="42"/>
        <v>2.1626297577854673E-2</v>
      </c>
      <c r="K700">
        <f t="shared" si="43"/>
        <v>0.14705882352941177</v>
      </c>
    </row>
    <row r="701" spans="1:11">
      <c r="A701" t="s">
        <v>730</v>
      </c>
      <c r="B701">
        <v>18.100000000000001</v>
      </c>
      <c r="C701">
        <v>17.399999999999999</v>
      </c>
      <c r="F701">
        <f t="shared" si="40"/>
        <v>0.70000000000000284</v>
      </c>
      <c r="G701">
        <f t="shared" si="41"/>
        <v>3.8674033149171422E-2</v>
      </c>
      <c r="H701">
        <f t="shared" si="42"/>
        <v>1.4956808400232099E-3</v>
      </c>
      <c r="K701">
        <f t="shared" si="43"/>
        <v>3.8674033149171422E-2</v>
      </c>
    </row>
    <row r="702" spans="1:11">
      <c r="A702" t="s">
        <v>452</v>
      </c>
      <c r="B702">
        <v>19.600000000000001</v>
      </c>
      <c r="C702">
        <v>17.3</v>
      </c>
      <c r="F702">
        <f t="shared" si="40"/>
        <v>2.3000000000000007</v>
      </c>
      <c r="G702">
        <f t="shared" si="41"/>
        <v>0.11734693877551024</v>
      </c>
      <c r="H702">
        <f t="shared" si="42"/>
        <v>1.3770304039983349E-2</v>
      </c>
      <c r="K702">
        <f t="shared" si="43"/>
        <v>0.11734693877551024</v>
      </c>
    </row>
    <row r="703" spans="1:11">
      <c r="A703" t="s">
        <v>390</v>
      </c>
      <c r="B703">
        <v>18.100000000000001</v>
      </c>
      <c r="C703">
        <v>17.3</v>
      </c>
      <c r="F703">
        <f t="shared" si="40"/>
        <v>0.80000000000000071</v>
      </c>
      <c r="G703">
        <f t="shared" si="41"/>
        <v>4.4198895027624342E-2</v>
      </c>
      <c r="H703">
        <f t="shared" si="42"/>
        <v>1.9535423216629558E-3</v>
      </c>
      <c r="K703">
        <f t="shared" si="43"/>
        <v>4.4198895027624342E-2</v>
      </c>
    </row>
    <row r="704" spans="1:11">
      <c r="A704" t="s">
        <v>933</v>
      </c>
      <c r="B704">
        <v>17.7</v>
      </c>
      <c r="C704">
        <v>17.100000000000001</v>
      </c>
      <c r="F704">
        <f t="shared" si="40"/>
        <v>0.59999999999999787</v>
      </c>
      <c r="G704">
        <f t="shared" si="41"/>
        <v>3.3898305084745645E-2</v>
      </c>
      <c r="H704">
        <f t="shared" si="42"/>
        <v>1.1490950876184925E-3</v>
      </c>
      <c r="K704">
        <f t="shared" si="43"/>
        <v>3.3898305084745645E-2</v>
      </c>
    </row>
    <row r="705" spans="1:11">
      <c r="A705" t="s">
        <v>798</v>
      </c>
      <c r="B705">
        <v>16.2</v>
      </c>
      <c r="C705">
        <v>17.100000000000001</v>
      </c>
      <c r="F705">
        <f t="shared" si="40"/>
        <v>-0.90000000000000213</v>
      </c>
      <c r="G705">
        <f t="shared" si="41"/>
        <v>-5.5555555555555691E-2</v>
      </c>
      <c r="H705">
        <f t="shared" si="42"/>
        <v>3.0864197530864348E-3</v>
      </c>
      <c r="K705">
        <f t="shared" si="43"/>
        <v>5.5555555555555691E-2</v>
      </c>
    </row>
    <row r="706" spans="1:11">
      <c r="A706" t="s">
        <v>618</v>
      </c>
      <c r="B706">
        <v>32</v>
      </c>
      <c r="C706">
        <v>17</v>
      </c>
      <c r="F706">
        <f t="shared" si="40"/>
        <v>15</v>
      </c>
      <c r="G706">
        <f t="shared" si="41"/>
        <v>0.46875</v>
      </c>
      <c r="H706">
        <f t="shared" si="42"/>
        <v>0.2197265625</v>
      </c>
      <c r="K706">
        <f t="shared" si="43"/>
        <v>0.46875</v>
      </c>
    </row>
    <row r="707" spans="1:11">
      <c r="A707" t="s">
        <v>671</v>
      </c>
      <c r="B707">
        <v>18.3</v>
      </c>
      <c r="C707">
        <v>17</v>
      </c>
      <c r="F707">
        <f t="shared" ref="F707:F770" si="44">B707-C707</f>
        <v>1.3000000000000007</v>
      </c>
      <c r="G707">
        <f t="shared" ref="G707:G770" si="45">F707/B707</f>
        <v>7.1038251366120256E-2</v>
      </c>
      <c r="H707">
        <f t="shared" ref="H707:H770" si="46">G707^2</f>
        <v>5.0464331571560862E-3</v>
      </c>
      <c r="K707">
        <f t="shared" ref="K707:K770" si="47">ABS(G707)</f>
        <v>7.1038251366120256E-2</v>
      </c>
    </row>
    <row r="708" spans="1:11">
      <c r="A708" t="s">
        <v>642</v>
      </c>
      <c r="B708">
        <v>17.100000000000001</v>
      </c>
      <c r="C708">
        <v>17</v>
      </c>
      <c r="F708">
        <f t="shared" si="44"/>
        <v>0.10000000000000142</v>
      </c>
      <c r="G708">
        <f t="shared" si="45"/>
        <v>5.8479532163743519E-3</v>
      </c>
      <c r="H708">
        <f t="shared" si="46"/>
        <v>3.4198556820903127E-5</v>
      </c>
      <c r="K708">
        <f t="shared" si="47"/>
        <v>5.8479532163743519E-3</v>
      </c>
    </row>
    <row r="709" spans="1:11">
      <c r="A709" t="s">
        <v>575</v>
      </c>
      <c r="B709">
        <v>18.899999999999999</v>
      </c>
      <c r="C709">
        <v>16.899999999999999</v>
      </c>
      <c r="F709">
        <f t="shared" si="44"/>
        <v>2</v>
      </c>
      <c r="G709">
        <f t="shared" si="45"/>
        <v>0.10582010582010583</v>
      </c>
      <c r="H709">
        <f t="shared" si="46"/>
        <v>1.1197894795778396E-2</v>
      </c>
      <c r="K709">
        <f t="shared" si="47"/>
        <v>0.10582010582010583</v>
      </c>
    </row>
    <row r="710" spans="1:11">
      <c r="A710" t="s">
        <v>938</v>
      </c>
      <c r="B710">
        <v>18.399999999999999</v>
      </c>
      <c r="C710">
        <v>16.899999999999999</v>
      </c>
      <c r="F710">
        <f t="shared" si="44"/>
        <v>1.5</v>
      </c>
      <c r="G710">
        <f t="shared" si="45"/>
        <v>8.1521739130434784E-2</v>
      </c>
      <c r="H710">
        <f t="shared" si="46"/>
        <v>6.6457939508506618E-3</v>
      </c>
      <c r="K710">
        <f t="shared" si="47"/>
        <v>8.1521739130434784E-2</v>
      </c>
    </row>
    <row r="711" spans="1:11">
      <c r="A711" t="s">
        <v>617</v>
      </c>
      <c r="B711">
        <v>18.3</v>
      </c>
      <c r="C711">
        <v>16.899999999999999</v>
      </c>
      <c r="F711">
        <f t="shared" si="44"/>
        <v>1.4000000000000021</v>
      </c>
      <c r="G711">
        <f t="shared" si="45"/>
        <v>7.6502732240437271E-2</v>
      </c>
      <c r="H711">
        <f t="shared" si="46"/>
        <v>5.8526680402520405E-3</v>
      </c>
      <c r="K711">
        <f t="shared" si="47"/>
        <v>7.6502732240437271E-2</v>
      </c>
    </row>
    <row r="712" spans="1:11">
      <c r="A712" t="s">
        <v>700</v>
      </c>
      <c r="B712">
        <v>16.899999999999999</v>
      </c>
      <c r="C712">
        <v>16.899999999999999</v>
      </c>
      <c r="F712">
        <f t="shared" si="44"/>
        <v>0</v>
      </c>
      <c r="G712">
        <f t="shared" si="45"/>
        <v>0</v>
      </c>
      <c r="H712">
        <f t="shared" si="46"/>
        <v>0</v>
      </c>
      <c r="K712">
        <f t="shared" si="47"/>
        <v>0</v>
      </c>
    </row>
    <row r="713" spans="1:11">
      <c r="A713" t="s">
        <v>216</v>
      </c>
      <c r="B713">
        <v>16.8</v>
      </c>
      <c r="C713">
        <v>16.899999999999999</v>
      </c>
      <c r="F713">
        <f t="shared" si="44"/>
        <v>-9.9999999999997868E-2</v>
      </c>
      <c r="G713">
        <f t="shared" si="45"/>
        <v>-5.9523809523808254E-3</v>
      </c>
      <c r="H713">
        <f t="shared" si="46"/>
        <v>3.5430839002266064E-5</v>
      </c>
      <c r="K713">
        <f t="shared" si="47"/>
        <v>5.9523809523808254E-3</v>
      </c>
    </row>
    <row r="714" spans="1:11">
      <c r="A714" t="s">
        <v>500</v>
      </c>
      <c r="B714">
        <v>13.4</v>
      </c>
      <c r="C714">
        <v>16.899999999999999</v>
      </c>
      <c r="F714">
        <f t="shared" si="44"/>
        <v>-3.4999999999999982</v>
      </c>
      <c r="G714">
        <f t="shared" si="45"/>
        <v>-0.26119402985074613</v>
      </c>
      <c r="H714">
        <f t="shared" si="46"/>
        <v>6.8222321229672464E-2</v>
      </c>
      <c r="K714">
        <f t="shared" si="47"/>
        <v>0.26119402985074613</v>
      </c>
    </row>
    <row r="715" spans="1:11">
      <c r="A715" t="s">
        <v>626</v>
      </c>
      <c r="B715">
        <v>18.399999999999999</v>
      </c>
      <c r="C715">
        <v>16.8</v>
      </c>
      <c r="F715">
        <f t="shared" si="44"/>
        <v>1.5999999999999979</v>
      </c>
      <c r="G715">
        <f t="shared" si="45"/>
        <v>8.6956521739130321E-2</v>
      </c>
      <c r="H715">
        <f t="shared" si="46"/>
        <v>7.5614366729678441E-3</v>
      </c>
      <c r="K715">
        <f t="shared" si="47"/>
        <v>8.6956521739130321E-2</v>
      </c>
    </row>
    <row r="716" spans="1:11">
      <c r="A716" t="s">
        <v>470</v>
      </c>
      <c r="B716">
        <v>17.2</v>
      </c>
      <c r="C716">
        <v>16.7</v>
      </c>
      <c r="F716">
        <f t="shared" si="44"/>
        <v>0.5</v>
      </c>
      <c r="G716">
        <f t="shared" si="45"/>
        <v>2.9069767441860465E-2</v>
      </c>
      <c r="H716">
        <f t="shared" si="46"/>
        <v>8.4505137912385068E-4</v>
      </c>
      <c r="K716">
        <f t="shared" si="47"/>
        <v>2.9069767441860465E-2</v>
      </c>
    </row>
    <row r="717" spans="1:11">
      <c r="A717" t="s">
        <v>761</v>
      </c>
      <c r="B717">
        <v>22.6</v>
      </c>
      <c r="C717">
        <v>16.600000000000001</v>
      </c>
      <c r="F717">
        <f t="shared" si="44"/>
        <v>6</v>
      </c>
      <c r="G717">
        <f t="shared" si="45"/>
        <v>0.26548672566371678</v>
      </c>
      <c r="H717">
        <f t="shared" si="46"/>
        <v>7.048320150364161E-2</v>
      </c>
      <c r="K717">
        <f t="shared" si="47"/>
        <v>0.26548672566371678</v>
      </c>
    </row>
    <row r="718" spans="1:11">
      <c r="A718" t="s">
        <v>690</v>
      </c>
      <c r="B718">
        <v>18.2</v>
      </c>
      <c r="C718">
        <v>16.600000000000001</v>
      </c>
      <c r="F718">
        <f t="shared" si="44"/>
        <v>1.5999999999999979</v>
      </c>
      <c r="G718">
        <f t="shared" si="45"/>
        <v>8.7912087912087794E-2</v>
      </c>
      <c r="H718">
        <f t="shared" si="46"/>
        <v>7.7285352010626526E-3</v>
      </c>
      <c r="K718">
        <f t="shared" si="47"/>
        <v>8.7912087912087794E-2</v>
      </c>
    </row>
    <row r="719" spans="1:11">
      <c r="A719" t="s">
        <v>926</v>
      </c>
      <c r="B719">
        <v>17.3</v>
      </c>
      <c r="C719">
        <v>16.600000000000001</v>
      </c>
      <c r="F719">
        <f t="shared" si="44"/>
        <v>0.69999999999999929</v>
      </c>
      <c r="G719">
        <f t="shared" si="45"/>
        <v>4.0462427745664699E-2</v>
      </c>
      <c r="H719">
        <f t="shared" si="46"/>
        <v>1.6372080590731364E-3</v>
      </c>
      <c r="K719">
        <f t="shared" si="47"/>
        <v>4.0462427745664699E-2</v>
      </c>
    </row>
    <row r="720" spans="1:11">
      <c r="A720" t="s">
        <v>691</v>
      </c>
      <c r="B720">
        <v>16.899999999999999</v>
      </c>
      <c r="C720">
        <v>16.600000000000001</v>
      </c>
      <c r="F720">
        <f t="shared" si="44"/>
        <v>0.29999999999999716</v>
      </c>
      <c r="G720">
        <f t="shared" si="45"/>
        <v>1.7751479289940662E-2</v>
      </c>
      <c r="H720">
        <f t="shared" si="46"/>
        <v>3.1511501698119226E-4</v>
      </c>
      <c r="K720">
        <f t="shared" si="47"/>
        <v>1.7751479289940662E-2</v>
      </c>
    </row>
    <row r="721" spans="1:11">
      <c r="A721" t="s">
        <v>610</v>
      </c>
      <c r="B721">
        <v>16.7</v>
      </c>
      <c r="C721">
        <v>16.600000000000001</v>
      </c>
      <c r="F721">
        <f t="shared" si="44"/>
        <v>9.9999999999997868E-2</v>
      </c>
      <c r="G721">
        <f t="shared" si="45"/>
        <v>5.9880239520956812E-3</v>
      </c>
      <c r="H721">
        <f t="shared" si="46"/>
        <v>3.5856430850871578E-5</v>
      </c>
      <c r="K721">
        <f t="shared" si="47"/>
        <v>5.9880239520956812E-3</v>
      </c>
    </row>
    <row r="722" spans="1:11">
      <c r="A722" t="s">
        <v>607</v>
      </c>
      <c r="B722">
        <v>18.100000000000001</v>
      </c>
      <c r="C722">
        <v>16.5</v>
      </c>
      <c r="F722">
        <f t="shared" si="44"/>
        <v>1.6000000000000014</v>
      </c>
      <c r="G722">
        <f t="shared" si="45"/>
        <v>8.8397790055248684E-2</v>
      </c>
      <c r="H722">
        <f t="shared" si="46"/>
        <v>7.8141692866518231E-3</v>
      </c>
      <c r="K722">
        <f t="shared" si="47"/>
        <v>8.8397790055248684E-2</v>
      </c>
    </row>
    <row r="723" spans="1:11">
      <c r="A723" t="s">
        <v>564</v>
      </c>
      <c r="B723">
        <v>15.6</v>
      </c>
      <c r="C723">
        <v>16.5</v>
      </c>
      <c r="F723">
        <f t="shared" si="44"/>
        <v>-0.90000000000000036</v>
      </c>
      <c r="G723">
        <f t="shared" si="45"/>
        <v>-5.7692307692307716E-2</v>
      </c>
      <c r="H723">
        <f t="shared" si="46"/>
        <v>3.328402366863908E-3</v>
      </c>
      <c r="K723">
        <f t="shared" si="47"/>
        <v>5.7692307692307716E-2</v>
      </c>
    </row>
    <row r="724" spans="1:11">
      <c r="A724" t="s">
        <v>722</v>
      </c>
      <c r="B724">
        <v>18.100000000000001</v>
      </c>
      <c r="C724">
        <v>16.3</v>
      </c>
      <c r="F724">
        <f t="shared" si="44"/>
        <v>1.8000000000000007</v>
      </c>
      <c r="G724">
        <f t="shared" si="45"/>
        <v>9.9447513812154734E-2</v>
      </c>
      <c r="H724">
        <f t="shared" si="46"/>
        <v>9.8898080034187062E-3</v>
      </c>
      <c r="K724">
        <f t="shared" si="47"/>
        <v>9.9447513812154734E-2</v>
      </c>
    </row>
    <row r="725" spans="1:11">
      <c r="A725" t="s">
        <v>645</v>
      </c>
      <c r="B725">
        <v>16.8</v>
      </c>
      <c r="C725">
        <v>16.3</v>
      </c>
      <c r="F725">
        <f t="shared" si="44"/>
        <v>0.5</v>
      </c>
      <c r="G725">
        <f t="shared" si="45"/>
        <v>2.976190476190476E-2</v>
      </c>
      <c r="H725">
        <f t="shared" si="46"/>
        <v>8.8577097505668928E-4</v>
      </c>
      <c r="K725">
        <f t="shared" si="47"/>
        <v>2.976190476190476E-2</v>
      </c>
    </row>
    <row r="726" spans="1:11">
      <c r="A726" t="s">
        <v>604</v>
      </c>
      <c r="B726">
        <v>12.4</v>
      </c>
      <c r="C726">
        <v>16.3</v>
      </c>
      <c r="F726">
        <f t="shared" si="44"/>
        <v>-3.9000000000000004</v>
      </c>
      <c r="G726">
        <f t="shared" si="45"/>
        <v>-0.31451612903225806</v>
      </c>
      <c r="H726">
        <f t="shared" si="46"/>
        <v>9.8920395421436005E-2</v>
      </c>
      <c r="K726">
        <f t="shared" si="47"/>
        <v>0.31451612903225806</v>
      </c>
    </row>
    <row r="727" spans="1:11">
      <c r="A727" t="s">
        <v>803</v>
      </c>
      <c r="B727">
        <v>20.3</v>
      </c>
      <c r="C727">
        <v>16.2</v>
      </c>
      <c r="F727">
        <f t="shared" si="44"/>
        <v>4.1000000000000014</v>
      </c>
      <c r="G727">
        <f t="shared" si="45"/>
        <v>0.20197044334975375</v>
      </c>
      <c r="H727">
        <f t="shared" si="46"/>
        <v>4.0792059986896091E-2</v>
      </c>
      <c r="K727">
        <f t="shared" si="47"/>
        <v>0.20197044334975375</v>
      </c>
    </row>
    <row r="728" spans="1:11">
      <c r="A728" t="s">
        <v>449</v>
      </c>
      <c r="B728">
        <v>18.7</v>
      </c>
      <c r="C728">
        <v>16.2</v>
      </c>
      <c r="F728">
        <f t="shared" si="44"/>
        <v>2.5</v>
      </c>
      <c r="G728">
        <f t="shared" si="45"/>
        <v>0.13368983957219252</v>
      </c>
      <c r="H728">
        <f t="shared" si="46"/>
        <v>1.7872973204838574E-2</v>
      </c>
      <c r="K728">
        <f t="shared" si="47"/>
        <v>0.13368983957219252</v>
      </c>
    </row>
    <row r="729" spans="1:11">
      <c r="A729" t="s">
        <v>729</v>
      </c>
      <c r="B729">
        <v>16.5</v>
      </c>
      <c r="C729">
        <v>16.100000000000001</v>
      </c>
      <c r="F729">
        <f t="shared" si="44"/>
        <v>0.39999999999999858</v>
      </c>
      <c r="G729">
        <f t="shared" si="45"/>
        <v>2.4242424242424156E-2</v>
      </c>
      <c r="H729">
        <f t="shared" si="46"/>
        <v>5.876951331496744E-4</v>
      </c>
      <c r="K729">
        <f t="shared" si="47"/>
        <v>2.4242424242424156E-2</v>
      </c>
    </row>
    <row r="730" spans="1:11">
      <c r="A730" t="s">
        <v>536</v>
      </c>
      <c r="B730">
        <v>16.399999999999999</v>
      </c>
      <c r="C730">
        <v>16.100000000000001</v>
      </c>
      <c r="F730">
        <f t="shared" si="44"/>
        <v>0.29999999999999716</v>
      </c>
      <c r="G730">
        <f t="shared" si="45"/>
        <v>1.8292682926829097E-2</v>
      </c>
      <c r="H730">
        <f t="shared" si="46"/>
        <v>3.3462224866150477E-4</v>
      </c>
      <c r="K730">
        <f t="shared" si="47"/>
        <v>1.8292682926829097E-2</v>
      </c>
    </row>
    <row r="731" spans="1:11">
      <c r="A731" t="s">
        <v>664</v>
      </c>
      <c r="B731">
        <v>15.6</v>
      </c>
      <c r="C731">
        <v>16.100000000000001</v>
      </c>
      <c r="F731">
        <f t="shared" si="44"/>
        <v>-0.50000000000000178</v>
      </c>
      <c r="G731">
        <f t="shared" si="45"/>
        <v>-3.2051282051282166E-2</v>
      </c>
      <c r="H731">
        <f t="shared" si="46"/>
        <v>1.0272846811308423E-3</v>
      </c>
      <c r="K731">
        <f t="shared" si="47"/>
        <v>3.2051282051282166E-2</v>
      </c>
    </row>
    <row r="732" spans="1:11">
      <c r="A732" t="s">
        <v>599</v>
      </c>
      <c r="B732">
        <v>14.2</v>
      </c>
      <c r="C732">
        <v>16.100000000000001</v>
      </c>
      <c r="F732">
        <f t="shared" si="44"/>
        <v>-1.9000000000000021</v>
      </c>
      <c r="G732">
        <f t="shared" si="45"/>
        <v>-0.13380281690140861</v>
      </c>
      <c r="H732">
        <f t="shared" si="46"/>
        <v>1.7903193810751877E-2</v>
      </c>
      <c r="K732">
        <f t="shared" si="47"/>
        <v>0.13380281690140861</v>
      </c>
    </row>
    <row r="733" spans="1:11">
      <c r="A733" t="s">
        <v>833</v>
      </c>
      <c r="B733">
        <v>20.5</v>
      </c>
      <c r="C733">
        <v>16</v>
      </c>
      <c r="F733">
        <f t="shared" si="44"/>
        <v>4.5</v>
      </c>
      <c r="G733">
        <f t="shared" si="45"/>
        <v>0.21951219512195122</v>
      </c>
      <c r="H733">
        <f t="shared" si="46"/>
        <v>4.8185603807257588E-2</v>
      </c>
      <c r="K733">
        <f t="shared" si="47"/>
        <v>0.21951219512195122</v>
      </c>
    </row>
    <row r="734" spans="1:11">
      <c r="A734" t="s">
        <v>539</v>
      </c>
      <c r="B734">
        <v>17.100000000000001</v>
      </c>
      <c r="C734">
        <v>16</v>
      </c>
      <c r="F734">
        <f t="shared" si="44"/>
        <v>1.1000000000000014</v>
      </c>
      <c r="G734">
        <f t="shared" si="45"/>
        <v>6.4327485380117039E-2</v>
      </c>
      <c r="H734">
        <f t="shared" si="46"/>
        <v>4.1380253753291714E-3</v>
      </c>
      <c r="K734">
        <f t="shared" si="47"/>
        <v>6.4327485380117039E-2</v>
      </c>
    </row>
    <row r="735" spans="1:11">
      <c r="A735" t="s">
        <v>918</v>
      </c>
      <c r="B735">
        <v>17.600000000000001</v>
      </c>
      <c r="C735">
        <v>15.9</v>
      </c>
      <c r="F735">
        <f t="shared" si="44"/>
        <v>1.7000000000000011</v>
      </c>
      <c r="G735">
        <f t="shared" si="45"/>
        <v>9.6590909090909144E-2</v>
      </c>
      <c r="H735">
        <f t="shared" si="46"/>
        <v>9.3298037190082742E-3</v>
      </c>
      <c r="K735">
        <f t="shared" si="47"/>
        <v>9.6590909090909144E-2</v>
      </c>
    </row>
    <row r="736" spans="1:11">
      <c r="A736" t="s">
        <v>521</v>
      </c>
      <c r="B736">
        <v>15.5</v>
      </c>
      <c r="C736">
        <v>15.9</v>
      </c>
      <c r="F736">
        <f t="shared" si="44"/>
        <v>-0.40000000000000036</v>
      </c>
      <c r="G736">
        <f t="shared" si="45"/>
        <v>-2.580645161290325E-2</v>
      </c>
      <c r="H736">
        <f t="shared" si="46"/>
        <v>6.6597294484911672E-4</v>
      </c>
      <c r="K736">
        <f t="shared" si="47"/>
        <v>2.580645161290325E-2</v>
      </c>
    </row>
    <row r="737" spans="1:11">
      <c r="A737" t="s">
        <v>702</v>
      </c>
      <c r="B737">
        <v>17.899999999999999</v>
      </c>
      <c r="C737">
        <v>15.8</v>
      </c>
      <c r="F737">
        <f t="shared" si="44"/>
        <v>2.0999999999999979</v>
      </c>
      <c r="G737">
        <f t="shared" si="45"/>
        <v>0.11731843575418983</v>
      </c>
      <c r="H737">
        <f t="shared" si="46"/>
        <v>1.3763615367809968E-2</v>
      </c>
      <c r="K737">
        <f t="shared" si="47"/>
        <v>0.11731843575418983</v>
      </c>
    </row>
    <row r="738" spans="1:11">
      <c r="A738" t="s">
        <v>897</v>
      </c>
      <c r="B738">
        <v>17.8</v>
      </c>
      <c r="C738">
        <v>15.8</v>
      </c>
      <c r="F738">
        <f t="shared" si="44"/>
        <v>2</v>
      </c>
      <c r="G738">
        <f t="shared" si="45"/>
        <v>0.11235955056179775</v>
      </c>
      <c r="H738">
        <f t="shared" si="46"/>
        <v>1.2624668602449185E-2</v>
      </c>
      <c r="K738">
        <f t="shared" si="47"/>
        <v>0.11235955056179775</v>
      </c>
    </row>
    <row r="739" spans="1:11">
      <c r="A739" t="s">
        <v>622</v>
      </c>
      <c r="B739">
        <v>17.100000000000001</v>
      </c>
      <c r="C739">
        <v>15.8</v>
      </c>
      <c r="F739">
        <f t="shared" si="44"/>
        <v>1.3000000000000007</v>
      </c>
      <c r="G739">
        <f t="shared" si="45"/>
        <v>7.6023391812865534E-2</v>
      </c>
      <c r="H739">
        <f t="shared" si="46"/>
        <v>5.77955610273247E-3</v>
      </c>
      <c r="K739">
        <f t="shared" si="47"/>
        <v>7.6023391812865534E-2</v>
      </c>
    </row>
    <row r="740" spans="1:11">
      <c r="A740" t="s">
        <v>620</v>
      </c>
      <c r="B740">
        <v>16.7</v>
      </c>
      <c r="C740">
        <v>15.8</v>
      </c>
      <c r="F740">
        <f t="shared" si="44"/>
        <v>0.89999999999999858</v>
      </c>
      <c r="G740">
        <f t="shared" si="45"/>
        <v>5.3892215568862194E-2</v>
      </c>
      <c r="H740">
        <f t="shared" si="46"/>
        <v>2.9043708989207125E-3</v>
      </c>
      <c r="K740">
        <f t="shared" si="47"/>
        <v>5.3892215568862194E-2</v>
      </c>
    </row>
    <row r="741" spans="1:11">
      <c r="A741" t="s">
        <v>968</v>
      </c>
      <c r="B741">
        <v>16.3</v>
      </c>
      <c r="C741">
        <v>15.8</v>
      </c>
      <c r="F741">
        <f t="shared" si="44"/>
        <v>0.5</v>
      </c>
      <c r="G741">
        <f t="shared" si="45"/>
        <v>3.0674846625766871E-2</v>
      </c>
      <c r="H741">
        <f t="shared" si="46"/>
        <v>9.4094621551432125E-4</v>
      </c>
      <c r="K741">
        <f t="shared" si="47"/>
        <v>3.0674846625766871E-2</v>
      </c>
    </row>
    <row r="742" spans="1:11">
      <c r="A742" t="s">
        <v>967</v>
      </c>
      <c r="B742">
        <v>18.8</v>
      </c>
      <c r="C742">
        <v>15.6</v>
      </c>
      <c r="F742">
        <f t="shared" si="44"/>
        <v>3.2000000000000011</v>
      </c>
      <c r="G742">
        <f t="shared" si="45"/>
        <v>0.17021276595744686</v>
      </c>
      <c r="H742">
        <f t="shared" si="46"/>
        <v>2.897238569488458E-2</v>
      </c>
      <c r="K742">
        <f t="shared" si="47"/>
        <v>0.17021276595744686</v>
      </c>
    </row>
    <row r="743" spans="1:11">
      <c r="A743" t="s">
        <v>792</v>
      </c>
      <c r="B743">
        <v>17.3</v>
      </c>
      <c r="C743">
        <v>15.6</v>
      </c>
      <c r="F743">
        <f t="shared" si="44"/>
        <v>1.7000000000000011</v>
      </c>
      <c r="G743">
        <f t="shared" si="45"/>
        <v>9.8265895953757287E-2</v>
      </c>
      <c r="H743">
        <f t="shared" si="46"/>
        <v>9.6561863075946535E-3</v>
      </c>
      <c r="K743">
        <f t="shared" si="47"/>
        <v>9.8265895953757287E-2</v>
      </c>
    </row>
    <row r="744" spans="1:11">
      <c r="A744" t="s">
        <v>775</v>
      </c>
      <c r="B744">
        <v>16.899999999999999</v>
      </c>
      <c r="C744">
        <v>15.6</v>
      </c>
      <c r="F744">
        <f t="shared" si="44"/>
        <v>1.2999999999999989</v>
      </c>
      <c r="G744">
        <f t="shared" si="45"/>
        <v>7.6923076923076872E-2</v>
      </c>
      <c r="H744">
        <f t="shared" si="46"/>
        <v>5.9171597633136015E-3</v>
      </c>
      <c r="K744">
        <f t="shared" si="47"/>
        <v>7.6923076923076872E-2</v>
      </c>
    </row>
    <row r="745" spans="1:11">
      <c r="A745" t="s">
        <v>906</v>
      </c>
      <c r="B745">
        <v>15.9</v>
      </c>
      <c r="C745">
        <v>15.6</v>
      </c>
      <c r="F745">
        <f t="shared" si="44"/>
        <v>0.30000000000000071</v>
      </c>
      <c r="G745">
        <f t="shared" si="45"/>
        <v>1.8867924528301931E-2</v>
      </c>
      <c r="H745">
        <f t="shared" si="46"/>
        <v>3.5599857600569768E-4</v>
      </c>
      <c r="K745">
        <f t="shared" si="47"/>
        <v>1.8867924528301931E-2</v>
      </c>
    </row>
    <row r="746" spans="1:11">
      <c r="A746" t="s">
        <v>788</v>
      </c>
      <c r="B746">
        <v>18.399999999999999</v>
      </c>
      <c r="C746">
        <v>15.5</v>
      </c>
      <c r="F746">
        <f t="shared" si="44"/>
        <v>2.8999999999999986</v>
      </c>
      <c r="G746">
        <f t="shared" si="45"/>
        <v>0.15760869565217384</v>
      </c>
      <c r="H746">
        <f t="shared" si="46"/>
        <v>2.4840500945179561E-2</v>
      </c>
      <c r="K746">
        <f t="shared" si="47"/>
        <v>0.15760869565217384</v>
      </c>
    </row>
    <row r="747" spans="1:11">
      <c r="A747" t="s">
        <v>627</v>
      </c>
      <c r="B747">
        <v>15.7</v>
      </c>
      <c r="C747">
        <v>15.4</v>
      </c>
      <c r="F747">
        <f t="shared" si="44"/>
        <v>0.29999999999999893</v>
      </c>
      <c r="G747">
        <f t="shared" si="45"/>
        <v>1.9108280254777003E-2</v>
      </c>
      <c r="H747">
        <f t="shared" si="46"/>
        <v>3.6512637429510068E-4</v>
      </c>
      <c r="K747">
        <f t="shared" si="47"/>
        <v>1.9108280254777003E-2</v>
      </c>
    </row>
    <row r="748" spans="1:11">
      <c r="A748" t="s">
        <v>666</v>
      </c>
      <c r="B748">
        <v>15.7</v>
      </c>
      <c r="C748">
        <v>15.4</v>
      </c>
      <c r="F748">
        <f t="shared" si="44"/>
        <v>0.29999999999999893</v>
      </c>
      <c r="G748">
        <f t="shared" si="45"/>
        <v>1.9108280254777003E-2</v>
      </c>
      <c r="H748">
        <f t="shared" si="46"/>
        <v>3.6512637429510068E-4</v>
      </c>
      <c r="K748">
        <f t="shared" si="47"/>
        <v>1.9108280254777003E-2</v>
      </c>
    </row>
    <row r="749" spans="1:11">
      <c r="A749" t="s">
        <v>835</v>
      </c>
      <c r="B749">
        <v>15.5</v>
      </c>
      <c r="C749">
        <v>15.4</v>
      </c>
      <c r="F749">
        <f t="shared" si="44"/>
        <v>9.9999999999999645E-2</v>
      </c>
      <c r="G749">
        <f t="shared" si="45"/>
        <v>6.4516129032257839E-3</v>
      </c>
      <c r="H749">
        <f t="shared" si="46"/>
        <v>4.1623309053069429E-5</v>
      </c>
      <c r="K749">
        <f t="shared" si="47"/>
        <v>6.4516129032257839E-3</v>
      </c>
    </row>
    <row r="750" spans="1:11">
      <c r="A750" t="s">
        <v>508</v>
      </c>
      <c r="B750">
        <v>19.2</v>
      </c>
      <c r="C750">
        <v>15.3</v>
      </c>
      <c r="F750">
        <f t="shared" si="44"/>
        <v>3.8999999999999986</v>
      </c>
      <c r="G750">
        <f t="shared" si="45"/>
        <v>0.20312499999999994</v>
      </c>
      <c r="H750">
        <f t="shared" si="46"/>
        <v>4.1259765624999979E-2</v>
      </c>
      <c r="K750">
        <f t="shared" si="47"/>
        <v>0.20312499999999994</v>
      </c>
    </row>
    <row r="751" spans="1:11">
      <c r="A751" t="s">
        <v>737</v>
      </c>
      <c r="B751">
        <v>18.5</v>
      </c>
      <c r="C751">
        <v>15.3</v>
      </c>
      <c r="F751">
        <f t="shared" si="44"/>
        <v>3.1999999999999993</v>
      </c>
      <c r="G751">
        <f t="shared" si="45"/>
        <v>0.17297297297297293</v>
      </c>
      <c r="H751">
        <f t="shared" si="46"/>
        <v>2.9919649379108824E-2</v>
      </c>
      <c r="K751">
        <f t="shared" si="47"/>
        <v>0.17297297297297293</v>
      </c>
    </row>
    <row r="752" spans="1:11">
      <c r="A752" t="s">
        <v>559</v>
      </c>
      <c r="B752">
        <v>17.7</v>
      </c>
      <c r="C752">
        <v>15.1</v>
      </c>
      <c r="F752">
        <f t="shared" si="44"/>
        <v>2.5999999999999996</v>
      </c>
      <c r="G752">
        <f t="shared" si="45"/>
        <v>0.14689265536723162</v>
      </c>
      <c r="H752">
        <f t="shared" si="46"/>
        <v>2.1577452200836279E-2</v>
      </c>
      <c r="K752">
        <f t="shared" si="47"/>
        <v>0.14689265536723162</v>
      </c>
    </row>
    <row r="753" spans="1:11">
      <c r="A753" t="s">
        <v>444</v>
      </c>
      <c r="B753">
        <v>15.9</v>
      </c>
      <c r="C753">
        <v>15.1</v>
      </c>
      <c r="F753">
        <f t="shared" si="44"/>
        <v>0.80000000000000071</v>
      </c>
      <c r="G753">
        <f t="shared" si="45"/>
        <v>5.0314465408805076E-2</v>
      </c>
      <c r="H753">
        <f t="shared" si="46"/>
        <v>2.5315454293738425E-3</v>
      </c>
      <c r="K753">
        <f t="shared" si="47"/>
        <v>5.0314465408805076E-2</v>
      </c>
    </row>
    <row r="754" spans="1:11">
      <c r="A754" t="s">
        <v>407</v>
      </c>
      <c r="B754">
        <v>15.6</v>
      </c>
      <c r="C754">
        <v>15.1</v>
      </c>
      <c r="F754">
        <f t="shared" si="44"/>
        <v>0.5</v>
      </c>
      <c r="G754">
        <f t="shared" si="45"/>
        <v>3.2051282051282055E-2</v>
      </c>
      <c r="H754">
        <f t="shared" si="46"/>
        <v>1.0272846811308352E-3</v>
      </c>
      <c r="K754">
        <f t="shared" si="47"/>
        <v>3.2051282051282055E-2</v>
      </c>
    </row>
    <row r="755" spans="1:11">
      <c r="A755" t="s">
        <v>648</v>
      </c>
      <c r="B755">
        <v>16.100000000000001</v>
      </c>
      <c r="C755">
        <v>15</v>
      </c>
      <c r="F755">
        <f t="shared" si="44"/>
        <v>1.1000000000000014</v>
      </c>
      <c r="G755">
        <f t="shared" si="45"/>
        <v>6.8322981366459715E-2</v>
      </c>
      <c r="H755">
        <f t="shared" si="46"/>
        <v>4.6680297828016011E-3</v>
      </c>
      <c r="K755">
        <f t="shared" si="47"/>
        <v>6.8322981366459715E-2</v>
      </c>
    </row>
    <row r="756" spans="1:11">
      <c r="A756" t="s">
        <v>637</v>
      </c>
      <c r="B756">
        <v>15.9</v>
      </c>
      <c r="C756">
        <v>14.9</v>
      </c>
      <c r="F756">
        <f t="shared" si="44"/>
        <v>1</v>
      </c>
      <c r="G756">
        <f t="shared" si="45"/>
        <v>6.2893081761006289E-2</v>
      </c>
      <c r="H756">
        <f t="shared" si="46"/>
        <v>3.9555397333966222E-3</v>
      </c>
      <c r="K756">
        <f t="shared" si="47"/>
        <v>6.2893081761006289E-2</v>
      </c>
    </row>
    <row r="757" spans="1:11">
      <c r="A757" t="s">
        <v>850</v>
      </c>
      <c r="B757">
        <v>15.5</v>
      </c>
      <c r="C757">
        <v>14.8</v>
      </c>
      <c r="F757">
        <f t="shared" si="44"/>
        <v>0.69999999999999929</v>
      </c>
      <c r="G757">
        <f t="shared" si="45"/>
        <v>4.5161290322580601E-2</v>
      </c>
      <c r="H757">
        <f t="shared" si="46"/>
        <v>2.039542143600412E-3</v>
      </c>
      <c r="K757">
        <f t="shared" si="47"/>
        <v>4.5161290322580601E-2</v>
      </c>
    </row>
    <row r="758" spans="1:11">
      <c r="A758" t="s">
        <v>949</v>
      </c>
      <c r="B758">
        <v>15.2</v>
      </c>
      <c r="C758">
        <v>14.8</v>
      </c>
      <c r="F758">
        <f t="shared" si="44"/>
        <v>0.39999999999999858</v>
      </c>
      <c r="G758">
        <f t="shared" si="45"/>
        <v>2.6315789473684119E-2</v>
      </c>
      <c r="H758">
        <f t="shared" si="46"/>
        <v>6.9252077562326382E-4</v>
      </c>
      <c r="K758">
        <f t="shared" si="47"/>
        <v>2.6315789473684119E-2</v>
      </c>
    </row>
    <row r="759" spans="1:11">
      <c r="A759" t="s">
        <v>662</v>
      </c>
      <c r="B759">
        <v>14.6</v>
      </c>
      <c r="C759">
        <v>14.8</v>
      </c>
      <c r="F759">
        <f t="shared" si="44"/>
        <v>-0.20000000000000107</v>
      </c>
      <c r="G759">
        <f t="shared" si="45"/>
        <v>-1.3698630136986375E-2</v>
      </c>
      <c r="H759">
        <f t="shared" si="46"/>
        <v>1.8765246762995135E-4</v>
      </c>
      <c r="K759">
        <f t="shared" si="47"/>
        <v>1.3698630136986375E-2</v>
      </c>
    </row>
    <row r="760" spans="1:11">
      <c r="A760" t="s">
        <v>766</v>
      </c>
      <c r="B760">
        <v>16.3</v>
      </c>
      <c r="C760">
        <v>14.7</v>
      </c>
      <c r="F760">
        <f t="shared" si="44"/>
        <v>1.6000000000000014</v>
      </c>
      <c r="G760">
        <f t="shared" si="45"/>
        <v>9.8159509202454073E-2</v>
      </c>
      <c r="H760">
        <f t="shared" si="46"/>
        <v>9.635289246866666E-3</v>
      </c>
      <c r="K760">
        <f t="shared" si="47"/>
        <v>9.8159509202454073E-2</v>
      </c>
    </row>
    <row r="761" spans="1:11">
      <c r="A761" t="s">
        <v>910</v>
      </c>
      <c r="B761">
        <v>15.3</v>
      </c>
      <c r="C761">
        <v>14.6</v>
      </c>
      <c r="F761">
        <f t="shared" si="44"/>
        <v>0.70000000000000107</v>
      </c>
      <c r="G761">
        <f t="shared" si="45"/>
        <v>4.5751633986928171E-2</v>
      </c>
      <c r="H761">
        <f t="shared" si="46"/>
        <v>2.0932120124738411E-3</v>
      </c>
      <c r="K761">
        <f t="shared" si="47"/>
        <v>4.5751633986928171E-2</v>
      </c>
    </row>
    <row r="762" spans="1:11">
      <c r="A762" t="s">
        <v>908</v>
      </c>
      <c r="B762">
        <v>18.399999999999999</v>
      </c>
      <c r="C762">
        <v>14.4</v>
      </c>
      <c r="F762">
        <f t="shared" si="44"/>
        <v>3.9999999999999982</v>
      </c>
      <c r="G762">
        <f t="shared" si="45"/>
        <v>0.217391304347826</v>
      </c>
      <c r="H762">
        <f t="shared" si="46"/>
        <v>4.7258979206049108E-2</v>
      </c>
      <c r="K762">
        <f t="shared" si="47"/>
        <v>0.217391304347826</v>
      </c>
    </row>
    <row r="763" spans="1:11">
      <c r="A763" t="s">
        <v>526</v>
      </c>
      <c r="B763">
        <v>14.5</v>
      </c>
      <c r="C763">
        <v>14.3</v>
      </c>
      <c r="F763">
        <f t="shared" si="44"/>
        <v>0.19999999999999929</v>
      </c>
      <c r="G763">
        <f t="shared" si="45"/>
        <v>1.3793103448275813E-2</v>
      </c>
      <c r="H763">
        <f t="shared" si="46"/>
        <v>1.9024970273483812E-4</v>
      </c>
      <c r="K763">
        <f t="shared" si="47"/>
        <v>1.3793103448275813E-2</v>
      </c>
    </row>
    <row r="764" spans="1:11">
      <c r="A764" t="s">
        <v>418</v>
      </c>
      <c r="B764">
        <v>17.2</v>
      </c>
      <c r="C764">
        <v>14.2</v>
      </c>
      <c r="F764">
        <f t="shared" si="44"/>
        <v>3</v>
      </c>
      <c r="G764">
        <f t="shared" si="45"/>
        <v>0.1744186046511628</v>
      </c>
      <c r="H764">
        <f t="shared" si="46"/>
        <v>3.0421849648458628E-2</v>
      </c>
      <c r="K764">
        <f t="shared" si="47"/>
        <v>0.1744186046511628</v>
      </c>
    </row>
    <row r="765" spans="1:11">
      <c r="A765" t="s">
        <v>885</v>
      </c>
      <c r="B765">
        <v>17.399999999999999</v>
      </c>
      <c r="C765">
        <v>14.1</v>
      </c>
      <c r="F765">
        <f t="shared" si="44"/>
        <v>3.2999999999999989</v>
      </c>
      <c r="G765">
        <f t="shared" si="45"/>
        <v>0.18965517241379307</v>
      </c>
      <c r="H765">
        <f t="shared" si="46"/>
        <v>3.5969084423305576E-2</v>
      </c>
      <c r="K765">
        <f t="shared" si="47"/>
        <v>0.18965517241379307</v>
      </c>
    </row>
    <row r="766" spans="1:11">
      <c r="A766" t="s">
        <v>591</v>
      </c>
      <c r="B766">
        <v>17.2</v>
      </c>
      <c r="C766">
        <v>14.1</v>
      </c>
      <c r="F766">
        <f t="shared" si="44"/>
        <v>3.0999999999999996</v>
      </c>
      <c r="G766">
        <f t="shared" si="45"/>
        <v>0.18023255813953487</v>
      </c>
      <c r="H766">
        <f t="shared" si="46"/>
        <v>3.2483775013520816E-2</v>
      </c>
      <c r="K766">
        <f t="shared" si="47"/>
        <v>0.18023255813953487</v>
      </c>
    </row>
    <row r="767" spans="1:11">
      <c r="A767" t="s">
        <v>909</v>
      </c>
      <c r="B767">
        <v>18.399999999999999</v>
      </c>
      <c r="C767">
        <v>14</v>
      </c>
      <c r="F767">
        <f t="shared" si="44"/>
        <v>4.3999999999999986</v>
      </c>
      <c r="G767">
        <f t="shared" si="45"/>
        <v>0.23913043478260865</v>
      </c>
      <c r="H767">
        <f t="shared" si="46"/>
        <v>5.7183364839319448E-2</v>
      </c>
      <c r="K767">
        <f t="shared" si="47"/>
        <v>0.23913043478260865</v>
      </c>
    </row>
    <row r="768" spans="1:11">
      <c r="A768" t="s">
        <v>848</v>
      </c>
      <c r="B768">
        <v>14.4</v>
      </c>
      <c r="C768">
        <v>13.8</v>
      </c>
      <c r="F768">
        <f t="shared" si="44"/>
        <v>0.59999999999999964</v>
      </c>
      <c r="G768">
        <f t="shared" si="45"/>
        <v>4.1666666666666644E-2</v>
      </c>
      <c r="H768">
        <f t="shared" si="46"/>
        <v>1.7361111111111093E-3</v>
      </c>
      <c r="K768">
        <f t="shared" si="47"/>
        <v>4.1666666666666644E-2</v>
      </c>
    </row>
    <row r="769" spans="1:11">
      <c r="A769" t="s">
        <v>974</v>
      </c>
      <c r="B769">
        <v>14.5</v>
      </c>
      <c r="C769">
        <v>13.6</v>
      </c>
      <c r="F769">
        <f t="shared" si="44"/>
        <v>0.90000000000000036</v>
      </c>
      <c r="G769">
        <f t="shared" si="45"/>
        <v>6.2068965517241406E-2</v>
      </c>
      <c r="H769">
        <f t="shared" si="46"/>
        <v>3.8525564803805028E-3</v>
      </c>
      <c r="K769">
        <f t="shared" si="47"/>
        <v>6.2068965517241406E-2</v>
      </c>
    </row>
    <row r="770" spans="1:11">
      <c r="A770" t="s">
        <v>891</v>
      </c>
      <c r="B770">
        <v>13.7</v>
      </c>
      <c r="C770">
        <v>13.6</v>
      </c>
      <c r="F770">
        <f t="shared" si="44"/>
        <v>9.9999999999999645E-2</v>
      </c>
      <c r="G770">
        <f t="shared" si="45"/>
        <v>7.2992700729926753E-3</v>
      </c>
      <c r="H770">
        <f t="shared" si="46"/>
        <v>5.3279343598486498E-5</v>
      </c>
      <c r="K770">
        <f t="shared" si="47"/>
        <v>7.2992700729926753E-3</v>
      </c>
    </row>
    <row r="771" spans="1:11">
      <c r="A771" t="s">
        <v>608</v>
      </c>
      <c r="B771">
        <v>14.4</v>
      </c>
      <c r="C771">
        <v>13.5</v>
      </c>
      <c r="F771">
        <f t="shared" ref="F771:F775" si="48">B771-C771</f>
        <v>0.90000000000000036</v>
      </c>
      <c r="G771">
        <f t="shared" ref="G771:G775" si="49">F771/B771</f>
        <v>6.2500000000000028E-2</v>
      </c>
      <c r="H771">
        <f t="shared" ref="H771:H775" si="50">G771^2</f>
        <v>3.9062500000000035E-3</v>
      </c>
      <c r="K771">
        <f t="shared" ref="K771:K775" si="51">ABS(G771)</f>
        <v>6.2500000000000028E-2</v>
      </c>
    </row>
    <row r="772" spans="1:11">
      <c r="A772" t="s">
        <v>859</v>
      </c>
      <c r="B772">
        <v>12.8</v>
      </c>
      <c r="C772">
        <v>12.7</v>
      </c>
      <c r="F772">
        <f t="shared" si="48"/>
        <v>0.10000000000000142</v>
      </c>
      <c r="G772">
        <f t="shared" si="49"/>
        <v>7.812500000000111E-3</v>
      </c>
      <c r="H772">
        <f t="shared" si="50"/>
        <v>6.1035156250001735E-5</v>
      </c>
      <c r="K772">
        <f t="shared" si="51"/>
        <v>7.812500000000111E-3</v>
      </c>
    </row>
    <row r="773" spans="1:11">
      <c r="A773" t="s">
        <v>563</v>
      </c>
      <c r="B773">
        <v>9.9</v>
      </c>
      <c r="C773">
        <v>11.6</v>
      </c>
      <c r="F773">
        <f t="shared" si="48"/>
        <v>-1.6999999999999993</v>
      </c>
      <c r="G773">
        <f t="shared" si="49"/>
        <v>-0.17171717171717163</v>
      </c>
      <c r="H773">
        <f t="shared" si="50"/>
        <v>2.9486787062544609E-2</v>
      </c>
      <c r="K773">
        <f t="shared" si="51"/>
        <v>0.17171717171717163</v>
      </c>
    </row>
    <row r="774" spans="1:11">
      <c r="A774" t="s">
        <v>807</v>
      </c>
      <c r="B774">
        <v>12.2</v>
      </c>
      <c r="C774">
        <v>10.9</v>
      </c>
      <c r="F774">
        <f t="shared" si="48"/>
        <v>1.2999999999999989</v>
      </c>
      <c r="G774">
        <f t="shared" si="49"/>
        <v>0.10655737704918025</v>
      </c>
      <c r="H774">
        <f t="shared" si="50"/>
        <v>1.1354474603601167E-2</v>
      </c>
      <c r="K774">
        <f t="shared" si="51"/>
        <v>0.10655737704918025</v>
      </c>
    </row>
    <row r="775" spans="1:11">
      <c r="A775" t="s">
        <v>683</v>
      </c>
      <c r="B775">
        <v>16.399999999999999</v>
      </c>
      <c r="C775">
        <v>10.4</v>
      </c>
      <c r="F775">
        <f t="shared" si="48"/>
        <v>5.9999999999999982</v>
      </c>
      <c r="G775">
        <f t="shared" si="49"/>
        <v>0.3658536585365853</v>
      </c>
      <c r="H775">
        <f t="shared" si="50"/>
        <v>0.13384889946460435</v>
      </c>
      <c r="K775">
        <f t="shared" si="51"/>
        <v>0.3658536585365853</v>
      </c>
    </row>
    <row r="777" spans="1:11">
      <c r="H777">
        <f>SUM(H3:H775)</f>
        <v>9.5615095768867366</v>
      </c>
      <c r="K777">
        <f>SUM(K2:K775)</f>
        <v>59.872676145424926</v>
      </c>
    </row>
    <row r="778" spans="1:11">
      <c r="H778">
        <f>H777/774</f>
        <v>1.2353371546365293E-2</v>
      </c>
      <c r="K778">
        <f>K777/774</f>
        <v>7.735487874085907E-2</v>
      </c>
    </row>
    <row r="779" spans="1:11">
      <c r="H779">
        <f>SQRT(H778)</f>
        <v>0.11114572212354956</v>
      </c>
    </row>
  </sheetData>
  <sortState ref="A2:C800">
    <sortCondition descending="1" ref="C78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79"/>
  <sheetViews>
    <sheetView topLeftCell="A751" zoomScale="85" zoomScaleNormal="85" workbookViewId="0">
      <selection activeCell="A774" sqref="A774"/>
    </sheetView>
  </sheetViews>
  <sheetFormatPr defaultRowHeight="15"/>
  <cols>
    <col min="8" max="8" width="12" bestFit="1" customWidth="1"/>
  </cols>
  <sheetData>
    <row r="1" spans="1:11">
      <c r="A1" t="s">
        <v>1010</v>
      </c>
      <c r="B1" t="s">
        <v>1005</v>
      </c>
      <c r="C1" t="s">
        <v>1017</v>
      </c>
      <c r="F1" t="s">
        <v>1011</v>
      </c>
    </row>
    <row r="2" spans="1:11">
      <c r="A2" t="s">
        <v>177</v>
      </c>
      <c r="B2">
        <v>99.8</v>
      </c>
      <c r="C2">
        <v>99.9</v>
      </c>
      <c r="F2">
        <f>B2-C2</f>
        <v>-0.10000000000000853</v>
      </c>
      <c r="G2">
        <f>F2/B2</f>
        <v>-1.0020040080161176E-3</v>
      </c>
      <c r="H2">
        <f>G2^2</f>
        <v>1.004012032080364E-6</v>
      </c>
      <c r="K2">
        <f>ABS(G2)</f>
        <v>1.0020040080161176E-3</v>
      </c>
    </row>
    <row r="3" spans="1:11">
      <c r="A3" t="s">
        <v>563</v>
      </c>
      <c r="B3">
        <v>99.9</v>
      </c>
      <c r="C3">
        <v>99.9</v>
      </c>
      <c r="F3">
        <f t="shared" ref="F3:F66" si="0">B3-C3</f>
        <v>0</v>
      </c>
      <c r="G3">
        <f t="shared" ref="G3:G66" si="1">F3/B3</f>
        <v>0</v>
      </c>
      <c r="H3">
        <f t="shared" ref="H3:H66" si="2">G3^2</f>
        <v>0</v>
      </c>
      <c r="K3">
        <f t="shared" ref="K3:K66" si="3">ABS(G3)</f>
        <v>0</v>
      </c>
    </row>
    <row r="4" spans="1:11">
      <c r="A4" t="s">
        <v>43</v>
      </c>
      <c r="B4">
        <v>99.5</v>
      </c>
      <c r="C4">
        <v>99.4</v>
      </c>
      <c r="F4">
        <f t="shared" si="0"/>
        <v>9.9999999999994316E-2</v>
      </c>
      <c r="G4">
        <f t="shared" si="1"/>
        <v>1.0050251256280836E-3</v>
      </c>
      <c r="H4">
        <f t="shared" si="2"/>
        <v>1.0100755031437451E-6</v>
      </c>
      <c r="K4">
        <f t="shared" si="3"/>
        <v>1.0050251256280836E-3</v>
      </c>
    </row>
    <row r="5" spans="1:11">
      <c r="A5" t="s">
        <v>377</v>
      </c>
      <c r="B5">
        <v>98.4</v>
      </c>
      <c r="C5">
        <v>98.8</v>
      </c>
      <c r="F5">
        <f t="shared" si="0"/>
        <v>-0.39999999999999147</v>
      </c>
      <c r="G5">
        <f t="shared" si="1"/>
        <v>-4.0650406504064169E-3</v>
      </c>
      <c r="H5">
        <f t="shared" si="2"/>
        <v>1.6524555489456624E-5</v>
      </c>
      <c r="K5">
        <f t="shared" si="3"/>
        <v>4.0650406504064169E-3</v>
      </c>
    </row>
    <row r="6" spans="1:11">
      <c r="A6" t="s">
        <v>29</v>
      </c>
      <c r="B6">
        <v>98.6</v>
      </c>
      <c r="C6">
        <v>98.6</v>
      </c>
      <c r="F6">
        <f t="shared" si="0"/>
        <v>0</v>
      </c>
      <c r="G6">
        <f t="shared" si="1"/>
        <v>0</v>
      </c>
      <c r="H6">
        <f t="shared" si="2"/>
        <v>0</v>
      </c>
      <c r="K6">
        <f t="shared" si="3"/>
        <v>0</v>
      </c>
    </row>
    <row r="7" spans="1:11">
      <c r="A7" t="s">
        <v>136</v>
      </c>
      <c r="B7">
        <v>98.5</v>
      </c>
      <c r="C7">
        <v>98.3</v>
      </c>
      <c r="F7">
        <f t="shared" si="0"/>
        <v>0.20000000000000284</v>
      </c>
      <c r="G7">
        <f t="shared" si="1"/>
        <v>2.0304568527919069E-3</v>
      </c>
      <c r="H7">
        <f t="shared" si="2"/>
        <v>4.1227550310496156E-6</v>
      </c>
      <c r="K7">
        <f t="shared" si="3"/>
        <v>2.0304568527919069E-3</v>
      </c>
    </row>
    <row r="8" spans="1:11">
      <c r="A8" t="s">
        <v>8</v>
      </c>
      <c r="B8">
        <v>97.9</v>
      </c>
      <c r="C8">
        <v>98.1</v>
      </c>
      <c r="F8">
        <f t="shared" si="0"/>
        <v>-0.19999999999998863</v>
      </c>
      <c r="G8">
        <f t="shared" si="1"/>
        <v>-2.0429009193052975E-3</v>
      </c>
      <c r="H8">
        <f t="shared" si="2"/>
        <v>4.1734441660984295E-6</v>
      </c>
      <c r="K8">
        <f t="shared" si="3"/>
        <v>2.0429009193052975E-3</v>
      </c>
    </row>
    <row r="9" spans="1:11">
      <c r="A9" t="s">
        <v>7</v>
      </c>
      <c r="B9">
        <v>96</v>
      </c>
      <c r="C9">
        <v>96.5</v>
      </c>
      <c r="F9">
        <f t="shared" si="0"/>
        <v>-0.5</v>
      </c>
      <c r="G9">
        <f t="shared" si="1"/>
        <v>-5.208333333333333E-3</v>
      </c>
      <c r="H9">
        <f t="shared" si="2"/>
        <v>2.712673611111111E-5</v>
      </c>
      <c r="K9">
        <f t="shared" si="3"/>
        <v>5.208333333333333E-3</v>
      </c>
    </row>
    <row r="10" spans="1:11">
      <c r="A10" t="s">
        <v>483</v>
      </c>
      <c r="B10">
        <v>97.6</v>
      </c>
      <c r="C10">
        <v>96.5</v>
      </c>
      <c r="F10">
        <f t="shared" si="0"/>
        <v>1.0999999999999943</v>
      </c>
      <c r="G10">
        <f t="shared" si="1"/>
        <v>1.1270491803278632E-2</v>
      </c>
      <c r="H10">
        <f t="shared" si="2"/>
        <v>1.2702398548777082E-4</v>
      </c>
      <c r="K10">
        <f t="shared" si="3"/>
        <v>1.1270491803278632E-2</v>
      </c>
    </row>
    <row r="11" spans="1:11">
      <c r="A11" t="s">
        <v>318</v>
      </c>
      <c r="B11">
        <v>95.7</v>
      </c>
      <c r="C11">
        <v>96.2</v>
      </c>
      <c r="F11">
        <f t="shared" si="0"/>
        <v>-0.5</v>
      </c>
      <c r="G11">
        <f t="shared" si="1"/>
        <v>-5.2246603970741903E-3</v>
      </c>
      <c r="H11">
        <f t="shared" si="2"/>
        <v>2.7297076264755436E-5</v>
      </c>
      <c r="K11">
        <f t="shared" si="3"/>
        <v>5.2246603970741903E-3</v>
      </c>
    </row>
    <row r="12" spans="1:11">
      <c r="A12" t="s">
        <v>93</v>
      </c>
      <c r="B12">
        <v>95.5</v>
      </c>
      <c r="C12">
        <v>96</v>
      </c>
      <c r="F12">
        <f t="shared" si="0"/>
        <v>-0.5</v>
      </c>
      <c r="G12">
        <f t="shared" si="1"/>
        <v>-5.235602094240838E-3</v>
      </c>
      <c r="H12">
        <f t="shared" si="2"/>
        <v>2.741152928921905E-5</v>
      </c>
      <c r="K12">
        <f t="shared" si="3"/>
        <v>5.235602094240838E-3</v>
      </c>
    </row>
    <row r="13" spans="1:11">
      <c r="A13" t="s">
        <v>23</v>
      </c>
      <c r="B13">
        <v>96.2</v>
      </c>
      <c r="C13">
        <v>96</v>
      </c>
      <c r="F13">
        <f t="shared" si="0"/>
        <v>0.20000000000000284</v>
      </c>
      <c r="G13">
        <f t="shared" si="1"/>
        <v>2.0790020790021086E-3</v>
      </c>
      <c r="H13">
        <f t="shared" si="2"/>
        <v>4.3222496444950899E-6</v>
      </c>
      <c r="K13">
        <f t="shared" si="3"/>
        <v>2.0790020790021086E-3</v>
      </c>
    </row>
    <row r="14" spans="1:11">
      <c r="A14" t="s">
        <v>53</v>
      </c>
      <c r="B14">
        <v>94.6</v>
      </c>
      <c r="C14">
        <v>95.7</v>
      </c>
      <c r="F14">
        <f t="shared" si="0"/>
        <v>-1.1000000000000085</v>
      </c>
      <c r="G14">
        <f t="shared" si="1"/>
        <v>-1.1627906976744276E-2</v>
      </c>
      <c r="H14">
        <f t="shared" si="2"/>
        <v>1.3520822065981821E-4</v>
      </c>
      <c r="K14">
        <f t="shared" si="3"/>
        <v>1.1627906976744276E-2</v>
      </c>
    </row>
    <row r="15" spans="1:11">
      <c r="A15" t="s">
        <v>590</v>
      </c>
      <c r="B15">
        <v>95</v>
      </c>
      <c r="C15">
        <v>95.4</v>
      </c>
      <c r="F15">
        <f t="shared" si="0"/>
        <v>-0.40000000000000568</v>
      </c>
      <c r="G15">
        <f t="shared" si="1"/>
        <v>-4.2105263157895334E-3</v>
      </c>
      <c r="H15">
        <f t="shared" si="2"/>
        <v>1.7728531855956181E-5</v>
      </c>
      <c r="K15">
        <f t="shared" si="3"/>
        <v>4.2105263157895334E-3</v>
      </c>
    </row>
    <row r="16" spans="1:11">
      <c r="A16" t="s">
        <v>604</v>
      </c>
      <c r="B16">
        <v>95.6</v>
      </c>
      <c r="C16">
        <v>95.3</v>
      </c>
      <c r="F16">
        <f t="shared" si="0"/>
        <v>0.29999999999999716</v>
      </c>
      <c r="G16">
        <f t="shared" si="1"/>
        <v>3.1380753138075018E-3</v>
      </c>
      <c r="H16">
        <f t="shared" si="2"/>
        <v>9.8475166751280517E-6</v>
      </c>
      <c r="K16">
        <f t="shared" si="3"/>
        <v>3.1380753138075018E-3</v>
      </c>
    </row>
    <row r="17" spans="1:11">
      <c r="A17" t="s">
        <v>312</v>
      </c>
      <c r="B17">
        <v>93.7</v>
      </c>
      <c r="C17">
        <v>95.2</v>
      </c>
      <c r="F17">
        <f t="shared" si="0"/>
        <v>-1.5</v>
      </c>
      <c r="G17">
        <f t="shared" si="1"/>
        <v>-1.6008537886872998E-2</v>
      </c>
      <c r="H17">
        <f t="shared" si="2"/>
        <v>2.5627328527544818E-4</v>
      </c>
      <c r="K17">
        <f t="shared" si="3"/>
        <v>1.6008537886872998E-2</v>
      </c>
    </row>
    <row r="18" spans="1:11">
      <c r="A18" t="s">
        <v>501</v>
      </c>
      <c r="B18">
        <v>95.6</v>
      </c>
      <c r="C18">
        <v>94.8</v>
      </c>
      <c r="F18">
        <f t="shared" si="0"/>
        <v>0.79999999999999716</v>
      </c>
      <c r="G18">
        <f t="shared" si="1"/>
        <v>8.3682008368200552E-3</v>
      </c>
      <c r="H18">
        <f t="shared" si="2"/>
        <v>7.0026785245355877E-5</v>
      </c>
      <c r="K18">
        <f t="shared" si="3"/>
        <v>8.3682008368200552E-3</v>
      </c>
    </row>
    <row r="19" spans="1:11">
      <c r="A19" t="s">
        <v>0</v>
      </c>
      <c r="B19">
        <v>94.4</v>
      </c>
      <c r="C19">
        <v>94.5</v>
      </c>
      <c r="F19">
        <f t="shared" si="0"/>
        <v>-9.9999999999994316E-2</v>
      </c>
      <c r="G19">
        <f t="shared" si="1"/>
        <v>-1.0593220338982448E-3</v>
      </c>
      <c r="H19">
        <f t="shared" si="2"/>
        <v>1.1221631715023142E-6</v>
      </c>
      <c r="K19">
        <f t="shared" si="3"/>
        <v>1.0593220338982448E-3</v>
      </c>
    </row>
    <row r="20" spans="1:11">
      <c r="A20" t="s">
        <v>98</v>
      </c>
      <c r="B20">
        <v>94.7</v>
      </c>
      <c r="C20">
        <v>94.4</v>
      </c>
      <c r="F20">
        <f t="shared" si="0"/>
        <v>0.29999999999999716</v>
      </c>
      <c r="G20">
        <f t="shared" si="1"/>
        <v>3.167898627243898E-3</v>
      </c>
      <c r="H20">
        <f t="shared" si="2"/>
        <v>1.0035581712493773E-5</v>
      </c>
      <c r="K20">
        <f t="shared" si="3"/>
        <v>3.167898627243898E-3</v>
      </c>
    </row>
    <row r="21" spans="1:11">
      <c r="A21" t="s">
        <v>110</v>
      </c>
      <c r="B21">
        <v>92.3</v>
      </c>
      <c r="C21">
        <v>94.3</v>
      </c>
      <c r="F21">
        <f t="shared" si="0"/>
        <v>-2</v>
      </c>
      <c r="G21">
        <f t="shared" si="1"/>
        <v>-2.1668472372697724E-2</v>
      </c>
      <c r="H21">
        <f t="shared" si="2"/>
        <v>4.6952269496636456E-4</v>
      </c>
      <c r="K21">
        <f t="shared" si="3"/>
        <v>2.1668472372697724E-2</v>
      </c>
    </row>
    <row r="22" spans="1:11">
      <c r="A22" t="s">
        <v>233</v>
      </c>
      <c r="B22">
        <v>93.4</v>
      </c>
      <c r="C22">
        <v>94.3</v>
      </c>
      <c r="F22">
        <f t="shared" si="0"/>
        <v>-0.89999999999999147</v>
      </c>
      <c r="G22">
        <f t="shared" si="1"/>
        <v>-9.6359743040684304E-3</v>
      </c>
      <c r="H22">
        <f t="shared" si="2"/>
        <v>9.2852000788667076E-5</v>
      </c>
      <c r="K22">
        <f t="shared" si="3"/>
        <v>9.6359743040684304E-3</v>
      </c>
    </row>
    <row r="23" spans="1:11">
      <c r="A23" t="s">
        <v>114</v>
      </c>
      <c r="B23">
        <v>93.5</v>
      </c>
      <c r="C23">
        <v>94.3</v>
      </c>
      <c r="F23">
        <f t="shared" si="0"/>
        <v>-0.79999999999999716</v>
      </c>
      <c r="G23">
        <f t="shared" si="1"/>
        <v>-8.5561497326202898E-3</v>
      </c>
      <c r="H23">
        <f t="shared" si="2"/>
        <v>7.3207698247018262E-5</v>
      </c>
      <c r="K23">
        <f t="shared" si="3"/>
        <v>8.5561497326202898E-3</v>
      </c>
    </row>
    <row r="24" spans="1:11">
      <c r="A24" t="s">
        <v>14</v>
      </c>
      <c r="B24">
        <v>94.4</v>
      </c>
      <c r="C24">
        <v>94.3</v>
      </c>
      <c r="F24">
        <f t="shared" si="0"/>
        <v>0.10000000000000853</v>
      </c>
      <c r="G24">
        <f t="shared" si="1"/>
        <v>1.0593220338983953E-3</v>
      </c>
      <c r="H24">
        <f t="shared" si="2"/>
        <v>1.1221631715026329E-6</v>
      </c>
      <c r="K24">
        <f t="shared" si="3"/>
        <v>1.0593220338983953E-3</v>
      </c>
    </row>
    <row r="25" spans="1:11">
      <c r="A25" t="s">
        <v>46</v>
      </c>
      <c r="B25">
        <v>93.3</v>
      </c>
      <c r="C25">
        <v>93.9</v>
      </c>
      <c r="F25">
        <f t="shared" si="0"/>
        <v>-0.60000000000000853</v>
      </c>
      <c r="G25">
        <f t="shared" si="1"/>
        <v>-6.4308681672026642E-3</v>
      </c>
      <c r="H25">
        <f t="shared" si="2"/>
        <v>4.1356065383940553E-5</v>
      </c>
      <c r="K25">
        <f t="shared" si="3"/>
        <v>6.4308681672026642E-3</v>
      </c>
    </row>
    <row r="26" spans="1:11">
      <c r="A26" t="s">
        <v>413</v>
      </c>
      <c r="B26">
        <v>93.1</v>
      </c>
      <c r="C26">
        <v>93.8</v>
      </c>
      <c r="F26">
        <f t="shared" si="0"/>
        <v>-0.70000000000000284</v>
      </c>
      <c r="G26">
        <f t="shared" si="1"/>
        <v>-7.5187969924812338E-3</v>
      </c>
      <c r="H26">
        <f t="shared" si="2"/>
        <v>5.6532308214144846E-5</v>
      </c>
      <c r="K26">
        <f t="shared" si="3"/>
        <v>7.5187969924812338E-3</v>
      </c>
    </row>
    <row r="27" spans="1:11">
      <c r="A27" t="s">
        <v>37</v>
      </c>
      <c r="B27">
        <v>93.8</v>
      </c>
      <c r="C27">
        <v>93.8</v>
      </c>
      <c r="F27">
        <f t="shared" si="0"/>
        <v>0</v>
      </c>
      <c r="G27">
        <f t="shared" si="1"/>
        <v>0</v>
      </c>
      <c r="H27">
        <f t="shared" si="2"/>
        <v>0</v>
      </c>
      <c r="K27">
        <f t="shared" si="3"/>
        <v>0</v>
      </c>
    </row>
    <row r="28" spans="1:11">
      <c r="A28" t="s">
        <v>348</v>
      </c>
      <c r="B28">
        <v>92.5</v>
      </c>
      <c r="C28">
        <v>93.5</v>
      </c>
      <c r="F28">
        <f t="shared" si="0"/>
        <v>-1</v>
      </c>
      <c r="G28">
        <f t="shared" si="1"/>
        <v>-1.0810810810810811E-2</v>
      </c>
      <c r="H28">
        <f t="shared" si="2"/>
        <v>1.1687363038714391E-4</v>
      </c>
      <c r="K28">
        <f t="shared" si="3"/>
        <v>1.0810810810810811E-2</v>
      </c>
    </row>
    <row r="29" spans="1:11">
      <c r="A29" t="s">
        <v>161</v>
      </c>
      <c r="B29">
        <v>92.6</v>
      </c>
      <c r="C29">
        <v>93</v>
      </c>
      <c r="F29">
        <f t="shared" si="0"/>
        <v>-0.40000000000000568</v>
      </c>
      <c r="G29">
        <f t="shared" si="1"/>
        <v>-4.3196544276458502E-3</v>
      </c>
      <c r="H29">
        <f t="shared" si="2"/>
        <v>1.8659414374280398E-5</v>
      </c>
      <c r="K29">
        <f t="shared" si="3"/>
        <v>4.3196544276458502E-3</v>
      </c>
    </row>
    <row r="30" spans="1:11">
      <c r="A30" t="s">
        <v>172</v>
      </c>
      <c r="B30">
        <v>92.7</v>
      </c>
      <c r="C30">
        <v>93</v>
      </c>
      <c r="F30">
        <f t="shared" si="0"/>
        <v>-0.29999999999999716</v>
      </c>
      <c r="G30">
        <f t="shared" si="1"/>
        <v>-3.236245954692526E-3</v>
      </c>
      <c r="H30">
        <f t="shared" si="2"/>
        <v>1.047328787926374E-5</v>
      </c>
      <c r="K30">
        <f t="shared" si="3"/>
        <v>3.236245954692526E-3</v>
      </c>
    </row>
    <row r="31" spans="1:11">
      <c r="A31" t="s">
        <v>124</v>
      </c>
      <c r="B31">
        <v>92.6</v>
      </c>
      <c r="C31">
        <v>92.9</v>
      </c>
      <c r="F31">
        <f t="shared" si="0"/>
        <v>-0.30000000000001137</v>
      </c>
      <c r="G31">
        <f t="shared" si="1"/>
        <v>-3.2397408207344644E-3</v>
      </c>
      <c r="H31">
        <f t="shared" si="2"/>
        <v>1.0495920585533221E-5</v>
      </c>
      <c r="K31">
        <f t="shared" si="3"/>
        <v>3.2397408207344644E-3</v>
      </c>
    </row>
    <row r="32" spans="1:11">
      <c r="A32" t="s">
        <v>3</v>
      </c>
      <c r="B32">
        <v>91.5</v>
      </c>
      <c r="C32">
        <v>92.4</v>
      </c>
      <c r="F32">
        <f t="shared" si="0"/>
        <v>-0.90000000000000568</v>
      </c>
      <c r="G32">
        <f t="shared" si="1"/>
        <v>-9.8360655737705534E-3</v>
      </c>
      <c r="H32">
        <f t="shared" si="2"/>
        <v>9.6748185971514246E-5</v>
      </c>
      <c r="K32">
        <f t="shared" si="3"/>
        <v>9.8360655737705534E-3</v>
      </c>
    </row>
    <row r="33" spans="1:11">
      <c r="A33" t="s">
        <v>289</v>
      </c>
      <c r="B33">
        <v>90.1</v>
      </c>
      <c r="C33">
        <v>92.3</v>
      </c>
      <c r="F33">
        <f t="shared" si="0"/>
        <v>-2.2000000000000028</v>
      </c>
      <c r="G33">
        <f t="shared" si="1"/>
        <v>-2.4417314095449533E-2</v>
      </c>
      <c r="H33">
        <f t="shared" si="2"/>
        <v>5.9620522763583839E-4</v>
      </c>
      <c r="K33">
        <f t="shared" si="3"/>
        <v>2.4417314095449533E-2</v>
      </c>
    </row>
    <row r="34" spans="1:11">
      <c r="A34" t="s">
        <v>305</v>
      </c>
      <c r="B34">
        <v>91.8</v>
      </c>
      <c r="C34">
        <v>92.3</v>
      </c>
      <c r="F34">
        <f t="shared" si="0"/>
        <v>-0.5</v>
      </c>
      <c r="G34">
        <f t="shared" si="1"/>
        <v>-5.4466230936819175E-3</v>
      </c>
      <c r="H34">
        <f t="shared" si="2"/>
        <v>2.9665703124629183E-5</v>
      </c>
      <c r="K34">
        <f t="shared" si="3"/>
        <v>5.4466230936819175E-3</v>
      </c>
    </row>
    <row r="35" spans="1:11">
      <c r="A35" t="s">
        <v>116</v>
      </c>
      <c r="B35">
        <v>92.8</v>
      </c>
      <c r="C35">
        <v>92.3</v>
      </c>
      <c r="F35">
        <f t="shared" si="0"/>
        <v>0.5</v>
      </c>
      <c r="G35">
        <f t="shared" si="1"/>
        <v>5.387931034482759E-3</v>
      </c>
      <c r="H35">
        <f t="shared" si="2"/>
        <v>2.9029800832342453E-5</v>
      </c>
      <c r="K35">
        <f t="shared" si="3"/>
        <v>5.387931034482759E-3</v>
      </c>
    </row>
    <row r="36" spans="1:11">
      <c r="A36" t="s">
        <v>448</v>
      </c>
      <c r="B36">
        <v>80.5</v>
      </c>
      <c r="C36">
        <v>92.2</v>
      </c>
      <c r="F36">
        <f t="shared" si="0"/>
        <v>-11.700000000000003</v>
      </c>
      <c r="G36">
        <f t="shared" si="1"/>
        <v>-0.14534161490683234</v>
      </c>
      <c r="H36">
        <f t="shared" si="2"/>
        <v>2.1124185023725948E-2</v>
      </c>
      <c r="K36">
        <f t="shared" si="3"/>
        <v>0.14534161490683234</v>
      </c>
    </row>
    <row r="37" spans="1:11">
      <c r="A37" t="s">
        <v>427</v>
      </c>
      <c r="B37">
        <v>90.1</v>
      </c>
      <c r="C37">
        <v>92.1</v>
      </c>
      <c r="F37">
        <f t="shared" si="0"/>
        <v>-2</v>
      </c>
      <c r="G37">
        <f t="shared" si="1"/>
        <v>-2.2197558268590458E-2</v>
      </c>
      <c r="H37">
        <f t="shared" si="2"/>
        <v>4.9273159308746862E-4</v>
      </c>
      <c r="K37">
        <f t="shared" si="3"/>
        <v>2.2197558268590458E-2</v>
      </c>
    </row>
    <row r="38" spans="1:11">
      <c r="A38" t="s">
        <v>220</v>
      </c>
      <c r="B38">
        <v>93</v>
      </c>
      <c r="C38">
        <v>92.1</v>
      </c>
      <c r="F38">
        <f t="shared" si="0"/>
        <v>0.90000000000000568</v>
      </c>
      <c r="G38">
        <f t="shared" si="1"/>
        <v>9.6774193548387708E-3</v>
      </c>
      <c r="H38">
        <f t="shared" si="2"/>
        <v>9.3652445369408051E-5</v>
      </c>
      <c r="K38">
        <f t="shared" si="3"/>
        <v>9.6774193548387708E-3</v>
      </c>
    </row>
    <row r="39" spans="1:11">
      <c r="A39" t="s">
        <v>35</v>
      </c>
      <c r="B39">
        <v>90.5</v>
      </c>
      <c r="C39">
        <v>92</v>
      </c>
      <c r="F39">
        <f t="shared" si="0"/>
        <v>-1.5</v>
      </c>
      <c r="G39">
        <f t="shared" si="1"/>
        <v>-1.6574585635359115E-2</v>
      </c>
      <c r="H39">
        <f t="shared" si="2"/>
        <v>2.7471688898385272E-4</v>
      </c>
      <c r="K39">
        <f t="shared" si="3"/>
        <v>1.6574585635359115E-2</v>
      </c>
    </row>
    <row r="40" spans="1:11">
      <c r="A40" t="s">
        <v>187</v>
      </c>
      <c r="B40">
        <v>91.4</v>
      </c>
      <c r="C40">
        <v>92</v>
      </c>
      <c r="F40">
        <f t="shared" si="0"/>
        <v>-0.59999999999999432</v>
      </c>
      <c r="G40">
        <f t="shared" si="1"/>
        <v>-6.5645514223194121E-3</v>
      </c>
      <c r="H40">
        <f t="shared" si="2"/>
        <v>4.3093335376275818E-5</v>
      </c>
      <c r="K40">
        <f t="shared" si="3"/>
        <v>6.5645514223194121E-3</v>
      </c>
    </row>
    <row r="41" spans="1:11">
      <c r="A41" t="s">
        <v>285</v>
      </c>
      <c r="B41">
        <v>90.4</v>
      </c>
      <c r="C41">
        <v>91.8</v>
      </c>
      <c r="F41">
        <f t="shared" si="0"/>
        <v>-1.3999999999999915</v>
      </c>
      <c r="G41">
        <f t="shared" si="1"/>
        <v>-1.5486725663716719E-2</v>
      </c>
      <c r="H41">
        <f t="shared" si="2"/>
        <v>2.3983867178322204E-4</v>
      </c>
      <c r="K41">
        <f t="shared" si="3"/>
        <v>1.5486725663716719E-2</v>
      </c>
    </row>
    <row r="42" spans="1:11">
      <c r="A42" t="s">
        <v>26</v>
      </c>
      <c r="B42">
        <v>89.8</v>
      </c>
      <c r="C42">
        <v>91.5</v>
      </c>
      <c r="F42">
        <f t="shared" si="0"/>
        <v>-1.7000000000000028</v>
      </c>
      <c r="G42">
        <f t="shared" si="1"/>
        <v>-1.893095768374168E-2</v>
      </c>
      <c r="H42">
        <f t="shared" si="2"/>
        <v>3.5838115882361811E-4</v>
      </c>
      <c r="K42">
        <f t="shared" si="3"/>
        <v>1.893095768374168E-2</v>
      </c>
    </row>
    <row r="43" spans="1:11">
      <c r="A43" t="s">
        <v>84</v>
      </c>
      <c r="B43">
        <v>90.3</v>
      </c>
      <c r="C43">
        <v>91.4</v>
      </c>
      <c r="F43">
        <f t="shared" si="0"/>
        <v>-1.1000000000000085</v>
      </c>
      <c r="G43">
        <f t="shared" si="1"/>
        <v>-1.2181616832779718E-2</v>
      </c>
      <c r="H43">
        <f t="shared" si="2"/>
        <v>1.4839178866066216E-4</v>
      </c>
      <c r="K43">
        <f t="shared" si="3"/>
        <v>1.2181616832779718E-2</v>
      </c>
    </row>
    <row r="44" spans="1:11">
      <c r="A44" t="s">
        <v>458</v>
      </c>
      <c r="B44">
        <v>91.4</v>
      </c>
      <c r="C44">
        <v>91.4</v>
      </c>
      <c r="F44">
        <f t="shared" si="0"/>
        <v>0</v>
      </c>
      <c r="G44">
        <f t="shared" si="1"/>
        <v>0</v>
      </c>
      <c r="H44">
        <f t="shared" si="2"/>
        <v>0</v>
      </c>
      <c r="K44">
        <f t="shared" si="3"/>
        <v>0</v>
      </c>
    </row>
    <row r="45" spans="1:11">
      <c r="A45" t="s">
        <v>77</v>
      </c>
      <c r="B45">
        <v>89.5</v>
      </c>
      <c r="C45">
        <v>91</v>
      </c>
      <c r="F45">
        <f t="shared" si="0"/>
        <v>-1.5</v>
      </c>
      <c r="G45">
        <f t="shared" si="1"/>
        <v>-1.6759776536312849E-2</v>
      </c>
      <c r="H45">
        <f t="shared" si="2"/>
        <v>2.8089010954714274E-4</v>
      </c>
      <c r="K45">
        <f t="shared" si="3"/>
        <v>1.6759776536312849E-2</v>
      </c>
    </row>
    <row r="46" spans="1:11">
      <c r="A46" t="s">
        <v>354</v>
      </c>
      <c r="B46">
        <v>89.6</v>
      </c>
      <c r="C46">
        <v>91</v>
      </c>
      <c r="F46">
        <f t="shared" si="0"/>
        <v>-1.4000000000000057</v>
      </c>
      <c r="G46">
        <f t="shared" si="1"/>
        <v>-1.5625000000000066E-2</v>
      </c>
      <c r="H46">
        <f t="shared" si="2"/>
        <v>2.4414062500000206E-4</v>
      </c>
      <c r="K46">
        <f t="shared" si="3"/>
        <v>1.5625000000000066E-2</v>
      </c>
    </row>
    <row r="47" spans="1:11">
      <c r="A47" t="s">
        <v>24</v>
      </c>
      <c r="B47">
        <v>93.6</v>
      </c>
      <c r="C47">
        <v>91</v>
      </c>
      <c r="F47">
        <f t="shared" si="0"/>
        <v>2.5999999999999943</v>
      </c>
      <c r="G47">
        <f t="shared" si="1"/>
        <v>2.7777777777777717E-2</v>
      </c>
      <c r="H47">
        <f t="shared" si="2"/>
        <v>7.7160493827160153E-4</v>
      </c>
      <c r="K47">
        <f t="shared" si="3"/>
        <v>2.7777777777777717E-2</v>
      </c>
    </row>
    <row r="48" spans="1:11">
      <c r="A48" t="s">
        <v>451</v>
      </c>
      <c r="B48">
        <v>88.3</v>
      </c>
      <c r="C48">
        <v>90.7</v>
      </c>
      <c r="F48">
        <f t="shared" si="0"/>
        <v>-2.4000000000000057</v>
      </c>
      <c r="G48">
        <f t="shared" si="1"/>
        <v>-2.7180067950169941E-2</v>
      </c>
      <c r="H48">
        <f t="shared" si="2"/>
        <v>7.3875609377585527E-4</v>
      </c>
      <c r="K48">
        <f t="shared" si="3"/>
        <v>2.7180067950169941E-2</v>
      </c>
    </row>
    <row r="49" spans="1:11">
      <c r="A49" t="s">
        <v>164</v>
      </c>
      <c r="B49">
        <v>90.5</v>
      </c>
      <c r="C49">
        <v>90.5</v>
      </c>
      <c r="F49">
        <f t="shared" si="0"/>
        <v>0</v>
      </c>
      <c r="G49">
        <f t="shared" si="1"/>
        <v>0</v>
      </c>
      <c r="H49">
        <f t="shared" si="2"/>
        <v>0</v>
      </c>
      <c r="K49">
        <f t="shared" si="3"/>
        <v>0</v>
      </c>
    </row>
    <row r="50" spans="1:11">
      <c r="A50" t="s">
        <v>122</v>
      </c>
      <c r="B50">
        <v>88.4</v>
      </c>
      <c r="C50">
        <v>90.2</v>
      </c>
      <c r="F50">
        <f t="shared" si="0"/>
        <v>-1.7999999999999972</v>
      </c>
      <c r="G50">
        <f t="shared" si="1"/>
        <v>-2.036199095022621E-2</v>
      </c>
      <c r="H50">
        <f t="shared" si="2"/>
        <v>4.1461067545709406E-4</v>
      </c>
      <c r="K50">
        <f t="shared" si="3"/>
        <v>2.036199095022621E-2</v>
      </c>
    </row>
    <row r="51" spans="1:11">
      <c r="A51" t="s">
        <v>283</v>
      </c>
      <c r="B51">
        <v>89</v>
      </c>
      <c r="C51">
        <v>90.1</v>
      </c>
      <c r="F51">
        <f t="shared" si="0"/>
        <v>-1.0999999999999943</v>
      </c>
      <c r="G51">
        <f t="shared" si="1"/>
        <v>-1.2359550561797689E-2</v>
      </c>
      <c r="H51">
        <f t="shared" si="2"/>
        <v>1.5275849008963355E-4</v>
      </c>
      <c r="K51">
        <f t="shared" si="3"/>
        <v>1.2359550561797689E-2</v>
      </c>
    </row>
    <row r="52" spans="1:11">
      <c r="A52" t="s">
        <v>150</v>
      </c>
      <c r="B52">
        <v>89.2</v>
      </c>
      <c r="C52">
        <v>90.1</v>
      </c>
      <c r="F52">
        <f t="shared" si="0"/>
        <v>-0.89999999999999147</v>
      </c>
      <c r="G52">
        <f t="shared" si="1"/>
        <v>-1.0089686098654613E-2</v>
      </c>
      <c r="H52">
        <f t="shared" si="2"/>
        <v>1.0180176556938414E-4</v>
      </c>
      <c r="K52">
        <f t="shared" si="3"/>
        <v>1.0089686098654613E-2</v>
      </c>
    </row>
    <row r="53" spans="1:11">
      <c r="A53" t="s">
        <v>259</v>
      </c>
      <c r="B53">
        <v>88.5</v>
      </c>
      <c r="C53">
        <v>89.9</v>
      </c>
      <c r="F53">
        <f t="shared" si="0"/>
        <v>-1.4000000000000057</v>
      </c>
      <c r="G53">
        <f t="shared" si="1"/>
        <v>-1.5819209039548088E-2</v>
      </c>
      <c r="H53">
        <f t="shared" si="2"/>
        <v>2.5024737463691995E-4</v>
      </c>
      <c r="K53">
        <f t="shared" si="3"/>
        <v>1.5819209039548088E-2</v>
      </c>
    </row>
    <row r="54" spans="1:11">
      <c r="A54" t="s">
        <v>353</v>
      </c>
      <c r="B54">
        <v>91</v>
      </c>
      <c r="C54">
        <v>89.7</v>
      </c>
      <c r="F54">
        <f t="shared" si="0"/>
        <v>1.2999999999999972</v>
      </c>
      <c r="G54">
        <f t="shared" si="1"/>
        <v>1.4285714285714254E-2</v>
      </c>
      <c r="H54">
        <f t="shared" si="2"/>
        <v>2.0408163265306031E-4</v>
      </c>
      <c r="K54">
        <f t="shared" si="3"/>
        <v>1.4285714285714254E-2</v>
      </c>
    </row>
    <row r="55" spans="1:11">
      <c r="A55" t="s">
        <v>235</v>
      </c>
      <c r="B55">
        <v>90.1</v>
      </c>
      <c r="C55">
        <v>89.5</v>
      </c>
      <c r="F55">
        <f t="shared" si="0"/>
        <v>0.59999999999999432</v>
      </c>
      <c r="G55">
        <f t="shared" si="1"/>
        <v>6.6592674805770738E-3</v>
      </c>
      <c r="H55">
        <f t="shared" si="2"/>
        <v>4.4345843377871328E-5</v>
      </c>
      <c r="K55">
        <f t="shared" si="3"/>
        <v>6.6592674805770738E-3</v>
      </c>
    </row>
    <row r="56" spans="1:11">
      <c r="A56" t="s">
        <v>237</v>
      </c>
      <c r="B56">
        <v>61.4</v>
      </c>
      <c r="C56">
        <v>89.3</v>
      </c>
      <c r="F56">
        <f t="shared" si="0"/>
        <v>-27.9</v>
      </c>
      <c r="G56">
        <f t="shared" si="1"/>
        <v>-0.4543973941368078</v>
      </c>
      <c r="H56">
        <f t="shared" si="2"/>
        <v>0.20647699179832144</v>
      </c>
      <c r="K56">
        <f t="shared" si="3"/>
        <v>0.4543973941368078</v>
      </c>
    </row>
    <row r="57" spans="1:11">
      <c r="A57" t="s">
        <v>320</v>
      </c>
      <c r="B57">
        <v>87.2</v>
      </c>
      <c r="C57">
        <v>89.3</v>
      </c>
      <c r="F57">
        <f t="shared" si="0"/>
        <v>-2.0999999999999943</v>
      </c>
      <c r="G57">
        <f t="shared" si="1"/>
        <v>-2.4082568807339385E-2</v>
      </c>
      <c r="H57">
        <f t="shared" si="2"/>
        <v>5.7997012036023596E-4</v>
      </c>
      <c r="K57">
        <f t="shared" si="3"/>
        <v>2.4082568807339385E-2</v>
      </c>
    </row>
    <row r="58" spans="1:11">
      <c r="A58" t="s">
        <v>105</v>
      </c>
      <c r="B58">
        <v>90.4</v>
      </c>
      <c r="C58">
        <v>89.3</v>
      </c>
      <c r="F58">
        <f t="shared" si="0"/>
        <v>1.1000000000000085</v>
      </c>
      <c r="G58">
        <f t="shared" si="1"/>
        <v>1.2168141592920447E-2</v>
      </c>
      <c r="H58">
        <f t="shared" si="2"/>
        <v>1.4806366982536058E-4</v>
      </c>
      <c r="K58">
        <f t="shared" si="3"/>
        <v>1.2168141592920447E-2</v>
      </c>
    </row>
    <row r="59" spans="1:11">
      <c r="A59" t="s">
        <v>137</v>
      </c>
      <c r="B59">
        <v>87</v>
      </c>
      <c r="C59">
        <v>89.1</v>
      </c>
      <c r="F59">
        <f t="shared" si="0"/>
        <v>-2.0999999999999943</v>
      </c>
      <c r="G59">
        <f t="shared" si="1"/>
        <v>-2.4137931034482692E-2</v>
      </c>
      <c r="H59">
        <f t="shared" si="2"/>
        <v>5.8263971462544273E-4</v>
      </c>
      <c r="K59">
        <f t="shared" si="3"/>
        <v>2.4137931034482692E-2</v>
      </c>
    </row>
    <row r="60" spans="1:11">
      <c r="A60" t="s">
        <v>148</v>
      </c>
      <c r="B60">
        <v>88.3</v>
      </c>
      <c r="C60">
        <v>88.8</v>
      </c>
      <c r="F60">
        <f t="shared" si="0"/>
        <v>-0.5</v>
      </c>
      <c r="G60">
        <f t="shared" si="1"/>
        <v>-5.6625141562853913E-3</v>
      </c>
      <c r="H60">
        <f t="shared" si="2"/>
        <v>3.206406657013246E-5</v>
      </c>
      <c r="K60">
        <f t="shared" si="3"/>
        <v>5.6625141562853913E-3</v>
      </c>
    </row>
    <row r="61" spans="1:11">
      <c r="A61" t="s">
        <v>87</v>
      </c>
      <c r="B61">
        <v>85.8</v>
      </c>
      <c r="C61">
        <v>88.6</v>
      </c>
      <c r="F61">
        <f t="shared" si="0"/>
        <v>-2.7999999999999972</v>
      </c>
      <c r="G61">
        <f t="shared" si="1"/>
        <v>-3.2634032634032605E-2</v>
      </c>
      <c r="H61">
        <f t="shared" si="2"/>
        <v>1.0649800859591049E-3</v>
      </c>
      <c r="K61">
        <f t="shared" si="3"/>
        <v>3.2634032634032605E-2</v>
      </c>
    </row>
    <row r="62" spans="1:11">
      <c r="A62" t="s">
        <v>396</v>
      </c>
      <c r="B62">
        <v>88.8</v>
      </c>
      <c r="C62">
        <v>88.6</v>
      </c>
      <c r="F62">
        <f t="shared" si="0"/>
        <v>0.20000000000000284</v>
      </c>
      <c r="G62">
        <f t="shared" si="1"/>
        <v>2.2522522522522843E-3</v>
      </c>
      <c r="H62">
        <f t="shared" si="2"/>
        <v>5.0726402077754877E-6</v>
      </c>
      <c r="K62">
        <f t="shared" si="3"/>
        <v>2.2522522522522843E-3</v>
      </c>
    </row>
    <row r="63" spans="1:11">
      <c r="A63" t="s">
        <v>59</v>
      </c>
      <c r="B63">
        <v>89.3</v>
      </c>
      <c r="C63">
        <v>88.6</v>
      </c>
      <c r="F63">
        <f t="shared" si="0"/>
        <v>0.70000000000000284</v>
      </c>
      <c r="G63">
        <f t="shared" si="1"/>
        <v>7.838745800671924E-3</v>
      </c>
      <c r="H63">
        <f t="shared" si="2"/>
        <v>6.1445935727551723E-5</v>
      </c>
      <c r="K63">
        <f t="shared" si="3"/>
        <v>7.838745800671924E-3</v>
      </c>
    </row>
    <row r="64" spans="1:11">
      <c r="A64" t="s">
        <v>227</v>
      </c>
      <c r="B64">
        <v>89.9</v>
      </c>
      <c r="C64">
        <v>88.6</v>
      </c>
      <c r="F64">
        <f t="shared" si="0"/>
        <v>1.3000000000000114</v>
      </c>
      <c r="G64">
        <f t="shared" si="1"/>
        <v>1.4460511679644175E-2</v>
      </c>
      <c r="H64">
        <f t="shared" si="2"/>
        <v>2.0910639803712558E-4</v>
      </c>
      <c r="K64">
        <f t="shared" si="3"/>
        <v>1.4460511679644175E-2</v>
      </c>
    </row>
    <row r="65" spans="1:11">
      <c r="A65" t="s">
        <v>205</v>
      </c>
      <c r="B65">
        <v>89.9</v>
      </c>
      <c r="C65">
        <v>88.4</v>
      </c>
      <c r="F65">
        <f t="shared" si="0"/>
        <v>1.5</v>
      </c>
      <c r="G65">
        <f t="shared" si="1"/>
        <v>1.6685205784204672E-2</v>
      </c>
      <c r="H65">
        <f t="shared" si="2"/>
        <v>2.7839609206125704E-4</v>
      </c>
      <c r="K65">
        <f t="shared" si="3"/>
        <v>1.6685205784204672E-2</v>
      </c>
    </row>
    <row r="66" spans="1:11">
      <c r="A66" t="s">
        <v>33</v>
      </c>
      <c r="B66">
        <v>87.1</v>
      </c>
      <c r="C66">
        <v>88.3</v>
      </c>
      <c r="F66">
        <f t="shared" si="0"/>
        <v>-1.2000000000000028</v>
      </c>
      <c r="G66">
        <f t="shared" si="1"/>
        <v>-1.3777267508610826E-2</v>
      </c>
      <c r="H66">
        <f t="shared" si="2"/>
        <v>1.8981310000382357E-4</v>
      </c>
      <c r="K66">
        <f t="shared" si="3"/>
        <v>1.3777267508610826E-2</v>
      </c>
    </row>
    <row r="67" spans="1:11">
      <c r="A67" t="s">
        <v>247</v>
      </c>
      <c r="B67">
        <v>86.3</v>
      </c>
      <c r="C67">
        <v>88.1</v>
      </c>
      <c r="F67">
        <f t="shared" ref="F67:F130" si="4">B67-C67</f>
        <v>-1.7999999999999972</v>
      </c>
      <c r="G67">
        <f t="shared" ref="G67:G130" si="5">F67/B67</f>
        <v>-2.0857473928157559E-2</v>
      </c>
      <c r="H67">
        <f t="shared" ref="H67:H130" si="6">G67^2</f>
        <v>4.3503421866377231E-4</v>
      </c>
      <c r="K67">
        <f t="shared" ref="K67:K130" si="7">ABS(G67)</f>
        <v>2.0857473928157559E-2</v>
      </c>
    </row>
    <row r="68" spans="1:11">
      <c r="A68" t="s">
        <v>498</v>
      </c>
      <c r="B68">
        <v>93</v>
      </c>
      <c r="C68">
        <v>88.1</v>
      </c>
      <c r="F68">
        <f t="shared" si="4"/>
        <v>4.9000000000000057</v>
      </c>
      <c r="G68">
        <f t="shared" si="5"/>
        <v>5.2688172043010816E-2</v>
      </c>
      <c r="H68">
        <f t="shared" si="6"/>
        <v>2.7760434732339067E-3</v>
      </c>
      <c r="K68">
        <f t="shared" si="7"/>
        <v>5.2688172043010816E-2</v>
      </c>
    </row>
    <row r="69" spans="1:11">
      <c r="A69" t="s">
        <v>494</v>
      </c>
      <c r="B69">
        <v>87</v>
      </c>
      <c r="C69">
        <v>87.8</v>
      </c>
      <c r="F69">
        <f t="shared" si="4"/>
        <v>-0.79999999999999716</v>
      </c>
      <c r="G69">
        <f t="shared" si="5"/>
        <v>-9.1954022988505416E-3</v>
      </c>
      <c r="H69">
        <f t="shared" si="6"/>
        <v>8.455542343770583E-5</v>
      </c>
      <c r="K69">
        <f t="shared" si="7"/>
        <v>9.1954022988505416E-3</v>
      </c>
    </row>
    <row r="70" spans="1:11">
      <c r="A70" t="s">
        <v>157</v>
      </c>
      <c r="B70">
        <v>85.4</v>
      </c>
      <c r="C70">
        <v>87.7</v>
      </c>
      <c r="F70">
        <f t="shared" si="4"/>
        <v>-2.2999999999999972</v>
      </c>
      <c r="G70">
        <f t="shared" si="5"/>
        <v>-2.6932084309133453E-2</v>
      </c>
      <c r="H70">
        <f t="shared" si="6"/>
        <v>7.2533716523427239E-4</v>
      </c>
      <c r="K70">
        <f t="shared" si="7"/>
        <v>2.6932084309133453E-2</v>
      </c>
    </row>
    <row r="71" spans="1:11">
      <c r="A71" t="s">
        <v>171</v>
      </c>
      <c r="B71">
        <v>86.6</v>
      </c>
      <c r="C71">
        <v>87.6</v>
      </c>
      <c r="F71">
        <f t="shared" si="4"/>
        <v>-1</v>
      </c>
      <c r="G71">
        <f t="shared" si="5"/>
        <v>-1.1547344110854504E-2</v>
      </c>
      <c r="H71">
        <f t="shared" si="6"/>
        <v>1.333411560144862E-4</v>
      </c>
      <c r="K71">
        <f t="shared" si="7"/>
        <v>1.1547344110854504E-2</v>
      </c>
    </row>
    <row r="72" spans="1:11">
      <c r="A72" t="s">
        <v>126</v>
      </c>
      <c r="B72">
        <v>87.3</v>
      </c>
      <c r="C72">
        <v>87.6</v>
      </c>
      <c r="F72">
        <f t="shared" si="4"/>
        <v>-0.29999999999999716</v>
      </c>
      <c r="G72">
        <f t="shared" si="5"/>
        <v>-3.4364261168384554E-3</v>
      </c>
      <c r="H72">
        <f t="shared" si="6"/>
        <v>1.1809024456489426E-5</v>
      </c>
      <c r="K72">
        <f t="shared" si="7"/>
        <v>3.4364261168384554E-3</v>
      </c>
    </row>
    <row r="73" spans="1:11">
      <c r="A73" t="s">
        <v>73</v>
      </c>
      <c r="B73">
        <v>87.6</v>
      </c>
      <c r="C73">
        <v>87.1</v>
      </c>
      <c r="F73">
        <f t="shared" si="4"/>
        <v>0.5</v>
      </c>
      <c r="G73">
        <f t="shared" si="5"/>
        <v>5.7077625570776261E-3</v>
      </c>
      <c r="H73">
        <f t="shared" si="6"/>
        <v>3.257855340797732E-5</v>
      </c>
      <c r="K73">
        <f t="shared" si="7"/>
        <v>5.7077625570776261E-3</v>
      </c>
    </row>
    <row r="74" spans="1:11">
      <c r="A74" t="s">
        <v>95</v>
      </c>
      <c r="B74">
        <v>86.4</v>
      </c>
      <c r="C74">
        <v>87</v>
      </c>
      <c r="F74">
        <f t="shared" si="4"/>
        <v>-0.59999999999999432</v>
      </c>
      <c r="G74">
        <f t="shared" si="5"/>
        <v>-6.9444444444443781E-3</v>
      </c>
      <c r="H74">
        <f t="shared" si="6"/>
        <v>4.8225308641974384E-5</v>
      </c>
      <c r="K74">
        <f t="shared" si="7"/>
        <v>6.9444444444443781E-3</v>
      </c>
    </row>
    <row r="75" spans="1:11">
      <c r="A75" t="s">
        <v>296</v>
      </c>
      <c r="B75">
        <v>86.8</v>
      </c>
      <c r="C75">
        <v>87</v>
      </c>
      <c r="F75">
        <f t="shared" si="4"/>
        <v>-0.20000000000000284</v>
      </c>
      <c r="G75">
        <f t="shared" si="5"/>
        <v>-2.304147465437821E-3</v>
      </c>
      <c r="H75">
        <f t="shared" si="6"/>
        <v>5.3090955424835345E-6</v>
      </c>
      <c r="K75">
        <f t="shared" si="7"/>
        <v>2.304147465437821E-3</v>
      </c>
    </row>
    <row r="76" spans="1:11">
      <c r="A76" t="s">
        <v>54</v>
      </c>
      <c r="B76">
        <v>87</v>
      </c>
      <c r="C76">
        <v>87</v>
      </c>
      <c r="F76">
        <f t="shared" si="4"/>
        <v>0</v>
      </c>
      <c r="G76">
        <f t="shared" si="5"/>
        <v>0</v>
      </c>
      <c r="H76">
        <f t="shared" si="6"/>
        <v>0</v>
      </c>
      <c r="K76">
        <f t="shared" si="7"/>
        <v>0</v>
      </c>
    </row>
    <row r="77" spans="1:11">
      <c r="A77" t="s">
        <v>439</v>
      </c>
      <c r="B77">
        <v>84.5</v>
      </c>
      <c r="C77">
        <v>86.8</v>
      </c>
      <c r="F77">
        <f t="shared" si="4"/>
        <v>-2.2999999999999972</v>
      </c>
      <c r="G77">
        <f t="shared" si="5"/>
        <v>-2.7218934911242571E-2</v>
      </c>
      <c r="H77">
        <f t="shared" si="6"/>
        <v>7.4087041770245967E-4</v>
      </c>
      <c r="K77">
        <f t="shared" si="7"/>
        <v>2.7218934911242571E-2</v>
      </c>
    </row>
    <row r="78" spans="1:11">
      <c r="A78" t="s">
        <v>263</v>
      </c>
      <c r="B78">
        <v>87.4</v>
      </c>
      <c r="C78">
        <v>86.8</v>
      </c>
      <c r="F78">
        <f t="shared" si="4"/>
        <v>0.60000000000000853</v>
      </c>
      <c r="G78">
        <f t="shared" si="5"/>
        <v>6.8649885583524995E-3</v>
      </c>
      <c r="H78">
        <f t="shared" si="6"/>
        <v>4.7128067906310729E-5</v>
      </c>
      <c r="K78">
        <f t="shared" si="7"/>
        <v>6.8649885583524995E-3</v>
      </c>
    </row>
    <row r="79" spans="1:11">
      <c r="A79" t="s">
        <v>192</v>
      </c>
      <c r="B79">
        <v>85.1</v>
      </c>
      <c r="C79">
        <v>86.6</v>
      </c>
      <c r="F79">
        <f t="shared" si="4"/>
        <v>-1.5</v>
      </c>
      <c r="G79">
        <f t="shared" si="5"/>
        <v>-1.7626321974148061E-2</v>
      </c>
      <c r="H79">
        <f t="shared" si="6"/>
        <v>3.1068722633633479E-4</v>
      </c>
      <c r="K79">
        <f t="shared" si="7"/>
        <v>1.7626321974148061E-2</v>
      </c>
    </row>
    <row r="80" spans="1:11">
      <c r="A80" t="s">
        <v>41</v>
      </c>
      <c r="B80">
        <v>85.5</v>
      </c>
      <c r="C80">
        <v>86.4</v>
      </c>
      <c r="F80">
        <f t="shared" si="4"/>
        <v>-0.90000000000000568</v>
      </c>
      <c r="G80">
        <f t="shared" si="5"/>
        <v>-1.052631578947375E-2</v>
      </c>
      <c r="H80">
        <f t="shared" si="6"/>
        <v>1.1080332409972437E-4</v>
      </c>
      <c r="K80">
        <f t="shared" si="7"/>
        <v>1.052631578947375E-2</v>
      </c>
    </row>
    <row r="81" spans="1:11">
      <c r="A81" t="s">
        <v>141</v>
      </c>
      <c r="B81">
        <v>85.1</v>
      </c>
      <c r="C81">
        <v>86.3</v>
      </c>
      <c r="F81">
        <f t="shared" si="4"/>
        <v>-1.2000000000000028</v>
      </c>
      <c r="G81">
        <f t="shared" si="5"/>
        <v>-1.4101057579318484E-2</v>
      </c>
      <c r="H81">
        <f t="shared" si="6"/>
        <v>1.9883982485525525E-4</v>
      </c>
      <c r="K81">
        <f t="shared" si="7"/>
        <v>1.4101057579318484E-2</v>
      </c>
    </row>
    <row r="82" spans="1:11">
      <c r="A82" t="s">
        <v>58</v>
      </c>
      <c r="B82">
        <v>84</v>
      </c>
      <c r="C82">
        <v>85.9</v>
      </c>
      <c r="F82">
        <f t="shared" si="4"/>
        <v>-1.9000000000000057</v>
      </c>
      <c r="G82">
        <f t="shared" si="5"/>
        <v>-2.2619047619047688E-2</v>
      </c>
      <c r="H82">
        <f t="shared" si="6"/>
        <v>5.1162131519274688E-4</v>
      </c>
      <c r="K82">
        <f t="shared" si="7"/>
        <v>2.2619047619047688E-2</v>
      </c>
    </row>
    <row r="83" spans="1:11">
      <c r="A83" t="s">
        <v>175</v>
      </c>
      <c r="B83">
        <v>85.1</v>
      </c>
      <c r="C83">
        <v>85.8</v>
      </c>
      <c r="F83">
        <f t="shared" si="4"/>
        <v>-0.70000000000000284</v>
      </c>
      <c r="G83">
        <f t="shared" si="5"/>
        <v>-8.2256169212691285E-3</v>
      </c>
      <c r="H83">
        <f t="shared" si="6"/>
        <v>6.7660773735469019E-5</v>
      </c>
      <c r="K83">
        <f t="shared" si="7"/>
        <v>8.2256169212691285E-3</v>
      </c>
    </row>
    <row r="84" spans="1:11">
      <c r="A84" t="s">
        <v>473</v>
      </c>
      <c r="B84">
        <v>82.1</v>
      </c>
      <c r="C84">
        <v>85.6</v>
      </c>
      <c r="F84">
        <f t="shared" si="4"/>
        <v>-3.5</v>
      </c>
      <c r="G84">
        <f t="shared" si="5"/>
        <v>-4.2630937880633379E-2</v>
      </c>
      <c r="H84">
        <f t="shared" si="6"/>
        <v>1.8173968645824219E-3</v>
      </c>
      <c r="K84">
        <f t="shared" si="7"/>
        <v>4.2630937880633379E-2</v>
      </c>
    </row>
    <row r="85" spans="1:11">
      <c r="A85" t="s">
        <v>4</v>
      </c>
      <c r="B85">
        <v>84</v>
      </c>
      <c r="C85">
        <v>85.6</v>
      </c>
      <c r="F85">
        <f t="shared" si="4"/>
        <v>-1.5999999999999943</v>
      </c>
      <c r="G85">
        <f t="shared" si="5"/>
        <v>-1.904761904761898E-2</v>
      </c>
      <c r="H85">
        <f t="shared" si="6"/>
        <v>3.6281179138321736E-4</v>
      </c>
      <c r="K85">
        <f t="shared" si="7"/>
        <v>1.904761904761898E-2</v>
      </c>
    </row>
    <row r="86" spans="1:11">
      <c r="A86" t="s">
        <v>252</v>
      </c>
      <c r="B86">
        <v>84.8</v>
      </c>
      <c r="C86">
        <v>85.5</v>
      </c>
      <c r="F86">
        <f t="shared" si="4"/>
        <v>-0.70000000000000284</v>
      </c>
      <c r="G86">
        <f t="shared" si="5"/>
        <v>-8.2547169811321101E-3</v>
      </c>
      <c r="H86">
        <f t="shared" si="6"/>
        <v>6.8140352438590812E-5</v>
      </c>
      <c r="K86">
        <f t="shared" si="7"/>
        <v>8.2547169811321101E-3</v>
      </c>
    </row>
    <row r="87" spans="1:11">
      <c r="A87" t="s">
        <v>102</v>
      </c>
      <c r="B87">
        <v>84.2</v>
      </c>
      <c r="C87">
        <v>85</v>
      </c>
      <c r="F87">
        <f t="shared" si="4"/>
        <v>-0.79999999999999716</v>
      </c>
      <c r="G87">
        <f t="shared" si="5"/>
        <v>-9.5011876484560227E-3</v>
      </c>
      <c r="H87">
        <f t="shared" si="6"/>
        <v>9.0272566731173281E-5</v>
      </c>
      <c r="K87">
        <f t="shared" si="7"/>
        <v>9.5011876484560227E-3</v>
      </c>
    </row>
    <row r="88" spans="1:11">
      <c r="A88" t="s">
        <v>541</v>
      </c>
      <c r="B88">
        <v>81</v>
      </c>
      <c r="C88">
        <v>84.9</v>
      </c>
      <c r="F88">
        <f t="shared" si="4"/>
        <v>-3.9000000000000057</v>
      </c>
      <c r="G88">
        <f t="shared" si="5"/>
        <v>-4.8148148148148218E-2</v>
      </c>
      <c r="H88">
        <f t="shared" si="6"/>
        <v>2.3182441700960285E-3</v>
      </c>
      <c r="K88">
        <f t="shared" si="7"/>
        <v>4.8148148148148218E-2</v>
      </c>
    </row>
    <row r="89" spans="1:11">
      <c r="A89" t="s">
        <v>189</v>
      </c>
      <c r="B89">
        <v>84.3</v>
      </c>
      <c r="C89">
        <v>84.9</v>
      </c>
      <c r="F89">
        <f t="shared" si="4"/>
        <v>-0.60000000000000853</v>
      </c>
      <c r="G89">
        <f t="shared" si="5"/>
        <v>-7.1174377224200299E-3</v>
      </c>
      <c r="H89">
        <f t="shared" si="6"/>
        <v>5.0657919732527625E-5</v>
      </c>
      <c r="K89">
        <f t="shared" si="7"/>
        <v>7.1174377224200299E-3</v>
      </c>
    </row>
    <row r="90" spans="1:11">
      <c r="A90" t="s">
        <v>128</v>
      </c>
      <c r="B90">
        <v>83.5</v>
      </c>
      <c r="C90">
        <v>84.5</v>
      </c>
      <c r="F90">
        <f t="shared" si="4"/>
        <v>-1</v>
      </c>
      <c r="G90">
        <f t="shared" si="5"/>
        <v>-1.1976047904191617E-2</v>
      </c>
      <c r="H90">
        <f t="shared" si="6"/>
        <v>1.4342572340349244E-4</v>
      </c>
      <c r="K90">
        <f t="shared" si="7"/>
        <v>1.1976047904191617E-2</v>
      </c>
    </row>
    <row r="91" spans="1:11">
      <c r="A91" t="s">
        <v>166</v>
      </c>
      <c r="B91">
        <v>83.5</v>
      </c>
      <c r="C91">
        <v>84.3</v>
      </c>
      <c r="F91">
        <f t="shared" si="4"/>
        <v>-0.79999999999999716</v>
      </c>
      <c r="G91">
        <f t="shared" si="5"/>
        <v>-9.5808383233532586E-3</v>
      </c>
      <c r="H91">
        <f t="shared" si="6"/>
        <v>9.1792462978234477E-5</v>
      </c>
      <c r="K91">
        <f t="shared" si="7"/>
        <v>9.5808383233532586E-3</v>
      </c>
    </row>
    <row r="92" spans="1:11">
      <c r="A92" t="s">
        <v>129</v>
      </c>
      <c r="B92">
        <v>82</v>
      </c>
      <c r="C92">
        <v>84.2</v>
      </c>
      <c r="F92">
        <f t="shared" si="4"/>
        <v>-2.2000000000000028</v>
      </c>
      <c r="G92">
        <f t="shared" si="5"/>
        <v>-2.6829268292682961E-2</v>
      </c>
      <c r="H92">
        <f t="shared" si="6"/>
        <v>7.1980963712076334E-4</v>
      </c>
      <c r="K92">
        <f t="shared" si="7"/>
        <v>2.6829268292682961E-2</v>
      </c>
    </row>
    <row r="93" spans="1:11">
      <c r="A93" t="s">
        <v>75</v>
      </c>
      <c r="B93">
        <v>81.099999999999994</v>
      </c>
      <c r="C93">
        <v>84</v>
      </c>
      <c r="F93">
        <f t="shared" si="4"/>
        <v>-2.9000000000000057</v>
      </c>
      <c r="G93">
        <f t="shared" si="5"/>
        <v>-3.575832305795322E-2</v>
      </c>
      <c r="H93">
        <f t="shared" si="6"/>
        <v>1.2786576679169488E-3</v>
      </c>
      <c r="K93">
        <f t="shared" si="7"/>
        <v>3.575832305795322E-2</v>
      </c>
    </row>
    <row r="94" spans="1:11">
      <c r="A94" t="s">
        <v>109</v>
      </c>
      <c r="B94">
        <v>83.7</v>
      </c>
      <c r="C94">
        <v>83.8</v>
      </c>
      <c r="F94">
        <f t="shared" si="4"/>
        <v>-9.9999999999994316E-2</v>
      </c>
      <c r="G94">
        <f t="shared" si="5"/>
        <v>-1.1947431302269333E-3</v>
      </c>
      <c r="H94">
        <f t="shared" si="6"/>
        <v>1.4274111472244508E-6</v>
      </c>
      <c r="K94">
        <f t="shared" si="7"/>
        <v>1.1947431302269333E-3</v>
      </c>
    </row>
    <row r="95" spans="1:11">
      <c r="A95" t="s">
        <v>61</v>
      </c>
      <c r="B95">
        <v>84.4</v>
      </c>
      <c r="C95">
        <v>83.7</v>
      </c>
      <c r="F95">
        <f t="shared" si="4"/>
        <v>0.70000000000000284</v>
      </c>
      <c r="G95">
        <f t="shared" si="5"/>
        <v>8.2938388625592753E-3</v>
      </c>
      <c r="H95">
        <f t="shared" si="6"/>
        <v>6.8787763078098529E-5</v>
      </c>
      <c r="K95">
        <f t="shared" si="7"/>
        <v>8.2938388625592753E-3</v>
      </c>
    </row>
    <row r="96" spans="1:11">
      <c r="A96" t="s">
        <v>153</v>
      </c>
      <c r="B96">
        <v>80.099999999999994</v>
      </c>
      <c r="C96">
        <v>83.6</v>
      </c>
      <c r="F96">
        <f t="shared" si="4"/>
        <v>-3.5</v>
      </c>
      <c r="G96">
        <f t="shared" si="5"/>
        <v>-4.3695380774032462E-2</v>
      </c>
      <c r="H96">
        <f t="shared" si="6"/>
        <v>1.9092863009876858E-3</v>
      </c>
      <c r="K96">
        <f t="shared" si="7"/>
        <v>4.3695380774032462E-2</v>
      </c>
    </row>
    <row r="97" spans="1:11">
      <c r="A97" t="s">
        <v>118</v>
      </c>
      <c r="B97">
        <v>81.599999999999994</v>
      </c>
      <c r="C97">
        <v>83.5</v>
      </c>
      <c r="F97">
        <f t="shared" si="4"/>
        <v>-1.9000000000000057</v>
      </c>
      <c r="G97">
        <f t="shared" si="5"/>
        <v>-2.3284313725490266E-2</v>
      </c>
      <c r="H97">
        <f t="shared" si="6"/>
        <v>5.4215926566705439E-4</v>
      </c>
      <c r="K97">
        <f t="shared" si="7"/>
        <v>2.3284313725490266E-2</v>
      </c>
    </row>
    <row r="98" spans="1:11">
      <c r="A98" t="s">
        <v>333</v>
      </c>
      <c r="B98">
        <v>81.7</v>
      </c>
      <c r="C98">
        <v>83.3</v>
      </c>
      <c r="F98">
        <f t="shared" si="4"/>
        <v>-1.5999999999999943</v>
      </c>
      <c r="G98">
        <f t="shared" si="5"/>
        <v>-1.9583843329253295E-2</v>
      </c>
      <c r="H98">
        <f t="shared" si="6"/>
        <v>3.8352691954473877E-4</v>
      </c>
      <c r="K98">
        <f t="shared" si="7"/>
        <v>1.9583843329253295E-2</v>
      </c>
    </row>
    <row r="99" spans="1:11">
      <c r="A99" t="s">
        <v>158</v>
      </c>
      <c r="B99">
        <v>84.4</v>
      </c>
      <c r="C99">
        <v>83.3</v>
      </c>
      <c r="F99">
        <f t="shared" si="4"/>
        <v>1.1000000000000085</v>
      </c>
      <c r="G99">
        <f t="shared" si="5"/>
        <v>1.3033175355450337E-2</v>
      </c>
      <c r="H99">
        <f t="shared" si="6"/>
        <v>1.6986365984591803E-4</v>
      </c>
      <c r="K99">
        <f t="shared" si="7"/>
        <v>1.3033175355450337E-2</v>
      </c>
    </row>
    <row r="100" spans="1:11">
      <c r="A100" t="s">
        <v>222</v>
      </c>
      <c r="B100">
        <v>84.5</v>
      </c>
      <c r="C100">
        <v>83.3</v>
      </c>
      <c r="F100">
        <f t="shared" si="4"/>
        <v>1.2000000000000028</v>
      </c>
      <c r="G100">
        <f t="shared" si="5"/>
        <v>1.4201183431952697E-2</v>
      </c>
      <c r="H100">
        <f t="shared" si="6"/>
        <v>2.0167361086796779E-4</v>
      </c>
      <c r="K100">
        <f t="shared" si="7"/>
        <v>1.4201183431952697E-2</v>
      </c>
    </row>
    <row r="101" spans="1:11">
      <c r="A101" t="s">
        <v>70</v>
      </c>
      <c r="B101">
        <v>82.4</v>
      </c>
      <c r="C101">
        <v>83.2</v>
      </c>
      <c r="F101">
        <f t="shared" si="4"/>
        <v>-0.79999999999999716</v>
      </c>
      <c r="G101">
        <f t="shared" si="5"/>
        <v>-9.7087378640776344E-3</v>
      </c>
      <c r="H101">
        <f t="shared" si="6"/>
        <v>9.4259590913374743E-5</v>
      </c>
      <c r="K101">
        <f t="shared" si="7"/>
        <v>9.7087378640776344E-3</v>
      </c>
    </row>
    <row r="102" spans="1:11">
      <c r="A102" t="s">
        <v>108</v>
      </c>
      <c r="B102">
        <v>81.900000000000006</v>
      </c>
      <c r="C102">
        <v>83.1</v>
      </c>
      <c r="F102">
        <f t="shared" si="4"/>
        <v>-1.1999999999999886</v>
      </c>
      <c r="G102">
        <f t="shared" si="5"/>
        <v>-1.4652014652014511E-2</v>
      </c>
      <c r="H102">
        <f t="shared" si="6"/>
        <v>2.1468153336284793E-4</v>
      </c>
      <c r="K102">
        <f t="shared" si="7"/>
        <v>1.4652014652014511E-2</v>
      </c>
    </row>
    <row r="103" spans="1:11">
      <c r="A103" t="s">
        <v>666</v>
      </c>
      <c r="B103">
        <v>81.8</v>
      </c>
      <c r="C103">
        <v>82.9</v>
      </c>
      <c r="F103">
        <f t="shared" si="4"/>
        <v>-1.1000000000000085</v>
      </c>
      <c r="G103">
        <f t="shared" si="5"/>
        <v>-1.3447432762836291E-2</v>
      </c>
      <c r="H103">
        <f t="shared" si="6"/>
        <v>1.8083344791100289E-4</v>
      </c>
      <c r="K103">
        <f t="shared" si="7"/>
        <v>1.3447432762836291E-2</v>
      </c>
    </row>
    <row r="104" spans="1:11">
      <c r="A104" t="s">
        <v>48</v>
      </c>
      <c r="B104">
        <v>80.5</v>
      </c>
      <c r="C104">
        <v>82.8</v>
      </c>
      <c r="F104">
        <f t="shared" si="4"/>
        <v>-2.2999999999999972</v>
      </c>
      <c r="G104">
        <f t="shared" si="5"/>
        <v>-2.8571428571428536E-2</v>
      </c>
      <c r="H104">
        <f t="shared" si="6"/>
        <v>8.1632653061224287E-4</v>
      </c>
      <c r="K104">
        <f t="shared" si="7"/>
        <v>2.8571428571428536E-2</v>
      </c>
    </row>
    <row r="105" spans="1:11">
      <c r="A105" t="s">
        <v>106</v>
      </c>
      <c r="B105">
        <v>80.7</v>
      </c>
      <c r="C105">
        <v>82.7</v>
      </c>
      <c r="F105">
        <f t="shared" si="4"/>
        <v>-2</v>
      </c>
      <c r="G105">
        <f t="shared" si="5"/>
        <v>-2.4783147459727383E-2</v>
      </c>
      <c r="H105">
        <f t="shared" si="6"/>
        <v>6.1420439801059185E-4</v>
      </c>
      <c r="K105">
        <f t="shared" si="7"/>
        <v>2.4783147459727383E-2</v>
      </c>
    </row>
    <row r="106" spans="1:11">
      <c r="A106" t="s">
        <v>535</v>
      </c>
      <c r="B106">
        <v>76.5</v>
      </c>
      <c r="C106">
        <v>82.6</v>
      </c>
      <c r="F106">
        <f t="shared" si="4"/>
        <v>-6.0999999999999943</v>
      </c>
      <c r="G106">
        <f t="shared" si="5"/>
        <v>-7.9738562091503193E-2</v>
      </c>
      <c r="H106">
        <f t="shared" si="6"/>
        <v>6.3582382844205101E-3</v>
      </c>
      <c r="K106">
        <f t="shared" si="7"/>
        <v>7.9738562091503193E-2</v>
      </c>
    </row>
    <row r="107" spans="1:11">
      <c r="A107" t="s">
        <v>470</v>
      </c>
      <c r="B107">
        <v>79.3</v>
      </c>
      <c r="C107">
        <v>82.4</v>
      </c>
      <c r="F107">
        <f t="shared" si="4"/>
        <v>-3.1000000000000085</v>
      </c>
      <c r="G107">
        <f t="shared" si="5"/>
        <v>-3.9092055485498219E-2</v>
      </c>
      <c r="H107">
        <f t="shared" si="6"/>
        <v>1.5281888020812714E-3</v>
      </c>
      <c r="K107">
        <f t="shared" si="7"/>
        <v>3.9092055485498219E-2</v>
      </c>
    </row>
    <row r="108" spans="1:11">
      <c r="A108" t="s">
        <v>264</v>
      </c>
      <c r="B108">
        <v>81.7</v>
      </c>
      <c r="C108">
        <v>82.3</v>
      </c>
      <c r="F108">
        <f t="shared" si="4"/>
        <v>-0.59999999999999432</v>
      </c>
      <c r="G108">
        <f t="shared" si="5"/>
        <v>-7.3439412484699422E-3</v>
      </c>
      <c r="H108">
        <f t="shared" si="6"/>
        <v>5.3933473060978255E-5</v>
      </c>
      <c r="K108">
        <f t="shared" si="7"/>
        <v>7.3439412484699422E-3</v>
      </c>
    </row>
    <row r="109" spans="1:11">
      <c r="A109" t="s">
        <v>119</v>
      </c>
      <c r="B109">
        <v>83.3</v>
      </c>
      <c r="C109">
        <v>82.3</v>
      </c>
      <c r="F109">
        <f t="shared" si="4"/>
        <v>1</v>
      </c>
      <c r="G109">
        <f t="shared" si="5"/>
        <v>1.2004801920768308E-2</v>
      </c>
      <c r="H109">
        <f t="shared" si="6"/>
        <v>1.4411526915688246E-4</v>
      </c>
      <c r="K109">
        <f t="shared" si="7"/>
        <v>1.2004801920768308E-2</v>
      </c>
    </row>
    <row r="110" spans="1:11">
      <c r="A110" t="s">
        <v>146</v>
      </c>
      <c r="B110">
        <v>80.599999999999994</v>
      </c>
      <c r="C110">
        <v>81.599999999999994</v>
      </c>
      <c r="F110">
        <f t="shared" si="4"/>
        <v>-1</v>
      </c>
      <c r="G110">
        <f t="shared" si="5"/>
        <v>-1.2406947890818859E-2</v>
      </c>
      <c r="H110">
        <f t="shared" si="6"/>
        <v>1.5393235596549454E-4</v>
      </c>
      <c r="K110">
        <f t="shared" si="7"/>
        <v>1.2406947890818859E-2</v>
      </c>
    </row>
    <row r="111" spans="1:11">
      <c r="A111" t="s">
        <v>302</v>
      </c>
      <c r="B111">
        <v>81.3</v>
      </c>
      <c r="C111">
        <v>81.3</v>
      </c>
      <c r="F111">
        <f t="shared" si="4"/>
        <v>0</v>
      </c>
      <c r="G111">
        <f t="shared" si="5"/>
        <v>0</v>
      </c>
      <c r="H111">
        <f t="shared" si="6"/>
        <v>0</v>
      </c>
      <c r="K111">
        <f t="shared" si="7"/>
        <v>0</v>
      </c>
    </row>
    <row r="112" spans="1:11">
      <c r="A112" t="s">
        <v>792</v>
      </c>
      <c r="B112">
        <v>81.900000000000006</v>
      </c>
      <c r="C112">
        <v>81</v>
      </c>
      <c r="F112">
        <f t="shared" si="4"/>
        <v>0.90000000000000568</v>
      </c>
      <c r="G112">
        <f t="shared" si="5"/>
        <v>1.0989010989011058E-2</v>
      </c>
      <c r="H112">
        <f t="shared" si="6"/>
        <v>1.2075836251660578E-4</v>
      </c>
      <c r="K112">
        <f t="shared" si="7"/>
        <v>1.0989010989011058E-2</v>
      </c>
    </row>
    <row r="113" spans="1:11">
      <c r="A113" t="s">
        <v>260</v>
      </c>
      <c r="B113">
        <v>78.3</v>
      </c>
      <c r="C113">
        <v>80.099999999999994</v>
      </c>
      <c r="F113">
        <f t="shared" si="4"/>
        <v>-1.7999999999999972</v>
      </c>
      <c r="G113">
        <f t="shared" si="5"/>
        <v>-2.2988505747126402E-2</v>
      </c>
      <c r="H113">
        <f t="shared" si="6"/>
        <v>5.2847139648566361E-4</v>
      </c>
      <c r="K113">
        <f t="shared" si="7"/>
        <v>2.2988505747126402E-2</v>
      </c>
    </row>
    <row r="114" spans="1:11">
      <c r="A114" t="s">
        <v>147</v>
      </c>
      <c r="B114">
        <v>80.2</v>
      </c>
      <c r="C114">
        <v>80.099999999999994</v>
      </c>
      <c r="F114">
        <f t="shared" si="4"/>
        <v>0.10000000000000853</v>
      </c>
      <c r="G114">
        <f t="shared" si="5"/>
        <v>1.2468827930175626E-3</v>
      </c>
      <c r="H114">
        <f t="shared" si="6"/>
        <v>1.5547166995232777E-6</v>
      </c>
      <c r="K114">
        <f t="shared" si="7"/>
        <v>1.2468827930175626E-3</v>
      </c>
    </row>
    <row r="115" spans="1:11">
      <c r="A115" t="s">
        <v>225</v>
      </c>
      <c r="B115">
        <v>75.900000000000006</v>
      </c>
      <c r="C115">
        <v>79.8</v>
      </c>
      <c r="F115">
        <f t="shared" si="4"/>
        <v>-3.8999999999999915</v>
      </c>
      <c r="G115">
        <f t="shared" si="5"/>
        <v>-5.138339920948605E-2</v>
      </c>
      <c r="H115">
        <f t="shared" si="6"/>
        <v>2.6402537143214114E-3</v>
      </c>
      <c r="K115">
        <f t="shared" si="7"/>
        <v>5.138339920948605E-2</v>
      </c>
    </row>
    <row r="116" spans="1:11">
      <c r="A116" t="s">
        <v>691</v>
      </c>
      <c r="B116">
        <v>76.8</v>
      </c>
      <c r="C116">
        <v>79.7</v>
      </c>
      <c r="F116">
        <f t="shared" si="4"/>
        <v>-2.9000000000000057</v>
      </c>
      <c r="G116">
        <f t="shared" si="5"/>
        <v>-3.7760416666666741E-2</v>
      </c>
      <c r="H116">
        <f t="shared" si="6"/>
        <v>1.4258490668402834E-3</v>
      </c>
      <c r="K116">
        <f t="shared" si="7"/>
        <v>3.7760416666666741E-2</v>
      </c>
    </row>
    <row r="117" spans="1:11">
      <c r="A117" t="s">
        <v>191</v>
      </c>
      <c r="B117">
        <v>79</v>
      </c>
      <c r="C117">
        <v>79.7</v>
      </c>
      <c r="F117">
        <f t="shared" si="4"/>
        <v>-0.70000000000000284</v>
      </c>
      <c r="G117">
        <f t="shared" si="5"/>
        <v>-8.8607594936709229E-3</v>
      </c>
      <c r="H117">
        <f t="shared" si="6"/>
        <v>7.8513058804679386E-5</v>
      </c>
      <c r="K117">
        <f t="shared" si="7"/>
        <v>8.8607594936709229E-3</v>
      </c>
    </row>
    <row r="118" spans="1:11">
      <c r="A118" t="s">
        <v>514</v>
      </c>
      <c r="B118">
        <v>77.400000000000006</v>
      </c>
      <c r="C118">
        <v>79.2</v>
      </c>
      <c r="F118">
        <f t="shared" si="4"/>
        <v>-1.7999999999999972</v>
      </c>
      <c r="G118">
        <f t="shared" si="5"/>
        <v>-2.3255813953488334E-2</v>
      </c>
      <c r="H118">
        <f t="shared" si="6"/>
        <v>5.4083288263926266E-4</v>
      </c>
      <c r="K118">
        <f t="shared" si="7"/>
        <v>2.3255813953488334E-2</v>
      </c>
    </row>
    <row r="119" spans="1:11">
      <c r="A119" t="s">
        <v>460</v>
      </c>
      <c r="B119">
        <v>79.5</v>
      </c>
      <c r="C119">
        <v>79.2</v>
      </c>
      <c r="F119">
        <f t="shared" si="4"/>
        <v>0.29999999999999716</v>
      </c>
      <c r="G119">
        <f t="shared" si="5"/>
        <v>3.7735849056603414E-3</v>
      </c>
      <c r="H119">
        <f t="shared" si="6"/>
        <v>1.4239943040227568E-5</v>
      </c>
      <c r="K119">
        <f t="shared" si="7"/>
        <v>3.7735849056603414E-3</v>
      </c>
    </row>
    <row r="120" spans="1:11">
      <c r="A120" t="s">
        <v>365</v>
      </c>
      <c r="B120">
        <v>75</v>
      </c>
      <c r="C120">
        <v>79.099999999999994</v>
      </c>
      <c r="F120">
        <f t="shared" si="4"/>
        <v>-4.0999999999999943</v>
      </c>
      <c r="G120">
        <f t="shared" si="5"/>
        <v>-5.4666666666666593E-2</v>
      </c>
      <c r="H120">
        <f t="shared" si="6"/>
        <v>2.9884444444444364E-3</v>
      </c>
      <c r="K120">
        <f t="shared" si="7"/>
        <v>5.4666666666666593E-2</v>
      </c>
    </row>
    <row r="121" spans="1:11">
      <c r="A121" t="s">
        <v>293</v>
      </c>
      <c r="B121">
        <v>77.3</v>
      </c>
      <c r="C121">
        <v>79.099999999999994</v>
      </c>
      <c r="F121">
        <f t="shared" si="4"/>
        <v>-1.7999999999999972</v>
      </c>
      <c r="G121">
        <f t="shared" si="5"/>
        <v>-2.3285899094437221E-2</v>
      </c>
      <c r="H121">
        <f t="shared" si="6"/>
        <v>5.4223309663631216E-4</v>
      </c>
      <c r="K121">
        <f t="shared" si="7"/>
        <v>2.3285899094437221E-2</v>
      </c>
    </row>
    <row r="122" spans="1:11">
      <c r="A122" t="s">
        <v>179</v>
      </c>
      <c r="B122">
        <v>78.5</v>
      </c>
      <c r="C122">
        <v>79.099999999999994</v>
      </c>
      <c r="F122">
        <f t="shared" si="4"/>
        <v>-0.59999999999999432</v>
      </c>
      <c r="G122">
        <f t="shared" si="5"/>
        <v>-7.6433121019107552E-3</v>
      </c>
      <c r="H122">
        <f t="shared" si="6"/>
        <v>5.842021988721541E-5</v>
      </c>
      <c r="K122">
        <f t="shared" si="7"/>
        <v>7.6433121019107552E-3</v>
      </c>
    </row>
    <row r="123" spans="1:11">
      <c r="A123" t="s">
        <v>181</v>
      </c>
      <c r="B123">
        <v>78.099999999999994</v>
      </c>
      <c r="C123">
        <v>78.900000000000006</v>
      </c>
      <c r="F123">
        <f t="shared" si="4"/>
        <v>-0.80000000000001137</v>
      </c>
      <c r="G123">
        <f t="shared" si="5"/>
        <v>-1.0243277848911799E-2</v>
      </c>
      <c r="H123">
        <f t="shared" si="6"/>
        <v>1.0492474109000712E-4</v>
      </c>
      <c r="K123">
        <f t="shared" si="7"/>
        <v>1.0243277848911799E-2</v>
      </c>
    </row>
    <row r="124" spans="1:11">
      <c r="A124" t="s">
        <v>375</v>
      </c>
      <c r="B124">
        <v>78</v>
      </c>
      <c r="C124">
        <v>78.7</v>
      </c>
      <c r="F124">
        <f t="shared" si="4"/>
        <v>-0.70000000000000284</v>
      </c>
      <c r="G124">
        <f t="shared" si="5"/>
        <v>-8.9743589743590101E-3</v>
      </c>
      <c r="H124">
        <f t="shared" si="6"/>
        <v>8.0539119000658105E-5</v>
      </c>
      <c r="K124">
        <f t="shared" si="7"/>
        <v>8.9743589743590101E-3</v>
      </c>
    </row>
    <row r="125" spans="1:11">
      <c r="A125" t="s">
        <v>415</v>
      </c>
      <c r="B125">
        <v>76.7</v>
      </c>
      <c r="C125">
        <v>78.599999999999994</v>
      </c>
      <c r="F125">
        <f t="shared" si="4"/>
        <v>-1.8999999999999915</v>
      </c>
      <c r="G125">
        <f t="shared" si="5"/>
        <v>-2.4771838331160253E-2</v>
      </c>
      <c r="H125">
        <f t="shared" si="6"/>
        <v>6.1364397430514034E-4</v>
      </c>
      <c r="K125">
        <f t="shared" si="7"/>
        <v>2.4771838331160253E-2</v>
      </c>
    </row>
    <row r="126" spans="1:11">
      <c r="A126" t="s">
        <v>21</v>
      </c>
      <c r="B126">
        <v>77.8</v>
      </c>
      <c r="C126">
        <v>78.3</v>
      </c>
      <c r="F126">
        <f t="shared" si="4"/>
        <v>-0.5</v>
      </c>
      <c r="G126">
        <f t="shared" si="5"/>
        <v>-6.4267352185089976E-3</v>
      </c>
      <c r="H126">
        <f t="shared" si="6"/>
        <v>4.1302925568823894E-5</v>
      </c>
      <c r="K126">
        <f t="shared" si="7"/>
        <v>6.4267352185089976E-3</v>
      </c>
    </row>
    <row r="127" spans="1:11">
      <c r="A127" t="s">
        <v>132</v>
      </c>
      <c r="B127">
        <v>77.400000000000006</v>
      </c>
      <c r="C127">
        <v>78.2</v>
      </c>
      <c r="F127">
        <f t="shared" si="4"/>
        <v>-0.79999999999999716</v>
      </c>
      <c r="G127">
        <f t="shared" si="5"/>
        <v>-1.0335917312661461E-2</v>
      </c>
      <c r="H127">
        <f t="shared" si="6"/>
        <v>1.0683118669417491E-4</v>
      </c>
      <c r="K127">
        <f t="shared" si="7"/>
        <v>1.0335917312661461E-2</v>
      </c>
    </row>
    <row r="128" spans="1:11">
      <c r="A128" t="s">
        <v>619</v>
      </c>
      <c r="B128">
        <v>79.099999999999994</v>
      </c>
      <c r="C128">
        <v>78.2</v>
      </c>
      <c r="F128">
        <f t="shared" si="4"/>
        <v>0.89999999999999147</v>
      </c>
      <c r="G128">
        <f t="shared" si="5"/>
        <v>1.1378002528444899E-2</v>
      </c>
      <c r="H128">
        <f t="shared" si="6"/>
        <v>1.294589415372985E-4</v>
      </c>
      <c r="K128">
        <f t="shared" si="7"/>
        <v>1.1378002528444899E-2</v>
      </c>
    </row>
    <row r="129" spans="1:11">
      <c r="A129" t="s">
        <v>224</v>
      </c>
      <c r="B129">
        <v>76.5</v>
      </c>
      <c r="C129">
        <v>78.099999999999994</v>
      </c>
      <c r="F129">
        <f t="shared" si="4"/>
        <v>-1.5999999999999943</v>
      </c>
      <c r="G129">
        <f t="shared" si="5"/>
        <v>-2.0915032679738488E-2</v>
      </c>
      <c r="H129">
        <f t="shared" si="6"/>
        <v>4.3743859199452893E-4</v>
      </c>
      <c r="K129">
        <f t="shared" si="7"/>
        <v>2.0915032679738488E-2</v>
      </c>
    </row>
    <row r="130" spans="1:11">
      <c r="A130" t="s">
        <v>234</v>
      </c>
      <c r="B130">
        <v>76</v>
      </c>
      <c r="C130">
        <v>77.900000000000006</v>
      </c>
      <c r="F130">
        <f t="shared" si="4"/>
        <v>-1.9000000000000057</v>
      </c>
      <c r="G130">
        <f t="shared" si="5"/>
        <v>-2.5000000000000074E-2</v>
      </c>
      <c r="H130">
        <f t="shared" si="6"/>
        <v>6.250000000000037E-4</v>
      </c>
      <c r="K130">
        <f t="shared" si="7"/>
        <v>2.5000000000000074E-2</v>
      </c>
    </row>
    <row r="131" spans="1:11">
      <c r="A131" t="s">
        <v>5</v>
      </c>
      <c r="B131">
        <v>77.2</v>
      </c>
      <c r="C131">
        <v>77.900000000000006</v>
      </c>
      <c r="F131">
        <f t="shared" ref="F131:F194" si="8">B131-C131</f>
        <v>-0.70000000000000284</v>
      </c>
      <c r="G131">
        <f t="shared" ref="G131:G194" si="9">F131/B131</f>
        <v>-9.0673575129534036E-3</v>
      </c>
      <c r="H131">
        <f t="shared" ref="H131:H194" si="10">G131^2</f>
        <v>8.2216972267712534E-5</v>
      </c>
      <c r="K131">
        <f t="shared" ref="K131:K194" si="11">ABS(G131)</f>
        <v>9.0673575129534036E-3</v>
      </c>
    </row>
    <row r="132" spans="1:11">
      <c r="A132" t="s">
        <v>381</v>
      </c>
      <c r="B132">
        <v>75.599999999999994</v>
      </c>
      <c r="C132">
        <v>77.599999999999994</v>
      </c>
      <c r="F132">
        <f t="shared" si="8"/>
        <v>-2</v>
      </c>
      <c r="G132">
        <f t="shared" si="9"/>
        <v>-2.6455026455026457E-2</v>
      </c>
      <c r="H132">
        <f t="shared" si="10"/>
        <v>6.9986842473614976E-4</v>
      </c>
      <c r="K132">
        <f t="shared" si="11"/>
        <v>2.6455026455026457E-2</v>
      </c>
    </row>
    <row r="133" spans="1:11">
      <c r="A133" t="s">
        <v>495</v>
      </c>
      <c r="B133">
        <v>54</v>
      </c>
      <c r="C133">
        <v>77.5</v>
      </c>
      <c r="F133">
        <f t="shared" si="8"/>
        <v>-23.5</v>
      </c>
      <c r="G133">
        <f t="shared" si="9"/>
        <v>-0.43518518518518517</v>
      </c>
      <c r="H133">
        <f t="shared" si="10"/>
        <v>0.18938614540466392</v>
      </c>
      <c r="K133">
        <f t="shared" si="11"/>
        <v>0.43518518518518517</v>
      </c>
    </row>
    <row r="134" spans="1:11">
      <c r="A134" t="s">
        <v>173</v>
      </c>
      <c r="B134">
        <v>74.400000000000006</v>
      </c>
      <c r="C134">
        <v>77.5</v>
      </c>
      <c r="F134">
        <f t="shared" si="8"/>
        <v>-3.0999999999999943</v>
      </c>
      <c r="G134">
        <f t="shared" si="9"/>
        <v>-4.1666666666666588E-2</v>
      </c>
      <c r="H134">
        <f t="shared" si="10"/>
        <v>1.7361111111111045E-3</v>
      </c>
      <c r="K134">
        <f t="shared" si="11"/>
        <v>4.1666666666666588E-2</v>
      </c>
    </row>
    <row r="135" spans="1:11">
      <c r="A135" t="s">
        <v>521</v>
      </c>
      <c r="B135">
        <v>78.900000000000006</v>
      </c>
      <c r="C135">
        <v>77.5</v>
      </c>
      <c r="F135">
        <f t="shared" si="8"/>
        <v>1.4000000000000057</v>
      </c>
      <c r="G135">
        <f t="shared" si="9"/>
        <v>1.7743979721166103E-2</v>
      </c>
      <c r="H135">
        <f t="shared" si="10"/>
        <v>3.1484881634515386E-4</v>
      </c>
      <c r="K135">
        <f t="shared" si="11"/>
        <v>1.7743979721166103E-2</v>
      </c>
    </row>
    <row r="136" spans="1:11">
      <c r="A136" t="s">
        <v>340</v>
      </c>
      <c r="B136">
        <v>79.099999999999994</v>
      </c>
      <c r="C136">
        <v>77.3</v>
      </c>
      <c r="F136">
        <f t="shared" si="8"/>
        <v>1.7999999999999972</v>
      </c>
      <c r="G136">
        <f t="shared" si="9"/>
        <v>2.2756005056889978E-2</v>
      </c>
      <c r="H136">
        <f t="shared" si="10"/>
        <v>5.1783576614920226E-4</v>
      </c>
      <c r="K136">
        <f t="shared" si="11"/>
        <v>2.2756005056889978E-2</v>
      </c>
    </row>
    <row r="137" spans="1:11">
      <c r="A137" t="s">
        <v>257</v>
      </c>
      <c r="B137">
        <v>63.7</v>
      </c>
      <c r="C137">
        <v>77.2</v>
      </c>
      <c r="F137">
        <f t="shared" si="8"/>
        <v>-13.5</v>
      </c>
      <c r="G137">
        <f t="shared" si="9"/>
        <v>-0.2119309262166405</v>
      </c>
      <c r="H137">
        <f t="shared" si="10"/>
        <v>4.4914717487043121E-2</v>
      </c>
      <c r="K137">
        <f t="shared" si="11"/>
        <v>0.2119309262166405</v>
      </c>
    </row>
    <row r="138" spans="1:11">
      <c r="A138" t="s">
        <v>6</v>
      </c>
      <c r="B138">
        <v>78.5</v>
      </c>
      <c r="C138">
        <v>77.2</v>
      </c>
      <c r="F138">
        <f t="shared" si="8"/>
        <v>1.2999999999999972</v>
      </c>
      <c r="G138">
        <f t="shared" si="9"/>
        <v>1.6560509554140092E-2</v>
      </c>
      <c r="H138">
        <f t="shared" si="10"/>
        <v>2.7425047669276531E-4</v>
      </c>
      <c r="K138">
        <f t="shared" si="11"/>
        <v>1.6560509554140092E-2</v>
      </c>
    </row>
    <row r="139" spans="1:11">
      <c r="A139" t="s">
        <v>68</v>
      </c>
      <c r="B139">
        <v>76.099999999999994</v>
      </c>
      <c r="C139">
        <v>77.099999999999994</v>
      </c>
      <c r="F139">
        <f t="shared" si="8"/>
        <v>-1</v>
      </c>
      <c r="G139">
        <f t="shared" si="9"/>
        <v>-1.314060446780552E-2</v>
      </c>
      <c r="H139">
        <f t="shared" si="10"/>
        <v>1.726754857793104E-4</v>
      </c>
      <c r="K139">
        <f t="shared" si="11"/>
        <v>1.314060446780552E-2</v>
      </c>
    </row>
    <row r="140" spans="1:11">
      <c r="A140" t="s">
        <v>284</v>
      </c>
      <c r="B140">
        <v>71.8</v>
      </c>
      <c r="C140">
        <v>76.900000000000006</v>
      </c>
      <c r="F140">
        <f t="shared" si="8"/>
        <v>-5.1000000000000085</v>
      </c>
      <c r="G140">
        <f t="shared" si="9"/>
        <v>-7.1030640668523798E-2</v>
      </c>
      <c r="H140">
        <f t="shared" si="10"/>
        <v>5.0453519137809467E-3</v>
      </c>
      <c r="K140">
        <f t="shared" si="11"/>
        <v>7.1030640668523798E-2</v>
      </c>
    </row>
    <row r="141" spans="1:11">
      <c r="A141" t="s">
        <v>261</v>
      </c>
      <c r="B141">
        <v>76.900000000000006</v>
      </c>
      <c r="C141">
        <v>76.8</v>
      </c>
      <c r="F141">
        <f t="shared" si="8"/>
        <v>0.10000000000000853</v>
      </c>
      <c r="G141">
        <f t="shared" si="9"/>
        <v>1.3003901170352214E-3</v>
      </c>
      <c r="H141">
        <f t="shared" si="10"/>
        <v>1.6910144564828767E-6</v>
      </c>
      <c r="K141">
        <f t="shared" si="11"/>
        <v>1.3003901170352214E-3</v>
      </c>
    </row>
    <row r="142" spans="1:11">
      <c r="A142" t="s">
        <v>2</v>
      </c>
      <c r="B142">
        <v>76.3</v>
      </c>
      <c r="C142">
        <v>76.5</v>
      </c>
      <c r="F142">
        <f t="shared" si="8"/>
        <v>-0.20000000000000284</v>
      </c>
      <c r="G142">
        <f t="shared" si="9"/>
        <v>-2.6212319790301815E-3</v>
      </c>
      <c r="H142">
        <f t="shared" si="10"/>
        <v>6.8708570878904819E-6</v>
      </c>
      <c r="K142">
        <f t="shared" si="11"/>
        <v>2.6212319790301815E-3</v>
      </c>
    </row>
    <row r="143" spans="1:11">
      <c r="A143" t="s">
        <v>548</v>
      </c>
      <c r="B143">
        <v>63.6</v>
      </c>
      <c r="C143">
        <v>76.400000000000006</v>
      </c>
      <c r="F143">
        <f t="shared" si="8"/>
        <v>-12.800000000000004</v>
      </c>
      <c r="G143">
        <f t="shared" si="9"/>
        <v>-0.20125786163522019</v>
      </c>
      <c r="H143">
        <f t="shared" si="10"/>
        <v>4.0504726869981439E-2</v>
      </c>
      <c r="K143">
        <f t="shared" si="11"/>
        <v>0.20125786163522019</v>
      </c>
    </row>
    <row r="144" spans="1:11">
      <c r="A144" t="s">
        <v>113</v>
      </c>
      <c r="B144">
        <v>76.099999999999994</v>
      </c>
      <c r="C144">
        <v>76.2</v>
      </c>
      <c r="F144">
        <f t="shared" si="8"/>
        <v>-0.10000000000000853</v>
      </c>
      <c r="G144">
        <f t="shared" si="9"/>
        <v>-1.314060446780664E-3</v>
      </c>
      <c r="H144">
        <f t="shared" si="10"/>
        <v>1.7267548577933984E-6</v>
      </c>
      <c r="K144">
        <f t="shared" si="11"/>
        <v>1.314060446780664E-3</v>
      </c>
    </row>
    <row r="145" spans="1:11">
      <c r="A145" t="s">
        <v>642</v>
      </c>
      <c r="B145">
        <v>69.599999999999994</v>
      </c>
      <c r="C145">
        <v>76.099999999999994</v>
      </c>
      <c r="F145">
        <f t="shared" si="8"/>
        <v>-6.5</v>
      </c>
      <c r="G145">
        <f t="shared" si="9"/>
        <v>-9.339080459770116E-2</v>
      </c>
      <c r="H145">
        <f t="shared" si="10"/>
        <v>8.7218423834060001E-3</v>
      </c>
      <c r="K145">
        <f t="shared" si="11"/>
        <v>9.339080459770116E-2</v>
      </c>
    </row>
    <row r="146" spans="1:11">
      <c r="A146" t="s">
        <v>356</v>
      </c>
      <c r="B146">
        <v>75.5</v>
      </c>
      <c r="C146">
        <v>76</v>
      </c>
      <c r="F146">
        <f t="shared" si="8"/>
        <v>-0.5</v>
      </c>
      <c r="G146">
        <f t="shared" si="9"/>
        <v>-6.6225165562913907E-3</v>
      </c>
      <c r="H146">
        <f t="shared" si="10"/>
        <v>4.3857725538353582E-5</v>
      </c>
      <c r="K146">
        <f t="shared" si="11"/>
        <v>6.6225165562913907E-3</v>
      </c>
    </row>
    <row r="147" spans="1:11">
      <c r="A147" t="s">
        <v>532</v>
      </c>
      <c r="B147">
        <v>75.5</v>
      </c>
      <c r="C147">
        <v>76</v>
      </c>
      <c r="F147">
        <f t="shared" si="8"/>
        <v>-0.5</v>
      </c>
      <c r="G147">
        <f t="shared" si="9"/>
        <v>-6.6225165562913907E-3</v>
      </c>
      <c r="H147">
        <f t="shared" si="10"/>
        <v>4.3857725538353582E-5</v>
      </c>
      <c r="K147">
        <f t="shared" si="11"/>
        <v>6.6225165562913907E-3</v>
      </c>
    </row>
    <row r="148" spans="1:11">
      <c r="A148" t="s">
        <v>338</v>
      </c>
      <c r="B148">
        <v>72.400000000000006</v>
      </c>
      <c r="C148">
        <v>75.8</v>
      </c>
      <c r="F148">
        <f t="shared" si="8"/>
        <v>-3.3999999999999915</v>
      </c>
      <c r="G148">
        <f t="shared" si="9"/>
        <v>-4.6961325966850709E-2</v>
      </c>
      <c r="H148">
        <f t="shared" si="10"/>
        <v>2.2053661365648066E-3</v>
      </c>
      <c r="K148">
        <f t="shared" si="11"/>
        <v>4.6961325966850709E-2</v>
      </c>
    </row>
    <row r="149" spans="1:11">
      <c r="A149" t="s">
        <v>256</v>
      </c>
      <c r="B149">
        <v>77.599999999999994</v>
      </c>
      <c r="C149">
        <v>75.8</v>
      </c>
      <c r="F149">
        <f t="shared" si="8"/>
        <v>1.7999999999999972</v>
      </c>
      <c r="G149">
        <f t="shared" si="9"/>
        <v>2.319587628865976E-2</v>
      </c>
      <c r="H149">
        <f t="shared" si="10"/>
        <v>5.3804867679880803E-4</v>
      </c>
      <c r="K149">
        <f t="shared" si="11"/>
        <v>2.319587628865976E-2</v>
      </c>
    </row>
    <row r="150" spans="1:11">
      <c r="A150" t="s">
        <v>97</v>
      </c>
      <c r="B150">
        <v>76.8</v>
      </c>
      <c r="C150">
        <v>75.7</v>
      </c>
      <c r="F150">
        <f t="shared" si="8"/>
        <v>1.0999999999999943</v>
      </c>
      <c r="G150">
        <f t="shared" si="9"/>
        <v>1.4322916666666593E-2</v>
      </c>
      <c r="H150">
        <f t="shared" si="10"/>
        <v>2.0514594184027567E-4</v>
      </c>
      <c r="K150">
        <f t="shared" si="11"/>
        <v>1.4322916666666593E-2</v>
      </c>
    </row>
    <row r="151" spans="1:11">
      <c r="A151" t="s">
        <v>64</v>
      </c>
      <c r="B151">
        <v>70.3</v>
      </c>
      <c r="C151">
        <v>75.599999999999994</v>
      </c>
      <c r="F151">
        <f t="shared" si="8"/>
        <v>-5.2999999999999972</v>
      </c>
      <c r="G151">
        <f t="shared" si="9"/>
        <v>-7.5391180654338516E-2</v>
      </c>
      <c r="H151">
        <f t="shared" si="10"/>
        <v>5.6838301204551059E-3</v>
      </c>
      <c r="K151">
        <f t="shared" si="11"/>
        <v>7.5391180654338516E-2</v>
      </c>
    </row>
    <row r="152" spans="1:11">
      <c r="A152" t="s">
        <v>127</v>
      </c>
      <c r="B152">
        <v>74.2</v>
      </c>
      <c r="C152">
        <v>75.599999999999994</v>
      </c>
      <c r="F152">
        <f t="shared" si="8"/>
        <v>-1.3999999999999915</v>
      </c>
      <c r="G152">
        <f t="shared" si="9"/>
        <v>-1.8867924528301772E-2</v>
      </c>
      <c r="H152">
        <f t="shared" si="10"/>
        <v>3.5599857600569161E-4</v>
      </c>
      <c r="K152">
        <f t="shared" si="11"/>
        <v>1.8867924528301772E-2</v>
      </c>
    </row>
    <row r="153" spans="1:11">
      <c r="A153" t="s">
        <v>15</v>
      </c>
      <c r="B153">
        <v>73.5</v>
      </c>
      <c r="C153">
        <v>75.3</v>
      </c>
      <c r="F153">
        <f t="shared" si="8"/>
        <v>-1.7999999999999972</v>
      </c>
      <c r="G153">
        <f t="shared" si="9"/>
        <v>-2.4489795918367308E-2</v>
      </c>
      <c r="H153">
        <f t="shared" si="10"/>
        <v>5.9975010412328001E-4</v>
      </c>
      <c r="K153">
        <f t="shared" si="11"/>
        <v>2.4489795918367308E-2</v>
      </c>
    </row>
    <row r="154" spans="1:11">
      <c r="A154" t="s">
        <v>487</v>
      </c>
      <c r="B154">
        <v>71</v>
      </c>
      <c r="C154">
        <v>75.099999999999994</v>
      </c>
      <c r="F154">
        <f t="shared" si="8"/>
        <v>-4.0999999999999943</v>
      </c>
      <c r="G154">
        <f t="shared" si="9"/>
        <v>-5.774647887323936E-2</v>
      </c>
      <c r="H154">
        <f t="shared" si="10"/>
        <v>3.3346558222574797E-3</v>
      </c>
      <c r="K154">
        <f t="shared" si="11"/>
        <v>5.774647887323936E-2</v>
      </c>
    </row>
    <row r="155" spans="1:11">
      <c r="A155" t="s">
        <v>298</v>
      </c>
      <c r="B155">
        <v>72.2</v>
      </c>
      <c r="C155">
        <v>75.099999999999994</v>
      </c>
      <c r="F155">
        <f t="shared" si="8"/>
        <v>-2.8999999999999915</v>
      </c>
      <c r="G155">
        <f t="shared" si="9"/>
        <v>-4.0166204986149465E-2</v>
      </c>
      <c r="H155">
        <f t="shared" si="10"/>
        <v>1.6133240229893782E-3</v>
      </c>
      <c r="K155">
        <f t="shared" si="11"/>
        <v>4.0166204986149465E-2</v>
      </c>
    </row>
    <row r="156" spans="1:11">
      <c r="A156" t="s">
        <v>336</v>
      </c>
      <c r="B156">
        <v>77.7</v>
      </c>
      <c r="C156">
        <v>75.099999999999994</v>
      </c>
      <c r="F156">
        <f t="shared" si="8"/>
        <v>2.6000000000000085</v>
      </c>
      <c r="G156">
        <f t="shared" si="9"/>
        <v>3.3462033462033573E-2</v>
      </c>
      <c r="H156">
        <f t="shared" si="10"/>
        <v>1.1197076834142546E-3</v>
      </c>
      <c r="K156">
        <f t="shared" si="11"/>
        <v>3.3462033462033573E-2</v>
      </c>
    </row>
    <row r="157" spans="1:11">
      <c r="A157" t="s">
        <v>357</v>
      </c>
      <c r="B157">
        <v>74.7</v>
      </c>
      <c r="C157">
        <v>75</v>
      </c>
      <c r="F157">
        <f t="shared" si="8"/>
        <v>-0.29999999999999716</v>
      </c>
      <c r="G157">
        <f t="shared" si="9"/>
        <v>-4.0160642570280739E-3</v>
      </c>
      <c r="H157">
        <f t="shared" si="10"/>
        <v>1.6128772116578456E-5</v>
      </c>
      <c r="K157">
        <f t="shared" si="11"/>
        <v>4.0160642570280739E-3</v>
      </c>
    </row>
    <row r="158" spans="1:11">
      <c r="A158" t="s">
        <v>270</v>
      </c>
      <c r="B158">
        <v>90</v>
      </c>
      <c r="C158">
        <v>75</v>
      </c>
      <c r="F158">
        <f t="shared" si="8"/>
        <v>15</v>
      </c>
      <c r="G158">
        <f t="shared" si="9"/>
        <v>0.16666666666666666</v>
      </c>
      <c r="H158">
        <f t="shared" si="10"/>
        <v>2.7777777777777776E-2</v>
      </c>
      <c r="K158">
        <f t="shared" si="11"/>
        <v>0.16666666666666666</v>
      </c>
    </row>
    <row r="159" spans="1:11">
      <c r="A159" t="s">
        <v>96</v>
      </c>
      <c r="B159">
        <v>74.099999999999994</v>
      </c>
      <c r="C159">
        <v>74.599999999999994</v>
      </c>
      <c r="F159">
        <f t="shared" si="8"/>
        <v>-0.5</v>
      </c>
      <c r="G159">
        <f t="shared" si="9"/>
        <v>-6.7476383265856954E-3</v>
      </c>
      <c r="H159">
        <f t="shared" si="10"/>
        <v>4.5530622986408201E-5</v>
      </c>
      <c r="K159">
        <f t="shared" si="11"/>
        <v>6.7476383265856954E-3</v>
      </c>
    </row>
    <row r="160" spans="1:11">
      <c r="A160" t="s">
        <v>389</v>
      </c>
      <c r="B160">
        <v>84.8</v>
      </c>
      <c r="C160">
        <v>74.5</v>
      </c>
      <c r="F160">
        <f t="shared" si="8"/>
        <v>10.299999999999997</v>
      </c>
      <c r="G160">
        <f t="shared" si="9"/>
        <v>0.12146226415094337</v>
      </c>
      <c r="H160">
        <f t="shared" si="10"/>
        <v>1.4753081612673543E-2</v>
      </c>
      <c r="K160">
        <f t="shared" si="11"/>
        <v>0.12146226415094337</v>
      </c>
    </row>
    <row r="161" spans="1:11">
      <c r="A161" t="s">
        <v>198</v>
      </c>
      <c r="B161">
        <v>71.599999999999994</v>
      </c>
      <c r="C161">
        <v>74.3</v>
      </c>
      <c r="F161">
        <f t="shared" si="8"/>
        <v>-2.7000000000000028</v>
      </c>
      <c r="G161">
        <f t="shared" si="9"/>
        <v>-3.7709497206703954E-2</v>
      </c>
      <c r="H161">
        <f t="shared" si="10"/>
        <v>1.4220061795824134E-3</v>
      </c>
      <c r="K161">
        <f t="shared" si="11"/>
        <v>3.7709497206703954E-2</v>
      </c>
    </row>
    <row r="162" spans="1:11">
      <c r="A162" t="s">
        <v>27</v>
      </c>
      <c r="B162">
        <v>73.099999999999994</v>
      </c>
      <c r="C162">
        <v>74.2</v>
      </c>
      <c r="F162">
        <f t="shared" si="8"/>
        <v>-1.1000000000000085</v>
      </c>
      <c r="G162">
        <f t="shared" si="9"/>
        <v>-1.5047879616963182E-2</v>
      </c>
      <c r="H162">
        <f t="shared" si="10"/>
        <v>2.26438680966616E-4</v>
      </c>
      <c r="K162">
        <f t="shared" si="11"/>
        <v>1.5047879616963182E-2</v>
      </c>
    </row>
    <row r="163" spans="1:11">
      <c r="A163" t="s">
        <v>266</v>
      </c>
      <c r="B163">
        <v>70.400000000000006</v>
      </c>
      <c r="C163">
        <v>74.099999999999994</v>
      </c>
      <c r="F163">
        <f t="shared" si="8"/>
        <v>-3.6999999999999886</v>
      </c>
      <c r="G163">
        <f t="shared" si="9"/>
        <v>-5.2556818181818017E-2</v>
      </c>
      <c r="H163">
        <f t="shared" si="10"/>
        <v>2.7622191373966767E-3</v>
      </c>
      <c r="K163">
        <f t="shared" si="11"/>
        <v>5.2556818181818017E-2</v>
      </c>
    </row>
    <row r="164" spans="1:11">
      <c r="A164" t="s">
        <v>204</v>
      </c>
      <c r="B164">
        <v>70</v>
      </c>
      <c r="C164">
        <v>74</v>
      </c>
      <c r="F164">
        <f t="shared" si="8"/>
        <v>-4</v>
      </c>
      <c r="G164">
        <f t="shared" si="9"/>
        <v>-5.7142857142857141E-2</v>
      </c>
      <c r="H164">
        <f t="shared" si="10"/>
        <v>3.2653061224489793E-3</v>
      </c>
      <c r="K164">
        <f t="shared" si="11"/>
        <v>5.7142857142857141E-2</v>
      </c>
    </row>
    <row r="165" spans="1:11">
      <c r="A165" t="s">
        <v>345</v>
      </c>
      <c r="B165">
        <v>70.2</v>
      </c>
      <c r="C165">
        <v>73.7</v>
      </c>
      <c r="F165">
        <f t="shared" si="8"/>
        <v>-3.5</v>
      </c>
      <c r="G165">
        <f t="shared" si="9"/>
        <v>-4.9857549857549859E-2</v>
      </c>
      <c r="H165">
        <f t="shared" si="10"/>
        <v>2.4857752777980701E-3</v>
      </c>
      <c r="K165">
        <f t="shared" si="11"/>
        <v>4.9857549857549859E-2</v>
      </c>
    </row>
    <row r="166" spans="1:11">
      <c r="A166" t="s">
        <v>437</v>
      </c>
      <c r="B166">
        <v>72.7</v>
      </c>
      <c r="C166">
        <v>73.599999999999994</v>
      </c>
      <c r="F166">
        <f t="shared" si="8"/>
        <v>-0.89999999999999147</v>
      </c>
      <c r="G166">
        <f t="shared" si="9"/>
        <v>-1.2379642365887089E-2</v>
      </c>
      <c r="H166">
        <f t="shared" si="10"/>
        <v>1.5325554510726649E-4</v>
      </c>
      <c r="K166">
        <f t="shared" si="11"/>
        <v>1.2379642365887089E-2</v>
      </c>
    </row>
    <row r="167" spans="1:11">
      <c r="A167" t="s">
        <v>250</v>
      </c>
      <c r="B167">
        <v>73.599999999999994</v>
      </c>
      <c r="C167">
        <v>73.599999999999994</v>
      </c>
      <c r="F167">
        <f t="shared" si="8"/>
        <v>0</v>
      </c>
      <c r="G167">
        <f t="shared" si="9"/>
        <v>0</v>
      </c>
      <c r="H167">
        <f t="shared" si="10"/>
        <v>0</v>
      </c>
      <c r="K167">
        <f t="shared" si="11"/>
        <v>0</v>
      </c>
    </row>
    <row r="168" spans="1:11">
      <c r="A168" t="s">
        <v>347</v>
      </c>
      <c r="B168">
        <v>58.2</v>
      </c>
      <c r="C168">
        <v>73.5</v>
      </c>
      <c r="F168">
        <f t="shared" si="8"/>
        <v>-15.299999999999997</v>
      </c>
      <c r="G168">
        <f t="shared" si="9"/>
        <v>-0.26288659793814428</v>
      </c>
      <c r="H168">
        <f t="shared" si="10"/>
        <v>6.910936337549152E-2</v>
      </c>
      <c r="K168">
        <f t="shared" si="11"/>
        <v>0.26288659793814428</v>
      </c>
    </row>
    <row r="169" spans="1:11">
      <c r="A169" t="s">
        <v>523</v>
      </c>
      <c r="B169">
        <v>73.2</v>
      </c>
      <c r="C169">
        <v>73.3</v>
      </c>
      <c r="F169">
        <f t="shared" si="8"/>
        <v>-9.9999999999994316E-2</v>
      </c>
      <c r="G169">
        <f t="shared" si="9"/>
        <v>-1.3661202185791573E-3</v>
      </c>
      <c r="H169">
        <f t="shared" si="10"/>
        <v>1.8662844516107646E-6</v>
      </c>
      <c r="K169">
        <f t="shared" si="11"/>
        <v>1.3661202185791573E-3</v>
      </c>
    </row>
    <row r="170" spans="1:11">
      <c r="A170" t="s">
        <v>323</v>
      </c>
      <c r="B170">
        <v>72.900000000000006</v>
      </c>
      <c r="C170">
        <v>73.2</v>
      </c>
      <c r="F170">
        <f t="shared" si="8"/>
        <v>-0.29999999999999716</v>
      </c>
      <c r="G170">
        <f t="shared" si="9"/>
        <v>-4.1152263374485201E-3</v>
      </c>
      <c r="H170">
        <f t="shared" si="10"/>
        <v>1.693508780842996E-5</v>
      </c>
      <c r="K170">
        <f t="shared" si="11"/>
        <v>4.1152263374485201E-3</v>
      </c>
    </row>
    <row r="171" spans="1:11">
      <c r="A171" t="s">
        <v>32</v>
      </c>
      <c r="B171">
        <v>71.5</v>
      </c>
      <c r="C171">
        <v>72.8</v>
      </c>
      <c r="F171">
        <f t="shared" si="8"/>
        <v>-1.2999999999999972</v>
      </c>
      <c r="G171">
        <f t="shared" si="9"/>
        <v>-1.8181818181818143E-2</v>
      </c>
      <c r="H171">
        <f t="shared" si="10"/>
        <v>3.3057851239669278E-4</v>
      </c>
      <c r="K171">
        <f t="shared" si="11"/>
        <v>1.8181818181818143E-2</v>
      </c>
    </row>
    <row r="172" spans="1:11">
      <c r="A172" t="s">
        <v>618</v>
      </c>
      <c r="B172">
        <v>70.599999999999994</v>
      </c>
      <c r="C172">
        <v>72.7</v>
      </c>
      <c r="F172">
        <f t="shared" si="8"/>
        <v>-2.1000000000000085</v>
      </c>
      <c r="G172">
        <f t="shared" si="9"/>
        <v>-2.974504249291797E-2</v>
      </c>
      <c r="H172">
        <f t="shared" si="10"/>
        <v>8.8476755290549565E-4</v>
      </c>
      <c r="K172">
        <f t="shared" si="11"/>
        <v>2.974504249291797E-2</v>
      </c>
    </row>
    <row r="173" spans="1:11">
      <c r="A173" t="s">
        <v>648</v>
      </c>
      <c r="B173">
        <v>70.5</v>
      </c>
      <c r="C173">
        <v>72.599999999999994</v>
      </c>
      <c r="F173">
        <f t="shared" si="8"/>
        <v>-2.0999999999999943</v>
      </c>
      <c r="G173">
        <f t="shared" si="9"/>
        <v>-2.978723404255311E-2</v>
      </c>
      <c r="H173">
        <f t="shared" si="10"/>
        <v>8.8727931190583486E-4</v>
      </c>
      <c r="K173">
        <f t="shared" si="11"/>
        <v>2.978723404255311E-2</v>
      </c>
    </row>
    <row r="174" spans="1:11">
      <c r="A174" t="s">
        <v>65</v>
      </c>
      <c r="B174">
        <v>85.5</v>
      </c>
      <c r="C174">
        <v>72.2</v>
      </c>
      <c r="F174">
        <f t="shared" si="8"/>
        <v>13.299999999999997</v>
      </c>
      <c r="G174">
        <f t="shared" si="9"/>
        <v>0.15555555555555553</v>
      </c>
      <c r="H174">
        <f t="shared" si="10"/>
        <v>2.4197530864197524E-2</v>
      </c>
      <c r="K174">
        <f t="shared" si="11"/>
        <v>0.15555555555555553</v>
      </c>
    </row>
    <row r="175" spans="1:11">
      <c r="A175" t="s">
        <v>144</v>
      </c>
      <c r="B175">
        <v>48.5</v>
      </c>
      <c r="C175">
        <v>72.099999999999994</v>
      </c>
      <c r="F175">
        <f t="shared" si="8"/>
        <v>-23.599999999999994</v>
      </c>
      <c r="G175">
        <f t="shared" si="9"/>
        <v>-0.48659793814432978</v>
      </c>
      <c r="H175">
        <f t="shared" si="10"/>
        <v>0.23677755340631298</v>
      </c>
      <c r="K175">
        <f t="shared" si="11"/>
        <v>0.48659793814432978</v>
      </c>
    </row>
    <row r="176" spans="1:11">
      <c r="A176" t="s">
        <v>176</v>
      </c>
      <c r="B176">
        <v>71.3</v>
      </c>
      <c r="C176">
        <v>72</v>
      </c>
      <c r="F176">
        <f t="shared" si="8"/>
        <v>-0.70000000000000284</v>
      </c>
      <c r="G176">
        <f t="shared" si="9"/>
        <v>-9.8176718092567016E-3</v>
      </c>
      <c r="H176">
        <f t="shared" si="10"/>
        <v>9.6386679754273752E-5</v>
      </c>
      <c r="K176">
        <f t="shared" si="11"/>
        <v>9.8176718092567016E-3</v>
      </c>
    </row>
    <row r="177" spans="1:11">
      <c r="A177" t="s">
        <v>277</v>
      </c>
      <c r="B177">
        <v>69.900000000000006</v>
      </c>
      <c r="C177">
        <v>71.8</v>
      </c>
      <c r="F177">
        <f t="shared" si="8"/>
        <v>-1.8999999999999915</v>
      </c>
      <c r="G177">
        <f t="shared" si="9"/>
        <v>-2.7181688125894009E-2</v>
      </c>
      <c r="H177">
        <f t="shared" si="10"/>
        <v>7.3884416937336744E-4</v>
      </c>
      <c r="K177">
        <f t="shared" si="11"/>
        <v>2.7181688125894009E-2</v>
      </c>
    </row>
    <row r="178" spans="1:11">
      <c r="A178" t="s">
        <v>200</v>
      </c>
      <c r="B178">
        <v>71</v>
      </c>
      <c r="C178">
        <v>71.7</v>
      </c>
      <c r="F178">
        <f t="shared" si="8"/>
        <v>-0.70000000000000284</v>
      </c>
      <c r="G178">
        <f t="shared" si="9"/>
        <v>-9.8591549295775054E-3</v>
      </c>
      <c r="H178">
        <f t="shared" si="10"/>
        <v>9.7202935925412429E-5</v>
      </c>
      <c r="K178">
        <f t="shared" si="11"/>
        <v>9.8591549295775054E-3</v>
      </c>
    </row>
    <row r="179" spans="1:11">
      <c r="A179" t="s">
        <v>464</v>
      </c>
      <c r="B179">
        <v>68.900000000000006</v>
      </c>
      <c r="C179">
        <v>71.5</v>
      </c>
      <c r="F179">
        <f t="shared" si="8"/>
        <v>-2.5999999999999943</v>
      </c>
      <c r="G179">
        <f t="shared" si="9"/>
        <v>-3.7735849056603689E-2</v>
      </c>
      <c r="H179">
        <f t="shared" si="10"/>
        <v>1.4239943040227775E-3</v>
      </c>
      <c r="K179">
        <f t="shared" si="11"/>
        <v>3.7735849056603689E-2</v>
      </c>
    </row>
    <row r="180" spans="1:11">
      <c r="A180" t="s">
        <v>194</v>
      </c>
      <c r="B180">
        <v>70.099999999999994</v>
      </c>
      <c r="C180">
        <v>71.5</v>
      </c>
      <c r="F180">
        <f t="shared" si="8"/>
        <v>-1.4000000000000057</v>
      </c>
      <c r="G180">
        <f t="shared" si="9"/>
        <v>-1.9971469329529326E-2</v>
      </c>
      <c r="H180">
        <f t="shared" si="10"/>
        <v>3.9885958718033056E-4</v>
      </c>
      <c r="K180">
        <f t="shared" si="11"/>
        <v>1.9971469329529326E-2</v>
      </c>
    </row>
    <row r="181" spans="1:11">
      <c r="A181" t="s">
        <v>120</v>
      </c>
      <c r="B181">
        <v>74.099999999999994</v>
      </c>
      <c r="C181">
        <v>71.400000000000006</v>
      </c>
      <c r="F181">
        <f t="shared" si="8"/>
        <v>2.6999999999999886</v>
      </c>
      <c r="G181">
        <f t="shared" si="9"/>
        <v>3.6437246963562604E-2</v>
      </c>
      <c r="H181">
        <f t="shared" si="10"/>
        <v>1.3276729662836523E-3</v>
      </c>
      <c r="K181">
        <f t="shared" si="11"/>
        <v>3.6437246963562604E-2</v>
      </c>
    </row>
    <row r="182" spans="1:11">
      <c r="A182" t="s">
        <v>568</v>
      </c>
      <c r="B182">
        <v>81.7</v>
      </c>
      <c r="C182">
        <v>71.3</v>
      </c>
      <c r="F182">
        <f t="shared" si="8"/>
        <v>10.400000000000006</v>
      </c>
      <c r="G182">
        <f t="shared" si="9"/>
        <v>0.12729498164014694</v>
      </c>
      <c r="H182">
        <f t="shared" si="10"/>
        <v>1.6204012350765344E-2</v>
      </c>
      <c r="K182">
        <f t="shared" si="11"/>
        <v>0.12729498164014694</v>
      </c>
    </row>
    <row r="183" spans="1:11">
      <c r="A183" t="s">
        <v>131</v>
      </c>
      <c r="B183">
        <v>68.2</v>
      </c>
      <c r="C183">
        <v>71.2</v>
      </c>
      <c r="F183">
        <f t="shared" si="8"/>
        <v>-3</v>
      </c>
      <c r="G183">
        <f t="shared" si="9"/>
        <v>-4.3988269794721403E-2</v>
      </c>
      <c r="H183">
        <f t="shared" si="10"/>
        <v>1.9349678795331994E-3</v>
      </c>
      <c r="K183">
        <f t="shared" si="11"/>
        <v>4.3988269794721403E-2</v>
      </c>
    </row>
    <row r="184" spans="1:11">
      <c r="A184" t="s">
        <v>362</v>
      </c>
      <c r="B184">
        <v>69.3</v>
      </c>
      <c r="C184">
        <v>71.2</v>
      </c>
      <c r="F184">
        <f t="shared" si="8"/>
        <v>-1.9000000000000057</v>
      </c>
      <c r="G184">
        <f t="shared" si="9"/>
        <v>-2.7417027417027499E-2</v>
      </c>
      <c r="H184">
        <f t="shared" si="10"/>
        <v>7.5169339238603762E-4</v>
      </c>
      <c r="K184">
        <f t="shared" si="11"/>
        <v>2.7417027417027499E-2</v>
      </c>
    </row>
    <row r="185" spans="1:11">
      <c r="A185" t="s">
        <v>16</v>
      </c>
      <c r="B185">
        <v>70</v>
      </c>
      <c r="C185">
        <v>71.099999999999994</v>
      </c>
      <c r="F185">
        <f t="shared" si="8"/>
        <v>-1.0999999999999943</v>
      </c>
      <c r="G185">
        <f t="shared" si="9"/>
        <v>-1.5714285714285632E-2</v>
      </c>
      <c r="H185">
        <f t="shared" si="10"/>
        <v>2.4693877551020151E-4</v>
      </c>
      <c r="K185">
        <f t="shared" si="11"/>
        <v>1.5714285714285632E-2</v>
      </c>
    </row>
    <row r="186" spans="1:11">
      <c r="A186" t="s">
        <v>589</v>
      </c>
      <c r="B186">
        <v>79</v>
      </c>
      <c r="C186">
        <v>70.7</v>
      </c>
      <c r="F186">
        <f t="shared" si="8"/>
        <v>8.2999999999999972</v>
      </c>
      <c r="G186">
        <f t="shared" si="9"/>
        <v>0.10506329113924047</v>
      </c>
      <c r="H186">
        <f t="shared" si="10"/>
        <v>1.1038295145008805E-2</v>
      </c>
      <c r="K186">
        <f t="shared" si="11"/>
        <v>0.10506329113924047</v>
      </c>
    </row>
    <row r="187" spans="1:11">
      <c r="A187" t="s">
        <v>321</v>
      </c>
      <c r="B187">
        <v>69.7</v>
      </c>
      <c r="C187">
        <v>70.3</v>
      </c>
      <c r="F187">
        <f t="shared" si="8"/>
        <v>-0.59999999999999432</v>
      </c>
      <c r="G187">
        <f t="shared" si="9"/>
        <v>-8.6083213773313384E-3</v>
      </c>
      <c r="H187">
        <f t="shared" si="10"/>
        <v>7.4103196935419705E-5</v>
      </c>
      <c r="K187">
        <f t="shared" si="11"/>
        <v>8.6083213773313384E-3</v>
      </c>
    </row>
    <row r="188" spans="1:11">
      <c r="A188" t="s">
        <v>762</v>
      </c>
      <c r="B188">
        <v>71.5</v>
      </c>
      <c r="C188">
        <v>70.3</v>
      </c>
      <c r="F188">
        <f t="shared" si="8"/>
        <v>1.2000000000000028</v>
      </c>
      <c r="G188">
        <f t="shared" si="9"/>
        <v>1.6783216783216821E-2</v>
      </c>
      <c r="H188">
        <f t="shared" si="10"/>
        <v>2.8167636559245081E-4</v>
      </c>
      <c r="K188">
        <f t="shared" si="11"/>
        <v>1.6783216783216821E-2</v>
      </c>
    </row>
    <row r="189" spans="1:11">
      <c r="A189" t="s">
        <v>346</v>
      </c>
      <c r="B189">
        <v>64.5</v>
      </c>
      <c r="C189">
        <v>70</v>
      </c>
      <c r="F189">
        <f t="shared" si="8"/>
        <v>-5.5</v>
      </c>
      <c r="G189">
        <f t="shared" si="9"/>
        <v>-8.5271317829457363E-2</v>
      </c>
      <c r="H189">
        <f t="shared" si="10"/>
        <v>7.2711976443723333E-3</v>
      </c>
      <c r="K189">
        <f t="shared" si="11"/>
        <v>8.5271317829457363E-2</v>
      </c>
    </row>
    <row r="190" spans="1:11">
      <c r="A190" t="s">
        <v>201</v>
      </c>
      <c r="B190">
        <v>65.400000000000006</v>
      </c>
      <c r="C190">
        <v>69.599999999999994</v>
      </c>
      <c r="F190">
        <f t="shared" si="8"/>
        <v>-4.1999999999999886</v>
      </c>
      <c r="G190">
        <f t="shared" si="9"/>
        <v>-6.4220183486238355E-2</v>
      </c>
      <c r="H190">
        <f t="shared" si="10"/>
        <v>4.1242319670061218E-3</v>
      </c>
      <c r="K190">
        <f t="shared" si="11"/>
        <v>6.4220183486238355E-2</v>
      </c>
    </row>
    <row r="191" spans="1:11">
      <c r="A191" t="s">
        <v>337</v>
      </c>
      <c r="B191">
        <v>71.599999999999994</v>
      </c>
      <c r="C191">
        <v>69.599999999999994</v>
      </c>
      <c r="F191">
        <f t="shared" si="8"/>
        <v>2</v>
      </c>
      <c r="G191">
        <f t="shared" si="9"/>
        <v>2.793296089385475E-2</v>
      </c>
      <c r="H191">
        <f t="shared" si="10"/>
        <v>7.8025030429761881E-4</v>
      </c>
      <c r="K191">
        <f t="shared" si="11"/>
        <v>2.793296089385475E-2</v>
      </c>
    </row>
    <row r="192" spans="1:11">
      <c r="A192" t="s">
        <v>86</v>
      </c>
      <c r="B192">
        <v>66.599999999999994</v>
      </c>
      <c r="C192">
        <v>69.5</v>
      </c>
      <c r="F192">
        <f t="shared" si="8"/>
        <v>-2.9000000000000057</v>
      </c>
      <c r="G192">
        <f t="shared" si="9"/>
        <v>-4.3543543543543631E-2</v>
      </c>
      <c r="H192">
        <f t="shared" si="10"/>
        <v>1.8960401843284803E-3</v>
      </c>
      <c r="K192">
        <f t="shared" si="11"/>
        <v>4.3543543543543631E-2</v>
      </c>
    </row>
    <row r="193" spans="1:11">
      <c r="A193" t="s">
        <v>424</v>
      </c>
      <c r="B193">
        <v>68.900000000000006</v>
      </c>
      <c r="C193">
        <v>69.5</v>
      </c>
      <c r="F193">
        <f t="shared" si="8"/>
        <v>-0.59999999999999432</v>
      </c>
      <c r="G193">
        <f t="shared" si="9"/>
        <v>-8.7082728592161717E-3</v>
      </c>
      <c r="H193">
        <f t="shared" si="10"/>
        <v>7.5834016190560997E-5</v>
      </c>
      <c r="K193">
        <f t="shared" si="11"/>
        <v>8.7082728592161717E-3</v>
      </c>
    </row>
    <row r="194" spans="1:11">
      <c r="A194" t="s">
        <v>184</v>
      </c>
      <c r="B194">
        <v>68.400000000000006</v>
      </c>
      <c r="C194">
        <v>69.400000000000006</v>
      </c>
      <c r="F194">
        <f t="shared" si="8"/>
        <v>-1</v>
      </c>
      <c r="G194">
        <f t="shared" si="9"/>
        <v>-1.4619883040935672E-2</v>
      </c>
      <c r="H194">
        <f t="shared" si="10"/>
        <v>2.1374098013063846E-4</v>
      </c>
      <c r="K194">
        <f t="shared" si="11"/>
        <v>1.4619883040935672E-2</v>
      </c>
    </row>
    <row r="195" spans="1:11">
      <c r="A195" t="s">
        <v>62</v>
      </c>
      <c r="B195">
        <v>66.5</v>
      </c>
      <c r="C195">
        <v>69.3</v>
      </c>
      <c r="F195">
        <f t="shared" ref="F195:F258" si="12">B195-C195</f>
        <v>-2.7999999999999972</v>
      </c>
      <c r="G195">
        <f t="shared" ref="G195:G258" si="13">F195/B195</f>
        <v>-4.2105263157894694E-2</v>
      </c>
      <c r="H195">
        <f t="shared" ref="H195:H258" si="14">G195^2</f>
        <v>1.7728531855955643E-3</v>
      </c>
      <c r="K195">
        <f t="shared" ref="K195:K258" si="15">ABS(G195)</f>
        <v>4.2105263157894694E-2</v>
      </c>
    </row>
    <row r="196" spans="1:11">
      <c r="A196" t="s">
        <v>518</v>
      </c>
      <c r="B196">
        <v>68.7</v>
      </c>
      <c r="C196">
        <v>68.5</v>
      </c>
      <c r="F196">
        <f t="shared" si="12"/>
        <v>0.20000000000000284</v>
      </c>
      <c r="G196">
        <f t="shared" si="13"/>
        <v>2.9112081513828652E-3</v>
      </c>
      <c r="H196">
        <f t="shared" si="14"/>
        <v>8.4751329006780396E-6</v>
      </c>
      <c r="K196">
        <f t="shared" si="15"/>
        <v>2.9112081513828652E-3</v>
      </c>
    </row>
    <row r="197" spans="1:11">
      <c r="A197" t="s">
        <v>211</v>
      </c>
      <c r="B197">
        <v>65.599999999999994</v>
      </c>
      <c r="C197">
        <v>68.400000000000006</v>
      </c>
      <c r="F197">
        <f t="shared" si="12"/>
        <v>-2.8000000000000114</v>
      </c>
      <c r="G197">
        <f t="shared" si="13"/>
        <v>-4.2682926829268469E-2</v>
      </c>
      <c r="H197">
        <f t="shared" si="14"/>
        <v>1.8218322427126861E-3</v>
      </c>
      <c r="K197">
        <f t="shared" si="15"/>
        <v>4.2682926829268469E-2</v>
      </c>
    </row>
    <row r="198" spans="1:11">
      <c r="A198" t="s">
        <v>121</v>
      </c>
      <c r="B198">
        <v>60.9</v>
      </c>
      <c r="C198">
        <v>68.3</v>
      </c>
      <c r="F198">
        <f t="shared" si="12"/>
        <v>-7.3999999999999986</v>
      </c>
      <c r="G198">
        <f t="shared" si="13"/>
        <v>-0.12151067323481114</v>
      </c>
      <c r="H198">
        <f t="shared" si="14"/>
        <v>1.4764843709977049E-2</v>
      </c>
      <c r="K198">
        <f t="shared" si="15"/>
        <v>0.12151067323481114</v>
      </c>
    </row>
    <row r="199" spans="1:11">
      <c r="A199" t="s">
        <v>76</v>
      </c>
      <c r="B199">
        <v>64.3</v>
      </c>
      <c r="C199">
        <v>68.099999999999994</v>
      </c>
      <c r="F199">
        <f t="shared" si="12"/>
        <v>-3.7999999999999972</v>
      </c>
      <c r="G199">
        <f t="shared" si="13"/>
        <v>-5.9097978227060609E-2</v>
      </c>
      <c r="H199">
        <f t="shared" si="14"/>
        <v>3.4925710305261297E-3</v>
      </c>
      <c r="K199">
        <f t="shared" si="15"/>
        <v>5.9097978227060609E-2</v>
      </c>
    </row>
    <row r="200" spans="1:11">
      <c r="A200" t="s">
        <v>10</v>
      </c>
      <c r="B200">
        <v>65</v>
      </c>
      <c r="C200">
        <v>67.8</v>
      </c>
      <c r="F200">
        <f t="shared" si="12"/>
        <v>-2.7999999999999972</v>
      </c>
      <c r="G200">
        <f t="shared" si="13"/>
        <v>-4.3076923076923034E-2</v>
      </c>
      <c r="H200">
        <f t="shared" si="14"/>
        <v>1.8556213017751442E-3</v>
      </c>
      <c r="K200">
        <f t="shared" si="15"/>
        <v>4.3076923076923034E-2</v>
      </c>
    </row>
    <row r="201" spans="1:11">
      <c r="A201" t="s">
        <v>759</v>
      </c>
      <c r="B201">
        <v>63</v>
      </c>
      <c r="C201">
        <v>67.7</v>
      </c>
      <c r="F201">
        <f t="shared" si="12"/>
        <v>-4.7000000000000028</v>
      </c>
      <c r="G201">
        <f t="shared" si="13"/>
        <v>-7.4603174603174643E-2</v>
      </c>
      <c r="H201">
        <f t="shared" si="14"/>
        <v>5.5656336608717622E-3</v>
      </c>
      <c r="K201">
        <f t="shared" si="15"/>
        <v>7.4603174603174643E-2</v>
      </c>
    </row>
    <row r="202" spans="1:11">
      <c r="A202" t="s">
        <v>69</v>
      </c>
      <c r="B202">
        <v>66.400000000000006</v>
      </c>
      <c r="C202">
        <v>67.7</v>
      </c>
      <c r="F202">
        <f t="shared" si="12"/>
        <v>-1.2999999999999972</v>
      </c>
      <c r="G202">
        <f t="shared" si="13"/>
        <v>-1.9578313253012004E-2</v>
      </c>
      <c r="H202">
        <f t="shared" si="14"/>
        <v>3.8331034983306544E-4</v>
      </c>
      <c r="K202">
        <f t="shared" si="15"/>
        <v>1.9578313253012004E-2</v>
      </c>
    </row>
    <row r="203" spans="1:11">
      <c r="A203" t="s">
        <v>239</v>
      </c>
      <c r="B203">
        <v>69.5</v>
      </c>
      <c r="C203">
        <v>67.7</v>
      </c>
      <c r="F203">
        <f t="shared" si="12"/>
        <v>1.7999999999999972</v>
      </c>
      <c r="G203">
        <f t="shared" si="13"/>
        <v>2.5899280575539526E-2</v>
      </c>
      <c r="H203">
        <f t="shared" si="14"/>
        <v>6.7077273433051895E-4</v>
      </c>
      <c r="K203">
        <f t="shared" si="15"/>
        <v>2.5899280575539526E-2</v>
      </c>
    </row>
    <row r="204" spans="1:11">
      <c r="A204" t="s">
        <v>545</v>
      </c>
      <c r="B204">
        <v>59.6</v>
      </c>
      <c r="C204">
        <v>67.599999999999994</v>
      </c>
      <c r="F204">
        <f t="shared" si="12"/>
        <v>-7.9999999999999929</v>
      </c>
      <c r="G204">
        <f t="shared" si="13"/>
        <v>-0.13422818791946298</v>
      </c>
      <c r="H204">
        <f t="shared" si="14"/>
        <v>1.8017206432142666E-2</v>
      </c>
      <c r="K204">
        <f t="shared" si="15"/>
        <v>0.13422818791946298</v>
      </c>
    </row>
    <row r="205" spans="1:11">
      <c r="A205" t="s">
        <v>39</v>
      </c>
      <c r="B205">
        <v>68.599999999999994</v>
      </c>
      <c r="C205">
        <v>67.400000000000006</v>
      </c>
      <c r="F205">
        <f t="shared" si="12"/>
        <v>1.1999999999999886</v>
      </c>
      <c r="G205">
        <f t="shared" si="13"/>
        <v>1.7492711370262225E-2</v>
      </c>
      <c r="H205">
        <f t="shared" si="14"/>
        <v>3.0599495108330133E-4</v>
      </c>
      <c r="K205">
        <f t="shared" si="15"/>
        <v>1.7492711370262225E-2</v>
      </c>
    </row>
    <row r="206" spans="1:11">
      <c r="A206" t="s">
        <v>492</v>
      </c>
      <c r="B206">
        <v>66.099999999999994</v>
      </c>
      <c r="C206">
        <v>67.3</v>
      </c>
      <c r="F206">
        <f t="shared" si="12"/>
        <v>-1.2000000000000028</v>
      </c>
      <c r="G206">
        <f t="shared" si="13"/>
        <v>-1.8154311649016687E-2</v>
      </c>
      <c r="H206">
        <f t="shared" si="14"/>
        <v>3.29579031449623E-4</v>
      </c>
      <c r="K206">
        <f t="shared" si="15"/>
        <v>1.8154311649016687E-2</v>
      </c>
    </row>
    <row r="207" spans="1:11">
      <c r="A207" t="s">
        <v>74</v>
      </c>
      <c r="B207">
        <v>69.2</v>
      </c>
      <c r="C207">
        <v>67.2</v>
      </c>
      <c r="F207">
        <f t="shared" si="12"/>
        <v>2</v>
      </c>
      <c r="G207">
        <f t="shared" si="13"/>
        <v>2.8901734104046242E-2</v>
      </c>
      <c r="H207">
        <f t="shared" si="14"/>
        <v>8.3531023422098963E-4</v>
      </c>
      <c r="K207">
        <f t="shared" si="15"/>
        <v>2.8901734104046242E-2</v>
      </c>
    </row>
    <row r="208" spans="1:11">
      <c r="A208" t="s">
        <v>45</v>
      </c>
      <c r="B208">
        <v>63.8</v>
      </c>
      <c r="C208">
        <v>66.599999999999994</v>
      </c>
      <c r="F208">
        <f t="shared" si="12"/>
        <v>-2.7999999999999972</v>
      </c>
      <c r="G208">
        <f t="shared" si="13"/>
        <v>-4.3887147335423156E-2</v>
      </c>
      <c r="H208">
        <f t="shared" si="14"/>
        <v>1.9260817012411399E-3</v>
      </c>
      <c r="K208">
        <f t="shared" si="15"/>
        <v>4.3887147335423156E-2</v>
      </c>
    </row>
    <row r="209" spans="1:11">
      <c r="A209" t="s">
        <v>386</v>
      </c>
      <c r="B209">
        <v>64</v>
      </c>
      <c r="C209">
        <v>66.599999999999994</v>
      </c>
      <c r="F209">
        <f t="shared" si="12"/>
        <v>-2.5999999999999943</v>
      </c>
      <c r="G209">
        <f t="shared" si="13"/>
        <v>-4.0624999999999911E-2</v>
      </c>
      <c r="H209">
        <f t="shared" si="14"/>
        <v>1.6503906249999928E-3</v>
      </c>
      <c r="K209">
        <f t="shared" si="15"/>
        <v>4.0624999999999911E-2</v>
      </c>
    </row>
    <row r="210" spans="1:11">
      <c r="A210" t="s">
        <v>865</v>
      </c>
      <c r="B210">
        <v>53.7</v>
      </c>
      <c r="C210">
        <v>66.400000000000006</v>
      </c>
      <c r="F210">
        <f t="shared" si="12"/>
        <v>-12.700000000000003</v>
      </c>
      <c r="G210">
        <f t="shared" si="13"/>
        <v>-0.23649906890130357</v>
      </c>
      <c r="H210">
        <f t="shared" si="14"/>
        <v>5.5931809591183532E-2</v>
      </c>
      <c r="K210">
        <f t="shared" si="15"/>
        <v>0.23649906890130357</v>
      </c>
    </row>
    <row r="211" spans="1:11">
      <c r="A211" t="s">
        <v>79</v>
      </c>
      <c r="B211">
        <v>63.9</v>
      </c>
      <c r="C211">
        <v>66.400000000000006</v>
      </c>
      <c r="F211">
        <f t="shared" si="12"/>
        <v>-2.5000000000000071</v>
      </c>
      <c r="G211">
        <f t="shared" si="13"/>
        <v>-3.9123630672926561E-2</v>
      </c>
      <c r="H211">
        <f t="shared" si="14"/>
        <v>1.5306584770315601E-3</v>
      </c>
      <c r="K211">
        <f t="shared" si="15"/>
        <v>3.9123630672926561E-2</v>
      </c>
    </row>
    <row r="212" spans="1:11">
      <c r="A212" t="s">
        <v>361</v>
      </c>
      <c r="B212">
        <v>64.7</v>
      </c>
      <c r="C212">
        <v>66.099999999999994</v>
      </c>
      <c r="F212">
        <f t="shared" si="12"/>
        <v>-1.3999999999999915</v>
      </c>
      <c r="G212">
        <f t="shared" si="13"/>
        <v>-2.1638330757341444E-2</v>
      </c>
      <c r="H212">
        <f t="shared" si="14"/>
        <v>4.6821735796410876E-4</v>
      </c>
      <c r="K212">
        <f t="shared" si="15"/>
        <v>2.1638330757341444E-2</v>
      </c>
    </row>
    <row r="213" spans="1:11">
      <c r="A213" t="s">
        <v>182</v>
      </c>
      <c r="B213">
        <v>64</v>
      </c>
      <c r="C213">
        <v>65.8</v>
      </c>
      <c r="F213">
        <f t="shared" si="12"/>
        <v>-1.7999999999999972</v>
      </c>
      <c r="G213">
        <f t="shared" si="13"/>
        <v>-2.8124999999999956E-2</v>
      </c>
      <c r="H213">
        <f t="shared" si="14"/>
        <v>7.9101562499999745E-4</v>
      </c>
      <c r="K213">
        <f t="shared" si="15"/>
        <v>2.8124999999999956E-2</v>
      </c>
    </row>
    <row r="214" spans="1:11">
      <c r="A214" t="s">
        <v>230</v>
      </c>
      <c r="B214">
        <v>64.900000000000006</v>
      </c>
      <c r="C214">
        <v>65.7</v>
      </c>
      <c r="F214">
        <f t="shared" si="12"/>
        <v>-0.79999999999999716</v>
      </c>
      <c r="G214">
        <f t="shared" si="13"/>
        <v>-1.232665639445296E-2</v>
      </c>
      <c r="H214">
        <f t="shared" si="14"/>
        <v>1.5194645786690804E-4</v>
      </c>
      <c r="K214">
        <f t="shared" si="15"/>
        <v>1.232665639445296E-2</v>
      </c>
    </row>
    <row r="215" spans="1:11">
      <c r="A215" t="s">
        <v>269</v>
      </c>
      <c r="B215">
        <v>63.8</v>
      </c>
      <c r="C215">
        <v>65.5</v>
      </c>
      <c r="F215">
        <f t="shared" si="12"/>
        <v>-1.7000000000000028</v>
      </c>
      <c r="G215">
        <f t="shared" si="13"/>
        <v>-2.6645768025078415E-2</v>
      </c>
      <c r="H215">
        <f t="shared" si="14"/>
        <v>7.0999695364629123E-4</v>
      </c>
      <c r="K215">
        <f t="shared" si="15"/>
        <v>2.6645768025078415E-2</v>
      </c>
    </row>
    <row r="216" spans="1:11">
      <c r="A216" t="s">
        <v>30</v>
      </c>
      <c r="B216">
        <v>62.8</v>
      </c>
      <c r="C216">
        <v>65.400000000000006</v>
      </c>
      <c r="F216">
        <f t="shared" si="12"/>
        <v>-2.6000000000000085</v>
      </c>
      <c r="G216">
        <f t="shared" si="13"/>
        <v>-4.1401273885350455E-2</v>
      </c>
      <c r="H216">
        <f t="shared" si="14"/>
        <v>1.7140654793298016E-3</v>
      </c>
      <c r="K216">
        <f t="shared" si="15"/>
        <v>4.1401273885350455E-2</v>
      </c>
    </row>
    <row r="217" spans="1:11">
      <c r="A217" t="s">
        <v>543</v>
      </c>
      <c r="B217">
        <v>40.6</v>
      </c>
      <c r="C217">
        <v>65.3</v>
      </c>
      <c r="F217">
        <f t="shared" si="12"/>
        <v>-24.699999999999996</v>
      </c>
      <c r="G217">
        <f t="shared" si="13"/>
        <v>-0.60837438423645307</v>
      </c>
      <c r="H217">
        <f t="shared" si="14"/>
        <v>0.37011939139508343</v>
      </c>
      <c r="K217">
        <f t="shared" si="15"/>
        <v>0.60837438423645307</v>
      </c>
    </row>
    <row r="218" spans="1:11">
      <c r="A218" t="s">
        <v>274</v>
      </c>
      <c r="B218">
        <v>59.9</v>
      </c>
      <c r="C218">
        <v>65.3</v>
      </c>
      <c r="F218">
        <f t="shared" si="12"/>
        <v>-5.3999999999999986</v>
      </c>
      <c r="G218">
        <f t="shared" si="13"/>
        <v>-9.0150250417362243E-2</v>
      </c>
      <c r="H218">
        <f t="shared" si="14"/>
        <v>8.127067650313121E-3</v>
      </c>
      <c r="K218">
        <f t="shared" si="15"/>
        <v>9.0150250417362243E-2</v>
      </c>
    </row>
    <row r="219" spans="1:11">
      <c r="A219" t="s">
        <v>174</v>
      </c>
      <c r="B219">
        <v>63.3</v>
      </c>
      <c r="C219">
        <v>65.099999999999994</v>
      </c>
      <c r="F219">
        <f t="shared" si="12"/>
        <v>-1.7999999999999972</v>
      </c>
      <c r="G219">
        <f t="shared" si="13"/>
        <v>-2.8436018957345929E-2</v>
      </c>
      <c r="H219">
        <f t="shared" si="14"/>
        <v>8.0860717414253701E-4</v>
      </c>
      <c r="K219">
        <f t="shared" si="15"/>
        <v>2.8436018957345929E-2</v>
      </c>
    </row>
    <row r="220" spans="1:11">
      <c r="A220" t="s">
        <v>536</v>
      </c>
      <c r="B220">
        <v>62.1</v>
      </c>
      <c r="C220">
        <v>65</v>
      </c>
      <c r="F220">
        <f t="shared" si="12"/>
        <v>-2.8999999999999986</v>
      </c>
      <c r="G220">
        <f t="shared" si="13"/>
        <v>-4.6698872785829286E-2</v>
      </c>
      <c r="H220">
        <f t="shared" si="14"/>
        <v>2.1807847194670669E-3</v>
      </c>
      <c r="K220">
        <f t="shared" si="15"/>
        <v>4.6698872785829286E-2</v>
      </c>
    </row>
    <row r="221" spans="1:11">
      <c r="A221" t="s">
        <v>202</v>
      </c>
      <c r="B221">
        <v>64.8</v>
      </c>
      <c r="C221">
        <v>64.900000000000006</v>
      </c>
      <c r="F221">
        <f t="shared" si="12"/>
        <v>-0.10000000000000853</v>
      </c>
      <c r="G221">
        <f t="shared" si="13"/>
        <v>-1.5432098765433416E-3</v>
      </c>
      <c r="H221">
        <f t="shared" si="14"/>
        <v>2.3814967230609157E-6</v>
      </c>
      <c r="K221">
        <f t="shared" si="15"/>
        <v>1.5432098765433416E-3</v>
      </c>
    </row>
    <row r="222" spans="1:11">
      <c r="A222" t="s">
        <v>747</v>
      </c>
      <c r="B222">
        <v>66.400000000000006</v>
      </c>
      <c r="C222">
        <v>64.900000000000006</v>
      </c>
      <c r="F222">
        <f t="shared" si="12"/>
        <v>1.5</v>
      </c>
      <c r="G222">
        <f t="shared" si="13"/>
        <v>2.2590361445783129E-2</v>
      </c>
      <c r="H222">
        <f t="shared" si="14"/>
        <v>5.1032443025112481E-4</v>
      </c>
      <c r="K222">
        <f t="shared" si="15"/>
        <v>2.2590361445783129E-2</v>
      </c>
    </row>
    <row r="223" spans="1:11">
      <c r="A223" t="s">
        <v>232</v>
      </c>
      <c r="B223">
        <v>61.6</v>
      </c>
      <c r="C223">
        <v>64.7</v>
      </c>
      <c r="F223">
        <f t="shared" si="12"/>
        <v>-3.1000000000000014</v>
      </c>
      <c r="G223">
        <f t="shared" si="13"/>
        <v>-5.0324675324675348E-2</v>
      </c>
      <c r="H223">
        <f t="shared" si="14"/>
        <v>2.5325729465339878E-3</v>
      </c>
      <c r="K223">
        <f t="shared" si="15"/>
        <v>5.0324675324675348E-2</v>
      </c>
    </row>
    <row r="224" spans="1:11">
      <c r="A224" t="s">
        <v>620</v>
      </c>
      <c r="B224">
        <v>62.8</v>
      </c>
      <c r="C224">
        <v>64.7</v>
      </c>
      <c r="F224">
        <f t="shared" si="12"/>
        <v>-1.9000000000000057</v>
      </c>
      <c r="G224">
        <f t="shared" si="13"/>
        <v>-3.0254777070063785E-2</v>
      </c>
      <c r="H224">
        <f t="shared" si="14"/>
        <v>9.1535153555925733E-4</v>
      </c>
      <c r="K224">
        <f t="shared" si="15"/>
        <v>3.0254777070063785E-2</v>
      </c>
    </row>
    <row r="225" spans="1:11">
      <c r="A225" t="s">
        <v>255</v>
      </c>
      <c r="B225">
        <v>60.6</v>
      </c>
      <c r="C225">
        <v>64.599999999999994</v>
      </c>
      <c r="F225">
        <f t="shared" si="12"/>
        <v>-3.9999999999999929</v>
      </c>
      <c r="G225">
        <f t="shared" si="13"/>
        <v>-6.6006600660065889E-2</v>
      </c>
      <c r="H225">
        <f t="shared" si="14"/>
        <v>4.3568713306974104E-3</v>
      </c>
      <c r="K225">
        <f t="shared" si="15"/>
        <v>6.6006600660065889E-2</v>
      </c>
    </row>
    <row r="226" spans="1:11">
      <c r="A226" t="s">
        <v>112</v>
      </c>
      <c r="B226">
        <v>63.6</v>
      </c>
      <c r="C226">
        <v>64.599999999999994</v>
      </c>
      <c r="F226">
        <f t="shared" si="12"/>
        <v>-0.99999999999999289</v>
      </c>
      <c r="G226">
        <f t="shared" si="13"/>
        <v>-1.5723270440251461E-2</v>
      </c>
      <c r="H226">
        <f t="shared" si="14"/>
        <v>2.4722123333728536E-4</v>
      </c>
      <c r="K226">
        <f t="shared" si="15"/>
        <v>1.5723270440251461E-2</v>
      </c>
    </row>
    <row r="227" spans="1:11">
      <c r="A227" t="s">
        <v>480</v>
      </c>
      <c r="B227">
        <v>52.9</v>
      </c>
      <c r="C227">
        <v>64.400000000000006</v>
      </c>
      <c r="F227">
        <f t="shared" si="12"/>
        <v>-11.500000000000007</v>
      </c>
      <c r="G227">
        <f t="shared" si="13"/>
        <v>-0.21739130434782622</v>
      </c>
      <c r="H227">
        <f t="shared" si="14"/>
        <v>4.7258979206049205E-2</v>
      </c>
      <c r="K227">
        <f t="shared" si="15"/>
        <v>0.21739130434782622</v>
      </c>
    </row>
    <row r="228" spans="1:11">
      <c r="A228" t="s">
        <v>56</v>
      </c>
      <c r="B228">
        <v>62.6</v>
      </c>
      <c r="C228">
        <v>64.400000000000006</v>
      </c>
      <c r="F228">
        <f t="shared" si="12"/>
        <v>-1.8000000000000043</v>
      </c>
      <c r="G228">
        <f t="shared" si="13"/>
        <v>-2.875399361022371E-2</v>
      </c>
      <c r="H228">
        <f t="shared" si="14"/>
        <v>8.2679214853678597E-4</v>
      </c>
      <c r="K228">
        <f t="shared" si="15"/>
        <v>2.875399361022371E-2</v>
      </c>
    </row>
    <row r="229" spans="1:11">
      <c r="A229" t="s">
        <v>11</v>
      </c>
      <c r="B229">
        <v>64.3</v>
      </c>
      <c r="C229">
        <v>64.3</v>
      </c>
      <c r="F229">
        <f t="shared" si="12"/>
        <v>0</v>
      </c>
      <c r="G229">
        <f t="shared" si="13"/>
        <v>0</v>
      </c>
      <c r="H229">
        <f t="shared" si="14"/>
        <v>0</v>
      </c>
      <c r="K229">
        <f t="shared" si="15"/>
        <v>0</v>
      </c>
    </row>
    <row r="230" spans="1:11">
      <c r="A230" t="s">
        <v>178</v>
      </c>
      <c r="B230">
        <v>64.2</v>
      </c>
      <c r="C230">
        <v>64</v>
      </c>
      <c r="F230">
        <f t="shared" si="12"/>
        <v>0.20000000000000284</v>
      </c>
      <c r="G230">
        <f t="shared" si="13"/>
        <v>3.1152647975078323E-3</v>
      </c>
      <c r="H230">
        <f t="shared" si="14"/>
        <v>9.7048747585915146E-6</v>
      </c>
      <c r="K230">
        <f t="shared" si="15"/>
        <v>3.1152647975078323E-3</v>
      </c>
    </row>
    <row r="231" spans="1:11">
      <c r="A231" t="s">
        <v>670</v>
      </c>
      <c r="B231">
        <v>55.2</v>
      </c>
      <c r="C231">
        <v>63.6</v>
      </c>
      <c r="F231">
        <f t="shared" si="12"/>
        <v>-8.3999999999999986</v>
      </c>
      <c r="G231">
        <f t="shared" si="13"/>
        <v>-0.15217391304347822</v>
      </c>
      <c r="H231">
        <f t="shared" si="14"/>
        <v>2.3156899810964068E-2</v>
      </c>
      <c r="K231">
        <f t="shared" si="15"/>
        <v>0.15217391304347822</v>
      </c>
    </row>
    <row r="232" spans="1:11">
      <c r="A232" t="s">
        <v>507</v>
      </c>
      <c r="B232">
        <v>61.3</v>
      </c>
      <c r="C232">
        <v>63.6</v>
      </c>
      <c r="F232">
        <f t="shared" si="12"/>
        <v>-2.3000000000000043</v>
      </c>
      <c r="G232">
        <f t="shared" si="13"/>
        <v>-3.7520391517128944E-2</v>
      </c>
      <c r="H232">
        <f t="shared" si="14"/>
        <v>1.4077797795986416E-3</v>
      </c>
      <c r="K232">
        <f t="shared" si="15"/>
        <v>3.7520391517128944E-2</v>
      </c>
    </row>
    <row r="233" spans="1:11">
      <c r="A233" t="s">
        <v>215</v>
      </c>
      <c r="B233">
        <v>63.4</v>
      </c>
      <c r="C233">
        <v>63.5</v>
      </c>
      <c r="F233">
        <f t="shared" si="12"/>
        <v>-0.10000000000000142</v>
      </c>
      <c r="G233">
        <f t="shared" si="13"/>
        <v>-1.5772870662460793E-3</v>
      </c>
      <c r="H233">
        <f t="shared" si="14"/>
        <v>2.4878344893471639E-6</v>
      </c>
      <c r="K233">
        <f t="shared" si="15"/>
        <v>1.5772870662460793E-3</v>
      </c>
    </row>
    <row r="234" spans="1:11">
      <c r="A234" t="s">
        <v>1</v>
      </c>
      <c r="B234">
        <v>64</v>
      </c>
      <c r="C234">
        <v>63.4</v>
      </c>
      <c r="F234">
        <f t="shared" si="12"/>
        <v>0.60000000000000142</v>
      </c>
      <c r="G234">
        <f t="shared" si="13"/>
        <v>9.3750000000000222E-3</v>
      </c>
      <c r="H234">
        <f t="shared" si="14"/>
        <v>8.7890625000000417E-5</v>
      </c>
      <c r="K234">
        <f t="shared" si="15"/>
        <v>9.3750000000000222E-3</v>
      </c>
    </row>
    <row r="235" spans="1:11">
      <c r="A235" t="s">
        <v>47</v>
      </c>
      <c r="B235">
        <v>61.5</v>
      </c>
      <c r="C235">
        <v>63.3</v>
      </c>
      <c r="F235">
        <f t="shared" si="12"/>
        <v>-1.7999999999999972</v>
      </c>
      <c r="G235">
        <f t="shared" si="13"/>
        <v>-2.9268292682926782E-2</v>
      </c>
      <c r="H235">
        <f t="shared" si="14"/>
        <v>8.5663295657346548E-4</v>
      </c>
      <c r="K235">
        <f t="shared" si="15"/>
        <v>2.9268292682926782E-2</v>
      </c>
    </row>
    <row r="236" spans="1:11">
      <c r="A236" t="s">
        <v>183</v>
      </c>
      <c r="B236">
        <v>58.7</v>
      </c>
      <c r="C236">
        <v>63</v>
      </c>
      <c r="F236">
        <f t="shared" si="12"/>
        <v>-4.2999999999999972</v>
      </c>
      <c r="G236">
        <f t="shared" si="13"/>
        <v>-7.3253833049403694E-2</v>
      </c>
      <c r="H236">
        <f t="shared" si="14"/>
        <v>5.3661240564299093E-3</v>
      </c>
      <c r="K236">
        <f t="shared" si="15"/>
        <v>7.3253833049403694E-2</v>
      </c>
    </row>
    <row r="237" spans="1:11">
      <c r="A237" t="s">
        <v>60</v>
      </c>
      <c r="B237">
        <v>56.3</v>
      </c>
      <c r="C237">
        <v>62.7</v>
      </c>
      <c r="F237">
        <f t="shared" si="12"/>
        <v>-6.4000000000000057</v>
      </c>
      <c r="G237">
        <f t="shared" si="13"/>
        <v>-0.11367673179396103</v>
      </c>
      <c r="H237">
        <f t="shared" si="14"/>
        <v>1.292239935135615E-2</v>
      </c>
      <c r="K237">
        <f t="shared" si="15"/>
        <v>0.11367673179396103</v>
      </c>
    </row>
    <row r="238" spans="1:11">
      <c r="A238" t="s">
        <v>42</v>
      </c>
      <c r="B238">
        <v>62.8</v>
      </c>
      <c r="C238">
        <v>62.7</v>
      </c>
      <c r="F238">
        <f t="shared" si="12"/>
        <v>9.9999999999994316E-2</v>
      </c>
      <c r="G238">
        <f t="shared" si="13"/>
        <v>1.5923566878979988E-3</v>
      </c>
      <c r="H238">
        <f t="shared" si="14"/>
        <v>2.5355998214934848E-6</v>
      </c>
      <c r="K238">
        <f t="shared" si="15"/>
        <v>1.5923566878979988E-3</v>
      </c>
    </row>
    <row r="239" spans="1:11">
      <c r="A239" t="s">
        <v>193</v>
      </c>
      <c r="B239">
        <v>58.3</v>
      </c>
      <c r="C239">
        <v>62.6</v>
      </c>
      <c r="F239">
        <f t="shared" si="12"/>
        <v>-4.3000000000000043</v>
      </c>
      <c r="G239">
        <f t="shared" si="13"/>
        <v>-7.3756432246998363E-2</v>
      </c>
      <c r="H239">
        <f t="shared" si="14"/>
        <v>5.44001129780606E-3</v>
      </c>
      <c r="K239">
        <f t="shared" si="15"/>
        <v>7.3756432246998363E-2</v>
      </c>
    </row>
    <row r="240" spans="1:11">
      <c r="A240" t="s">
        <v>342</v>
      </c>
      <c r="B240">
        <v>61.9</v>
      </c>
      <c r="C240">
        <v>62.5</v>
      </c>
      <c r="F240">
        <f t="shared" si="12"/>
        <v>-0.60000000000000142</v>
      </c>
      <c r="G240">
        <f t="shared" si="13"/>
        <v>-9.6930533117932389E-3</v>
      </c>
      <c r="H240">
        <f t="shared" si="14"/>
        <v>9.3955282505265875E-5</v>
      </c>
      <c r="K240">
        <f t="shared" si="15"/>
        <v>9.6930533117932389E-3</v>
      </c>
    </row>
    <row r="241" spans="1:11">
      <c r="A241" t="s">
        <v>683</v>
      </c>
      <c r="B241">
        <v>62.2</v>
      </c>
      <c r="C241">
        <v>62.4</v>
      </c>
      <c r="F241">
        <f t="shared" si="12"/>
        <v>-0.19999999999999574</v>
      </c>
      <c r="G241">
        <f t="shared" si="13"/>
        <v>-3.2154340836012176E-3</v>
      </c>
      <c r="H241">
        <f t="shared" si="14"/>
        <v>1.0339016345984401E-5</v>
      </c>
      <c r="K241">
        <f t="shared" si="15"/>
        <v>3.2154340836012176E-3</v>
      </c>
    </row>
    <row r="242" spans="1:11">
      <c r="A242" t="s">
        <v>99</v>
      </c>
      <c r="B242">
        <v>59.2</v>
      </c>
      <c r="C242">
        <v>62.3</v>
      </c>
      <c r="F242">
        <f t="shared" si="12"/>
        <v>-3.0999999999999943</v>
      </c>
      <c r="G242">
        <f t="shared" si="13"/>
        <v>-5.2364864864864767E-2</v>
      </c>
      <c r="H242">
        <f t="shared" si="14"/>
        <v>2.7420790723155486E-3</v>
      </c>
      <c r="K242">
        <f t="shared" si="15"/>
        <v>5.2364864864864767E-2</v>
      </c>
    </row>
    <row r="243" spans="1:11">
      <c r="A243" t="s">
        <v>165</v>
      </c>
      <c r="B243">
        <v>59.5</v>
      </c>
      <c r="C243">
        <v>62.2</v>
      </c>
      <c r="F243">
        <f t="shared" si="12"/>
        <v>-2.7000000000000028</v>
      </c>
      <c r="G243">
        <f t="shared" si="13"/>
        <v>-4.5378151260504249E-2</v>
      </c>
      <c r="H243">
        <f t="shared" si="14"/>
        <v>2.0591766118212033E-3</v>
      </c>
      <c r="K243">
        <f t="shared" si="15"/>
        <v>4.5378151260504249E-2</v>
      </c>
    </row>
    <row r="244" spans="1:11">
      <c r="A244" t="s">
        <v>18</v>
      </c>
      <c r="B244">
        <v>63.9</v>
      </c>
      <c r="C244">
        <v>62.2</v>
      </c>
      <c r="F244">
        <f t="shared" si="12"/>
        <v>1.6999999999999957</v>
      </c>
      <c r="G244">
        <f t="shared" si="13"/>
        <v>2.6604068857589917E-2</v>
      </c>
      <c r="H244">
        <f t="shared" si="14"/>
        <v>7.0777647977938573E-4</v>
      </c>
      <c r="K244">
        <f t="shared" si="15"/>
        <v>2.6604068857589917E-2</v>
      </c>
    </row>
    <row r="245" spans="1:11">
      <c r="A245" t="s">
        <v>322</v>
      </c>
      <c r="B245">
        <v>57.7</v>
      </c>
      <c r="C245">
        <v>62.1</v>
      </c>
      <c r="F245">
        <f t="shared" si="12"/>
        <v>-4.3999999999999986</v>
      </c>
      <c r="G245">
        <f t="shared" si="13"/>
        <v>-7.6256499133448841E-2</v>
      </c>
      <c r="H245">
        <f t="shared" si="14"/>
        <v>5.815053660089684E-3</v>
      </c>
      <c r="K245">
        <f t="shared" si="15"/>
        <v>7.6256499133448841E-2</v>
      </c>
    </row>
    <row r="246" spans="1:11">
      <c r="A246" t="s">
        <v>645</v>
      </c>
      <c r="B246">
        <v>58.4</v>
      </c>
      <c r="C246">
        <v>62.1</v>
      </c>
      <c r="F246">
        <f t="shared" si="12"/>
        <v>-3.7000000000000028</v>
      </c>
      <c r="G246">
        <f t="shared" si="13"/>
        <v>-6.3356164383561689E-2</v>
      </c>
      <c r="H246">
        <f t="shared" si="14"/>
        <v>4.0140035653968903E-3</v>
      </c>
      <c r="K246">
        <f t="shared" si="15"/>
        <v>6.3356164383561689E-2</v>
      </c>
    </row>
    <row r="247" spans="1:11">
      <c r="A247" t="s">
        <v>727</v>
      </c>
      <c r="B247">
        <v>55.1</v>
      </c>
      <c r="C247">
        <v>61.2</v>
      </c>
      <c r="F247">
        <f t="shared" si="12"/>
        <v>-6.1000000000000014</v>
      </c>
      <c r="G247">
        <f t="shared" si="13"/>
        <v>-0.11070780399274049</v>
      </c>
      <c r="H247">
        <f t="shared" si="14"/>
        <v>1.2256217864895048E-2</v>
      </c>
      <c r="K247">
        <f t="shared" si="15"/>
        <v>0.11070780399274049</v>
      </c>
    </row>
    <row r="248" spans="1:11">
      <c r="A248" t="s">
        <v>51</v>
      </c>
      <c r="B248">
        <v>58.4</v>
      </c>
      <c r="C248">
        <v>61.2</v>
      </c>
      <c r="F248">
        <f t="shared" si="12"/>
        <v>-2.8000000000000043</v>
      </c>
      <c r="G248">
        <f t="shared" si="13"/>
        <v>-4.7945205479452128E-2</v>
      </c>
      <c r="H248">
        <f t="shared" si="14"/>
        <v>2.2987427284668865E-3</v>
      </c>
      <c r="K248">
        <f t="shared" si="15"/>
        <v>4.7945205479452128E-2</v>
      </c>
    </row>
    <row r="249" spans="1:11">
      <c r="A249" t="s">
        <v>702</v>
      </c>
      <c r="B249">
        <v>60.5</v>
      </c>
      <c r="C249">
        <v>61.2</v>
      </c>
      <c r="F249">
        <f t="shared" si="12"/>
        <v>-0.70000000000000284</v>
      </c>
      <c r="G249">
        <f t="shared" si="13"/>
        <v>-1.1570247933884344E-2</v>
      </c>
      <c r="H249">
        <f t="shared" si="14"/>
        <v>1.3387063725155493E-4</v>
      </c>
      <c r="K249">
        <f t="shared" si="15"/>
        <v>1.1570247933884344E-2</v>
      </c>
    </row>
    <row r="250" spans="1:11">
      <c r="A250" t="s">
        <v>94</v>
      </c>
      <c r="B250">
        <v>60.3</v>
      </c>
      <c r="C250">
        <v>61.1</v>
      </c>
      <c r="F250">
        <f t="shared" si="12"/>
        <v>-0.80000000000000426</v>
      </c>
      <c r="G250">
        <f t="shared" si="13"/>
        <v>-1.3266998341625279E-2</v>
      </c>
      <c r="H250">
        <f t="shared" si="14"/>
        <v>1.7601324499668791E-4</v>
      </c>
      <c r="K250">
        <f t="shared" si="15"/>
        <v>1.3266998341625279E-2</v>
      </c>
    </row>
    <row r="251" spans="1:11">
      <c r="A251" t="s">
        <v>663</v>
      </c>
      <c r="B251">
        <v>62.4</v>
      </c>
      <c r="C251">
        <v>60.6</v>
      </c>
      <c r="F251">
        <f t="shared" si="12"/>
        <v>1.7999999999999972</v>
      </c>
      <c r="G251">
        <f t="shared" si="13"/>
        <v>2.8846153846153803E-2</v>
      </c>
      <c r="H251">
        <f t="shared" si="14"/>
        <v>8.3210059171597386E-4</v>
      </c>
      <c r="K251">
        <f t="shared" si="15"/>
        <v>2.8846153846153803E-2</v>
      </c>
    </row>
    <row r="252" spans="1:11">
      <c r="A252" t="s">
        <v>216</v>
      </c>
      <c r="B252">
        <v>61</v>
      </c>
      <c r="C252">
        <v>60.3</v>
      </c>
      <c r="F252">
        <f t="shared" si="12"/>
        <v>0.70000000000000284</v>
      </c>
      <c r="G252">
        <f t="shared" si="13"/>
        <v>1.147540983606562E-2</v>
      </c>
      <c r="H252">
        <f t="shared" si="14"/>
        <v>1.3168503090567159E-4</v>
      </c>
      <c r="K252">
        <f t="shared" si="15"/>
        <v>1.147540983606562E-2</v>
      </c>
    </row>
    <row r="253" spans="1:11">
      <c r="A253" t="s">
        <v>207</v>
      </c>
      <c r="B253">
        <v>60</v>
      </c>
      <c r="C253">
        <v>60.2</v>
      </c>
      <c r="F253">
        <f t="shared" si="12"/>
        <v>-0.20000000000000284</v>
      </c>
      <c r="G253">
        <f t="shared" si="13"/>
        <v>-3.3333333333333808E-3</v>
      </c>
      <c r="H253">
        <f t="shared" si="14"/>
        <v>1.1111111111111428E-5</v>
      </c>
      <c r="K253">
        <f t="shared" si="15"/>
        <v>3.3333333333333808E-3</v>
      </c>
    </row>
    <row r="254" spans="1:11">
      <c r="A254" t="s">
        <v>408</v>
      </c>
      <c r="B254">
        <v>54.6</v>
      </c>
      <c r="C254">
        <v>60.1</v>
      </c>
      <c r="F254">
        <f t="shared" si="12"/>
        <v>-5.5</v>
      </c>
      <c r="G254">
        <f t="shared" si="13"/>
        <v>-0.10073260073260074</v>
      </c>
      <c r="H254">
        <f t="shared" si="14"/>
        <v>1.0147056850353555E-2</v>
      </c>
      <c r="K254">
        <f t="shared" si="15"/>
        <v>0.10073260073260074</v>
      </c>
    </row>
    <row r="255" spans="1:11">
      <c r="A255" t="s">
        <v>292</v>
      </c>
      <c r="B255">
        <v>56.1</v>
      </c>
      <c r="C255">
        <v>59.9</v>
      </c>
      <c r="F255">
        <f t="shared" si="12"/>
        <v>-3.7999999999999972</v>
      </c>
      <c r="G255">
        <f t="shared" si="13"/>
        <v>-6.7736185383244149E-2</v>
      </c>
      <c r="H255">
        <f t="shared" si="14"/>
        <v>4.5881908102732181E-3</v>
      </c>
      <c r="K255">
        <f t="shared" si="15"/>
        <v>6.7736185383244149E-2</v>
      </c>
    </row>
    <row r="256" spans="1:11">
      <c r="A256" t="s">
        <v>188</v>
      </c>
      <c r="B256">
        <v>57.8</v>
      </c>
      <c r="C256">
        <v>59.9</v>
      </c>
      <c r="F256">
        <f t="shared" si="12"/>
        <v>-2.1000000000000014</v>
      </c>
      <c r="G256">
        <f t="shared" si="13"/>
        <v>-3.6332179930795877E-2</v>
      </c>
      <c r="H256">
        <f t="shared" si="14"/>
        <v>1.3200272985237267E-3</v>
      </c>
      <c r="K256">
        <f t="shared" si="15"/>
        <v>3.6332179930795877E-2</v>
      </c>
    </row>
    <row r="257" spans="1:11">
      <c r="A257" t="s">
        <v>92</v>
      </c>
      <c r="B257">
        <v>59.6</v>
      </c>
      <c r="C257">
        <v>59.9</v>
      </c>
      <c r="F257">
        <f t="shared" si="12"/>
        <v>-0.29999999999999716</v>
      </c>
      <c r="G257">
        <f t="shared" si="13"/>
        <v>-5.0335570469798177E-3</v>
      </c>
      <c r="H257">
        <f t="shared" si="14"/>
        <v>2.5336696545200183E-5</v>
      </c>
      <c r="K257">
        <f t="shared" si="15"/>
        <v>5.0335570469798177E-3</v>
      </c>
    </row>
    <row r="258" spans="1:11">
      <c r="A258" t="s">
        <v>784</v>
      </c>
      <c r="B258">
        <v>50.1</v>
      </c>
      <c r="C258">
        <v>59.6</v>
      </c>
      <c r="F258">
        <f t="shared" si="12"/>
        <v>-9.5</v>
      </c>
      <c r="G258">
        <f t="shared" si="13"/>
        <v>-0.18962075848303392</v>
      </c>
      <c r="H258">
        <f t="shared" si="14"/>
        <v>3.595603204768108E-2</v>
      </c>
      <c r="K258">
        <f t="shared" si="15"/>
        <v>0.18962075848303392</v>
      </c>
    </row>
    <row r="259" spans="1:11">
      <c r="A259" t="s">
        <v>22</v>
      </c>
      <c r="B259">
        <v>57.1</v>
      </c>
      <c r="C259">
        <v>59.6</v>
      </c>
      <c r="F259">
        <f t="shared" ref="F259:F322" si="16">B259-C259</f>
        <v>-2.5</v>
      </c>
      <c r="G259">
        <f t="shared" ref="G259:G322" si="17">F259/B259</f>
        <v>-4.3782837127845885E-2</v>
      </c>
      <c r="H259">
        <f t="shared" ref="H259:H322" si="18">G259^2</f>
        <v>1.9169368269634801E-3</v>
      </c>
      <c r="K259">
        <f t="shared" ref="K259:K322" si="19">ABS(G259)</f>
        <v>4.3782837127845885E-2</v>
      </c>
    </row>
    <row r="260" spans="1:11">
      <c r="A260" t="s">
        <v>170</v>
      </c>
      <c r="B260">
        <v>58.3</v>
      </c>
      <c r="C260">
        <v>59.6</v>
      </c>
      <c r="F260">
        <f t="shared" si="16"/>
        <v>-1.3000000000000043</v>
      </c>
      <c r="G260">
        <f t="shared" si="17"/>
        <v>-2.2298456260720485E-2</v>
      </c>
      <c r="H260">
        <f t="shared" si="18"/>
        <v>4.9722115161126461E-4</v>
      </c>
      <c r="K260">
        <f t="shared" si="19"/>
        <v>2.2298456260720485E-2</v>
      </c>
    </row>
    <row r="261" spans="1:11">
      <c r="A261" t="s">
        <v>9</v>
      </c>
      <c r="B261">
        <v>61.9</v>
      </c>
      <c r="C261">
        <v>59.6</v>
      </c>
      <c r="F261">
        <f t="shared" si="16"/>
        <v>2.2999999999999972</v>
      </c>
      <c r="G261">
        <f t="shared" si="17"/>
        <v>3.7156704361873946E-2</v>
      </c>
      <c r="H261">
        <f t="shared" si="18"/>
        <v>1.3806206790357024E-3</v>
      </c>
      <c r="K261">
        <f t="shared" si="19"/>
        <v>3.7156704361873946E-2</v>
      </c>
    </row>
    <row r="262" spans="1:11">
      <c r="A262" t="s">
        <v>143</v>
      </c>
      <c r="B262">
        <v>56.7</v>
      </c>
      <c r="C262">
        <v>59.5</v>
      </c>
      <c r="F262">
        <f t="shared" si="16"/>
        <v>-2.7999999999999972</v>
      </c>
      <c r="G262">
        <f t="shared" si="17"/>
        <v>-4.9382716049382665E-2</v>
      </c>
      <c r="H262">
        <f t="shared" si="18"/>
        <v>2.4386526444139561E-3</v>
      </c>
      <c r="K262">
        <f t="shared" si="19"/>
        <v>4.9382716049382665E-2</v>
      </c>
    </row>
    <row r="263" spans="1:11">
      <c r="A263" t="s">
        <v>409</v>
      </c>
      <c r="B263">
        <v>50.8</v>
      </c>
      <c r="C263">
        <v>59.4</v>
      </c>
      <c r="F263">
        <f t="shared" si="16"/>
        <v>-8.6000000000000014</v>
      </c>
      <c r="G263">
        <f t="shared" si="17"/>
        <v>-0.1692913385826772</v>
      </c>
      <c r="H263">
        <f t="shared" si="18"/>
        <v>2.865955731911465E-2</v>
      </c>
      <c r="K263">
        <f t="shared" si="19"/>
        <v>0.1692913385826772</v>
      </c>
    </row>
    <row r="264" spans="1:11">
      <c r="A264" t="s">
        <v>533</v>
      </c>
      <c r="B264">
        <v>58.6</v>
      </c>
      <c r="C264">
        <v>59.4</v>
      </c>
      <c r="F264">
        <f t="shared" si="16"/>
        <v>-0.79999999999999716</v>
      </c>
      <c r="G264">
        <f t="shared" si="17"/>
        <v>-1.3651877133105754E-2</v>
      </c>
      <c r="H264">
        <f t="shared" si="18"/>
        <v>1.8637374925741578E-4</v>
      </c>
      <c r="K264">
        <f t="shared" si="19"/>
        <v>1.3651877133105754E-2</v>
      </c>
    </row>
    <row r="265" spans="1:11">
      <c r="A265" t="s">
        <v>214</v>
      </c>
      <c r="B265">
        <v>60.2</v>
      </c>
      <c r="C265">
        <v>59.4</v>
      </c>
      <c r="F265">
        <f t="shared" si="16"/>
        <v>0.80000000000000426</v>
      </c>
      <c r="G265">
        <f t="shared" si="17"/>
        <v>1.3289036544850568E-2</v>
      </c>
      <c r="H265">
        <f t="shared" si="18"/>
        <v>1.7659849229037392E-4</v>
      </c>
      <c r="K265">
        <f t="shared" si="19"/>
        <v>1.3289036544850568E-2</v>
      </c>
    </row>
    <row r="266" spans="1:11">
      <c r="A266" t="s">
        <v>665</v>
      </c>
      <c r="B266">
        <v>55</v>
      </c>
      <c r="C266">
        <v>59.3</v>
      </c>
      <c r="F266">
        <f t="shared" si="16"/>
        <v>-4.2999999999999972</v>
      </c>
      <c r="G266">
        <f t="shared" si="17"/>
        <v>-7.818181818181813E-2</v>
      </c>
      <c r="H266">
        <f t="shared" si="18"/>
        <v>6.1123966942148679E-3</v>
      </c>
      <c r="K266">
        <f t="shared" si="19"/>
        <v>7.818181818181813E-2</v>
      </c>
    </row>
    <row r="267" spans="1:11">
      <c r="A267" t="s">
        <v>156</v>
      </c>
      <c r="B267">
        <v>54.9</v>
      </c>
      <c r="C267">
        <v>58.9</v>
      </c>
      <c r="F267">
        <f t="shared" si="16"/>
        <v>-4</v>
      </c>
      <c r="G267">
        <f t="shared" si="17"/>
        <v>-7.2859744990892539E-2</v>
      </c>
      <c r="H267">
        <f t="shared" si="18"/>
        <v>5.30854244013789E-3</v>
      </c>
      <c r="K267">
        <f t="shared" si="19"/>
        <v>7.2859744990892539E-2</v>
      </c>
    </row>
    <row r="268" spans="1:11">
      <c r="A268" t="s">
        <v>151</v>
      </c>
      <c r="B268">
        <v>55.8</v>
      </c>
      <c r="C268">
        <v>58.9</v>
      </c>
      <c r="F268">
        <f t="shared" si="16"/>
        <v>-3.1000000000000014</v>
      </c>
      <c r="G268">
        <f t="shared" si="17"/>
        <v>-5.5555555555555587E-2</v>
      </c>
      <c r="H268">
        <f t="shared" si="18"/>
        <v>3.0864197530864231E-3</v>
      </c>
      <c r="K268">
        <f t="shared" si="19"/>
        <v>5.5555555555555587E-2</v>
      </c>
    </row>
    <row r="269" spans="1:11">
      <c r="A269" t="s">
        <v>100</v>
      </c>
      <c r="B269">
        <v>56.4</v>
      </c>
      <c r="C269">
        <v>58.8</v>
      </c>
      <c r="F269">
        <f t="shared" si="16"/>
        <v>-2.3999999999999986</v>
      </c>
      <c r="G269">
        <f t="shared" si="17"/>
        <v>-4.255319148936168E-2</v>
      </c>
      <c r="H269">
        <f t="shared" si="18"/>
        <v>1.8107741059302832E-3</v>
      </c>
      <c r="K269">
        <f t="shared" si="19"/>
        <v>4.255319148936168E-2</v>
      </c>
    </row>
    <row r="270" spans="1:11">
      <c r="A270" t="s">
        <v>471</v>
      </c>
      <c r="B270">
        <v>42.9</v>
      </c>
      <c r="C270">
        <v>58.5</v>
      </c>
      <c r="F270">
        <f t="shared" si="16"/>
        <v>-15.600000000000001</v>
      </c>
      <c r="G270">
        <f t="shared" si="17"/>
        <v>-0.3636363636363637</v>
      </c>
      <c r="H270">
        <f t="shared" si="18"/>
        <v>0.13223140495867775</v>
      </c>
      <c r="K270">
        <f t="shared" si="19"/>
        <v>0.3636363636363637</v>
      </c>
    </row>
    <row r="271" spans="1:11">
      <c r="A271" t="s">
        <v>444</v>
      </c>
      <c r="B271">
        <v>58</v>
      </c>
      <c r="C271">
        <v>58.3</v>
      </c>
      <c r="F271">
        <f t="shared" si="16"/>
        <v>-0.29999999999999716</v>
      </c>
      <c r="G271">
        <f t="shared" si="17"/>
        <v>-5.1724137931033996E-3</v>
      </c>
      <c r="H271">
        <f t="shared" si="18"/>
        <v>2.6753864447086297E-5</v>
      </c>
      <c r="K271">
        <f t="shared" si="19"/>
        <v>5.1724137931033996E-3</v>
      </c>
    </row>
    <row r="272" spans="1:11">
      <c r="A272" t="s">
        <v>17</v>
      </c>
      <c r="B272">
        <v>56.5</v>
      </c>
      <c r="C272">
        <v>58.2</v>
      </c>
      <c r="F272">
        <f t="shared" si="16"/>
        <v>-1.7000000000000028</v>
      </c>
      <c r="G272">
        <f t="shared" si="17"/>
        <v>-3.0088495575221291E-2</v>
      </c>
      <c r="H272">
        <f t="shared" si="18"/>
        <v>9.0531756598011119E-4</v>
      </c>
      <c r="K272">
        <f t="shared" si="19"/>
        <v>3.0088495575221291E-2</v>
      </c>
    </row>
    <row r="273" spans="1:11">
      <c r="A273" t="s">
        <v>13</v>
      </c>
      <c r="B273">
        <v>56.4</v>
      </c>
      <c r="C273">
        <v>58</v>
      </c>
      <c r="F273">
        <f t="shared" si="16"/>
        <v>-1.6000000000000014</v>
      </c>
      <c r="G273">
        <f t="shared" si="17"/>
        <v>-2.8368794326241162E-2</v>
      </c>
      <c r="H273">
        <f t="shared" si="18"/>
        <v>8.0478849152457275E-4</v>
      </c>
      <c r="K273">
        <f t="shared" si="19"/>
        <v>2.8368794326241162E-2</v>
      </c>
    </row>
    <row r="274" spans="1:11">
      <c r="A274" t="s">
        <v>50</v>
      </c>
      <c r="B274">
        <v>57.8</v>
      </c>
      <c r="C274">
        <v>58</v>
      </c>
      <c r="F274">
        <f t="shared" si="16"/>
        <v>-0.20000000000000284</v>
      </c>
      <c r="G274">
        <f t="shared" si="17"/>
        <v>-3.4602076124567969E-3</v>
      </c>
      <c r="H274">
        <f t="shared" si="18"/>
        <v>1.1973036721303966E-5</v>
      </c>
      <c r="K274">
        <f t="shared" si="19"/>
        <v>3.4602076124567969E-3</v>
      </c>
    </row>
    <row r="275" spans="1:11">
      <c r="A275" t="s">
        <v>434</v>
      </c>
      <c r="B275">
        <v>58.5</v>
      </c>
      <c r="C275">
        <v>58</v>
      </c>
      <c r="F275">
        <f t="shared" si="16"/>
        <v>0.5</v>
      </c>
      <c r="G275">
        <f t="shared" si="17"/>
        <v>8.5470085470085479E-3</v>
      </c>
      <c r="H275">
        <f t="shared" si="18"/>
        <v>7.3051355102637171E-5</v>
      </c>
      <c r="K275">
        <f t="shared" si="19"/>
        <v>8.5470085470085479E-3</v>
      </c>
    </row>
    <row r="276" spans="1:11">
      <c r="A276" t="s">
        <v>89</v>
      </c>
      <c r="B276">
        <v>58.2</v>
      </c>
      <c r="C276">
        <v>57.8</v>
      </c>
      <c r="F276">
        <f t="shared" si="16"/>
        <v>0.40000000000000568</v>
      </c>
      <c r="G276">
        <f t="shared" si="17"/>
        <v>6.872852233677073E-3</v>
      </c>
      <c r="H276">
        <f t="shared" si="18"/>
        <v>4.7236097825959931E-5</v>
      </c>
      <c r="K276">
        <f t="shared" si="19"/>
        <v>6.872852233677073E-3</v>
      </c>
    </row>
    <row r="277" spans="1:11">
      <c r="A277" t="s">
        <v>380</v>
      </c>
      <c r="B277">
        <v>54.4</v>
      </c>
      <c r="C277">
        <v>57.7</v>
      </c>
      <c r="F277">
        <f t="shared" si="16"/>
        <v>-3.3000000000000043</v>
      </c>
      <c r="G277">
        <f t="shared" si="17"/>
        <v>-6.0661764705882436E-2</v>
      </c>
      <c r="H277">
        <f t="shared" si="18"/>
        <v>3.6798496972318441E-3</v>
      </c>
      <c r="K277">
        <f t="shared" si="19"/>
        <v>6.0661764705882436E-2</v>
      </c>
    </row>
    <row r="278" spans="1:11">
      <c r="A278" t="s">
        <v>101</v>
      </c>
      <c r="B278">
        <v>64.599999999999994</v>
      </c>
      <c r="C278">
        <v>57.7</v>
      </c>
      <c r="F278">
        <f t="shared" si="16"/>
        <v>6.8999999999999915</v>
      </c>
      <c r="G278">
        <f t="shared" si="17"/>
        <v>0.10681114551083579</v>
      </c>
      <c r="H278">
        <f t="shared" si="18"/>
        <v>1.1408620805336936E-2</v>
      </c>
      <c r="K278">
        <f t="shared" si="19"/>
        <v>0.10681114551083579</v>
      </c>
    </row>
    <row r="279" spans="1:11">
      <c r="A279" t="s">
        <v>85</v>
      </c>
      <c r="B279">
        <v>55.8</v>
      </c>
      <c r="C279">
        <v>57.6</v>
      </c>
      <c r="F279">
        <f t="shared" si="16"/>
        <v>-1.8000000000000043</v>
      </c>
      <c r="G279">
        <f t="shared" si="17"/>
        <v>-3.2258064516129108E-2</v>
      </c>
      <c r="H279">
        <f t="shared" si="18"/>
        <v>1.0405827263267478E-3</v>
      </c>
      <c r="K279">
        <f t="shared" si="19"/>
        <v>3.2258064516129108E-2</v>
      </c>
    </row>
    <row r="280" spans="1:11">
      <c r="A280" t="s">
        <v>246</v>
      </c>
      <c r="B280">
        <v>55.9</v>
      </c>
      <c r="C280">
        <v>57.3</v>
      </c>
      <c r="F280">
        <f t="shared" si="16"/>
        <v>-1.3999999999999986</v>
      </c>
      <c r="G280">
        <f t="shared" si="17"/>
        <v>-2.50447227191413E-2</v>
      </c>
      <c r="H280">
        <f t="shared" si="18"/>
        <v>6.2723813607867243E-4</v>
      </c>
      <c r="K280">
        <f t="shared" si="19"/>
        <v>2.50447227191413E-2</v>
      </c>
    </row>
    <row r="281" spans="1:11">
      <c r="A281" t="s">
        <v>705</v>
      </c>
      <c r="B281">
        <v>57.8</v>
      </c>
      <c r="C281">
        <v>57.2</v>
      </c>
      <c r="F281">
        <f t="shared" si="16"/>
        <v>0.59999999999999432</v>
      </c>
      <c r="G281">
        <f t="shared" si="17"/>
        <v>1.0380622837370145E-2</v>
      </c>
      <c r="H281">
        <f t="shared" si="18"/>
        <v>1.0775733049173059E-4</v>
      </c>
      <c r="K281">
        <f t="shared" si="19"/>
        <v>1.0380622837370145E-2</v>
      </c>
    </row>
    <row r="282" spans="1:11">
      <c r="A282" t="s">
        <v>299</v>
      </c>
      <c r="B282">
        <v>63</v>
      </c>
      <c r="C282">
        <v>57.2</v>
      </c>
      <c r="F282">
        <f t="shared" si="16"/>
        <v>5.7999999999999972</v>
      </c>
      <c r="G282">
        <f t="shared" si="17"/>
        <v>9.2063492063492014E-2</v>
      </c>
      <c r="H282">
        <f t="shared" si="18"/>
        <v>8.4756865709246579E-3</v>
      </c>
      <c r="K282">
        <f t="shared" si="19"/>
        <v>9.2063492063492014E-2</v>
      </c>
    </row>
    <row r="283" spans="1:11">
      <c r="A283" t="s">
        <v>199</v>
      </c>
      <c r="B283">
        <v>58.1</v>
      </c>
      <c r="C283">
        <v>57.1</v>
      </c>
      <c r="F283">
        <f t="shared" si="16"/>
        <v>1</v>
      </c>
      <c r="G283">
        <f t="shared" si="17"/>
        <v>1.7211703958691909E-2</v>
      </c>
      <c r="H283">
        <f t="shared" si="18"/>
        <v>2.9624275316165072E-4</v>
      </c>
      <c r="K283">
        <f t="shared" si="19"/>
        <v>1.7211703958691909E-2</v>
      </c>
    </row>
    <row r="284" spans="1:11">
      <c r="A284" t="s">
        <v>135</v>
      </c>
      <c r="B284">
        <v>58.2</v>
      </c>
      <c r="C284">
        <v>56.9</v>
      </c>
      <c r="F284">
        <f t="shared" si="16"/>
        <v>1.3000000000000043</v>
      </c>
      <c r="G284">
        <f t="shared" si="17"/>
        <v>2.2336769759450245E-2</v>
      </c>
      <c r="H284">
        <f t="shared" si="18"/>
        <v>4.9893128328669096E-4</v>
      </c>
      <c r="K284">
        <f t="shared" si="19"/>
        <v>2.2336769759450245E-2</v>
      </c>
    </row>
    <row r="285" spans="1:11">
      <c r="A285" t="s">
        <v>111</v>
      </c>
      <c r="B285">
        <v>56.4</v>
      </c>
      <c r="C285">
        <v>56.6</v>
      </c>
      <c r="F285">
        <f t="shared" si="16"/>
        <v>-0.20000000000000284</v>
      </c>
      <c r="G285">
        <f t="shared" si="17"/>
        <v>-3.5460992907801925E-3</v>
      </c>
      <c r="H285">
        <f t="shared" si="18"/>
        <v>1.2574820180071785E-5</v>
      </c>
      <c r="K285">
        <f t="shared" si="19"/>
        <v>3.5460992907801925E-3</v>
      </c>
    </row>
    <row r="286" spans="1:11">
      <c r="A286" t="s">
        <v>570</v>
      </c>
      <c r="B286">
        <v>39.799999999999997</v>
      </c>
      <c r="C286">
        <v>56.2</v>
      </c>
      <c r="F286">
        <f t="shared" si="16"/>
        <v>-16.400000000000006</v>
      </c>
      <c r="G286">
        <f t="shared" si="17"/>
        <v>-0.41206030150753786</v>
      </c>
      <c r="H286">
        <f t="shared" si="18"/>
        <v>0.16979369207848302</v>
      </c>
      <c r="K286">
        <f t="shared" si="19"/>
        <v>0.41206030150753786</v>
      </c>
    </row>
    <row r="287" spans="1:11">
      <c r="A287" t="s">
        <v>19</v>
      </c>
      <c r="B287">
        <v>53.9</v>
      </c>
      <c r="C287">
        <v>56.1</v>
      </c>
      <c r="F287">
        <f t="shared" si="16"/>
        <v>-2.2000000000000028</v>
      </c>
      <c r="G287">
        <f t="shared" si="17"/>
        <v>-4.0816326530612297E-2</v>
      </c>
      <c r="H287">
        <f t="shared" si="18"/>
        <v>1.6659725114535652E-3</v>
      </c>
      <c r="K287">
        <f t="shared" si="19"/>
        <v>4.0816326530612297E-2</v>
      </c>
    </row>
    <row r="288" spans="1:11">
      <c r="A288" t="s">
        <v>577</v>
      </c>
      <c r="B288">
        <v>54</v>
      </c>
      <c r="C288">
        <v>56.1</v>
      </c>
      <c r="F288">
        <f t="shared" si="16"/>
        <v>-2.1000000000000014</v>
      </c>
      <c r="G288">
        <f t="shared" si="17"/>
        <v>-3.8888888888888917E-2</v>
      </c>
      <c r="H288">
        <f t="shared" si="18"/>
        <v>1.5123456790123479E-3</v>
      </c>
      <c r="K288">
        <f t="shared" si="19"/>
        <v>3.8888888888888917E-2</v>
      </c>
    </row>
    <row r="289" spans="1:11">
      <c r="A289" t="s">
        <v>185</v>
      </c>
      <c r="B289">
        <v>55.6</v>
      </c>
      <c r="C289">
        <v>56.1</v>
      </c>
      <c r="F289">
        <f t="shared" si="16"/>
        <v>-0.5</v>
      </c>
      <c r="G289">
        <f t="shared" si="17"/>
        <v>-8.9928057553956831E-3</v>
      </c>
      <c r="H289">
        <f t="shared" si="18"/>
        <v>8.0870555354277718E-5</v>
      </c>
      <c r="K289">
        <f t="shared" si="19"/>
        <v>8.9928057553956831E-3</v>
      </c>
    </row>
    <row r="290" spans="1:11">
      <c r="A290" t="s">
        <v>738</v>
      </c>
      <c r="B290">
        <v>50.8</v>
      </c>
      <c r="C290">
        <v>55.9</v>
      </c>
      <c r="F290">
        <f t="shared" si="16"/>
        <v>-5.1000000000000014</v>
      </c>
      <c r="G290">
        <f t="shared" si="17"/>
        <v>-0.1003937007874016</v>
      </c>
      <c r="H290">
        <f t="shared" si="18"/>
        <v>1.0078895157790322E-2</v>
      </c>
      <c r="K290">
        <f t="shared" si="19"/>
        <v>0.1003937007874016</v>
      </c>
    </row>
    <row r="291" spans="1:11">
      <c r="A291" t="s">
        <v>534</v>
      </c>
      <c r="B291">
        <v>53</v>
      </c>
      <c r="C291">
        <v>55.9</v>
      </c>
      <c r="F291">
        <f t="shared" si="16"/>
        <v>-2.8999999999999986</v>
      </c>
      <c r="G291">
        <f t="shared" si="17"/>
        <v>-5.4716981132075446E-2</v>
      </c>
      <c r="H291">
        <f t="shared" si="18"/>
        <v>2.9939480242079002E-3</v>
      </c>
      <c r="K291">
        <f t="shared" si="19"/>
        <v>5.4716981132075446E-2</v>
      </c>
    </row>
    <row r="292" spans="1:11">
      <c r="A292" t="s">
        <v>169</v>
      </c>
      <c r="B292">
        <v>53.1</v>
      </c>
      <c r="C292">
        <v>55.9</v>
      </c>
      <c r="F292">
        <f t="shared" si="16"/>
        <v>-2.7999999999999972</v>
      </c>
      <c r="G292">
        <f t="shared" si="17"/>
        <v>-5.2730696798493355E-2</v>
      </c>
      <c r="H292">
        <f t="shared" si="18"/>
        <v>2.7805263848546375E-3</v>
      </c>
      <c r="K292">
        <f t="shared" si="19"/>
        <v>5.2730696798493355E-2</v>
      </c>
    </row>
    <row r="293" spans="1:11">
      <c r="A293" t="s">
        <v>821</v>
      </c>
      <c r="B293">
        <v>49.1</v>
      </c>
      <c r="C293">
        <v>55.8</v>
      </c>
      <c r="F293">
        <f t="shared" si="16"/>
        <v>-6.6999999999999957</v>
      </c>
      <c r="G293">
        <f t="shared" si="17"/>
        <v>-0.13645621181262721</v>
      </c>
      <c r="H293">
        <f t="shared" si="18"/>
        <v>1.8620297742252583E-2</v>
      </c>
      <c r="K293">
        <f t="shared" si="19"/>
        <v>0.13645621181262721</v>
      </c>
    </row>
    <row r="294" spans="1:11">
      <c r="A294" t="s">
        <v>601</v>
      </c>
      <c r="B294">
        <v>50</v>
      </c>
      <c r="C294">
        <v>55.8</v>
      </c>
      <c r="F294">
        <f t="shared" si="16"/>
        <v>-5.7999999999999972</v>
      </c>
      <c r="G294">
        <f t="shared" si="17"/>
        <v>-0.11599999999999994</v>
      </c>
      <c r="H294">
        <f t="shared" si="18"/>
        <v>1.3455999999999985E-2</v>
      </c>
      <c r="K294">
        <f t="shared" si="19"/>
        <v>0.11599999999999994</v>
      </c>
    </row>
    <row r="295" spans="1:11">
      <c r="A295" t="s">
        <v>627</v>
      </c>
      <c r="B295">
        <v>54.1</v>
      </c>
      <c r="C295">
        <v>55.7</v>
      </c>
      <c r="F295">
        <f t="shared" si="16"/>
        <v>-1.6000000000000014</v>
      </c>
      <c r="G295">
        <f t="shared" si="17"/>
        <v>-2.9574861367837362E-2</v>
      </c>
      <c r="H295">
        <f t="shared" si="18"/>
        <v>8.7467242492679888E-4</v>
      </c>
      <c r="K295">
        <f t="shared" si="19"/>
        <v>2.9574861367837362E-2</v>
      </c>
    </row>
    <row r="296" spans="1:11">
      <c r="A296" t="s">
        <v>327</v>
      </c>
      <c r="B296">
        <v>52.6</v>
      </c>
      <c r="C296">
        <v>55.6</v>
      </c>
      <c r="F296">
        <f t="shared" si="16"/>
        <v>-3</v>
      </c>
      <c r="G296">
        <f t="shared" si="17"/>
        <v>-5.7034220532319393E-2</v>
      </c>
      <c r="H296">
        <f t="shared" si="18"/>
        <v>3.2529023117292429E-3</v>
      </c>
      <c r="K296">
        <f t="shared" si="19"/>
        <v>5.7034220532319393E-2</v>
      </c>
    </row>
    <row r="297" spans="1:11">
      <c r="A297" t="s">
        <v>240</v>
      </c>
      <c r="B297">
        <v>53.2</v>
      </c>
      <c r="C297">
        <v>55.6</v>
      </c>
      <c r="F297">
        <f t="shared" si="16"/>
        <v>-2.3999999999999986</v>
      </c>
      <c r="G297">
        <f t="shared" si="17"/>
        <v>-4.5112781954887188E-2</v>
      </c>
      <c r="H297">
        <f t="shared" si="18"/>
        <v>2.0351630957091949E-3</v>
      </c>
      <c r="K297">
        <f t="shared" si="19"/>
        <v>4.5112781954887188E-2</v>
      </c>
    </row>
    <row r="298" spans="1:11">
      <c r="A298" t="s">
        <v>579</v>
      </c>
      <c r="B298">
        <v>51.7</v>
      </c>
      <c r="C298">
        <v>55.5</v>
      </c>
      <c r="F298">
        <f t="shared" si="16"/>
        <v>-3.7999999999999972</v>
      </c>
      <c r="G298">
        <f t="shared" si="17"/>
        <v>-7.3500967117988342E-2</v>
      </c>
      <c r="H298">
        <f t="shared" si="18"/>
        <v>5.4023921672796031E-3</v>
      </c>
      <c r="K298">
        <f t="shared" si="19"/>
        <v>7.3500967117988342E-2</v>
      </c>
    </row>
    <row r="299" spans="1:11">
      <c r="A299" t="s">
        <v>363</v>
      </c>
      <c r="B299">
        <v>53.6</v>
      </c>
      <c r="C299">
        <v>55.4</v>
      </c>
      <c r="F299">
        <f t="shared" si="16"/>
        <v>-1.7999999999999972</v>
      </c>
      <c r="G299">
        <f t="shared" si="17"/>
        <v>-3.358208955223875E-2</v>
      </c>
      <c r="H299">
        <f t="shared" si="18"/>
        <v>1.1277567386945831E-3</v>
      </c>
      <c r="K299">
        <f t="shared" si="19"/>
        <v>3.358208955223875E-2</v>
      </c>
    </row>
    <row r="300" spans="1:11">
      <c r="A300" t="s">
        <v>729</v>
      </c>
      <c r="B300">
        <v>52.7</v>
      </c>
      <c r="C300">
        <v>55.3</v>
      </c>
      <c r="F300">
        <f t="shared" si="16"/>
        <v>-2.5999999999999943</v>
      </c>
      <c r="G300">
        <f t="shared" si="17"/>
        <v>-4.9335863377609E-2</v>
      </c>
      <c r="H300">
        <f t="shared" si="18"/>
        <v>2.434027415214101E-3</v>
      </c>
      <c r="K300">
        <f t="shared" si="19"/>
        <v>4.9335863377609E-2</v>
      </c>
    </row>
    <row r="301" spans="1:11">
      <c r="A301" t="s">
        <v>552</v>
      </c>
      <c r="B301">
        <v>48.5</v>
      </c>
      <c r="C301">
        <v>55.1</v>
      </c>
      <c r="F301">
        <f t="shared" si="16"/>
        <v>-6.6000000000000014</v>
      </c>
      <c r="G301">
        <f t="shared" si="17"/>
        <v>-0.13608247422680414</v>
      </c>
      <c r="H301">
        <f t="shared" si="18"/>
        <v>1.8518439791688813E-2</v>
      </c>
      <c r="K301">
        <f t="shared" si="19"/>
        <v>0.13608247422680414</v>
      </c>
    </row>
    <row r="302" spans="1:11">
      <c r="A302" t="s">
        <v>117</v>
      </c>
      <c r="B302">
        <v>54.2</v>
      </c>
      <c r="C302">
        <v>55.1</v>
      </c>
      <c r="F302">
        <f t="shared" si="16"/>
        <v>-0.89999999999999858</v>
      </c>
      <c r="G302">
        <f t="shared" si="17"/>
        <v>-1.6605166051660489E-2</v>
      </c>
      <c r="H302">
        <f t="shared" si="18"/>
        <v>2.7573153960321799E-4</v>
      </c>
      <c r="K302">
        <f t="shared" si="19"/>
        <v>1.6605166051660489E-2</v>
      </c>
    </row>
    <row r="303" spans="1:11">
      <c r="A303" t="s">
        <v>25</v>
      </c>
      <c r="B303">
        <v>51.2</v>
      </c>
      <c r="C303">
        <v>55</v>
      </c>
      <c r="F303">
        <f t="shared" si="16"/>
        <v>-3.7999999999999972</v>
      </c>
      <c r="G303">
        <f t="shared" si="17"/>
        <v>-7.4218749999999944E-2</v>
      </c>
      <c r="H303">
        <f t="shared" si="18"/>
        <v>5.5084228515624913E-3</v>
      </c>
      <c r="K303">
        <f t="shared" si="19"/>
        <v>7.4218749999999944E-2</v>
      </c>
    </row>
    <row r="304" spans="1:11">
      <c r="A304" t="s">
        <v>300</v>
      </c>
      <c r="B304">
        <v>53.5</v>
      </c>
      <c r="C304">
        <v>55</v>
      </c>
      <c r="F304">
        <f t="shared" si="16"/>
        <v>-1.5</v>
      </c>
      <c r="G304">
        <f t="shared" si="17"/>
        <v>-2.8037383177570093E-2</v>
      </c>
      <c r="H304">
        <f t="shared" si="18"/>
        <v>7.8609485544589043E-4</v>
      </c>
      <c r="K304">
        <f t="shared" si="19"/>
        <v>2.8037383177570093E-2</v>
      </c>
    </row>
    <row r="305" spans="1:11">
      <c r="A305" t="s">
        <v>565</v>
      </c>
      <c r="B305">
        <v>53</v>
      </c>
      <c r="C305">
        <v>54.9</v>
      </c>
      <c r="F305">
        <f t="shared" si="16"/>
        <v>-1.8999999999999986</v>
      </c>
      <c r="G305">
        <f t="shared" si="17"/>
        <v>-3.5849056603773556E-2</v>
      </c>
      <c r="H305">
        <f t="shared" si="18"/>
        <v>1.2851548593805604E-3</v>
      </c>
      <c r="K305">
        <f t="shared" si="19"/>
        <v>3.5849056603773556E-2</v>
      </c>
    </row>
    <row r="306" spans="1:11">
      <c r="A306" t="s">
        <v>786</v>
      </c>
      <c r="B306">
        <v>51.7</v>
      </c>
      <c r="C306">
        <v>54.8</v>
      </c>
      <c r="F306">
        <f t="shared" si="16"/>
        <v>-3.0999999999999943</v>
      </c>
      <c r="G306">
        <f t="shared" si="17"/>
        <v>-5.9961315280464104E-2</v>
      </c>
      <c r="H306">
        <f t="shared" si="18"/>
        <v>3.5953593301632182E-3</v>
      </c>
      <c r="K306">
        <f t="shared" si="19"/>
        <v>5.9961315280464104E-2</v>
      </c>
    </row>
    <row r="307" spans="1:11">
      <c r="A307" t="s">
        <v>418</v>
      </c>
      <c r="B307">
        <v>54.1</v>
      </c>
      <c r="C307">
        <v>54.7</v>
      </c>
      <c r="F307">
        <f t="shared" si="16"/>
        <v>-0.60000000000000142</v>
      </c>
      <c r="G307">
        <f t="shared" si="17"/>
        <v>-1.1090573012939028E-2</v>
      </c>
      <c r="H307">
        <f t="shared" si="18"/>
        <v>1.2300080975533145E-4</v>
      </c>
      <c r="K307">
        <f t="shared" si="19"/>
        <v>1.1090573012939028E-2</v>
      </c>
    </row>
    <row r="308" spans="1:11">
      <c r="A308" t="s">
        <v>242</v>
      </c>
      <c r="B308">
        <v>54.4</v>
      </c>
      <c r="C308">
        <v>54.7</v>
      </c>
      <c r="F308">
        <f t="shared" si="16"/>
        <v>-0.30000000000000426</v>
      </c>
      <c r="G308">
        <f t="shared" si="17"/>
        <v>-5.5147058823530196E-3</v>
      </c>
      <c r="H308">
        <f t="shared" si="18"/>
        <v>3.0411980968858997E-5</v>
      </c>
      <c r="K308">
        <f t="shared" si="19"/>
        <v>5.5147058823530196E-3</v>
      </c>
    </row>
    <row r="309" spans="1:11">
      <c r="A309" t="s">
        <v>63</v>
      </c>
      <c r="B309">
        <v>51</v>
      </c>
      <c r="C309">
        <v>54.6</v>
      </c>
      <c r="F309">
        <f t="shared" si="16"/>
        <v>-3.6000000000000014</v>
      </c>
      <c r="G309">
        <f t="shared" si="17"/>
        <v>-7.0588235294117674E-2</v>
      </c>
      <c r="H309">
        <f t="shared" si="18"/>
        <v>4.9826989619377203E-3</v>
      </c>
      <c r="K309">
        <f t="shared" si="19"/>
        <v>7.0588235294117674E-2</v>
      </c>
    </row>
    <row r="310" spans="1:11">
      <c r="A310" t="s">
        <v>410</v>
      </c>
      <c r="B310">
        <v>52.8</v>
      </c>
      <c r="C310">
        <v>54.6</v>
      </c>
      <c r="F310">
        <f t="shared" si="16"/>
        <v>-1.8000000000000043</v>
      </c>
      <c r="G310">
        <f t="shared" si="17"/>
        <v>-3.4090909090909172E-2</v>
      </c>
      <c r="H310">
        <f t="shared" si="18"/>
        <v>1.1621900826446336E-3</v>
      </c>
      <c r="K310">
        <f t="shared" si="19"/>
        <v>3.4090909090909172E-2</v>
      </c>
    </row>
    <row r="311" spans="1:11">
      <c r="A311" t="s">
        <v>71</v>
      </c>
      <c r="B311">
        <v>53</v>
      </c>
      <c r="C311">
        <v>54.6</v>
      </c>
      <c r="F311">
        <f t="shared" si="16"/>
        <v>-1.6000000000000014</v>
      </c>
      <c r="G311">
        <f t="shared" si="17"/>
        <v>-3.0188679245283047E-2</v>
      </c>
      <c r="H311">
        <f t="shared" si="18"/>
        <v>9.1135635457458334E-4</v>
      </c>
      <c r="K311">
        <f t="shared" si="19"/>
        <v>3.0188679245283047E-2</v>
      </c>
    </row>
    <row r="312" spans="1:11">
      <c r="A312" t="s">
        <v>20</v>
      </c>
      <c r="B312">
        <v>53.7</v>
      </c>
      <c r="C312">
        <v>54.6</v>
      </c>
      <c r="F312">
        <f t="shared" si="16"/>
        <v>-0.89999999999999858</v>
      </c>
      <c r="G312">
        <f t="shared" si="17"/>
        <v>-1.6759776536312821E-2</v>
      </c>
      <c r="H312">
        <f t="shared" si="18"/>
        <v>2.8089010954714176E-4</v>
      </c>
      <c r="K312">
        <f t="shared" si="19"/>
        <v>1.6759776536312821E-2</v>
      </c>
    </row>
    <row r="313" spans="1:11">
      <c r="A313" t="s">
        <v>267</v>
      </c>
      <c r="B313">
        <v>53.3</v>
      </c>
      <c r="C313">
        <v>54.5</v>
      </c>
      <c r="F313">
        <f t="shared" si="16"/>
        <v>-1.2000000000000028</v>
      </c>
      <c r="G313">
        <f t="shared" si="17"/>
        <v>-2.2514071294559155E-2</v>
      </c>
      <c r="H313">
        <f t="shared" si="18"/>
        <v>5.068834062564925E-4</v>
      </c>
      <c r="K313">
        <f t="shared" si="19"/>
        <v>2.2514071294559155E-2</v>
      </c>
    </row>
    <row r="314" spans="1:11">
      <c r="A314" t="s">
        <v>268</v>
      </c>
      <c r="B314">
        <v>53.5</v>
      </c>
      <c r="C314">
        <v>54.4</v>
      </c>
      <c r="F314">
        <f t="shared" si="16"/>
        <v>-0.89999999999999858</v>
      </c>
      <c r="G314">
        <f t="shared" si="17"/>
        <v>-1.6822429906542029E-2</v>
      </c>
      <c r="H314">
        <f t="shared" si="18"/>
        <v>2.8299414796051966E-4</v>
      </c>
      <c r="K314">
        <f t="shared" si="19"/>
        <v>1.6822429906542029E-2</v>
      </c>
    </row>
    <row r="315" spans="1:11">
      <c r="A315" t="s">
        <v>303</v>
      </c>
      <c r="B315">
        <v>54.6</v>
      </c>
      <c r="C315">
        <v>54.4</v>
      </c>
      <c r="F315">
        <f t="shared" si="16"/>
        <v>0.20000000000000284</v>
      </c>
      <c r="G315">
        <f t="shared" si="17"/>
        <v>3.663003663003715E-3</v>
      </c>
      <c r="H315">
        <f t="shared" si="18"/>
        <v>1.3417595835178634E-5</v>
      </c>
      <c r="K315">
        <f t="shared" si="19"/>
        <v>3.663003663003715E-3</v>
      </c>
    </row>
    <row r="316" spans="1:11">
      <c r="A316" t="s">
        <v>706</v>
      </c>
      <c r="B316">
        <v>48.9</v>
      </c>
      <c r="C316">
        <v>54.3</v>
      </c>
      <c r="F316">
        <f t="shared" si="16"/>
        <v>-5.3999999999999986</v>
      </c>
      <c r="G316">
        <f t="shared" si="17"/>
        <v>-0.11042944785276071</v>
      </c>
      <c r="H316">
        <f t="shared" si="18"/>
        <v>1.2194662953065597E-2</v>
      </c>
      <c r="K316">
        <f t="shared" si="19"/>
        <v>0.11042944785276071</v>
      </c>
    </row>
    <row r="317" spans="1:11">
      <c r="A317" t="s">
        <v>31</v>
      </c>
      <c r="B317">
        <v>49.3</v>
      </c>
      <c r="C317">
        <v>54.3</v>
      </c>
      <c r="F317">
        <f t="shared" si="16"/>
        <v>-5</v>
      </c>
      <c r="G317">
        <f t="shared" si="17"/>
        <v>-0.10141987829614606</v>
      </c>
      <c r="H317">
        <f t="shared" si="18"/>
        <v>1.0285991713605077E-2</v>
      </c>
      <c r="K317">
        <f t="shared" si="19"/>
        <v>0.10141987829614606</v>
      </c>
    </row>
    <row r="318" spans="1:11">
      <c r="A318" t="s">
        <v>385</v>
      </c>
      <c r="B318">
        <v>44.2</v>
      </c>
      <c r="C318">
        <v>54.2</v>
      </c>
      <c r="F318">
        <f t="shared" si="16"/>
        <v>-10</v>
      </c>
      <c r="G318">
        <f t="shared" si="17"/>
        <v>-0.22624434389140269</v>
      </c>
      <c r="H318">
        <f t="shared" si="18"/>
        <v>5.1186503142851281E-2</v>
      </c>
      <c r="K318">
        <f t="shared" si="19"/>
        <v>0.22624434389140269</v>
      </c>
    </row>
    <row r="319" spans="1:11">
      <c r="A319" t="s">
        <v>228</v>
      </c>
      <c r="B319">
        <v>56.9</v>
      </c>
      <c r="C319">
        <v>54.2</v>
      </c>
      <c r="F319">
        <f t="shared" si="16"/>
        <v>2.6999999999999957</v>
      </c>
      <c r="G319">
        <f t="shared" si="17"/>
        <v>4.7451669595782002E-2</v>
      </c>
      <c r="H319">
        <f t="shared" si="18"/>
        <v>2.251660947427262E-3</v>
      </c>
      <c r="K319">
        <f t="shared" si="19"/>
        <v>4.7451669595782002E-2</v>
      </c>
    </row>
    <row r="320" spans="1:11">
      <c r="A320" t="s">
        <v>253</v>
      </c>
      <c r="B320">
        <v>52.6</v>
      </c>
      <c r="C320">
        <v>53.8</v>
      </c>
      <c r="F320">
        <f t="shared" si="16"/>
        <v>-1.1999999999999957</v>
      </c>
      <c r="G320">
        <f t="shared" si="17"/>
        <v>-2.2813688212927674E-2</v>
      </c>
      <c r="H320">
        <f t="shared" si="18"/>
        <v>5.2046436987667507E-4</v>
      </c>
      <c r="K320">
        <f t="shared" si="19"/>
        <v>2.2813688212927674E-2</v>
      </c>
    </row>
    <row r="321" spans="1:11">
      <c r="A321" t="s">
        <v>78</v>
      </c>
      <c r="B321">
        <v>54.1</v>
      </c>
      <c r="C321">
        <v>53.4</v>
      </c>
      <c r="F321">
        <f t="shared" si="16"/>
        <v>0.70000000000000284</v>
      </c>
      <c r="G321">
        <f t="shared" si="17"/>
        <v>1.2939001848428888E-2</v>
      </c>
      <c r="H321">
        <f t="shared" si="18"/>
        <v>1.6741776883364619E-4</v>
      </c>
      <c r="K321">
        <f t="shared" si="19"/>
        <v>1.2939001848428888E-2</v>
      </c>
    </row>
    <row r="322" spans="1:11">
      <c r="A322" t="s">
        <v>775</v>
      </c>
      <c r="B322">
        <v>48.5</v>
      </c>
      <c r="C322">
        <v>53.3</v>
      </c>
      <c r="F322">
        <f t="shared" si="16"/>
        <v>-4.7999999999999972</v>
      </c>
      <c r="G322">
        <f t="shared" si="17"/>
        <v>-9.8969072164948393E-2</v>
      </c>
      <c r="H322">
        <f t="shared" si="18"/>
        <v>9.7948772451907622E-3</v>
      </c>
      <c r="K322">
        <f t="shared" si="19"/>
        <v>9.8969072164948393E-2</v>
      </c>
    </row>
    <row r="323" spans="1:11">
      <c r="A323" t="s">
        <v>468</v>
      </c>
      <c r="B323">
        <v>52.4</v>
      </c>
      <c r="C323">
        <v>53.2</v>
      </c>
      <c r="F323">
        <f t="shared" ref="F323:F386" si="20">B323-C323</f>
        <v>-0.80000000000000426</v>
      </c>
      <c r="G323">
        <f t="shared" ref="G323:G386" si="21">F323/B323</f>
        <v>-1.5267175572519165E-2</v>
      </c>
      <c r="H323">
        <f t="shared" ref="H323:H386" si="22">G323^2</f>
        <v>2.3308664996212589E-4</v>
      </c>
      <c r="K323">
        <f t="shared" ref="K323:K386" si="23">ABS(G323)</f>
        <v>1.5267175572519165E-2</v>
      </c>
    </row>
    <row r="324" spans="1:11">
      <c r="A324" t="s">
        <v>625</v>
      </c>
      <c r="B324">
        <v>44.7</v>
      </c>
      <c r="C324">
        <v>53.1</v>
      </c>
      <c r="F324">
        <f t="shared" si="20"/>
        <v>-8.3999999999999986</v>
      </c>
      <c r="G324">
        <f t="shared" si="21"/>
        <v>-0.18791946308724827</v>
      </c>
      <c r="H324">
        <f t="shared" si="22"/>
        <v>3.5313724606999664E-2</v>
      </c>
      <c r="K324">
        <f t="shared" si="23"/>
        <v>0.18791946308724827</v>
      </c>
    </row>
    <row r="325" spans="1:11">
      <c r="A325" t="s">
        <v>244</v>
      </c>
      <c r="B325">
        <v>52.3</v>
      </c>
      <c r="C325">
        <v>53.1</v>
      </c>
      <c r="F325">
        <f t="shared" si="20"/>
        <v>-0.80000000000000426</v>
      </c>
      <c r="G325">
        <f t="shared" si="21"/>
        <v>-1.529636711281079E-2</v>
      </c>
      <c r="H325">
        <f t="shared" si="22"/>
        <v>2.339788468498795E-4</v>
      </c>
      <c r="K325">
        <f t="shared" si="23"/>
        <v>1.529636711281079E-2</v>
      </c>
    </row>
    <row r="326" spans="1:11">
      <c r="A326" t="s">
        <v>82</v>
      </c>
      <c r="B326">
        <v>51</v>
      </c>
      <c r="C326">
        <v>52.7</v>
      </c>
      <c r="F326">
        <f t="shared" si="20"/>
        <v>-1.7000000000000028</v>
      </c>
      <c r="G326">
        <f t="shared" si="21"/>
        <v>-3.3333333333333388E-2</v>
      </c>
      <c r="H326">
        <f t="shared" si="22"/>
        <v>1.1111111111111148E-3</v>
      </c>
      <c r="K326">
        <f t="shared" si="23"/>
        <v>3.3333333333333388E-2</v>
      </c>
    </row>
    <row r="327" spans="1:11">
      <c r="A327" t="s">
        <v>231</v>
      </c>
      <c r="B327">
        <v>48.8</v>
      </c>
      <c r="C327">
        <v>52.6</v>
      </c>
      <c r="F327">
        <f t="shared" si="20"/>
        <v>-3.8000000000000043</v>
      </c>
      <c r="G327">
        <f t="shared" si="21"/>
        <v>-7.786885245901648E-2</v>
      </c>
      <c r="H327">
        <f t="shared" si="22"/>
        <v>6.0635581832840773E-3</v>
      </c>
      <c r="K327">
        <f t="shared" si="23"/>
        <v>7.786885245901648E-2</v>
      </c>
    </row>
    <row r="328" spans="1:11">
      <c r="A328" t="s">
        <v>575</v>
      </c>
      <c r="B328">
        <v>52.7</v>
      </c>
      <c r="C328">
        <v>52.6</v>
      </c>
      <c r="F328">
        <f t="shared" si="20"/>
        <v>0.10000000000000142</v>
      </c>
      <c r="G328">
        <f t="shared" si="21"/>
        <v>1.8975332068311465E-3</v>
      </c>
      <c r="H328">
        <f t="shared" si="22"/>
        <v>3.6006322710268943E-6</v>
      </c>
      <c r="K328">
        <f t="shared" si="23"/>
        <v>1.8975332068311465E-3</v>
      </c>
    </row>
    <row r="329" spans="1:11">
      <c r="A329" t="s">
        <v>816</v>
      </c>
      <c r="B329">
        <v>48.2</v>
      </c>
      <c r="C329">
        <v>52.3</v>
      </c>
      <c r="F329">
        <f t="shared" si="20"/>
        <v>-4.0999999999999943</v>
      </c>
      <c r="G329">
        <f t="shared" si="21"/>
        <v>-8.5062240663900293E-2</v>
      </c>
      <c r="H329">
        <f t="shared" si="22"/>
        <v>7.2355847867632923E-3</v>
      </c>
      <c r="K329">
        <f t="shared" si="23"/>
        <v>8.5062240663900293E-2</v>
      </c>
    </row>
    <row r="330" spans="1:11">
      <c r="A330" t="s">
        <v>162</v>
      </c>
      <c r="B330">
        <v>50.3</v>
      </c>
      <c r="C330">
        <v>52.3</v>
      </c>
      <c r="F330">
        <f t="shared" si="20"/>
        <v>-2</v>
      </c>
      <c r="G330">
        <f t="shared" si="21"/>
        <v>-3.9761431411530816E-2</v>
      </c>
      <c r="H330">
        <f t="shared" si="22"/>
        <v>1.5809714278938695E-3</v>
      </c>
      <c r="K330">
        <f t="shared" si="23"/>
        <v>3.9761431411530816E-2</v>
      </c>
    </row>
    <row r="331" spans="1:11">
      <c r="A331" t="s">
        <v>735</v>
      </c>
      <c r="B331">
        <v>48.8</v>
      </c>
      <c r="C331">
        <v>52.2</v>
      </c>
      <c r="F331">
        <f t="shared" si="20"/>
        <v>-3.4000000000000057</v>
      </c>
      <c r="G331">
        <f t="shared" si="21"/>
        <v>-6.9672131147541103E-2</v>
      </c>
      <c r="H331">
        <f t="shared" si="22"/>
        <v>4.8542058586401671E-3</v>
      </c>
      <c r="K331">
        <f t="shared" si="23"/>
        <v>6.9672131147541103E-2</v>
      </c>
    </row>
    <row r="332" spans="1:11">
      <c r="A332" t="s">
        <v>90</v>
      </c>
      <c r="B332">
        <v>51.8</v>
      </c>
      <c r="C332">
        <v>52.2</v>
      </c>
      <c r="F332">
        <f t="shared" si="20"/>
        <v>-0.40000000000000568</v>
      </c>
      <c r="G332">
        <f t="shared" si="21"/>
        <v>-7.7220077220078323E-3</v>
      </c>
      <c r="H332">
        <f t="shared" si="22"/>
        <v>5.9629403258748593E-5</v>
      </c>
      <c r="K332">
        <f t="shared" si="23"/>
        <v>7.7220077220078323E-3</v>
      </c>
    </row>
    <row r="333" spans="1:11">
      <c r="A333" t="s">
        <v>553</v>
      </c>
      <c r="B333">
        <v>44.5</v>
      </c>
      <c r="C333">
        <v>52</v>
      </c>
      <c r="F333">
        <f t="shared" si="20"/>
        <v>-7.5</v>
      </c>
      <c r="G333">
        <f t="shared" si="21"/>
        <v>-0.16853932584269662</v>
      </c>
      <c r="H333">
        <f t="shared" si="22"/>
        <v>2.8405504355510668E-2</v>
      </c>
      <c r="K333">
        <f t="shared" si="23"/>
        <v>0.16853932584269662</v>
      </c>
    </row>
    <row r="334" spans="1:11">
      <c r="A334" t="s">
        <v>350</v>
      </c>
      <c r="B334">
        <v>47.5</v>
      </c>
      <c r="C334">
        <v>51.9</v>
      </c>
      <c r="F334">
        <f t="shared" si="20"/>
        <v>-4.3999999999999986</v>
      </c>
      <c r="G334">
        <f t="shared" si="21"/>
        <v>-9.2631578947368384E-2</v>
      </c>
      <c r="H334">
        <f t="shared" si="22"/>
        <v>8.5806094182825417E-3</v>
      </c>
      <c r="K334">
        <f t="shared" si="23"/>
        <v>9.2631578947368384E-2</v>
      </c>
    </row>
    <row r="335" spans="1:11">
      <c r="A335" t="s">
        <v>229</v>
      </c>
      <c r="B335">
        <v>49.1</v>
      </c>
      <c r="C335">
        <v>51.7</v>
      </c>
      <c r="F335">
        <f t="shared" si="20"/>
        <v>-2.6000000000000014</v>
      </c>
      <c r="G335">
        <f t="shared" si="21"/>
        <v>-5.2953156822810619E-2</v>
      </c>
      <c r="H335">
        <f t="shared" si="22"/>
        <v>2.804036817501175E-3</v>
      </c>
      <c r="K335">
        <f t="shared" si="23"/>
        <v>5.2953156822810619E-2</v>
      </c>
    </row>
    <row r="336" spans="1:11">
      <c r="A336" t="s">
        <v>463</v>
      </c>
      <c r="B336">
        <v>51.5</v>
      </c>
      <c r="C336">
        <v>51.7</v>
      </c>
      <c r="F336">
        <f t="shared" si="20"/>
        <v>-0.20000000000000284</v>
      </c>
      <c r="G336">
        <f t="shared" si="21"/>
        <v>-3.8834951456311233E-3</v>
      </c>
      <c r="H336">
        <f t="shared" si="22"/>
        <v>1.5081534546140499E-5</v>
      </c>
      <c r="K336">
        <f t="shared" si="23"/>
        <v>3.8834951456311233E-3</v>
      </c>
    </row>
    <row r="337" spans="1:11">
      <c r="A337" t="s">
        <v>349</v>
      </c>
      <c r="B337">
        <v>48.6</v>
      </c>
      <c r="C337">
        <v>51.6</v>
      </c>
      <c r="F337">
        <f t="shared" si="20"/>
        <v>-3</v>
      </c>
      <c r="G337">
        <f t="shared" si="21"/>
        <v>-6.1728395061728392E-2</v>
      </c>
      <c r="H337">
        <f t="shared" si="22"/>
        <v>3.8103947568968143E-3</v>
      </c>
      <c r="K337">
        <f t="shared" si="23"/>
        <v>6.1728395061728392E-2</v>
      </c>
    </row>
    <row r="338" spans="1:11">
      <c r="A338" t="s">
        <v>279</v>
      </c>
      <c r="B338">
        <v>51.7</v>
      </c>
      <c r="C338">
        <v>51.6</v>
      </c>
      <c r="F338">
        <f t="shared" si="20"/>
        <v>0.10000000000000142</v>
      </c>
      <c r="G338">
        <f t="shared" si="21"/>
        <v>1.9342359767891956E-3</v>
      </c>
      <c r="H338">
        <f t="shared" si="22"/>
        <v>3.7412688139056535E-6</v>
      </c>
      <c r="K338">
        <f t="shared" si="23"/>
        <v>1.9342359767891956E-3</v>
      </c>
    </row>
    <row r="339" spans="1:11">
      <c r="A339" t="s">
        <v>373</v>
      </c>
      <c r="B339">
        <v>46.4</v>
      </c>
      <c r="C339">
        <v>51.5</v>
      </c>
      <c r="F339">
        <f t="shared" si="20"/>
        <v>-5.1000000000000014</v>
      </c>
      <c r="G339">
        <f t="shared" si="21"/>
        <v>-0.10991379310344832</v>
      </c>
      <c r="H339">
        <f t="shared" si="22"/>
        <v>1.2081041914387643E-2</v>
      </c>
      <c r="K339">
        <f t="shared" si="23"/>
        <v>0.10991379310344832</v>
      </c>
    </row>
    <row r="340" spans="1:11">
      <c r="A340" t="s">
        <v>167</v>
      </c>
      <c r="B340">
        <v>48.9</v>
      </c>
      <c r="C340">
        <v>51.5</v>
      </c>
      <c r="F340">
        <f t="shared" si="20"/>
        <v>-2.6000000000000014</v>
      </c>
      <c r="G340">
        <f t="shared" si="21"/>
        <v>-5.3169734151329272E-2</v>
      </c>
      <c r="H340">
        <f t="shared" si="22"/>
        <v>2.8270206297230302E-3</v>
      </c>
      <c r="K340">
        <f t="shared" si="23"/>
        <v>5.3169734151329272E-2</v>
      </c>
    </row>
    <row r="341" spans="1:11">
      <c r="A341" t="s">
        <v>404</v>
      </c>
      <c r="B341">
        <v>49.4</v>
      </c>
      <c r="C341">
        <v>51.5</v>
      </c>
      <c r="F341">
        <f t="shared" si="20"/>
        <v>-2.1000000000000014</v>
      </c>
      <c r="G341">
        <f t="shared" si="21"/>
        <v>-4.2510121457489912E-2</v>
      </c>
      <c r="H341">
        <f t="shared" si="22"/>
        <v>1.8071104263305442E-3</v>
      </c>
      <c r="K341">
        <f t="shared" si="23"/>
        <v>4.2510121457489912E-2</v>
      </c>
    </row>
    <row r="342" spans="1:11">
      <c r="A342" t="s">
        <v>364</v>
      </c>
      <c r="B342">
        <v>54.3</v>
      </c>
      <c r="C342">
        <v>51.5</v>
      </c>
      <c r="F342">
        <f t="shared" si="20"/>
        <v>2.7999999999999972</v>
      </c>
      <c r="G342">
        <f t="shared" si="21"/>
        <v>5.1565377532228313E-2</v>
      </c>
      <c r="H342">
        <f t="shared" si="22"/>
        <v>2.6589881600412365E-3</v>
      </c>
      <c r="K342">
        <f t="shared" si="23"/>
        <v>5.1565377532228313E-2</v>
      </c>
    </row>
    <row r="343" spans="1:11">
      <c r="A343" t="s">
        <v>223</v>
      </c>
      <c r="B343">
        <v>50.4</v>
      </c>
      <c r="C343">
        <v>51.4</v>
      </c>
      <c r="F343">
        <f t="shared" si="20"/>
        <v>-1</v>
      </c>
      <c r="G343">
        <f t="shared" si="21"/>
        <v>-1.984126984126984E-2</v>
      </c>
      <c r="H343">
        <f t="shared" si="22"/>
        <v>3.936759889140841E-4</v>
      </c>
      <c r="K343">
        <f t="shared" si="23"/>
        <v>1.984126984126984E-2</v>
      </c>
    </row>
    <row r="344" spans="1:11">
      <c r="A344" t="s">
        <v>467</v>
      </c>
      <c r="B344">
        <v>63.9</v>
      </c>
      <c r="C344">
        <v>51.4</v>
      </c>
      <c r="F344">
        <f t="shared" si="20"/>
        <v>12.5</v>
      </c>
      <c r="G344">
        <f t="shared" si="21"/>
        <v>0.19561815336463223</v>
      </c>
      <c r="H344">
        <f t="shared" si="22"/>
        <v>3.8266461925788774E-2</v>
      </c>
      <c r="K344">
        <f t="shared" si="23"/>
        <v>0.19561815336463223</v>
      </c>
    </row>
    <row r="345" spans="1:11">
      <c r="A345" t="s">
        <v>412</v>
      </c>
      <c r="B345">
        <v>46.2</v>
      </c>
      <c r="C345">
        <v>51.3</v>
      </c>
      <c r="F345">
        <f t="shared" si="20"/>
        <v>-5.0999999999999943</v>
      </c>
      <c r="G345">
        <f t="shared" si="21"/>
        <v>-0.11038961038961026</v>
      </c>
      <c r="H345">
        <f t="shared" si="22"/>
        <v>1.218586608196995E-2</v>
      </c>
      <c r="K345">
        <f t="shared" si="23"/>
        <v>0.11038961038961026</v>
      </c>
    </row>
    <row r="346" spans="1:11">
      <c r="A346" t="s">
        <v>219</v>
      </c>
      <c r="B346">
        <v>49.4</v>
      </c>
      <c r="C346">
        <v>51.2</v>
      </c>
      <c r="F346">
        <f t="shared" si="20"/>
        <v>-1.8000000000000043</v>
      </c>
      <c r="G346">
        <f t="shared" si="21"/>
        <v>-3.643724696356284E-2</v>
      </c>
      <c r="H346">
        <f t="shared" si="22"/>
        <v>1.3276729662836694E-3</v>
      </c>
      <c r="K346">
        <f t="shared" si="23"/>
        <v>3.643724696356284E-2</v>
      </c>
    </row>
    <row r="347" spans="1:11">
      <c r="A347" t="s">
        <v>186</v>
      </c>
      <c r="B347">
        <v>50.9</v>
      </c>
      <c r="C347">
        <v>51.2</v>
      </c>
      <c r="F347">
        <f t="shared" si="20"/>
        <v>-0.30000000000000426</v>
      </c>
      <c r="G347">
        <f t="shared" si="21"/>
        <v>-5.8939096267191411E-3</v>
      </c>
      <c r="H347">
        <f t="shared" si="22"/>
        <v>3.4738170687932564E-5</v>
      </c>
      <c r="K347">
        <f t="shared" si="23"/>
        <v>5.8939096267191411E-3</v>
      </c>
    </row>
    <row r="348" spans="1:11">
      <c r="A348" t="s">
        <v>265</v>
      </c>
      <c r="B348">
        <v>50.3</v>
      </c>
      <c r="C348">
        <v>51.1</v>
      </c>
      <c r="F348">
        <f t="shared" si="20"/>
        <v>-0.80000000000000426</v>
      </c>
      <c r="G348">
        <f t="shared" si="21"/>
        <v>-1.5904572564612411E-2</v>
      </c>
      <c r="H348">
        <f t="shared" si="22"/>
        <v>2.5295542846302181E-4</v>
      </c>
      <c r="K348">
        <f t="shared" si="23"/>
        <v>1.5904572564612411E-2</v>
      </c>
    </row>
    <row r="349" spans="1:11">
      <c r="A349" t="s">
        <v>564</v>
      </c>
      <c r="B349">
        <v>47.7</v>
      </c>
      <c r="C349">
        <v>50.9</v>
      </c>
      <c r="F349">
        <f t="shared" si="20"/>
        <v>-3.1999999999999957</v>
      </c>
      <c r="G349">
        <f t="shared" si="21"/>
        <v>-6.7085953878406615E-2</v>
      </c>
      <c r="H349">
        <f t="shared" si="22"/>
        <v>4.5005252077756994E-3</v>
      </c>
      <c r="K349">
        <f t="shared" si="23"/>
        <v>6.7085953878406615E-2</v>
      </c>
    </row>
    <row r="350" spans="1:11">
      <c r="A350" t="s">
        <v>764</v>
      </c>
      <c r="B350">
        <v>46.9</v>
      </c>
      <c r="C350">
        <v>50.8</v>
      </c>
      <c r="F350">
        <f t="shared" si="20"/>
        <v>-3.8999999999999986</v>
      </c>
      <c r="G350">
        <f t="shared" si="21"/>
        <v>-8.3155650319829397E-2</v>
      </c>
      <c r="H350">
        <f t="shared" si="22"/>
        <v>6.9148621801137424E-3</v>
      </c>
      <c r="K350">
        <f t="shared" si="23"/>
        <v>8.3155650319829397E-2</v>
      </c>
    </row>
    <row r="351" spans="1:11">
      <c r="A351" t="s">
        <v>964</v>
      </c>
      <c r="B351">
        <v>48.4</v>
      </c>
      <c r="C351">
        <v>50.8</v>
      </c>
      <c r="F351">
        <f t="shared" si="20"/>
        <v>-2.3999999999999986</v>
      </c>
      <c r="G351">
        <f t="shared" si="21"/>
        <v>-4.9586776859504106E-2</v>
      </c>
      <c r="H351">
        <f t="shared" si="22"/>
        <v>2.4588484393142517E-3</v>
      </c>
      <c r="K351">
        <f t="shared" si="23"/>
        <v>4.9586776859504106E-2</v>
      </c>
    </row>
    <row r="352" spans="1:11">
      <c r="A352" t="s">
        <v>196</v>
      </c>
      <c r="B352">
        <v>48.5</v>
      </c>
      <c r="C352">
        <v>50.6</v>
      </c>
      <c r="F352">
        <f t="shared" si="20"/>
        <v>-2.1000000000000014</v>
      </c>
      <c r="G352">
        <f t="shared" si="21"/>
        <v>-4.3298969072164975E-2</v>
      </c>
      <c r="H352">
        <f t="shared" si="22"/>
        <v>1.8748007227122991E-3</v>
      </c>
      <c r="K352">
        <f t="shared" si="23"/>
        <v>4.3298969072164975E-2</v>
      </c>
    </row>
    <row r="353" spans="1:11">
      <c r="A353" t="s">
        <v>134</v>
      </c>
      <c r="B353">
        <v>49.4</v>
      </c>
      <c r="C353">
        <v>50.5</v>
      </c>
      <c r="F353">
        <f t="shared" si="20"/>
        <v>-1.1000000000000014</v>
      </c>
      <c r="G353">
        <f t="shared" si="21"/>
        <v>-2.2267206477732823E-2</v>
      </c>
      <c r="H353">
        <f t="shared" si="22"/>
        <v>4.9582848432198662E-4</v>
      </c>
      <c r="K353">
        <f t="shared" si="23"/>
        <v>2.2267206477732823E-2</v>
      </c>
    </row>
    <row r="354" spans="1:11">
      <c r="A354" t="s">
        <v>304</v>
      </c>
      <c r="B354">
        <v>50</v>
      </c>
      <c r="C354">
        <v>50.4</v>
      </c>
      <c r="F354">
        <f t="shared" si="20"/>
        <v>-0.39999999999999858</v>
      </c>
      <c r="G354">
        <f t="shared" si="21"/>
        <v>-7.9999999999999724E-3</v>
      </c>
      <c r="H354">
        <f t="shared" si="22"/>
        <v>6.3999999999999563E-5</v>
      </c>
      <c r="K354">
        <f t="shared" si="23"/>
        <v>7.9999999999999724E-3</v>
      </c>
    </row>
    <row r="355" spans="1:11">
      <c r="A355" t="s">
        <v>465</v>
      </c>
      <c r="B355">
        <v>47.6</v>
      </c>
      <c r="C355">
        <v>50.3</v>
      </c>
      <c r="F355">
        <f t="shared" si="20"/>
        <v>-2.6999999999999957</v>
      </c>
      <c r="G355">
        <f t="shared" si="21"/>
        <v>-5.6722689075630162E-2</v>
      </c>
      <c r="H355">
        <f t="shared" si="22"/>
        <v>3.2174634559706131E-3</v>
      </c>
      <c r="K355">
        <f t="shared" si="23"/>
        <v>5.6722689075630162E-2</v>
      </c>
    </row>
    <row r="356" spans="1:11">
      <c r="A356" t="s">
        <v>28</v>
      </c>
      <c r="B356">
        <v>49.2</v>
      </c>
      <c r="C356">
        <v>50.3</v>
      </c>
      <c r="F356">
        <f t="shared" si="20"/>
        <v>-1.0999999999999943</v>
      </c>
      <c r="G356">
        <f t="shared" si="21"/>
        <v>-2.2357723577235655E-2</v>
      </c>
      <c r="H356">
        <f t="shared" si="22"/>
        <v>4.9986780355607907E-4</v>
      </c>
      <c r="K356">
        <f t="shared" si="23"/>
        <v>2.2357723577235655E-2</v>
      </c>
    </row>
    <row r="357" spans="1:11">
      <c r="A357" t="s">
        <v>485</v>
      </c>
      <c r="B357">
        <v>49.8</v>
      </c>
      <c r="C357">
        <v>50.3</v>
      </c>
      <c r="F357">
        <f t="shared" si="20"/>
        <v>-0.5</v>
      </c>
      <c r="G357">
        <f t="shared" si="21"/>
        <v>-1.0040160642570281E-2</v>
      </c>
      <c r="H357">
        <f t="shared" si="22"/>
        <v>1.0080482572861728E-4</v>
      </c>
      <c r="K357">
        <f t="shared" si="23"/>
        <v>1.0040160642570281E-2</v>
      </c>
    </row>
    <row r="358" spans="1:11">
      <c r="A358" t="s">
        <v>226</v>
      </c>
      <c r="B358">
        <v>49</v>
      </c>
      <c r="C358">
        <v>50.2</v>
      </c>
      <c r="F358">
        <f t="shared" si="20"/>
        <v>-1.2000000000000028</v>
      </c>
      <c r="G358">
        <f t="shared" si="21"/>
        <v>-2.4489795918367405E-2</v>
      </c>
      <c r="H358">
        <f t="shared" si="22"/>
        <v>5.9975010412328478E-4</v>
      </c>
      <c r="K358">
        <f t="shared" si="23"/>
        <v>2.4489795918367405E-2</v>
      </c>
    </row>
    <row r="359" spans="1:11">
      <c r="A359" t="s">
        <v>168</v>
      </c>
      <c r="B359">
        <v>47.8</v>
      </c>
      <c r="C359">
        <v>50.1</v>
      </c>
      <c r="F359">
        <f t="shared" si="20"/>
        <v>-2.3000000000000043</v>
      </c>
      <c r="G359">
        <f t="shared" si="21"/>
        <v>-4.8117154811715572E-2</v>
      </c>
      <c r="H359">
        <f t="shared" si="22"/>
        <v>2.3152605871746032E-3</v>
      </c>
      <c r="K359">
        <f t="shared" si="23"/>
        <v>4.8117154811715572E-2</v>
      </c>
    </row>
    <row r="360" spans="1:11">
      <c r="A360" t="s">
        <v>12</v>
      </c>
      <c r="B360">
        <v>49.5</v>
      </c>
      <c r="C360">
        <v>50.1</v>
      </c>
      <c r="F360">
        <f t="shared" si="20"/>
        <v>-0.60000000000000142</v>
      </c>
      <c r="G360">
        <f t="shared" si="21"/>
        <v>-1.2121212121212151E-2</v>
      </c>
      <c r="H360">
        <f t="shared" si="22"/>
        <v>1.4692378328742036E-4</v>
      </c>
      <c r="K360">
        <f t="shared" si="23"/>
        <v>1.2121212121212151E-2</v>
      </c>
    </row>
    <row r="361" spans="1:11">
      <c r="A361" t="s">
        <v>325</v>
      </c>
      <c r="B361">
        <v>44.4</v>
      </c>
      <c r="C361">
        <v>50</v>
      </c>
      <c r="F361">
        <f t="shared" si="20"/>
        <v>-5.6000000000000014</v>
      </c>
      <c r="G361">
        <f t="shared" si="21"/>
        <v>-0.12612612612612617</v>
      </c>
      <c r="H361">
        <f t="shared" si="22"/>
        <v>1.5907799691583485E-2</v>
      </c>
      <c r="K361">
        <f t="shared" si="23"/>
        <v>0.12612612612612617</v>
      </c>
    </row>
    <row r="362" spans="1:11">
      <c r="A362" t="s">
        <v>411</v>
      </c>
      <c r="B362">
        <v>43.7</v>
      </c>
      <c r="C362">
        <v>49.9</v>
      </c>
      <c r="F362">
        <f t="shared" si="20"/>
        <v>-6.1999999999999957</v>
      </c>
      <c r="G362">
        <f t="shared" si="21"/>
        <v>-0.14187643020594956</v>
      </c>
      <c r="H362">
        <f t="shared" si="22"/>
        <v>2.0128921447983675E-2</v>
      </c>
      <c r="K362">
        <f t="shared" si="23"/>
        <v>0.14187643020594956</v>
      </c>
    </row>
    <row r="363" spans="1:11">
      <c r="A363" t="s">
        <v>130</v>
      </c>
      <c r="B363">
        <v>31.9</v>
      </c>
      <c r="C363">
        <v>49.7</v>
      </c>
      <c r="F363">
        <f t="shared" si="20"/>
        <v>-17.800000000000004</v>
      </c>
      <c r="G363">
        <f t="shared" si="21"/>
        <v>-0.55799373040752365</v>
      </c>
      <c r="H363">
        <f t="shared" si="22"/>
        <v>0.3113570031741042</v>
      </c>
      <c r="K363">
        <f t="shared" si="23"/>
        <v>0.55799373040752365</v>
      </c>
    </row>
    <row r="364" spans="1:11">
      <c r="A364" t="s">
        <v>36</v>
      </c>
      <c r="B364">
        <v>45.8</v>
      </c>
      <c r="C364">
        <v>49.7</v>
      </c>
      <c r="F364">
        <f t="shared" si="20"/>
        <v>-3.9000000000000057</v>
      </c>
      <c r="G364">
        <f t="shared" si="21"/>
        <v>-8.5152838427947727E-2</v>
      </c>
      <c r="H364">
        <f t="shared" si="22"/>
        <v>7.2510058923361716E-3</v>
      </c>
      <c r="K364">
        <f t="shared" si="23"/>
        <v>8.5152838427947727E-2</v>
      </c>
    </row>
    <row r="365" spans="1:11">
      <c r="A365" t="s">
        <v>344</v>
      </c>
      <c r="B365">
        <v>66.2</v>
      </c>
      <c r="C365">
        <v>49.6</v>
      </c>
      <c r="F365">
        <f t="shared" si="20"/>
        <v>16.600000000000001</v>
      </c>
      <c r="G365">
        <f t="shared" si="21"/>
        <v>0.25075528700906347</v>
      </c>
      <c r="H365">
        <f t="shared" si="22"/>
        <v>6.2878213962997795E-2</v>
      </c>
      <c r="K365">
        <f t="shared" si="23"/>
        <v>0.25075528700906347</v>
      </c>
    </row>
    <row r="366" spans="1:11">
      <c r="A366" t="s">
        <v>664</v>
      </c>
      <c r="B366">
        <v>48.4</v>
      </c>
      <c r="C366">
        <v>49.5</v>
      </c>
      <c r="F366">
        <f t="shared" si="20"/>
        <v>-1.1000000000000014</v>
      </c>
      <c r="G366">
        <f t="shared" si="21"/>
        <v>-2.2727272727272756E-2</v>
      </c>
      <c r="H366">
        <f t="shared" si="22"/>
        <v>5.1652892561983603E-4</v>
      </c>
      <c r="K366">
        <f t="shared" si="23"/>
        <v>2.2727272727272756E-2</v>
      </c>
    </row>
    <row r="367" spans="1:11">
      <c r="A367" t="s">
        <v>163</v>
      </c>
      <c r="B367">
        <v>47.7</v>
      </c>
      <c r="C367">
        <v>49.4</v>
      </c>
      <c r="F367">
        <f t="shared" si="20"/>
        <v>-1.6999999999999957</v>
      </c>
      <c r="G367">
        <f t="shared" si="21"/>
        <v>-3.563941299790347E-2</v>
      </c>
      <c r="H367">
        <f t="shared" si="22"/>
        <v>1.2701677588351308E-3</v>
      </c>
      <c r="K367">
        <f t="shared" si="23"/>
        <v>3.563941299790347E-2</v>
      </c>
    </row>
    <row r="368" spans="1:11">
      <c r="A368" t="s">
        <v>203</v>
      </c>
      <c r="B368">
        <v>49.2</v>
      </c>
      <c r="C368">
        <v>49.3</v>
      </c>
      <c r="F368">
        <f t="shared" si="20"/>
        <v>-9.9999999999994316E-2</v>
      </c>
      <c r="G368">
        <f t="shared" si="21"/>
        <v>-2.0325203252031365E-3</v>
      </c>
      <c r="H368">
        <f t="shared" si="22"/>
        <v>4.1311388723638639E-6</v>
      </c>
      <c r="K368">
        <f t="shared" si="23"/>
        <v>2.0325203252031365E-3</v>
      </c>
    </row>
    <row r="369" spans="1:11">
      <c r="A369" t="s">
        <v>556</v>
      </c>
      <c r="B369">
        <v>43.9</v>
      </c>
      <c r="C369">
        <v>49.2</v>
      </c>
      <c r="F369">
        <f t="shared" si="20"/>
        <v>-5.3000000000000043</v>
      </c>
      <c r="G369">
        <f t="shared" si="21"/>
        <v>-0.12072892938496593</v>
      </c>
      <c r="H369">
        <f t="shared" si="22"/>
        <v>1.4575474390440091E-2</v>
      </c>
      <c r="K369">
        <f t="shared" si="23"/>
        <v>0.12072892938496593</v>
      </c>
    </row>
    <row r="370" spans="1:11">
      <c r="A370" t="s">
        <v>197</v>
      </c>
      <c r="B370">
        <v>47</v>
      </c>
      <c r="C370">
        <v>49.2</v>
      </c>
      <c r="F370">
        <f t="shared" si="20"/>
        <v>-2.2000000000000028</v>
      </c>
      <c r="G370">
        <f t="shared" si="21"/>
        <v>-4.6808510638297933E-2</v>
      </c>
      <c r="H370">
        <f t="shared" si="22"/>
        <v>2.1910366681756506E-3</v>
      </c>
      <c r="K370">
        <f t="shared" si="23"/>
        <v>4.6808510638297933E-2</v>
      </c>
    </row>
    <row r="371" spans="1:11">
      <c r="A371" t="s">
        <v>159</v>
      </c>
      <c r="B371">
        <v>47</v>
      </c>
      <c r="C371">
        <v>49.1</v>
      </c>
      <c r="F371">
        <f t="shared" si="20"/>
        <v>-2.1000000000000014</v>
      </c>
      <c r="G371">
        <f t="shared" si="21"/>
        <v>-4.4680851063829817E-2</v>
      </c>
      <c r="H371">
        <f t="shared" si="22"/>
        <v>1.9963784517881421E-3</v>
      </c>
      <c r="K371">
        <f t="shared" si="23"/>
        <v>4.4680851063829817E-2</v>
      </c>
    </row>
    <row r="372" spans="1:11">
      <c r="A372" t="s">
        <v>243</v>
      </c>
      <c r="B372">
        <v>47.5</v>
      </c>
      <c r="C372">
        <v>49.1</v>
      </c>
      <c r="F372">
        <f t="shared" si="20"/>
        <v>-1.6000000000000014</v>
      </c>
      <c r="G372">
        <f t="shared" si="21"/>
        <v>-3.3684210526315816E-2</v>
      </c>
      <c r="H372">
        <f t="shared" si="22"/>
        <v>1.1346260387811653E-3</v>
      </c>
      <c r="K372">
        <f t="shared" si="23"/>
        <v>3.3684210526315816E-2</v>
      </c>
    </row>
    <row r="373" spans="1:11">
      <c r="A373" t="s">
        <v>145</v>
      </c>
      <c r="B373">
        <v>45.6</v>
      </c>
      <c r="C373">
        <v>48.7</v>
      </c>
      <c r="F373">
        <f t="shared" si="20"/>
        <v>-3.1000000000000014</v>
      </c>
      <c r="G373">
        <f t="shared" si="21"/>
        <v>-6.7982456140350908E-2</v>
      </c>
      <c r="H373">
        <f t="shared" si="22"/>
        <v>4.6216143428747351E-3</v>
      </c>
      <c r="K373">
        <f t="shared" si="23"/>
        <v>6.7982456140350908E-2</v>
      </c>
    </row>
    <row r="374" spans="1:11">
      <c r="A374" t="s">
        <v>804</v>
      </c>
      <c r="B374">
        <v>46.9</v>
      </c>
      <c r="C374">
        <v>48.7</v>
      </c>
      <c r="F374">
        <f t="shared" si="20"/>
        <v>-1.8000000000000043</v>
      </c>
      <c r="G374">
        <f t="shared" si="21"/>
        <v>-3.8379530916844443E-2</v>
      </c>
      <c r="H374">
        <f t="shared" si="22"/>
        <v>1.4729883933970185E-3</v>
      </c>
      <c r="K374">
        <f t="shared" si="23"/>
        <v>3.8379530916844443E-2</v>
      </c>
    </row>
    <row r="375" spans="1:11">
      <c r="A375" t="s">
        <v>831</v>
      </c>
      <c r="B375">
        <v>49</v>
      </c>
      <c r="C375">
        <v>48.7</v>
      </c>
      <c r="F375">
        <f t="shared" si="20"/>
        <v>0.29999999999999716</v>
      </c>
      <c r="G375">
        <f t="shared" si="21"/>
        <v>6.1224489795917783E-3</v>
      </c>
      <c r="H375">
        <f t="shared" si="22"/>
        <v>3.7484381507704404E-5</v>
      </c>
      <c r="K375">
        <f t="shared" si="23"/>
        <v>6.1224489795917783E-3</v>
      </c>
    </row>
    <row r="376" spans="1:11">
      <c r="A376" t="s">
        <v>629</v>
      </c>
      <c r="B376">
        <v>46.3</v>
      </c>
      <c r="C376">
        <v>48.6</v>
      </c>
      <c r="F376">
        <f t="shared" si="20"/>
        <v>-2.3000000000000043</v>
      </c>
      <c r="G376">
        <f t="shared" si="21"/>
        <v>-4.9676025917926664E-2</v>
      </c>
      <c r="H376">
        <f t="shared" si="22"/>
        <v>2.4677075509985215E-3</v>
      </c>
      <c r="K376">
        <f t="shared" si="23"/>
        <v>4.9676025917926664E-2</v>
      </c>
    </row>
    <row r="377" spans="1:11">
      <c r="A377" t="s">
        <v>926</v>
      </c>
      <c r="B377">
        <v>47</v>
      </c>
      <c r="C377">
        <v>48.6</v>
      </c>
      <c r="F377">
        <f t="shared" si="20"/>
        <v>-1.6000000000000014</v>
      </c>
      <c r="G377">
        <f t="shared" si="21"/>
        <v>-3.404255319148939E-2</v>
      </c>
      <c r="H377">
        <f t="shared" si="22"/>
        <v>1.1588954277953845E-3</v>
      </c>
      <c r="K377">
        <f t="shared" si="23"/>
        <v>3.404255319148939E-2</v>
      </c>
    </row>
    <row r="378" spans="1:11">
      <c r="A378" t="s">
        <v>387</v>
      </c>
      <c r="B378">
        <v>50.6</v>
      </c>
      <c r="C378">
        <v>48.5</v>
      </c>
      <c r="F378">
        <f t="shared" si="20"/>
        <v>2.1000000000000014</v>
      </c>
      <c r="G378">
        <f t="shared" si="21"/>
        <v>4.1501976284585004E-2</v>
      </c>
      <c r="H378">
        <f t="shared" si="22"/>
        <v>1.7224140355262562E-3</v>
      </c>
      <c r="K378">
        <f t="shared" si="23"/>
        <v>4.1501976284585004E-2</v>
      </c>
    </row>
    <row r="379" spans="1:11">
      <c r="A379" t="s">
        <v>339</v>
      </c>
      <c r="B379">
        <v>46.1</v>
      </c>
      <c r="C379">
        <v>48.4</v>
      </c>
      <c r="F379">
        <f t="shared" si="20"/>
        <v>-2.2999999999999972</v>
      </c>
      <c r="G379">
        <f t="shared" si="21"/>
        <v>-4.9891540130151783E-2</v>
      </c>
      <c r="H379">
        <f t="shared" si="22"/>
        <v>2.489165776558546E-3</v>
      </c>
      <c r="K379">
        <f t="shared" si="23"/>
        <v>4.9891540130151783E-2</v>
      </c>
    </row>
    <row r="380" spans="1:11">
      <c r="A380" t="s">
        <v>297</v>
      </c>
      <c r="B380">
        <v>41.5</v>
      </c>
      <c r="C380">
        <v>48.3</v>
      </c>
      <c r="F380">
        <f t="shared" si="20"/>
        <v>-6.7999999999999972</v>
      </c>
      <c r="G380">
        <f t="shared" si="21"/>
        <v>-0.16385542168674691</v>
      </c>
      <c r="H380">
        <f t="shared" si="22"/>
        <v>2.684859921614165E-2</v>
      </c>
      <c r="K380">
        <f t="shared" si="23"/>
        <v>0.16385542168674691</v>
      </c>
    </row>
    <row r="381" spans="1:11">
      <c r="A381" t="s">
        <v>435</v>
      </c>
      <c r="B381">
        <v>47.1</v>
      </c>
      <c r="C381">
        <v>48.2</v>
      </c>
      <c r="F381">
        <f t="shared" si="20"/>
        <v>-1.1000000000000014</v>
      </c>
      <c r="G381">
        <f t="shared" si="21"/>
        <v>-2.3354564755838671E-2</v>
      </c>
      <c r="H381">
        <f t="shared" si="22"/>
        <v>5.4543569493466183E-4</v>
      </c>
      <c r="K381">
        <f t="shared" si="23"/>
        <v>2.3354564755838671E-2</v>
      </c>
    </row>
    <row r="382" spans="1:11">
      <c r="A382" t="s">
        <v>142</v>
      </c>
      <c r="B382">
        <v>47.6</v>
      </c>
      <c r="C382">
        <v>48.2</v>
      </c>
      <c r="F382">
        <f t="shared" si="20"/>
        <v>-0.60000000000000142</v>
      </c>
      <c r="G382">
        <f t="shared" si="21"/>
        <v>-1.2605042016806753E-2</v>
      </c>
      <c r="H382">
        <f t="shared" si="22"/>
        <v>1.5888708424546363E-4</v>
      </c>
      <c r="K382">
        <f t="shared" si="23"/>
        <v>1.2605042016806753E-2</v>
      </c>
    </row>
    <row r="383" spans="1:11">
      <c r="A383" t="s">
        <v>585</v>
      </c>
      <c r="B383">
        <v>36.9</v>
      </c>
      <c r="C383">
        <v>48</v>
      </c>
      <c r="F383">
        <f t="shared" si="20"/>
        <v>-11.100000000000001</v>
      </c>
      <c r="G383">
        <f t="shared" si="21"/>
        <v>-0.30081300813008133</v>
      </c>
      <c r="H383">
        <f t="shared" si="22"/>
        <v>9.0488465860268374E-2</v>
      </c>
      <c r="K383">
        <f t="shared" si="23"/>
        <v>0.30081300813008133</v>
      </c>
    </row>
    <row r="384" spans="1:11">
      <c r="A384" t="s">
        <v>328</v>
      </c>
      <c r="B384">
        <v>45.8</v>
      </c>
      <c r="C384">
        <v>48</v>
      </c>
      <c r="F384">
        <f t="shared" si="20"/>
        <v>-2.2000000000000028</v>
      </c>
      <c r="G384">
        <f t="shared" si="21"/>
        <v>-4.8034934497816657E-2</v>
      </c>
      <c r="H384">
        <f t="shared" si="22"/>
        <v>2.3073549322095367E-3</v>
      </c>
      <c r="K384">
        <f t="shared" si="23"/>
        <v>4.8034934497816657E-2</v>
      </c>
    </row>
    <row r="385" spans="1:11">
      <c r="A385" t="s">
        <v>359</v>
      </c>
      <c r="B385">
        <v>46.1</v>
      </c>
      <c r="C385">
        <v>48</v>
      </c>
      <c r="F385">
        <f t="shared" si="20"/>
        <v>-1.8999999999999986</v>
      </c>
      <c r="G385">
        <f t="shared" si="21"/>
        <v>-4.1214750542299318E-2</v>
      </c>
      <c r="H385">
        <f t="shared" si="22"/>
        <v>1.6986556622639619E-3</v>
      </c>
      <c r="K385">
        <f t="shared" si="23"/>
        <v>4.1214750542299318E-2</v>
      </c>
    </row>
    <row r="386" spans="1:11">
      <c r="A386" t="s">
        <v>213</v>
      </c>
      <c r="B386">
        <v>48.1</v>
      </c>
      <c r="C386">
        <v>48</v>
      </c>
      <c r="F386">
        <f t="shared" si="20"/>
        <v>0.10000000000000142</v>
      </c>
      <c r="G386">
        <f t="shared" si="21"/>
        <v>2.0790020790021086E-3</v>
      </c>
      <c r="H386">
        <f t="shared" si="22"/>
        <v>4.3222496444950899E-6</v>
      </c>
      <c r="K386">
        <f t="shared" si="23"/>
        <v>2.0790020790021086E-3</v>
      </c>
    </row>
    <row r="387" spans="1:11">
      <c r="A387" t="s">
        <v>639</v>
      </c>
      <c r="B387">
        <v>46.9</v>
      </c>
      <c r="C387">
        <v>47.9</v>
      </c>
      <c r="F387">
        <f t="shared" ref="F387:F450" si="24">B387-C387</f>
        <v>-1</v>
      </c>
      <c r="G387">
        <f t="shared" ref="G387:G450" si="25">F387/B387</f>
        <v>-2.1321961620469083E-2</v>
      </c>
      <c r="H387">
        <f t="shared" ref="H387:H450" si="26">G387^2</f>
        <v>4.5462604734475655E-4</v>
      </c>
      <c r="K387">
        <f t="shared" ref="K387:K450" si="27">ABS(G387)</f>
        <v>2.1321961620469083E-2</v>
      </c>
    </row>
    <row r="388" spans="1:11">
      <c r="A388" t="s">
        <v>358</v>
      </c>
      <c r="B388">
        <v>46.3</v>
      </c>
      <c r="C388">
        <v>47.8</v>
      </c>
      <c r="F388">
        <f t="shared" si="24"/>
        <v>-1.5</v>
      </c>
      <c r="G388">
        <f t="shared" si="25"/>
        <v>-3.2397408207343416E-2</v>
      </c>
      <c r="H388">
        <f t="shared" si="26"/>
        <v>1.0495920585532426E-3</v>
      </c>
      <c r="K388">
        <f t="shared" si="27"/>
        <v>3.2397408207343416E-2</v>
      </c>
    </row>
    <row r="389" spans="1:11">
      <c r="A389" t="s">
        <v>355</v>
      </c>
      <c r="B389">
        <v>50.5</v>
      </c>
      <c r="C389">
        <v>47.8</v>
      </c>
      <c r="F389">
        <f t="shared" si="24"/>
        <v>2.7000000000000028</v>
      </c>
      <c r="G389">
        <f t="shared" si="25"/>
        <v>5.346534653465352E-2</v>
      </c>
      <c r="H389">
        <f t="shared" si="26"/>
        <v>2.8585432800705872E-3</v>
      </c>
      <c r="K389">
        <f t="shared" si="27"/>
        <v>5.346534653465352E-2</v>
      </c>
    </row>
    <row r="390" spans="1:11">
      <c r="A390" t="s">
        <v>40</v>
      </c>
      <c r="B390">
        <v>42.9</v>
      </c>
      <c r="C390">
        <v>47.7</v>
      </c>
      <c r="F390">
        <f t="shared" si="24"/>
        <v>-4.8000000000000043</v>
      </c>
      <c r="G390">
        <f t="shared" si="25"/>
        <v>-0.11188811188811199</v>
      </c>
      <c r="H390">
        <f t="shared" si="26"/>
        <v>1.2518949581886667E-2</v>
      </c>
      <c r="K390">
        <f t="shared" si="27"/>
        <v>0.11188811188811199</v>
      </c>
    </row>
    <row r="391" spans="1:11">
      <c r="A391" t="s">
        <v>443</v>
      </c>
      <c r="B391">
        <v>46.6</v>
      </c>
      <c r="C391">
        <v>47.6</v>
      </c>
      <c r="F391">
        <f t="shared" si="24"/>
        <v>-1</v>
      </c>
      <c r="G391">
        <f t="shared" si="25"/>
        <v>-2.1459227467811159E-2</v>
      </c>
      <c r="H391">
        <f t="shared" si="26"/>
        <v>4.6049844351526092E-4</v>
      </c>
      <c r="K391">
        <f t="shared" si="27"/>
        <v>2.1459227467811159E-2</v>
      </c>
    </row>
    <row r="392" spans="1:11">
      <c r="A392" t="s">
        <v>610</v>
      </c>
      <c r="B392">
        <v>45.2</v>
      </c>
      <c r="C392">
        <v>47.4</v>
      </c>
      <c r="F392">
        <f t="shared" si="24"/>
        <v>-2.1999999999999957</v>
      </c>
      <c r="G392">
        <f t="shared" si="25"/>
        <v>-4.8672566371681318E-2</v>
      </c>
      <c r="H392">
        <f t="shared" si="26"/>
        <v>2.3690187172057233E-3</v>
      </c>
      <c r="K392">
        <f t="shared" si="27"/>
        <v>4.8672566371681318E-2</v>
      </c>
    </row>
    <row r="393" spans="1:11">
      <c r="A393" t="s">
        <v>138</v>
      </c>
      <c r="B393">
        <v>46.3</v>
      </c>
      <c r="C393">
        <v>47.3</v>
      </c>
      <c r="F393">
        <f t="shared" si="24"/>
        <v>-1</v>
      </c>
      <c r="G393">
        <f t="shared" si="25"/>
        <v>-2.1598272138228944E-2</v>
      </c>
      <c r="H393">
        <f t="shared" si="26"/>
        <v>4.6648535935699668E-4</v>
      </c>
      <c r="K393">
        <f t="shared" si="27"/>
        <v>2.1598272138228944E-2</v>
      </c>
    </row>
    <row r="394" spans="1:11">
      <c r="A394" t="s">
        <v>103</v>
      </c>
      <c r="B394">
        <v>52.7</v>
      </c>
      <c r="C394">
        <v>47.3</v>
      </c>
      <c r="F394">
        <f t="shared" si="24"/>
        <v>5.4000000000000057</v>
      </c>
      <c r="G394">
        <f t="shared" si="25"/>
        <v>0.10246679316888056</v>
      </c>
      <c r="H394">
        <f t="shared" si="26"/>
        <v>1.0499443702314148E-2</v>
      </c>
      <c r="K394">
        <f t="shared" si="27"/>
        <v>0.10246679316888056</v>
      </c>
    </row>
    <row r="395" spans="1:11">
      <c r="A395" t="s">
        <v>241</v>
      </c>
      <c r="B395">
        <v>52.7</v>
      </c>
      <c r="C395">
        <v>47.2</v>
      </c>
      <c r="F395">
        <f t="shared" si="24"/>
        <v>5.5</v>
      </c>
      <c r="G395">
        <f t="shared" si="25"/>
        <v>0.10436432637571157</v>
      </c>
      <c r="H395">
        <f t="shared" si="26"/>
        <v>1.0891912619856045E-2</v>
      </c>
      <c r="K395">
        <f t="shared" si="27"/>
        <v>0.10436432637571157</v>
      </c>
    </row>
    <row r="396" spans="1:11">
      <c r="A396" t="s">
        <v>700</v>
      </c>
      <c r="B396">
        <v>44.7</v>
      </c>
      <c r="C396">
        <v>47.1</v>
      </c>
      <c r="F396">
        <f t="shared" si="24"/>
        <v>-2.3999999999999986</v>
      </c>
      <c r="G396">
        <f t="shared" si="25"/>
        <v>-5.3691275167785199E-2</v>
      </c>
      <c r="H396">
        <f t="shared" si="26"/>
        <v>2.8827530291428275E-3</v>
      </c>
      <c r="K396">
        <f t="shared" si="27"/>
        <v>5.3691275167785199E-2</v>
      </c>
    </row>
    <row r="397" spans="1:11">
      <c r="A397" t="s">
        <v>742</v>
      </c>
      <c r="B397">
        <v>46</v>
      </c>
      <c r="C397">
        <v>47.1</v>
      </c>
      <c r="F397">
        <f t="shared" si="24"/>
        <v>-1.1000000000000014</v>
      </c>
      <c r="G397">
        <f t="shared" si="25"/>
        <v>-2.3913043478260902E-2</v>
      </c>
      <c r="H397">
        <f t="shared" si="26"/>
        <v>5.7183364839319623E-4</v>
      </c>
      <c r="K397">
        <f t="shared" si="27"/>
        <v>2.3913043478260902E-2</v>
      </c>
    </row>
    <row r="398" spans="1:11">
      <c r="A398" t="s">
        <v>149</v>
      </c>
      <c r="B398">
        <v>41.2</v>
      </c>
      <c r="C398">
        <v>47</v>
      </c>
      <c r="F398">
        <f t="shared" si="24"/>
        <v>-5.7999999999999972</v>
      </c>
      <c r="G398">
        <f t="shared" si="25"/>
        <v>-0.14077669902912612</v>
      </c>
      <c r="H398">
        <f t="shared" si="26"/>
        <v>1.981807898953716E-2</v>
      </c>
      <c r="K398">
        <f t="shared" si="27"/>
        <v>0.14077669902912612</v>
      </c>
    </row>
    <row r="399" spans="1:11">
      <c r="A399" t="s">
        <v>319</v>
      </c>
      <c r="B399">
        <v>46.8</v>
      </c>
      <c r="C399">
        <v>46.9</v>
      </c>
      <c r="F399">
        <f t="shared" si="24"/>
        <v>-0.10000000000000142</v>
      </c>
      <c r="G399">
        <f t="shared" si="25"/>
        <v>-2.1367521367521673E-3</v>
      </c>
      <c r="H399">
        <f t="shared" si="26"/>
        <v>4.5657096939149528E-6</v>
      </c>
      <c r="K399">
        <f t="shared" si="27"/>
        <v>2.1367521367521673E-3</v>
      </c>
    </row>
    <row r="400" spans="1:11">
      <c r="A400" t="s">
        <v>310</v>
      </c>
      <c r="B400">
        <v>47</v>
      </c>
      <c r="C400">
        <v>46.9</v>
      </c>
      <c r="F400">
        <f t="shared" si="24"/>
        <v>0.10000000000000142</v>
      </c>
      <c r="G400">
        <f t="shared" si="25"/>
        <v>2.1276595744681155E-3</v>
      </c>
      <c r="H400">
        <f t="shared" si="26"/>
        <v>4.5269352648258425E-6</v>
      </c>
      <c r="K400">
        <f t="shared" si="27"/>
        <v>2.1276595744681155E-3</v>
      </c>
    </row>
    <row r="401" spans="1:11">
      <c r="A401" t="s">
        <v>286</v>
      </c>
      <c r="B401">
        <v>40.1</v>
      </c>
      <c r="C401">
        <v>46.8</v>
      </c>
      <c r="F401">
        <f t="shared" si="24"/>
        <v>-6.6999999999999957</v>
      </c>
      <c r="G401">
        <f t="shared" si="25"/>
        <v>-0.16708229426433904</v>
      </c>
      <c r="H401">
        <f t="shared" si="26"/>
        <v>2.7916493056635183E-2</v>
      </c>
      <c r="K401">
        <f t="shared" si="27"/>
        <v>0.16708229426433904</v>
      </c>
    </row>
    <row r="402" spans="1:11">
      <c r="A402" t="s">
        <v>334</v>
      </c>
      <c r="B402">
        <v>42.7</v>
      </c>
      <c r="C402">
        <v>46.7</v>
      </c>
      <c r="F402">
        <f t="shared" si="24"/>
        <v>-4</v>
      </c>
      <c r="G402">
        <f t="shared" si="25"/>
        <v>-9.3676814988290391E-2</v>
      </c>
      <c r="H402">
        <f t="shared" si="26"/>
        <v>8.7753456663503867E-3</v>
      </c>
      <c r="K402">
        <f t="shared" si="27"/>
        <v>9.3676814988290391E-2</v>
      </c>
    </row>
    <row r="403" spans="1:11">
      <c r="A403" t="s">
        <v>510</v>
      </c>
      <c r="B403">
        <v>44.1</v>
      </c>
      <c r="C403">
        <v>46.7</v>
      </c>
      <c r="F403">
        <f t="shared" si="24"/>
        <v>-2.6000000000000014</v>
      </c>
      <c r="G403">
        <f t="shared" si="25"/>
        <v>-5.8956916099773271E-2</v>
      </c>
      <c r="H403">
        <f t="shared" si="26"/>
        <v>3.4759179559957047E-3</v>
      </c>
      <c r="K403">
        <f t="shared" si="27"/>
        <v>5.8956916099773271E-2</v>
      </c>
    </row>
    <row r="404" spans="1:11">
      <c r="A404" t="s">
        <v>654</v>
      </c>
      <c r="B404">
        <v>43</v>
      </c>
      <c r="C404">
        <v>46.5</v>
      </c>
      <c r="F404">
        <f t="shared" si="24"/>
        <v>-3.5</v>
      </c>
      <c r="G404">
        <f t="shared" si="25"/>
        <v>-8.1395348837209308E-2</v>
      </c>
      <c r="H404">
        <f t="shared" si="26"/>
        <v>6.6252028123309908E-3</v>
      </c>
      <c r="K404">
        <f t="shared" si="27"/>
        <v>8.1395348837209308E-2</v>
      </c>
    </row>
    <row r="405" spans="1:11">
      <c r="A405" t="s">
        <v>402</v>
      </c>
      <c r="B405">
        <v>45.9</v>
      </c>
      <c r="C405">
        <v>46.5</v>
      </c>
      <c r="F405">
        <f t="shared" si="24"/>
        <v>-0.60000000000000142</v>
      </c>
      <c r="G405">
        <f t="shared" si="25"/>
        <v>-1.3071895424836633E-2</v>
      </c>
      <c r="H405">
        <f t="shared" si="26"/>
        <v>1.708744499978649E-4</v>
      </c>
      <c r="K405">
        <f t="shared" si="27"/>
        <v>1.3071895424836633E-2</v>
      </c>
    </row>
    <row r="406" spans="1:11">
      <c r="A406" t="s">
        <v>542</v>
      </c>
      <c r="B406">
        <v>43.6</v>
      </c>
      <c r="C406">
        <v>46.3</v>
      </c>
      <c r="F406">
        <f t="shared" si="24"/>
        <v>-2.6999999999999957</v>
      </c>
      <c r="G406">
        <f t="shared" si="25"/>
        <v>-6.1926605504587055E-2</v>
      </c>
      <c r="H406">
        <f t="shared" si="26"/>
        <v>3.8349044693207516E-3</v>
      </c>
      <c r="K406">
        <f t="shared" si="27"/>
        <v>6.1926605504587055E-2</v>
      </c>
    </row>
    <row r="407" spans="1:11">
      <c r="A407" t="s">
        <v>370</v>
      </c>
      <c r="B407">
        <v>44.1</v>
      </c>
      <c r="C407">
        <v>46.3</v>
      </c>
      <c r="F407">
        <f t="shared" si="24"/>
        <v>-2.1999999999999957</v>
      </c>
      <c r="G407">
        <f t="shared" si="25"/>
        <v>-4.9886621315192649E-2</v>
      </c>
      <c r="H407">
        <f t="shared" si="26"/>
        <v>2.4886749862454336E-3</v>
      </c>
      <c r="K407">
        <f t="shared" si="27"/>
        <v>4.9886621315192649E-2</v>
      </c>
    </row>
    <row r="408" spans="1:11">
      <c r="A408" t="s">
        <v>891</v>
      </c>
      <c r="B408">
        <v>45.5</v>
      </c>
      <c r="C408">
        <v>46.3</v>
      </c>
      <c r="F408">
        <f t="shared" si="24"/>
        <v>-0.79999999999999716</v>
      </c>
      <c r="G408">
        <f t="shared" si="25"/>
        <v>-1.758241758241752E-2</v>
      </c>
      <c r="H408">
        <f t="shared" si="26"/>
        <v>3.0914140804250476E-4</v>
      </c>
      <c r="K408">
        <f t="shared" si="27"/>
        <v>1.758241758241752E-2</v>
      </c>
    </row>
    <row r="409" spans="1:11">
      <c r="A409" t="s">
        <v>254</v>
      </c>
      <c r="B409">
        <v>45.4</v>
      </c>
      <c r="C409">
        <v>46.2</v>
      </c>
      <c r="F409">
        <f t="shared" si="24"/>
        <v>-0.80000000000000426</v>
      </c>
      <c r="G409">
        <f t="shared" si="25"/>
        <v>-1.7621145374449435E-2</v>
      </c>
      <c r="H409">
        <f t="shared" si="26"/>
        <v>3.1050476430748072E-4</v>
      </c>
      <c r="K409">
        <f t="shared" si="27"/>
        <v>1.7621145374449435E-2</v>
      </c>
    </row>
    <row r="410" spans="1:11">
      <c r="A410" t="s">
        <v>472</v>
      </c>
      <c r="B410">
        <v>40.1</v>
      </c>
      <c r="C410">
        <v>46</v>
      </c>
      <c r="F410">
        <f t="shared" si="24"/>
        <v>-5.8999999999999986</v>
      </c>
      <c r="G410">
        <f t="shared" si="25"/>
        <v>-0.14713216957605982</v>
      </c>
      <c r="H410">
        <f t="shared" si="26"/>
        <v>2.1647875324158423E-2</v>
      </c>
      <c r="K410">
        <f t="shared" si="27"/>
        <v>0.14713216957605982</v>
      </c>
    </row>
    <row r="411" spans="1:11">
      <c r="A411" t="s">
        <v>330</v>
      </c>
      <c r="B411">
        <v>42.8</v>
      </c>
      <c r="C411">
        <v>46</v>
      </c>
      <c r="F411">
        <f t="shared" si="24"/>
        <v>-3.2000000000000028</v>
      </c>
      <c r="G411">
        <f t="shared" si="25"/>
        <v>-7.4766355140186994E-2</v>
      </c>
      <c r="H411">
        <f t="shared" si="26"/>
        <v>5.590007860948566E-3</v>
      </c>
      <c r="K411">
        <f t="shared" si="27"/>
        <v>7.4766355140186994E-2</v>
      </c>
    </row>
    <row r="412" spans="1:11">
      <c r="A412" t="s">
        <v>392</v>
      </c>
      <c r="B412">
        <v>47.3</v>
      </c>
      <c r="C412">
        <v>46</v>
      </c>
      <c r="F412">
        <f t="shared" si="24"/>
        <v>1.2999999999999972</v>
      </c>
      <c r="G412">
        <f t="shared" si="25"/>
        <v>2.7484143763213471E-2</v>
      </c>
      <c r="H412">
        <f t="shared" si="26"/>
        <v>7.5537815839698587E-4</v>
      </c>
      <c r="K412">
        <f t="shared" si="27"/>
        <v>2.7484143763213471E-2</v>
      </c>
    </row>
    <row r="413" spans="1:11">
      <c r="A413" t="s">
        <v>212</v>
      </c>
      <c r="B413">
        <v>41.6</v>
      </c>
      <c r="C413">
        <v>45.7</v>
      </c>
      <c r="F413">
        <f t="shared" si="24"/>
        <v>-4.1000000000000014</v>
      </c>
      <c r="G413">
        <f t="shared" si="25"/>
        <v>-9.8557692307692332E-2</v>
      </c>
      <c r="H413">
        <f t="shared" si="26"/>
        <v>9.7136187130177562E-3</v>
      </c>
      <c r="K413">
        <f t="shared" si="27"/>
        <v>9.8557692307692332E-2</v>
      </c>
    </row>
    <row r="414" spans="1:11">
      <c r="A414" t="s">
        <v>476</v>
      </c>
      <c r="B414">
        <v>41.5</v>
      </c>
      <c r="C414">
        <v>45.5</v>
      </c>
      <c r="F414">
        <f t="shared" si="24"/>
        <v>-4</v>
      </c>
      <c r="G414">
        <f t="shared" si="25"/>
        <v>-9.6385542168674704E-2</v>
      </c>
      <c r="H414">
        <f t="shared" si="26"/>
        <v>9.2901727391493695E-3</v>
      </c>
      <c r="K414">
        <f t="shared" si="27"/>
        <v>9.6385542168674704E-2</v>
      </c>
    </row>
    <row r="415" spans="1:11">
      <c r="A415" t="s">
        <v>57</v>
      </c>
      <c r="B415">
        <v>44.9</v>
      </c>
      <c r="C415">
        <v>45.5</v>
      </c>
      <c r="F415">
        <f t="shared" si="24"/>
        <v>-0.60000000000000142</v>
      </c>
      <c r="G415">
        <f t="shared" si="25"/>
        <v>-1.336302895322943E-2</v>
      </c>
      <c r="H415">
        <f t="shared" si="26"/>
        <v>1.7857054280484805E-4</v>
      </c>
      <c r="K415">
        <f t="shared" si="27"/>
        <v>1.336302895322943E-2</v>
      </c>
    </row>
    <row r="416" spans="1:11">
      <c r="A416" t="s">
        <v>452</v>
      </c>
      <c r="B416">
        <v>35.1</v>
      </c>
      <c r="C416">
        <v>45.4</v>
      </c>
      <c r="F416">
        <f t="shared" si="24"/>
        <v>-10.299999999999997</v>
      </c>
      <c r="G416">
        <f t="shared" si="25"/>
        <v>-0.29344729344729337</v>
      </c>
      <c r="H416">
        <f t="shared" si="26"/>
        <v>8.6111314031541902E-2</v>
      </c>
      <c r="K416">
        <f t="shared" si="27"/>
        <v>0.29344729344729337</v>
      </c>
    </row>
    <row r="417" spans="1:11">
      <c r="A417" t="s">
        <v>406</v>
      </c>
      <c r="B417">
        <v>38.299999999999997</v>
      </c>
      <c r="C417">
        <v>45.4</v>
      </c>
      <c r="F417">
        <f t="shared" si="24"/>
        <v>-7.1000000000000014</v>
      </c>
      <c r="G417">
        <f t="shared" si="25"/>
        <v>-0.18537859007832902</v>
      </c>
      <c r="H417">
        <f t="shared" si="26"/>
        <v>3.4365221659429145E-2</v>
      </c>
      <c r="K417">
        <f t="shared" si="27"/>
        <v>0.18537859007832902</v>
      </c>
    </row>
    <row r="418" spans="1:11">
      <c r="A418" t="s">
        <v>469</v>
      </c>
      <c r="B418">
        <v>45.4</v>
      </c>
      <c r="C418">
        <v>45.3</v>
      </c>
      <c r="F418">
        <f t="shared" si="24"/>
        <v>0.10000000000000142</v>
      </c>
      <c r="G418">
        <f t="shared" si="25"/>
        <v>2.2026431718061988E-3</v>
      </c>
      <c r="H418">
        <f t="shared" si="26"/>
        <v>4.8516369423044717E-6</v>
      </c>
      <c r="K418">
        <f t="shared" si="27"/>
        <v>2.2026431718061988E-3</v>
      </c>
    </row>
    <row r="419" spans="1:11">
      <c r="A419" t="s">
        <v>909</v>
      </c>
      <c r="B419">
        <v>35.700000000000003</v>
      </c>
      <c r="C419">
        <v>45.2</v>
      </c>
      <c r="F419">
        <f t="shared" si="24"/>
        <v>-9.5</v>
      </c>
      <c r="G419">
        <f t="shared" si="25"/>
        <v>-0.26610644257703081</v>
      </c>
      <c r="H419">
        <f t="shared" si="26"/>
        <v>7.0812638781002593E-2</v>
      </c>
      <c r="K419">
        <f t="shared" si="27"/>
        <v>0.26610644257703081</v>
      </c>
    </row>
    <row r="420" spans="1:11">
      <c r="A420" t="s">
        <v>761</v>
      </c>
      <c r="B420">
        <v>31.6</v>
      </c>
      <c r="C420">
        <v>44.9</v>
      </c>
      <c r="F420">
        <f t="shared" si="24"/>
        <v>-13.299999999999997</v>
      </c>
      <c r="G420">
        <f t="shared" si="25"/>
        <v>-0.420886075949367</v>
      </c>
      <c r="H420">
        <f t="shared" si="26"/>
        <v>0.17714508892805633</v>
      </c>
      <c r="K420">
        <f t="shared" si="27"/>
        <v>0.420886075949367</v>
      </c>
    </row>
    <row r="421" spans="1:11">
      <c r="A421" t="s">
        <v>190</v>
      </c>
      <c r="B421">
        <v>45.2</v>
      </c>
      <c r="C421">
        <v>44.9</v>
      </c>
      <c r="F421">
        <f t="shared" si="24"/>
        <v>0.30000000000000426</v>
      </c>
      <c r="G421">
        <f t="shared" si="25"/>
        <v>6.6371681415930139E-3</v>
      </c>
      <c r="H421">
        <f t="shared" si="26"/>
        <v>4.4052000939777259E-5</v>
      </c>
      <c r="K421">
        <f t="shared" si="27"/>
        <v>6.6371681415930139E-3</v>
      </c>
    </row>
    <row r="422" spans="1:11">
      <c r="A422" t="s">
        <v>123</v>
      </c>
      <c r="B422">
        <v>43.4</v>
      </c>
      <c r="C422">
        <v>44.6</v>
      </c>
      <c r="F422">
        <f t="shared" si="24"/>
        <v>-1.2000000000000028</v>
      </c>
      <c r="G422">
        <f t="shared" si="25"/>
        <v>-2.7649769585253524E-2</v>
      </c>
      <c r="H422">
        <f t="shared" si="26"/>
        <v>7.6450975811761081E-4</v>
      </c>
      <c r="K422">
        <f t="shared" si="27"/>
        <v>2.7649769585253524E-2</v>
      </c>
    </row>
    <row r="423" spans="1:11">
      <c r="A423" t="s">
        <v>587</v>
      </c>
      <c r="B423">
        <v>43.8</v>
      </c>
      <c r="C423">
        <v>44.6</v>
      </c>
      <c r="F423">
        <f t="shared" si="24"/>
        <v>-0.80000000000000426</v>
      </c>
      <c r="G423">
        <f t="shared" si="25"/>
        <v>-1.8264840182648501E-2</v>
      </c>
      <c r="H423">
        <f t="shared" si="26"/>
        <v>3.3360438689769133E-4</v>
      </c>
      <c r="K423">
        <f t="shared" si="27"/>
        <v>1.8264840182648501E-2</v>
      </c>
    </row>
    <row r="424" spans="1:11">
      <c r="A424" t="s">
        <v>746</v>
      </c>
      <c r="B424">
        <v>40.799999999999997</v>
      </c>
      <c r="C424">
        <v>44.5</v>
      </c>
      <c r="F424">
        <f t="shared" si="24"/>
        <v>-3.7000000000000028</v>
      </c>
      <c r="G424">
        <f t="shared" si="25"/>
        <v>-9.0686274509804002E-2</v>
      </c>
      <c r="H424">
        <f t="shared" si="26"/>
        <v>8.2240003844675277E-3</v>
      </c>
      <c r="K424">
        <f t="shared" si="27"/>
        <v>9.0686274509804002E-2</v>
      </c>
    </row>
    <row r="425" spans="1:11">
      <c r="A425" t="s">
        <v>376</v>
      </c>
      <c r="B425">
        <v>43.2</v>
      </c>
      <c r="C425">
        <v>44.5</v>
      </c>
      <c r="F425">
        <f t="shared" si="24"/>
        <v>-1.2999999999999972</v>
      </c>
      <c r="G425">
        <f t="shared" si="25"/>
        <v>-3.0092592592592525E-2</v>
      </c>
      <c r="H425">
        <f t="shared" si="26"/>
        <v>9.0556412894375452E-4</v>
      </c>
      <c r="K425">
        <f t="shared" si="27"/>
        <v>3.0092592592592525E-2</v>
      </c>
    </row>
    <row r="426" spans="1:11">
      <c r="A426" t="s">
        <v>549</v>
      </c>
      <c r="B426">
        <v>38.1</v>
      </c>
      <c r="C426">
        <v>44.4</v>
      </c>
      <c r="F426">
        <f t="shared" si="24"/>
        <v>-6.2999999999999972</v>
      </c>
      <c r="G426">
        <f t="shared" si="25"/>
        <v>-0.16535433070866135</v>
      </c>
      <c r="H426">
        <f t="shared" si="26"/>
        <v>2.7342054684109343E-2</v>
      </c>
      <c r="K426">
        <f t="shared" si="27"/>
        <v>0.16535433070866135</v>
      </c>
    </row>
    <row r="427" spans="1:11">
      <c r="A427" t="s">
        <v>238</v>
      </c>
      <c r="B427">
        <v>45.1</v>
      </c>
      <c r="C427">
        <v>44.4</v>
      </c>
      <c r="F427">
        <f t="shared" si="24"/>
        <v>0.70000000000000284</v>
      </c>
      <c r="G427">
        <f t="shared" si="25"/>
        <v>1.552106430155217E-2</v>
      </c>
      <c r="H427">
        <f t="shared" si="26"/>
        <v>2.4090343705291715E-4</v>
      </c>
      <c r="K427">
        <f t="shared" si="27"/>
        <v>1.552106430155217E-2</v>
      </c>
    </row>
    <row r="428" spans="1:11">
      <c r="A428" t="s">
        <v>160</v>
      </c>
      <c r="B428">
        <v>46.3</v>
      </c>
      <c r="C428">
        <v>44.3</v>
      </c>
      <c r="F428">
        <f t="shared" si="24"/>
        <v>2</v>
      </c>
      <c r="G428">
        <f t="shared" si="25"/>
        <v>4.3196544276457888E-2</v>
      </c>
      <c r="H428">
        <f t="shared" si="26"/>
        <v>1.8659414374279867E-3</v>
      </c>
      <c r="K428">
        <f t="shared" si="27"/>
        <v>4.3196544276457888E-2</v>
      </c>
    </row>
    <row r="429" spans="1:11">
      <c r="A429" t="s">
        <v>593</v>
      </c>
      <c r="B429">
        <v>41.6</v>
      </c>
      <c r="C429">
        <v>44.2</v>
      </c>
      <c r="F429">
        <f t="shared" si="24"/>
        <v>-2.6000000000000014</v>
      </c>
      <c r="G429">
        <f t="shared" si="25"/>
        <v>-6.2500000000000028E-2</v>
      </c>
      <c r="H429">
        <f t="shared" si="26"/>
        <v>3.9062500000000035E-3</v>
      </c>
      <c r="K429">
        <f t="shared" si="27"/>
        <v>6.2500000000000028E-2</v>
      </c>
    </row>
    <row r="430" spans="1:11">
      <c r="A430" t="s">
        <v>785</v>
      </c>
      <c r="B430">
        <v>44.2</v>
      </c>
      <c r="C430">
        <v>44.2</v>
      </c>
      <c r="F430">
        <f t="shared" si="24"/>
        <v>0</v>
      </c>
      <c r="G430">
        <f t="shared" si="25"/>
        <v>0</v>
      </c>
      <c r="H430">
        <f t="shared" si="26"/>
        <v>0</v>
      </c>
      <c r="K430">
        <f t="shared" si="27"/>
        <v>0</v>
      </c>
    </row>
    <row r="431" spans="1:11">
      <c r="A431" t="s">
        <v>221</v>
      </c>
      <c r="B431">
        <v>40.200000000000003</v>
      </c>
      <c r="C431">
        <v>44</v>
      </c>
      <c r="F431">
        <f t="shared" si="24"/>
        <v>-3.7999999999999972</v>
      </c>
      <c r="G431">
        <f t="shared" si="25"/>
        <v>-9.4527363184079519E-2</v>
      </c>
      <c r="H431">
        <f t="shared" si="26"/>
        <v>8.935422390534872E-3</v>
      </c>
      <c r="K431">
        <f t="shared" si="27"/>
        <v>9.4527363184079519E-2</v>
      </c>
    </row>
    <row r="432" spans="1:11">
      <c r="A432" t="s">
        <v>210</v>
      </c>
      <c r="B432">
        <v>41.6</v>
      </c>
      <c r="C432">
        <v>44</v>
      </c>
      <c r="F432">
        <f t="shared" si="24"/>
        <v>-2.3999999999999986</v>
      </c>
      <c r="G432">
        <f t="shared" si="25"/>
        <v>-5.7692307692307654E-2</v>
      </c>
      <c r="H432">
        <f t="shared" si="26"/>
        <v>3.3284023668639011E-3</v>
      </c>
      <c r="K432">
        <f t="shared" si="27"/>
        <v>5.7692307692307654E-2</v>
      </c>
    </row>
    <row r="433" spans="1:11">
      <c r="A433" t="s">
        <v>530</v>
      </c>
      <c r="B433">
        <v>41.7</v>
      </c>
      <c r="C433">
        <v>43.9</v>
      </c>
      <c r="F433">
        <f t="shared" si="24"/>
        <v>-2.1999999999999957</v>
      </c>
      <c r="G433">
        <f t="shared" si="25"/>
        <v>-5.2757793764987904E-2</v>
      </c>
      <c r="H433">
        <f t="shared" si="26"/>
        <v>2.7833848029489966E-3</v>
      </c>
      <c r="K433">
        <f t="shared" si="27"/>
        <v>5.2757793764987904E-2</v>
      </c>
    </row>
    <row r="434" spans="1:11">
      <c r="A434" t="s">
        <v>425</v>
      </c>
      <c r="B434">
        <v>41.7</v>
      </c>
      <c r="C434">
        <v>43.8</v>
      </c>
      <c r="F434">
        <f t="shared" si="24"/>
        <v>-2.0999999999999943</v>
      </c>
      <c r="G434">
        <f t="shared" si="25"/>
        <v>-5.0359712230215688E-2</v>
      </c>
      <c r="H434">
        <f t="shared" si="26"/>
        <v>2.5361006159101357E-3</v>
      </c>
      <c r="K434">
        <f t="shared" si="27"/>
        <v>5.0359712230215688E-2</v>
      </c>
    </row>
    <row r="435" spans="1:11">
      <c r="A435" t="s">
        <v>384</v>
      </c>
      <c r="B435">
        <v>39.4</v>
      </c>
      <c r="C435">
        <v>43.6</v>
      </c>
      <c r="F435">
        <f t="shared" si="24"/>
        <v>-4.2000000000000028</v>
      </c>
      <c r="G435">
        <f t="shared" si="25"/>
        <v>-0.10659898477157367</v>
      </c>
      <c r="H435">
        <f t="shared" si="26"/>
        <v>1.1363343554330196E-2</v>
      </c>
      <c r="K435">
        <f t="shared" si="27"/>
        <v>0.10659898477157367</v>
      </c>
    </row>
    <row r="436" spans="1:11">
      <c r="A436" t="s">
        <v>397</v>
      </c>
      <c r="B436">
        <v>39.6</v>
      </c>
      <c r="C436">
        <v>43.3</v>
      </c>
      <c r="F436">
        <f t="shared" si="24"/>
        <v>-3.6999999999999957</v>
      </c>
      <c r="G436">
        <f t="shared" si="25"/>
        <v>-9.3434343434343328E-2</v>
      </c>
      <c r="H436">
        <f t="shared" si="26"/>
        <v>8.7299765330068162E-3</v>
      </c>
      <c r="K436">
        <f t="shared" si="27"/>
        <v>9.3434343434343328E-2</v>
      </c>
    </row>
    <row r="437" spans="1:11">
      <c r="A437" t="s">
        <v>332</v>
      </c>
      <c r="B437">
        <v>40.5</v>
      </c>
      <c r="C437">
        <v>43.3</v>
      </c>
      <c r="F437">
        <f t="shared" si="24"/>
        <v>-2.7999999999999972</v>
      </c>
      <c r="G437">
        <f t="shared" si="25"/>
        <v>-6.9135802469135726E-2</v>
      </c>
      <c r="H437">
        <f t="shared" si="26"/>
        <v>4.7797591830513533E-3</v>
      </c>
      <c r="K437">
        <f t="shared" si="27"/>
        <v>6.9135802469135726E-2</v>
      </c>
    </row>
    <row r="438" spans="1:11">
      <c r="A438" t="s">
        <v>519</v>
      </c>
      <c r="B438">
        <v>36.4</v>
      </c>
      <c r="C438">
        <v>43.1</v>
      </c>
      <c r="F438">
        <f t="shared" si="24"/>
        <v>-6.7000000000000028</v>
      </c>
      <c r="G438">
        <f t="shared" si="25"/>
        <v>-0.18406593406593416</v>
      </c>
      <c r="H438">
        <f t="shared" si="26"/>
        <v>3.388026808356482E-2</v>
      </c>
      <c r="K438">
        <f t="shared" si="27"/>
        <v>0.18406593406593416</v>
      </c>
    </row>
    <row r="439" spans="1:11">
      <c r="A439" t="s">
        <v>500</v>
      </c>
      <c r="B439">
        <v>39.200000000000003</v>
      </c>
      <c r="C439">
        <v>43.1</v>
      </c>
      <c r="F439">
        <f t="shared" si="24"/>
        <v>-3.8999999999999986</v>
      </c>
      <c r="G439">
        <f t="shared" si="25"/>
        <v>-9.9489795918367305E-2</v>
      </c>
      <c r="H439">
        <f t="shared" si="26"/>
        <v>9.8982194918783763E-3</v>
      </c>
      <c r="K439">
        <f t="shared" si="27"/>
        <v>9.9489795918367305E-2</v>
      </c>
    </row>
    <row r="440" spans="1:11">
      <c r="A440" t="s">
        <v>278</v>
      </c>
      <c r="B440">
        <v>40.299999999999997</v>
      </c>
      <c r="C440">
        <v>43.1</v>
      </c>
      <c r="F440">
        <f t="shared" si="24"/>
        <v>-2.8000000000000043</v>
      </c>
      <c r="G440">
        <f t="shared" si="25"/>
        <v>-6.9478908188585722E-2</v>
      </c>
      <c r="H440">
        <f t="shared" si="26"/>
        <v>4.8273186830779238E-3</v>
      </c>
      <c r="K440">
        <f t="shared" si="27"/>
        <v>6.9478908188585722E-2</v>
      </c>
    </row>
    <row r="441" spans="1:11">
      <c r="A441" t="s">
        <v>546</v>
      </c>
      <c r="B441">
        <v>39</v>
      </c>
      <c r="C441">
        <v>43</v>
      </c>
      <c r="F441">
        <f t="shared" si="24"/>
        <v>-4</v>
      </c>
      <c r="G441">
        <f t="shared" si="25"/>
        <v>-0.10256410256410256</v>
      </c>
      <c r="H441">
        <f t="shared" si="26"/>
        <v>1.0519395134779749E-2</v>
      </c>
      <c r="K441">
        <f t="shared" si="27"/>
        <v>0.10256410256410256</v>
      </c>
    </row>
    <row r="442" spans="1:11">
      <c r="A442" t="s">
        <v>538</v>
      </c>
      <c r="B442">
        <v>44.1</v>
      </c>
      <c r="C442">
        <v>42.9</v>
      </c>
      <c r="F442">
        <f t="shared" si="24"/>
        <v>1.2000000000000028</v>
      </c>
      <c r="G442">
        <f t="shared" si="25"/>
        <v>2.7210884353741562E-2</v>
      </c>
      <c r="H442">
        <f t="shared" si="26"/>
        <v>7.4043222731269727E-4</v>
      </c>
      <c r="K442">
        <f t="shared" si="27"/>
        <v>2.7210884353741562E-2</v>
      </c>
    </row>
    <row r="443" spans="1:11">
      <c r="A443" t="s">
        <v>206</v>
      </c>
      <c r="B443">
        <v>39.9</v>
      </c>
      <c r="C443">
        <v>42.8</v>
      </c>
      <c r="F443">
        <f t="shared" si="24"/>
        <v>-2.8999999999999986</v>
      </c>
      <c r="G443">
        <f t="shared" si="25"/>
        <v>-7.2681704260651597E-2</v>
      </c>
      <c r="H443">
        <f t="shared" si="26"/>
        <v>5.2826301342328201E-3</v>
      </c>
      <c r="K443">
        <f t="shared" si="27"/>
        <v>7.2681704260651597E-2</v>
      </c>
    </row>
    <row r="444" spans="1:11">
      <c r="A444" t="s">
        <v>419</v>
      </c>
      <c r="B444">
        <v>41.8</v>
      </c>
      <c r="C444">
        <v>42.8</v>
      </c>
      <c r="F444">
        <f t="shared" si="24"/>
        <v>-1</v>
      </c>
      <c r="G444">
        <f t="shared" si="25"/>
        <v>-2.3923444976076555E-2</v>
      </c>
      <c r="H444">
        <f t="shared" si="26"/>
        <v>5.7233121952336252E-4</v>
      </c>
      <c r="K444">
        <f t="shared" si="27"/>
        <v>2.3923444976076555E-2</v>
      </c>
    </row>
    <row r="445" spans="1:11">
      <c r="A445" t="s">
        <v>67</v>
      </c>
      <c r="B445">
        <v>40.799999999999997</v>
      </c>
      <c r="C445">
        <v>42.7</v>
      </c>
      <c r="F445">
        <f t="shared" si="24"/>
        <v>-1.9000000000000057</v>
      </c>
      <c r="G445">
        <f t="shared" si="25"/>
        <v>-4.6568627450980532E-2</v>
      </c>
      <c r="H445">
        <f t="shared" si="26"/>
        <v>2.1686370626682176E-3</v>
      </c>
      <c r="K445">
        <f t="shared" si="27"/>
        <v>4.6568627450980532E-2</v>
      </c>
    </row>
    <row r="446" spans="1:11">
      <c r="A446" t="s">
        <v>766</v>
      </c>
      <c r="B446">
        <v>37.9</v>
      </c>
      <c r="C446">
        <v>42.5</v>
      </c>
      <c r="F446">
        <f t="shared" si="24"/>
        <v>-4.6000000000000014</v>
      </c>
      <c r="G446">
        <f t="shared" si="25"/>
        <v>-0.12137203166226918</v>
      </c>
      <c r="H446">
        <f t="shared" si="26"/>
        <v>1.4731170069826872E-2</v>
      </c>
      <c r="K446">
        <f t="shared" si="27"/>
        <v>0.12137203166226918</v>
      </c>
    </row>
    <row r="447" spans="1:11">
      <c r="A447" t="s">
        <v>643</v>
      </c>
      <c r="B447">
        <v>25</v>
      </c>
      <c r="C447">
        <v>42.4</v>
      </c>
      <c r="F447">
        <f t="shared" si="24"/>
        <v>-17.399999999999999</v>
      </c>
      <c r="G447">
        <f t="shared" si="25"/>
        <v>-0.69599999999999995</v>
      </c>
      <c r="H447">
        <f t="shared" si="26"/>
        <v>0.48441599999999996</v>
      </c>
      <c r="K447">
        <f t="shared" si="27"/>
        <v>0.69599999999999995</v>
      </c>
    </row>
    <row r="448" spans="1:11">
      <c r="A448" t="s">
        <v>748</v>
      </c>
      <c r="B448">
        <v>37.1</v>
      </c>
      <c r="C448">
        <v>42.4</v>
      </c>
      <c r="F448">
        <f t="shared" si="24"/>
        <v>-5.2999999999999972</v>
      </c>
      <c r="G448">
        <f t="shared" si="25"/>
        <v>-0.14285714285714277</v>
      </c>
      <c r="H448">
        <f t="shared" si="26"/>
        <v>2.0408163265306097E-2</v>
      </c>
      <c r="K448">
        <f t="shared" si="27"/>
        <v>0.14285714285714277</v>
      </c>
    </row>
    <row r="449" spans="1:11">
      <c r="A449" t="s">
        <v>571</v>
      </c>
      <c r="B449">
        <v>39</v>
      </c>
      <c r="C449">
        <v>42.4</v>
      </c>
      <c r="F449">
        <f t="shared" si="24"/>
        <v>-3.3999999999999986</v>
      </c>
      <c r="G449">
        <f t="shared" si="25"/>
        <v>-8.7179487179487147E-2</v>
      </c>
      <c r="H449">
        <f t="shared" si="26"/>
        <v>7.6002629848783637E-3</v>
      </c>
      <c r="K449">
        <f t="shared" si="27"/>
        <v>8.7179487179487147E-2</v>
      </c>
    </row>
    <row r="450" spans="1:11">
      <c r="A450" t="s">
        <v>803</v>
      </c>
      <c r="B450">
        <v>33.700000000000003</v>
      </c>
      <c r="C450">
        <v>42.2</v>
      </c>
      <c r="F450">
        <f t="shared" si="24"/>
        <v>-8.5</v>
      </c>
      <c r="G450">
        <f t="shared" si="25"/>
        <v>-0.25222551928783382</v>
      </c>
      <c r="H450">
        <f t="shared" si="26"/>
        <v>6.361771258001743E-2</v>
      </c>
      <c r="K450">
        <f t="shared" si="27"/>
        <v>0.25222551928783382</v>
      </c>
    </row>
    <row r="451" spans="1:11">
      <c r="A451" t="s">
        <v>378</v>
      </c>
      <c r="B451">
        <v>34.299999999999997</v>
      </c>
      <c r="C451">
        <v>42.2</v>
      </c>
      <c r="F451">
        <f t="shared" ref="F451:F514" si="28">B451-C451</f>
        <v>-7.9000000000000057</v>
      </c>
      <c r="G451">
        <f t="shared" ref="G451:G514" si="29">F451/B451</f>
        <v>-0.23032069970845501</v>
      </c>
      <c r="H451">
        <f t="shared" ref="H451:H514" si="30">G451^2</f>
        <v>5.3047624714192304E-2</v>
      </c>
      <c r="K451">
        <f t="shared" ref="K451:K514" si="31">ABS(G451)</f>
        <v>0.23032069970845501</v>
      </c>
    </row>
    <row r="452" spans="1:11">
      <c r="A452" t="s">
        <v>445</v>
      </c>
      <c r="B452">
        <v>57.8</v>
      </c>
      <c r="C452">
        <v>42.2</v>
      </c>
      <c r="F452">
        <f t="shared" si="28"/>
        <v>15.599999999999994</v>
      </c>
      <c r="G452">
        <f t="shared" si="29"/>
        <v>0.26989619377162621</v>
      </c>
      <c r="H452">
        <f t="shared" si="30"/>
        <v>7.2843955412411204E-2</v>
      </c>
      <c r="K452">
        <f t="shared" si="31"/>
        <v>0.26989619377162621</v>
      </c>
    </row>
    <row r="453" spans="1:11">
      <c r="A453" t="s">
        <v>44</v>
      </c>
      <c r="B453">
        <v>33</v>
      </c>
      <c r="C453">
        <v>42</v>
      </c>
      <c r="F453">
        <f t="shared" si="28"/>
        <v>-9</v>
      </c>
      <c r="G453">
        <f t="shared" si="29"/>
        <v>-0.27272727272727271</v>
      </c>
      <c r="H453">
        <f t="shared" si="30"/>
        <v>7.4380165289256187E-2</v>
      </c>
      <c r="K453">
        <f t="shared" si="31"/>
        <v>0.27272727272727271</v>
      </c>
    </row>
    <row r="454" spans="1:11">
      <c r="A454" t="s">
        <v>125</v>
      </c>
      <c r="B454">
        <v>40.5</v>
      </c>
      <c r="C454">
        <v>42</v>
      </c>
      <c r="F454">
        <f t="shared" si="28"/>
        <v>-1.5</v>
      </c>
      <c r="G454">
        <f t="shared" si="29"/>
        <v>-3.7037037037037035E-2</v>
      </c>
      <c r="H454">
        <f t="shared" si="30"/>
        <v>1.3717421124828531E-3</v>
      </c>
      <c r="K454">
        <f t="shared" si="31"/>
        <v>3.7037037037037035E-2</v>
      </c>
    </row>
    <row r="455" spans="1:11">
      <c r="A455" t="s">
        <v>560</v>
      </c>
      <c r="B455">
        <v>32.9</v>
      </c>
      <c r="C455">
        <v>41.9</v>
      </c>
      <c r="F455">
        <f t="shared" si="28"/>
        <v>-9</v>
      </c>
      <c r="G455">
        <f t="shared" si="29"/>
        <v>-0.27355623100303955</v>
      </c>
      <c r="H455">
        <f t="shared" si="30"/>
        <v>7.4833011520588341E-2</v>
      </c>
      <c r="K455">
        <f t="shared" si="31"/>
        <v>0.27355623100303955</v>
      </c>
    </row>
    <row r="456" spans="1:11">
      <c r="A456" t="s">
        <v>768</v>
      </c>
      <c r="B456">
        <v>39.5</v>
      </c>
      <c r="C456">
        <v>41.9</v>
      </c>
      <c r="F456">
        <f t="shared" si="28"/>
        <v>-2.3999999999999986</v>
      </c>
      <c r="G456">
        <f t="shared" si="29"/>
        <v>-6.0759493670886039E-2</v>
      </c>
      <c r="H456">
        <f t="shared" si="30"/>
        <v>3.6917160711424407E-3</v>
      </c>
      <c r="K456">
        <f t="shared" si="31"/>
        <v>6.0759493670886039E-2</v>
      </c>
    </row>
    <row r="457" spans="1:11">
      <c r="A457" t="s">
        <v>885</v>
      </c>
      <c r="B457">
        <v>42.7</v>
      </c>
      <c r="C457">
        <v>41.9</v>
      </c>
      <c r="F457">
        <f t="shared" si="28"/>
        <v>0.80000000000000426</v>
      </c>
      <c r="G457">
        <f t="shared" si="29"/>
        <v>1.8735362997658177E-2</v>
      </c>
      <c r="H457">
        <f t="shared" si="30"/>
        <v>3.5101382665401917E-4</v>
      </c>
      <c r="K457">
        <f t="shared" si="31"/>
        <v>1.8735362997658177E-2</v>
      </c>
    </row>
    <row r="458" spans="1:11">
      <c r="A458" t="s">
        <v>155</v>
      </c>
      <c r="B458">
        <v>38.6</v>
      </c>
      <c r="C458">
        <v>41.7</v>
      </c>
      <c r="F458">
        <f t="shared" si="28"/>
        <v>-3.1000000000000014</v>
      </c>
      <c r="G458">
        <f t="shared" si="29"/>
        <v>-8.031088082901558E-2</v>
      </c>
      <c r="H458">
        <f t="shared" si="30"/>
        <v>6.4498375795323422E-3</v>
      </c>
      <c r="K458">
        <f t="shared" si="31"/>
        <v>8.031088082901558E-2</v>
      </c>
    </row>
    <row r="459" spans="1:11">
      <c r="A459" t="s">
        <v>315</v>
      </c>
      <c r="B459">
        <v>39.200000000000003</v>
      </c>
      <c r="C459">
        <v>41.7</v>
      </c>
      <c r="F459">
        <f t="shared" si="28"/>
        <v>-2.5</v>
      </c>
      <c r="G459">
        <f t="shared" si="29"/>
        <v>-6.3775510204081634E-2</v>
      </c>
      <c r="H459">
        <f t="shared" si="30"/>
        <v>4.0673157017909207E-3</v>
      </c>
      <c r="K459">
        <f t="shared" si="31"/>
        <v>6.3775510204081634E-2</v>
      </c>
    </row>
    <row r="460" spans="1:11">
      <c r="A460" t="s">
        <v>592</v>
      </c>
      <c r="B460">
        <v>40.5</v>
      </c>
      <c r="C460">
        <v>41.7</v>
      </c>
      <c r="F460">
        <f t="shared" si="28"/>
        <v>-1.2000000000000028</v>
      </c>
      <c r="G460">
        <f t="shared" si="29"/>
        <v>-2.96296296296297E-2</v>
      </c>
      <c r="H460">
        <f t="shared" si="30"/>
        <v>8.7791495198903029E-4</v>
      </c>
      <c r="K460">
        <f t="shared" si="31"/>
        <v>2.96296296296297E-2</v>
      </c>
    </row>
    <row r="461" spans="1:11">
      <c r="A461" t="s">
        <v>516</v>
      </c>
      <c r="B461">
        <v>30.6</v>
      </c>
      <c r="C461">
        <v>41.6</v>
      </c>
      <c r="F461">
        <f t="shared" si="28"/>
        <v>-11</v>
      </c>
      <c r="G461">
        <f t="shared" si="29"/>
        <v>-0.35947712418300654</v>
      </c>
      <c r="H461">
        <f t="shared" si="30"/>
        <v>0.12922380281088469</v>
      </c>
      <c r="K461">
        <f t="shared" si="31"/>
        <v>0.35947712418300654</v>
      </c>
    </row>
    <row r="462" spans="1:11">
      <c r="A462" t="s">
        <v>341</v>
      </c>
      <c r="B462">
        <v>40.799999999999997</v>
      </c>
      <c r="C462">
        <v>41.5</v>
      </c>
      <c r="F462">
        <f t="shared" si="28"/>
        <v>-0.70000000000000284</v>
      </c>
      <c r="G462">
        <f t="shared" si="29"/>
        <v>-1.715686274509811E-2</v>
      </c>
      <c r="H462">
        <f t="shared" si="30"/>
        <v>2.9435793925413543E-4</v>
      </c>
      <c r="K462">
        <f t="shared" si="31"/>
        <v>1.715686274509811E-2</v>
      </c>
    </row>
    <row r="463" spans="1:11">
      <c r="A463" t="s">
        <v>893</v>
      </c>
      <c r="B463">
        <v>33.1</v>
      </c>
      <c r="C463">
        <v>41.4</v>
      </c>
      <c r="F463">
        <f t="shared" si="28"/>
        <v>-8.2999999999999972</v>
      </c>
      <c r="G463">
        <f t="shared" si="29"/>
        <v>-0.25075528700906335</v>
      </c>
      <c r="H463">
        <f t="shared" si="30"/>
        <v>6.2878213962997739E-2</v>
      </c>
      <c r="K463">
        <f t="shared" si="31"/>
        <v>0.25075528700906335</v>
      </c>
    </row>
    <row r="464" spans="1:11">
      <c r="A464" t="s">
        <v>417</v>
      </c>
      <c r="B464">
        <v>34.299999999999997</v>
      </c>
      <c r="C464">
        <v>41.4</v>
      </c>
      <c r="F464">
        <f t="shared" si="28"/>
        <v>-7.1000000000000014</v>
      </c>
      <c r="G464">
        <f t="shared" si="29"/>
        <v>-0.206997084548105</v>
      </c>
      <c r="H464">
        <f t="shared" si="30"/>
        <v>4.2847793011415329E-2</v>
      </c>
      <c r="K464">
        <f t="shared" si="31"/>
        <v>0.206997084548105</v>
      </c>
    </row>
    <row r="465" spans="1:11">
      <c r="A465" t="s">
        <v>287</v>
      </c>
      <c r="B465">
        <v>38.299999999999997</v>
      </c>
      <c r="C465">
        <v>41.4</v>
      </c>
      <c r="F465">
        <f t="shared" si="28"/>
        <v>-3.1000000000000014</v>
      </c>
      <c r="G465">
        <f t="shared" si="29"/>
        <v>-8.0939947780678895E-2</v>
      </c>
      <c r="H465">
        <f t="shared" si="30"/>
        <v>6.5512751467390259E-3</v>
      </c>
      <c r="K465">
        <f t="shared" si="31"/>
        <v>8.0939947780678895E-2</v>
      </c>
    </row>
    <row r="466" spans="1:11">
      <c r="A466" t="s">
        <v>505</v>
      </c>
      <c r="B466">
        <v>38.1</v>
      </c>
      <c r="C466">
        <v>41.2</v>
      </c>
      <c r="F466">
        <f t="shared" si="28"/>
        <v>-3.1000000000000014</v>
      </c>
      <c r="G466">
        <f t="shared" si="29"/>
        <v>-8.13648293963255E-2</v>
      </c>
      <c r="H466">
        <f t="shared" si="30"/>
        <v>6.6202354626931541E-3</v>
      </c>
      <c r="K466">
        <f t="shared" si="31"/>
        <v>8.13648293963255E-2</v>
      </c>
    </row>
    <row r="467" spans="1:11">
      <c r="A467" t="s">
        <v>773</v>
      </c>
      <c r="B467">
        <v>36.799999999999997</v>
      </c>
      <c r="C467">
        <v>41.1</v>
      </c>
      <c r="F467">
        <f t="shared" si="28"/>
        <v>-4.3000000000000043</v>
      </c>
      <c r="G467">
        <f t="shared" si="29"/>
        <v>-0.11684782608695665</v>
      </c>
      <c r="H467">
        <f t="shared" si="30"/>
        <v>1.3653414461247668E-2</v>
      </c>
      <c r="K467">
        <f t="shared" si="31"/>
        <v>0.11684782608695665</v>
      </c>
    </row>
    <row r="468" spans="1:11">
      <c r="A468" t="s">
        <v>896</v>
      </c>
      <c r="B468">
        <v>33.700000000000003</v>
      </c>
      <c r="C468">
        <v>40.9</v>
      </c>
      <c r="F468">
        <f t="shared" si="28"/>
        <v>-7.1999999999999957</v>
      </c>
      <c r="G468">
        <f t="shared" si="29"/>
        <v>-0.21364985163204733</v>
      </c>
      <c r="H468">
        <f t="shared" si="30"/>
        <v>4.5646259102395836E-2</v>
      </c>
      <c r="K468">
        <f t="shared" si="31"/>
        <v>0.21364985163204733</v>
      </c>
    </row>
    <row r="469" spans="1:11">
      <c r="A469" t="s">
        <v>493</v>
      </c>
      <c r="B469">
        <v>38.299999999999997</v>
      </c>
      <c r="C469">
        <v>40.9</v>
      </c>
      <c r="F469">
        <f t="shared" si="28"/>
        <v>-2.6000000000000014</v>
      </c>
      <c r="G469">
        <f t="shared" si="29"/>
        <v>-6.7885117493472633E-2</v>
      </c>
      <c r="H469">
        <f t="shared" si="30"/>
        <v>4.6083891771025844E-3</v>
      </c>
      <c r="K469">
        <f t="shared" si="31"/>
        <v>6.7885117493472633E-2</v>
      </c>
    </row>
    <row r="470" spans="1:11">
      <c r="A470" t="s">
        <v>584</v>
      </c>
      <c r="B470">
        <v>32.700000000000003</v>
      </c>
      <c r="C470">
        <v>40.6</v>
      </c>
      <c r="F470">
        <f t="shared" si="28"/>
        <v>-7.8999999999999986</v>
      </c>
      <c r="G470">
        <f t="shared" si="29"/>
        <v>-0.24159021406727824</v>
      </c>
      <c r="H470">
        <f t="shared" si="30"/>
        <v>5.8365831533073322E-2</v>
      </c>
      <c r="K470">
        <f t="shared" si="31"/>
        <v>0.24159021406727824</v>
      </c>
    </row>
    <row r="471" spans="1:11">
      <c r="A471" t="s">
        <v>309</v>
      </c>
      <c r="B471">
        <v>43.1</v>
      </c>
      <c r="C471">
        <v>40.6</v>
      </c>
      <c r="F471">
        <f t="shared" si="28"/>
        <v>2.5</v>
      </c>
      <c r="G471">
        <f t="shared" si="29"/>
        <v>5.8004640371229696E-2</v>
      </c>
      <c r="H471">
        <f t="shared" si="30"/>
        <v>3.3645383045956901E-3</v>
      </c>
      <c r="K471">
        <f t="shared" si="31"/>
        <v>5.8004640371229696E-2</v>
      </c>
    </row>
    <row r="472" spans="1:11">
      <c r="A472" t="s">
        <v>621</v>
      </c>
      <c r="B472">
        <v>35.799999999999997</v>
      </c>
      <c r="C472">
        <v>40.4</v>
      </c>
      <c r="F472">
        <f t="shared" si="28"/>
        <v>-4.6000000000000014</v>
      </c>
      <c r="G472">
        <f t="shared" si="29"/>
        <v>-0.1284916201117319</v>
      </c>
      <c r="H472">
        <f t="shared" si="30"/>
        <v>1.6510096438937628E-2</v>
      </c>
      <c r="K472">
        <f t="shared" si="31"/>
        <v>0.1284916201117319</v>
      </c>
    </row>
    <row r="473" spans="1:11">
      <c r="A473" t="s">
        <v>420</v>
      </c>
      <c r="B473">
        <v>38.5</v>
      </c>
      <c r="C473">
        <v>40.4</v>
      </c>
      <c r="F473">
        <f t="shared" si="28"/>
        <v>-1.8999999999999986</v>
      </c>
      <c r="G473">
        <f t="shared" si="29"/>
        <v>-4.9350649350649312E-2</v>
      </c>
      <c r="H473">
        <f t="shared" si="30"/>
        <v>2.4354865913307432E-3</v>
      </c>
      <c r="K473">
        <f t="shared" si="31"/>
        <v>4.9350649350649312E-2</v>
      </c>
    </row>
    <row r="474" spans="1:11">
      <c r="A474" t="s">
        <v>918</v>
      </c>
      <c r="B474">
        <v>40.4</v>
      </c>
      <c r="C474">
        <v>40.4</v>
      </c>
      <c r="F474">
        <f t="shared" si="28"/>
        <v>0</v>
      </c>
      <c r="G474">
        <f t="shared" si="29"/>
        <v>0</v>
      </c>
      <c r="H474">
        <f t="shared" si="30"/>
        <v>0</v>
      </c>
      <c r="K474">
        <f t="shared" si="31"/>
        <v>0</v>
      </c>
    </row>
    <row r="475" spans="1:11">
      <c r="A475" t="s">
        <v>789</v>
      </c>
      <c r="B475">
        <v>40.799999999999997</v>
      </c>
      <c r="C475">
        <v>40.4</v>
      </c>
      <c r="F475">
        <f t="shared" si="28"/>
        <v>0.39999999999999858</v>
      </c>
      <c r="G475">
        <f t="shared" si="29"/>
        <v>9.8039215686274161E-3</v>
      </c>
      <c r="H475">
        <f t="shared" si="30"/>
        <v>9.6116878123797851E-5</v>
      </c>
      <c r="K475">
        <f t="shared" si="31"/>
        <v>9.8039215686274161E-3</v>
      </c>
    </row>
    <row r="476" spans="1:11">
      <c r="A476" t="s">
        <v>526</v>
      </c>
      <c r="B476">
        <v>36.9</v>
      </c>
      <c r="C476">
        <v>40.299999999999997</v>
      </c>
      <c r="F476">
        <f t="shared" si="28"/>
        <v>-3.3999999999999986</v>
      </c>
      <c r="G476">
        <f t="shared" si="29"/>
        <v>-9.2140921409214052E-2</v>
      </c>
      <c r="H476">
        <f t="shared" si="30"/>
        <v>8.4899493981389611E-3</v>
      </c>
      <c r="K476">
        <f t="shared" si="31"/>
        <v>9.2140921409214052E-2</v>
      </c>
    </row>
    <row r="477" spans="1:11">
      <c r="A477" t="s">
        <v>351</v>
      </c>
      <c r="B477">
        <v>53.6</v>
      </c>
      <c r="C477">
        <v>40.299999999999997</v>
      </c>
      <c r="F477">
        <f t="shared" si="28"/>
        <v>13.300000000000004</v>
      </c>
      <c r="G477">
        <f t="shared" si="29"/>
        <v>0.24813432835820903</v>
      </c>
      <c r="H477">
        <f t="shared" si="30"/>
        <v>6.1570644909779502E-2</v>
      </c>
      <c r="K477">
        <f t="shared" si="31"/>
        <v>0.24813432835820903</v>
      </c>
    </row>
    <row r="478" spans="1:11">
      <c r="A478" t="s">
        <v>422</v>
      </c>
      <c r="B478">
        <v>38.799999999999997</v>
      </c>
      <c r="C478">
        <v>40.200000000000003</v>
      </c>
      <c r="F478">
        <f t="shared" si="28"/>
        <v>-1.4000000000000057</v>
      </c>
      <c r="G478">
        <f t="shared" si="29"/>
        <v>-3.6082474226804273E-2</v>
      </c>
      <c r="H478">
        <f t="shared" si="30"/>
        <v>1.3019449463279947E-3</v>
      </c>
      <c r="K478">
        <f t="shared" si="31"/>
        <v>3.6082474226804273E-2</v>
      </c>
    </row>
    <row r="479" spans="1:11">
      <c r="A479" t="s">
        <v>739</v>
      </c>
      <c r="B479">
        <v>29.6</v>
      </c>
      <c r="C479">
        <v>40.1</v>
      </c>
      <c r="F479">
        <f t="shared" si="28"/>
        <v>-10.5</v>
      </c>
      <c r="G479">
        <f t="shared" si="29"/>
        <v>-0.35472972972972971</v>
      </c>
      <c r="H479">
        <f t="shared" si="30"/>
        <v>0.12583318115412709</v>
      </c>
      <c r="K479">
        <f t="shared" si="31"/>
        <v>0.35472972972972971</v>
      </c>
    </row>
    <row r="480" spans="1:11">
      <c r="A480" t="s">
        <v>513</v>
      </c>
      <c r="B480">
        <v>39.1</v>
      </c>
      <c r="C480">
        <v>40.1</v>
      </c>
      <c r="F480">
        <f t="shared" si="28"/>
        <v>-1</v>
      </c>
      <c r="G480">
        <f t="shared" si="29"/>
        <v>-2.557544757033248E-2</v>
      </c>
      <c r="H480">
        <f t="shared" si="30"/>
        <v>6.5410351842282556E-4</v>
      </c>
      <c r="K480">
        <f t="shared" si="31"/>
        <v>2.557544757033248E-2</v>
      </c>
    </row>
    <row r="481" spans="1:11">
      <c r="A481" t="s">
        <v>288</v>
      </c>
      <c r="B481">
        <v>41.9</v>
      </c>
      <c r="C481">
        <v>40.1</v>
      </c>
      <c r="F481">
        <f t="shared" si="28"/>
        <v>1.7999999999999972</v>
      </c>
      <c r="G481">
        <f t="shared" si="29"/>
        <v>4.2959427207637166E-2</v>
      </c>
      <c r="H481">
        <f t="shared" si="30"/>
        <v>1.8455123860082764E-3</v>
      </c>
      <c r="K481">
        <f t="shared" si="31"/>
        <v>4.2959427207637166E-2</v>
      </c>
    </row>
    <row r="482" spans="1:11">
      <c r="A482" t="s">
        <v>55</v>
      </c>
      <c r="B482">
        <v>39</v>
      </c>
      <c r="C482">
        <v>40</v>
      </c>
      <c r="F482">
        <f t="shared" si="28"/>
        <v>-1</v>
      </c>
      <c r="G482">
        <f t="shared" si="29"/>
        <v>-2.564102564102564E-2</v>
      </c>
      <c r="H482">
        <f t="shared" si="30"/>
        <v>6.5746219592373431E-4</v>
      </c>
      <c r="K482">
        <f t="shared" si="31"/>
        <v>2.564102564102564E-2</v>
      </c>
    </row>
    <row r="483" spans="1:11">
      <c r="A483" t="s">
        <v>743</v>
      </c>
      <c r="B483">
        <v>35.4</v>
      </c>
      <c r="C483">
        <v>39.9</v>
      </c>
      <c r="F483">
        <f t="shared" si="28"/>
        <v>-4.5</v>
      </c>
      <c r="G483">
        <f t="shared" si="29"/>
        <v>-0.1271186440677966</v>
      </c>
      <c r="H483">
        <f t="shared" si="30"/>
        <v>1.6159149669635161E-2</v>
      </c>
      <c r="K483">
        <f t="shared" si="31"/>
        <v>0.1271186440677966</v>
      </c>
    </row>
    <row r="484" spans="1:11">
      <c r="A484" t="s">
        <v>258</v>
      </c>
      <c r="B484">
        <v>35.5</v>
      </c>
      <c r="C484">
        <v>39.9</v>
      </c>
      <c r="F484">
        <f t="shared" si="28"/>
        <v>-4.3999999999999986</v>
      </c>
      <c r="G484">
        <f t="shared" si="29"/>
        <v>-0.12394366197183095</v>
      </c>
      <c r="H484">
        <f t="shared" si="30"/>
        <v>1.5362031342987493E-2</v>
      </c>
      <c r="K484">
        <f t="shared" si="31"/>
        <v>0.12394366197183095</v>
      </c>
    </row>
    <row r="485" spans="1:11">
      <c r="A485" t="s">
        <v>400</v>
      </c>
      <c r="B485">
        <v>36.6</v>
      </c>
      <c r="C485">
        <v>39.9</v>
      </c>
      <c r="F485">
        <f t="shared" si="28"/>
        <v>-3.2999999999999972</v>
      </c>
      <c r="G485">
        <f t="shared" si="29"/>
        <v>-9.0163934426229428E-2</v>
      </c>
      <c r="H485">
        <f t="shared" si="30"/>
        <v>8.1295350712174003E-3</v>
      </c>
      <c r="K485">
        <f t="shared" si="31"/>
        <v>9.0163934426229428E-2</v>
      </c>
    </row>
    <row r="486" spans="1:11">
      <c r="A486" t="s">
        <v>139</v>
      </c>
      <c r="B486">
        <v>36.700000000000003</v>
      </c>
      <c r="C486">
        <v>39.6</v>
      </c>
      <c r="F486">
        <f t="shared" si="28"/>
        <v>-2.8999999999999986</v>
      </c>
      <c r="G486">
        <f t="shared" si="29"/>
        <v>-7.9019073569482248E-2</v>
      </c>
      <c r="H486">
        <f t="shared" si="30"/>
        <v>6.2440139877792478E-3</v>
      </c>
      <c r="K486">
        <f t="shared" si="31"/>
        <v>7.9019073569482248E-2</v>
      </c>
    </row>
    <row r="487" spans="1:11">
      <c r="A487" t="s">
        <v>290</v>
      </c>
      <c r="B487">
        <v>39.299999999999997</v>
      </c>
      <c r="C487">
        <v>39.5</v>
      </c>
      <c r="F487">
        <f t="shared" si="28"/>
        <v>-0.20000000000000284</v>
      </c>
      <c r="G487">
        <f t="shared" si="29"/>
        <v>-5.0890585241731004E-3</v>
      </c>
      <c r="H487">
        <f t="shared" si="30"/>
        <v>2.5898516662458894E-5</v>
      </c>
      <c r="K487">
        <f t="shared" si="31"/>
        <v>5.0890585241731004E-3</v>
      </c>
    </row>
    <row r="488" spans="1:11">
      <c r="A488" t="s">
        <v>115</v>
      </c>
      <c r="B488">
        <v>36.6</v>
      </c>
      <c r="C488">
        <v>39.4</v>
      </c>
      <c r="F488">
        <f t="shared" si="28"/>
        <v>-2.7999999999999972</v>
      </c>
      <c r="G488">
        <f t="shared" si="29"/>
        <v>-7.6502732240437077E-2</v>
      </c>
      <c r="H488">
        <f t="shared" si="30"/>
        <v>5.8526680402520102E-3</v>
      </c>
      <c r="K488">
        <f t="shared" si="31"/>
        <v>7.6502732240437077E-2</v>
      </c>
    </row>
    <row r="489" spans="1:11">
      <c r="A489" t="s">
        <v>324</v>
      </c>
      <c r="B489">
        <v>37.700000000000003</v>
      </c>
      <c r="C489">
        <v>39.4</v>
      </c>
      <c r="F489">
        <f t="shared" si="28"/>
        <v>-1.6999999999999957</v>
      </c>
      <c r="G489">
        <f t="shared" si="29"/>
        <v>-4.5092838196286358E-2</v>
      </c>
      <c r="H489">
        <f t="shared" si="30"/>
        <v>2.0333640565964621E-3</v>
      </c>
      <c r="K489">
        <f t="shared" si="31"/>
        <v>4.5092838196286358E-2</v>
      </c>
    </row>
    <row r="490" spans="1:11">
      <c r="A490" t="s">
        <v>34</v>
      </c>
      <c r="B490">
        <v>39.5</v>
      </c>
      <c r="C490">
        <v>39.4</v>
      </c>
      <c r="F490">
        <f t="shared" si="28"/>
        <v>0.10000000000000142</v>
      </c>
      <c r="G490">
        <f t="shared" si="29"/>
        <v>2.5316455696202892E-3</v>
      </c>
      <c r="H490">
        <f t="shared" si="30"/>
        <v>6.4092292901780384E-6</v>
      </c>
      <c r="K490">
        <f t="shared" si="31"/>
        <v>2.5316455696202892E-3</v>
      </c>
    </row>
    <row r="491" spans="1:11">
      <c r="A491" t="s">
        <v>586</v>
      </c>
      <c r="B491">
        <v>37.200000000000003</v>
      </c>
      <c r="C491">
        <v>39.200000000000003</v>
      </c>
      <c r="F491">
        <f t="shared" si="28"/>
        <v>-2</v>
      </c>
      <c r="G491">
        <f t="shared" si="29"/>
        <v>-5.3763440860215048E-2</v>
      </c>
      <c r="H491">
        <f t="shared" si="30"/>
        <v>2.890507573129841E-3</v>
      </c>
      <c r="K491">
        <f t="shared" si="31"/>
        <v>5.3763440860215048E-2</v>
      </c>
    </row>
    <row r="492" spans="1:11">
      <c r="A492" t="s">
        <v>440</v>
      </c>
      <c r="B492">
        <v>36</v>
      </c>
      <c r="C492">
        <v>39.1</v>
      </c>
      <c r="F492">
        <f t="shared" si="28"/>
        <v>-3.1000000000000014</v>
      </c>
      <c r="G492">
        <f t="shared" si="29"/>
        <v>-8.6111111111111152E-2</v>
      </c>
      <c r="H492">
        <f t="shared" si="30"/>
        <v>7.4151234567901309E-3</v>
      </c>
      <c r="K492">
        <f t="shared" si="31"/>
        <v>8.6111111111111152E-2</v>
      </c>
    </row>
    <row r="493" spans="1:11">
      <c r="A493" t="s">
        <v>509</v>
      </c>
      <c r="B493">
        <v>39</v>
      </c>
      <c r="C493">
        <v>39.1</v>
      </c>
      <c r="F493">
        <f t="shared" si="28"/>
        <v>-0.10000000000000142</v>
      </c>
      <c r="G493">
        <f t="shared" si="29"/>
        <v>-2.5641025641026005E-3</v>
      </c>
      <c r="H493">
        <f t="shared" si="30"/>
        <v>6.5746219592375303E-6</v>
      </c>
      <c r="K493">
        <f t="shared" si="31"/>
        <v>2.5641025641026005E-3</v>
      </c>
    </row>
    <row r="494" spans="1:11">
      <c r="A494" t="s">
        <v>331</v>
      </c>
      <c r="B494">
        <v>37.9</v>
      </c>
      <c r="C494">
        <v>39</v>
      </c>
      <c r="F494">
        <f t="shared" si="28"/>
        <v>-1.1000000000000014</v>
      </c>
      <c r="G494">
        <f t="shared" si="29"/>
        <v>-2.9023746701847004E-2</v>
      </c>
      <c r="H494">
        <f t="shared" si="30"/>
        <v>8.4237787261297477E-4</v>
      </c>
      <c r="K494">
        <f t="shared" si="31"/>
        <v>2.9023746701847004E-2</v>
      </c>
    </row>
    <row r="495" spans="1:11">
      <c r="A495" t="s">
        <v>394</v>
      </c>
      <c r="B495">
        <v>38.799999999999997</v>
      </c>
      <c r="C495">
        <v>38.9</v>
      </c>
      <c r="F495">
        <f t="shared" si="28"/>
        <v>-0.10000000000000142</v>
      </c>
      <c r="G495">
        <f t="shared" si="29"/>
        <v>-2.5773195876289028E-3</v>
      </c>
      <c r="H495">
        <f t="shared" si="30"/>
        <v>6.6425762567756179E-6</v>
      </c>
      <c r="K495">
        <f t="shared" si="31"/>
        <v>2.5773195876289028E-3</v>
      </c>
    </row>
    <row r="496" spans="1:11">
      <c r="A496" t="s">
        <v>583</v>
      </c>
      <c r="B496">
        <v>37.700000000000003</v>
      </c>
      <c r="C496">
        <v>38.799999999999997</v>
      </c>
      <c r="F496">
        <f t="shared" si="28"/>
        <v>-1.0999999999999943</v>
      </c>
      <c r="G496">
        <f t="shared" si="29"/>
        <v>-2.9177718832891095E-2</v>
      </c>
      <c r="H496">
        <f t="shared" si="30"/>
        <v>8.513392762912477E-4</v>
      </c>
      <c r="K496">
        <f t="shared" si="31"/>
        <v>2.9177718832891095E-2</v>
      </c>
    </row>
    <row r="497" spans="1:11">
      <c r="A497" t="s">
        <v>607</v>
      </c>
      <c r="B497">
        <v>42</v>
      </c>
      <c r="C497">
        <v>38.799999999999997</v>
      </c>
      <c r="F497">
        <f t="shared" si="28"/>
        <v>3.2000000000000028</v>
      </c>
      <c r="G497">
        <f t="shared" si="29"/>
        <v>7.6190476190476253E-2</v>
      </c>
      <c r="H497">
        <f t="shared" si="30"/>
        <v>5.8049886621315289E-3</v>
      </c>
      <c r="K497">
        <f t="shared" si="31"/>
        <v>7.6190476190476253E-2</v>
      </c>
    </row>
    <row r="498" spans="1:11">
      <c r="A498" t="s">
        <v>314</v>
      </c>
      <c r="B498">
        <v>36.9</v>
      </c>
      <c r="C498">
        <v>38.700000000000003</v>
      </c>
      <c r="F498">
        <f t="shared" si="28"/>
        <v>-1.8000000000000043</v>
      </c>
      <c r="G498">
        <f t="shared" si="29"/>
        <v>-4.8780487804878168E-2</v>
      </c>
      <c r="H498">
        <f t="shared" si="30"/>
        <v>2.3795359904818679E-3</v>
      </c>
      <c r="K498">
        <f t="shared" si="31"/>
        <v>4.8780487804878168E-2</v>
      </c>
    </row>
    <row r="499" spans="1:11">
      <c r="A499" t="s">
        <v>52</v>
      </c>
      <c r="B499">
        <v>35.299999999999997</v>
      </c>
      <c r="C499">
        <v>38.200000000000003</v>
      </c>
      <c r="F499">
        <f t="shared" si="28"/>
        <v>-2.9000000000000057</v>
      </c>
      <c r="G499">
        <f t="shared" si="29"/>
        <v>-8.2152974504249465E-2</v>
      </c>
      <c r="H499">
        <f t="shared" si="30"/>
        <v>6.7491112198958623E-3</v>
      </c>
      <c r="K499">
        <f t="shared" si="31"/>
        <v>8.2152974504249465E-2</v>
      </c>
    </row>
    <row r="500" spans="1:11">
      <c r="A500" t="s">
        <v>612</v>
      </c>
      <c r="B500">
        <v>35.4</v>
      </c>
      <c r="C500">
        <v>38.1</v>
      </c>
      <c r="F500">
        <f t="shared" si="28"/>
        <v>-2.7000000000000028</v>
      </c>
      <c r="G500">
        <f t="shared" si="29"/>
        <v>-7.6271186440678054E-2</v>
      </c>
      <c r="H500">
        <f t="shared" si="30"/>
        <v>5.8172938810686723E-3</v>
      </c>
      <c r="K500">
        <f t="shared" si="31"/>
        <v>7.6271186440678054E-2</v>
      </c>
    </row>
    <row r="501" spans="1:11">
      <c r="A501" t="s">
        <v>580</v>
      </c>
      <c r="B501">
        <v>34.9</v>
      </c>
      <c r="C501">
        <v>37.9</v>
      </c>
      <c r="F501">
        <f t="shared" si="28"/>
        <v>-3</v>
      </c>
      <c r="G501">
        <f t="shared" si="29"/>
        <v>-8.5959885386819493E-2</v>
      </c>
      <c r="H501">
        <f t="shared" si="30"/>
        <v>7.389101895715143E-3</v>
      </c>
      <c r="K501">
        <f t="shared" si="31"/>
        <v>8.5959885386819493E-2</v>
      </c>
    </row>
    <row r="502" spans="1:11">
      <c r="A502" t="s">
        <v>393</v>
      </c>
      <c r="B502">
        <v>35.299999999999997</v>
      </c>
      <c r="C502">
        <v>37.9</v>
      </c>
      <c r="F502">
        <f t="shared" si="28"/>
        <v>-2.6000000000000014</v>
      </c>
      <c r="G502">
        <f t="shared" si="29"/>
        <v>-7.3654390934844244E-2</v>
      </c>
      <c r="H502">
        <f t="shared" si="30"/>
        <v>5.4249693039828658E-3</v>
      </c>
      <c r="K502">
        <f t="shared" si="31"/>
        <v>7.3654390934844244E-2</v>
      </c>
    </row>
    <row r="503" spans="1:11">
      <c r="A503" t="s">
        <v>368</v>
      </c>
      <c r="B503">
        <v>35.4</v>
      </c>
      <c r="C503">
        <v>37.9</v>
      </c>
      <c r="F503">
        <f t="shared" si="28"/>
        <v>-2.5</v>
      </c>
      <c r="G503">
        <f t="shared" si="29"/>
        <v>-7.0621468926553674E-2</v>
      </c>
      <c r="H503">
        <f t="shared" si="30"/>
        <v>4.9873918733441859E-3</v>
      </c>
      <c r="K503">
        <f t="shared" si="31"/>
        <v>7.0621468926553674E-2</v>
      </c>
    </row>
    <row r="504" spans="1:11">
      <c r="A504" t="s">
        <v>474</v>
      </c>
      <c r="B504">
        <v>36.5</v>
      </c>
      <c r="C504">
        <v>37.9</v>
      </c>
      <c r="F504">
        <f t="shared" si="28"/>
        <v>-1.3999999999999986</v>
      </c>
      <c r="G504">
        <f t="shared" si="29"/>
        <v>-3.8356164383561604E-2</v>
      </c>
      <c r="H504">
        <f t="shared" si="30"/>
        <v>1.4711953462187997E-3</v>
      </c>
      <c r="K504">
        <f t="shared" si="31"/>
        <v>3.8356164383561604E-2</v>
      </c>
    </row>
    <row r="505" spans="1:11">
      <c r="A505" t="s">
        <v>407</v>
      </c>
      <c r="B505">
        <v>36.6</v>
      </c>
      <c r="C505">
        <v>37.9</v>
      </c>
      <c r="F505">
        <f t="shared" si="28"/>
        <v>-1.2999999999999972</v>
      </c>
      <c r="G505">
        <f t="shared" si="29"/>
        <v>-3.5519125683060031E-2</v>
      </c>
      <c r="H505">
        <f t="shared" si="30"/>
        <v>1.2616082892890146E-3</v>
      </c>
      <c r="K505">
        <f t="shared" si="31"/>
        <v>3.5519125683060031E-2</v>
      </c>
    </row>
    <row r="506" spans="1:11">
      <c r="A506" t="s">
        <v>81</v>
      </c>
      <c r="B506">
        <v>38.299999999999997</v>
      </c>
      <c r="C506">
        <v>37.9</v>
      </c>
      <c r="F506">
        <f t="shared" si="28"/>
        <v>0.39999999999999858</v>
      </c>
      <c r="G506">
        <f t="shared" si="29"/>
        <v>1.0443864229764977E-2</v>
      </c>
      <c r="H506">
        <f t="shared" si="30"/>
        <v>1.0907430004976439E-4</v>
      </c>
      <c r="K506">
        <f t="shared" si="31"/>
        <v>1.0443864229764977E-2</v>
      </c>
    </row>
    <row r="507" spans="1:11">
      <c r="A507" t="s">
        <v>540</v>
      </c>
      <c r="B507">
        <v>53.3</v>
      </c>
      <c r="C507">
        <v>37.9</v>
      </c>
      <c r="F507">
        <f t="shared" si="28"/>
        <v>15.399999999999999</v>
      </c>
      <c r="G507">
        <f t="shared" si="29"/>
        <v>0.28893058161350843</v>
      </c>
      <c r="H507">
        <f t="shared" si="30"/>
        <v>8.3480880991520262E-2</v>
      </c>
      <c r="K507">
        <f t="shared" si="31"/>
        <v>0.28893058161350843</v>
      </c>
    </row>
    <row r="508" spans="1:11">
      <c r="A508" t="s">
        <v>591</v>
      </c>
      <c r="B508">
        <v>35</v>
      </c>
      <c r="C508">
        <v>37.700000000000003</v>
      </c>
      <c r="F508">
        <f t="shared" si="28"/>
        <v>-2.7000000000000028</v>
      </c>
      <c r="G508">
        <f t="shared" si="29"/>
        <v>-7.7142857142857221E-2</v>
      </c>
      <c r="H508">
        <f t="shared" si="30"/>
        <v>5.9510204081632771E-3</v>
      </c>
      <c r="K508">
        <f t="shared" si="31"/>
        <v>7.7142857142857221E-2</v>
      </c>
    </row>
    <row r="509" spans="1:11">
      <c r="A509" t="s">
        <v>282</v>
      </c>
      <c r="B509">
        <v>34.700000000000003</v>
      </c>
      <c r="C509">
        <v>37.6</v>
      </c>
      <c r="F509">
        <f t="shared" si="28"/>
        <v>-2.8999999999999986</v>
      </c>
      <c r="G509">
        <f t="shared" si="29"/>
        <v>-8.3573487031700242E-2</v>
      </c>
      <c r="H509">
        <f t="shared" si="30"/>
        <v>6.9845277346377681E-3</v>
      </c>
      <c r="K509">
        <f t="shared" si="31"/>
        <v>8.3573487031700242E-2</v>
      </c>
    </row>
    <row r="510" spans="1:11">
      <c r="A510" t="s">
        <v>496</v>
      </c>
      <c r="B510">
        <v>36.700000000000003</v>
      </c>
      <c r="C510">
        <v>37.5</v>
      </c>
      <c r="F510">
        <f t="shared" si="28"/>
        <v>-0.79999999999999716</v>
      </c>
      <c r="G510">
        <f t="shared" si="29"/>
        <v>-2.1798365122615723E-2</v>
      </c>
      <c r="H510">
        <f t="shared" si="30"/>
        <v>4.7516872201886959E-4</v>
      </c>
      <c r="K510">
        <f t="shared" si="31"/>
        <v>2.1798365122615723E-2</v>
      </c>
    </row>
    <row r="511" spans="1:11">
      <c r="A511" t="s">
        <v>154</v>
      </c>
      <c r="B511">
        <v>38.6</v>
      </c>
      <c r="C511">
        <v>37.5</v>
      </c>
      <c r="F511">
        <f t="shared" si="28"/>
        <v>1.1000000000000014</v>
      </c>
      <c r="G511">
        <f t="shared" si="29"/>
        <v>2.8497409326424906E-2</v>
      </c>
      <c r="H511">
        <f t="shared" si="30"/>
        <v>8.1210233831780919E-4</v>
      </c>
      <c r="K511">
        <f t="shared" si="31"/>
        <v>2.8497409326424906E-2</v>
      </c>
    </row>
    <row r="512" spans="1:11">
      <c r="A512" t="s">
        <v>475</v>
      </c>
      <c r="B512">
        <v>35.9</v>
      </c>
      <c r="C512">
        <v>37.200000000000003</v>
      </c>
      <c r="F512">
        <f t="shared" si="28"/>
        <v>-1.3000000000000043</v>
      </c>
      <c r="G512">
        <f t="shared" si="29"/>
        <v>-3.6211699164345523E-2</v>
      </c>
      <c r="H512">
        <f t="shared" si="30"/>
        <v>1.3112871563690622E-3</v>
      </c>
      <c r="K512">
        <f t="shared" si="31"/>
        <v>3.6211699164345523E-2</v>
      </c>
    </row>
    <row r="513" spans="1:11">
      <c r="A513" t="s">
        <v>547</v>
      </c>
      <c r="B513">
        <v>35.9</v>
      </c>
      <c r="C513">
        <v>37.200000000000003</v>
      </c>
      <c r="F513">
        <f t="shared" si="28"/>
        <v>-1.3000000000000043</v>
      </c>
      <c r="G513">
        <f t="shared" si="29"/>
        <v>-3.6211699164345523E-2</v>
      </c>
      <c r="H513">
        <f t="shared" si="30"/>
        <v>1.3112871563690622E-3</v>
      </c>
      <c r="K513">
        <f t="shared" si="31"/>
        <v>3.6211699164345523E-2</v>
      </c>
    </row>
    <row r="514" spans="1:11">
      <c r="A514" t="s">
        <v>806</v>
      </c>
      <c r="B514">
        <v>29.6</v>
      </c>
      <c r="C514">
        <v>37.1</v>
      </c>
      <c r="D514">
        <v>29.6</v>
      </c>
      <c r="E514">
        <v>37.1</v>
      </c>
      <c r="F514">
        <f t="shared" si="28"/>
        <v>-7.5</v>
      </c>
      <c r="G514">
        <f t="shared" si="29"/>
        <v>-0.25337837837837834</v>
      </c>
      <c r="H514">
        <f t="shared" si="30"/>
        <v>6.420060262965667E-2</v>
      </c>
      <c r="K514">
        <f t="shared" si="31"/>
        <v>0.25337837837837834</v>
      </c>
    </row>
    <row r="515" spans="1:11">
      <c r="A515" t="s">
        <v>491</v>
      </c>
      <c r="B515">
        <v>34.4</v>
      </c>
      <c r="C515">
        <v>37.1</v>
      </c>
      <c r="F515">
        <f t="shared" ref="F515:F578" si="32">B515-C515</f>
        <v>-2.7000000000000028</v>
      </c>
      <c r="G515">
        <f t="shared" ref="G515:G578" si="33">F515/B515</f>
        <v>-7.848837209302334E-2</v>
      </c>
      <c r="H515">
        <f t="shared" ref="H515:H578" si="34">G515^2</f>
        <v>6.1604245538128847E-3</v>
      </c>
      <c r="K515">
        <f t="shared" ref="K515:K578" si="35">ABS(G515)</f>
        <v>7.848837209302334E-2</v>
      </c>
    </row>
    <row r="516" spans="1:11">
      <c r="A516" t="s">
        <v>937</v>
      </c>
      <c r="B516">
        <v>32.799999999999997</v>
      </c>
      <c r="C516">
        <v>36.9</v>
      </c>
      <c r="F516">
        <f t="shared" si="32"/>
        <v>-4.1000000000000014</v>
      </c>
      <c r="G516">
        <f t="shared" si="33"/>
        <v>-0.12500000000000006</v>
      </c>
      <c r="H516">
        <f t="shared" si="34"/>
        <v>1.5625000000000014E-2</v>
      </c>
      <c r="K516">
        <f t="shared" si="35"/>
        <v>0.12500000000000006</v>
      </c>
    </row>
    <row r="517" spans="1:11">
      <c r="A517" t="s">
        <v>366</v>
      </c>
      <c r="B517">
        <v>33.9</v>
      </c>
      <c r="C517">
        <v>36.799999999999997</v>
      </c>
      <c r="F517">
        <f t="shared" si="32"/>
        <v>-2.8999999999999986</v>
      </c>
      <c r="G517">
        <f t="shared" si="33"/>
        <v>-8.5545722713864264E-2</v>
      </c>
      <c r="H517">
        <f t="shared" si="34"/>
        <v>7.3180706746373524E-3</v>
      </c>
      <c r="K517">
        <f t="shared" si="35"/>
        <v>8.5545722713864264E-2</v>
      </c>
    </row>
    <row r="518" spans="1:11">
      <c r="A518" t="s">
        <v>551</v>
      </c>
      <c r="B518">
        <v>37.700000000000003</v>
      </c>
      <c r="C518">
        <v>36.799999999999997</v>
      </c>
      <c r="F518">
        <f t="shared" si="32"/>
        <v>0.90000000000000568</v>
      </c>
      <c r="G518">
        <f t="shared" si="33"/>
        <v>2.3872679045092986E-2</v>
      </c>
      <c r="H518">
        <f t="shared" si="34"/>
        <v>5.6990480479002172E-4</v>
      </c>
      <c r="K518">
        <f t="shared" si="35"/>
        <v>2.3872679045092986E-2</v>
      </c>
    </row>
    <row r="519" spans="1:11">
      <c r="A519" t="s">
        <v>66</v>
      </c>
      <c r="B519">
        <v>43.5</v>
      </c>
      <c r="C519">
        <v>36.700000000000003</v>
      </c>
      <c r="F519">
        <f t="shared" si="32"/>
        <v>6.7999999999999972</v>
      </c>
      <c r="G519">
        <f t="shared" si="33"/>
        <v>0.15632183908045971</v>
      </c>
      <c r="H519">
        <f t="shared" si="34"/>
        <v>2.4436517373497141E-2</v>
      </c>
      <c r="K519">
        <f t="shared" si="35"/>
        <v>0.15632183908045971</v>
      </c>
    </row>
    <row r="520" spans="1:11">
      <c r="A520" t="s">
        <v>788</v>
      </c>
      <c r="B520">
        <v>30.7</v>
      </c>
      <c r="C520">
        <v>36.5</v>
      </c>
      <c r="F520">
        <f t="shared" si="32"/>
        <v>-5.8000000000000007</v>
      </c>
      <c r="G520">
        <f t="shared" si="33"/>
        <v>-0.18892508143322478</v>
      </c>
      <c r="H520">
        <f t="shared" si="34"/>
        <v>3.5692686394550616E-2</v>
      </c>
      <c r="K520">
        <f t="shared" si="35"/>
        <v>0.18892508143322478</v>
      </c>
    </row>
    <row r="521" spans="1:11">
      <c r="A521" t="s">
        <v>559</v>
      </c>
      <c r="B521">
        <v>36.799999999999997</v>
      </c>
      <c r="C521">
        <v>36.4</v>
      </c>
      <c r="F521">
        <f t="shared" si="32"/>
        <v>0.39999999999999858</v>
      </c>
      <c r="G521">
        <f t="shared" si="33"/>
        <v>1.0869565217391266E-2</v>
      </c>
      <c r="H521">
        <f t="shared" si="34"/>
        <v>1.1814744801512204E-4</v>
      </c>
      <c r="K521">
        <f t="shared" si="35"/>
        <v>1.0869565217391266E-2</v>
      </c>
    </row>
    <row r="522" spans="1:11">
      <c r="A522" t="s">
        <v>578</v>
      </c>
      <c r="B522">
        <v>50.3</v>
      </c>
      <c r="C522">
        <v>36.299999999999997</v>
      </c>
      <c r="F522">
        <f t="shared" si="32"/>
        <v>14</v>
      </c>
      <c r="G522">
        <f t="shared" si="33"/>
        <v>0.27833001988071571</v>
      </c>
      <c r="H522">
        <f t="shared" si="34"/>
        <v>7.7467599966799597E-2</v>
      </c>
      <c r="K522">
        <f t="shared" si="35"/>
        <v>0.27833001988071571</v>
      </c>
    </row>
    <row r="523" spans="1:11">
      <c r="A523" t="s">
        <v>462</v>
      </c>
      <c r="B523">
        <v>32.4</v>
      </c>
      <c r="C523">
        <v>36</v>
      </c>
      <c r="F523">
        <f t="shared" si="32"/>
        <v>-3.6000000000000014</v>
      </c>
      <c r="G523">
        <f t="shared" si="33"/>
        <v>-0.11111111111111116</v>
      </c>
      <c r="H523">
        <f t="shared" si="34"/>
        <v>1.234567901234569E-2</v>
      </c>
      <c r="K523">
        <f t="shared" si="35"/>
        <v>0.11111111111111116</v>
      </c>
    </row>
    <row r="524" spans="1:11">
      <c r="A524" t="s">
        <v>449</v>
      </c>
      <c r="B524">
        <v>34.200000000000003</v>
      </c>
      <c r="C524">
        <v>36</v>
      </c>
      <c r="F524">
        <f t="shared" si="32"/>
        <v>-1.7999999999999972</v>
      </c>
      <c r="G524">
        <f t="shared" si="33"/>
        <v>-5.2631578947368335E-2</v>
      </c>
      <c r="H524">
        <f t="shared" si="34"/>
        <v>2.7700831024930657E-3</v>
      </c>
      <c r="K524">
        <f t="shared" si="35"/>
        <v>5.2631578947368335E-2</v>
      </c>
    </row>
    <row r="525" spans="1:11">
      <c r="A525" t="s">
        <v>456</v>
      </c>
      <c r="B525">
        <v>27.5</v>
      </c>
      <c r="C525">
        <v>35.9</v>
      </c>
      <c r="F525">
        <f t="shared" si="32"/>
        <v>-8.3999999999999986</v>
      </c>
      <c r="G525">
        <f t="shared" si="33"/>
        <v>-0.30545454545454542</v>
      </c>
      <c r="H525">
        <f t="shared" si="34"/>
        <v>9.3302479338842961E-2</v>
      </c>
      <c r="K525">
        <f t="shared" si="35"/>
        <v>0.30545454545454542</v>
      </c>
    </row>
    <row r="526" spans="1:11">
      <c r="A526" t="s">
        <v>703</v>
      </c>
      <c r="B526">
        <v>34.5</v>
      </c>
      <c r="C526">
        <v>35.799999999999997</v>
      </c>
      <c r="F526">
        <f t="shared" si="32"/>
        <v>-1.2999999999999972</v>
      </c>
      <c r="G526">
        <f t="shared" si="33"/>
        <v>-3.7681159420289774E-2</v>
      </c>
      <c r="H526">
        <f t="shared" si="34"/>
        <v>1.4198697752572929E-3</v>
      </c>
      <c r="K526">
        <f t="shared" si="35"/>
        <v>3.7681159420289774E-2</v>
      </c>
    </row>
    <row r="527" spans="1:11">
      <c r="A527" t="s">
        <v>49</v>
      </c>
      <c r="B527">
        <v>31.7</v>
      </c>
      <c r="C527">
        <v>35.700000000000003</v>
      </c>
      <c r="F527">
        <f t="shared" si="32"/>
        <v>-4.0000000000000036</v>
      </c>
      <c r="G527">
        <f t="shared" si="33"/>
        <v>-0.12618296529968465</v>
      </c>
      <c r="H527">
        <f t="shared" si="34"/>
        <v>1.5922140731821421E-2</v>
      </c>
      <c r="K527">
        <f t="shared" si="35"/>
        <v>0.12618296529968465</v>
      </c>
    </row>
    <row r="528" spans="1:11">
      <c r="A528" t="s">
        <v>638</v>
      </c>
      <c r="B528">
        <v>34.6</v>
      </c>
      <c r="C528">
        <v>35.6</v>
      </c>
      <c r="F528">
        <f t="shared" si="32"/>
        <v>-1</v>
      </c>
      <c r="G528">
        <f t="shared" si="33"/>
        <v>-2.8901734104046242E-2</v>
      </c>
      <c r="H528">
        <f t="shared" si="34"/>
        <v>8.3531023422098963E-4</v>
      </c>
      <c r="K528">
        <f t="shared" si="35"/>
        <v>2.8901734104046242E-2</v>
      </c>
    </row>
    <row r="529" spans="1:11">
      <c r="A529" t="s">
        <v>140</v>
      </c>
      <c r="B529">
        <v>34.700000000000003</v>
      </c>
      <c r="C529">
        <v>35.6</v>
      </c>
      <c r="F529">
        <f t="shared" si="32"/>
        <v>-0.89999999999999858</v>
      </c>
      <c r="G529">
        <f t="shared" si="33"/>
        <v>-2.5936599423631079E-2</v>
      </c>
      <c r="H529">
        <f t="shared" si="34"/>
        <v>6.7270718966190004E-4</v>
      </c>
      <c r="K529">
        <f t="shared" si="35"/>
        <v>2.5936599423631079E-2</v>
      </c>
    </row>
    <row r="530" spans="1:11">
      <c r="A530" t="s">
        <v>329</v>
      </c>
      <c r="B530">
        <v>33.5</v>
      </c>
      <c r="C530">
        <v>35.5</v>
      </c>
      <c r="F530">
        <f t="shared" si="32"/>
        <v>-2</v>
      </c>
      <c r="G530">
        <f t="shared" si="33"/>
        <v>-5.9701492537313432E-2</v>
      </c>
      <c r="H530">
        <f t="shared" si="34"/>
        <v>3.5642682111828913E-3</v>
      </c>
      <c r="K530">
        <f t="shared" si="35"/>
        <v>5.9701492537313432E-2</v>
      </c>
    </row>
    <row r="531" spans="1:11">
      <c r="A531" t="s">
        <v>539</v>
      </c>
      <c r="B531">
        <v>33.6</v>
      </c>
      <c r="C531">
        <v>35.5</v>
      </c>
      <c r="F531">
        <f t="shared" si="32"/>
        <v>-1.8999999999999986</v>
      </c>
      <c r="G531">
        <f t="shared" si="33"/>
        <v>-5.6547619047619006E-2</v>
      </c>
      <c r="H531">
        <f t="shared" si="34"/>
        <v>3.197633219954644E-3</v>
      </c>
      <c r="K531">
        <f t="shared" si="35"/>
        <v>5.6547619047619006E-2</v>
      </c>
    </row>
    <row r="532" spans="1:11">
      <c r="A532" t="s">
        <v>80</v>
      </c>
      <c r="B532">
        <v>33.9</v>
      </c>
      <c r="C532">
        <v>35.4</v>
      </c>
      <c r="F532">
        <f t="shared" si="32"/>
        <v>-1.5</v>
      </c>
      <c r="G532">
        <f t="shared" si="33"/>
        <v>-4.4247787610619468E-2</v>
      </c>
      <c r="H532">
        <f t="shared" si="34"/>
        <v>1.9578667084344898E-3</v>
      </c>
      <c r="K532">
        <f t="shared" si="35"/>
        <v>4.4247787610619468E-2</v>
      </c>
    </row>
    <row r="533" spans="1:11">
      <c r="A533" t="s">
        <v>421</v>
      </c>
      <c r="B533">
        <v>32.799999999999997</v>
      </c>
      <c r="C533">
        <v>35.299999999999997</v>
      </c>
      <c r="F533">
        <f t="shared" si="32"/>
        <v>-2.5</v>
      </c>
      <c r="G533">
        <f t="shared" si="33"/>
        <v>-7.6219512195121963E-2</v>
      </c>
      <c r="H533">
        <f t="shared" si="34"/>
        <v>5.8094140392623457E-3</v>
      </c>
      <c r="K533">
        <f t="shared" si="35"/>
        <v>7.6219512195121963E-2</v>
      </c>
    </row>
    <row r="534" spans="1:11">
      <c r="A534" t="s">
        <v>668</v>
      </c>
      <c r="B534">
        <v>34.700000000000003</v>
      </c>
      <c r="C534">
        <v>35.299999999999997</v>
      </c>
      <c r="F534">
        <f t="shared" si="32"/>
        <v>-0.59999999999999432</v>
      </c>
      <c r="G534">
        <f t="shared" si="33"/>
        <v>-1.7291066282420584E-2</v>
      </c>
      <c r="H534">
        <f t="shared" si="34"/>
        <v>2.9898097318306198E-4</v>
      </c>
      <c r="K534">
        <f t="shared" si="35"/>
        <v>1.7291066282420584E-2</v>
      </c>
    </row>
    <row r="535" spans="1:11">
      <c r="A535" t="s">
        <v>740</v>
      </c>
      <c r="B535">
        <v>31.3</v>
      </c>
      <c r="C535">
        <v>35.200000000000003</v>
      </c>
      <c r="F535">
        <f t="shared" si="32"/>
        <v>-3.9000000000000021</v>
      </c>
      <c r="G535">
        <f t="shared" si="33"/>
        <v>-0.12460063897763585</v>
      </c>
      <c r="H535">
        <f t="shared" si="34"/>
        <v>1.5525319233635145E-2</v>
      </c>
      <c r="K535">
        <f t="shared" si="35"/>
        <v>0.12460063897763585</v>
      </c>
    </row>
    <row r="536" spans="1:11">
      <c r="A536" t="s">
        <v>720</v>
      </c>
      <c r="B536">
        <v>31.3</v>
      </c>
      <c r="C536">
        <v>35.200000000000003</v>
      </c>
      <c r="F536">
        <f t="shared" si="32"/>
        <v>-3.9000000000000021</v>
      </c>
      <c r="G536">
        <f t="shared" si="33"/>
        <v>-0.12460063897763585</v>
      </c>
      <c r="H536">
        <f t="shared" si="34"/>
        <v>1.5525319233635145E-2</v>
      </c>
      <c r="K536">
        <f t="shared" si="35"/>
        <v>0.12460063897763585</v>
      </c>
    </row>
    <row r="537" spans="1:11">
      <c r="A537" t="s">
        <v>133</v>
      </c>
      <c r="B537">
        <v>33.299999999999997</v>
      </c>
      <c r="C537">
        <v>35.200000000000003</v>
      </c>
      <c r="F537">
        <f t="shared" si="32"/>
        <v>-1.9000000000000057</v>
      </c>
      <c r="G537">
        <f t="shared" si="33"/>
        <v>-5.7057057057057235E-2</v>
      </c>
      <c r="H537">
        <f t="shared" si="34"/>
        <v>3.2555077600122848E-3</v>
      </c>
      <c r="K537">
        <f t="shared" si="35"/>
        <v>5.7057057057057235E-2</v>
      </c>
    </row>
    <row r="538" spans="1:11">
      <c r="A538" t="s">
        <v>317</v>
      </c>
      <c r="B538">
        <v>36.200000000000003</v>
      </c>
      <c r="C538">
        <v>35.200000000000003</v>
      </c>
      <c r="F538">
        <f t="shared" si="32"/>
        <v>1</v>
      </c>
      <c r="G538">
        <f t="shared" si="33"/>
        <v>2.7624309392265192E-2</v>
      </c>
      <c r="H538">
        <f t="shared" si="34"/>
        <v>7.6310246939959091E-4</v>
      </c>
      <c r="K538">
        <f t="shared" si="35"/>
        <v>2.7624309392265192E-2</v>
      </c>
    </row>
    <row r="539" spans="1:11">
      <c r="A539" t="s">
        <v>597</v>
      </c>
      <c r="B539">
        <v>33.5</v>
      </c>
      <c r="C539">
        <v>35.1</v>
      </c>
      <c r="F539">
        <f t="shared" si="32"/>
        <v>-1.6000000000000014</v>
      </c>
      <c r="G539">
        <f t="shared" si="33"/>
        <v>-4.7761194029850788E-2</v>
      </c>
      <c r="H539">
        <f t="shared" si="34"/>
        <v>2.2811316551570545E-3</v>
      </c>
      <c r="K539">
        <f t="shared" si="35"/>
        <v>4.7761194029850788E-2</v>
      </c>
    </row>
    <row r="540" spans="1:11">
      <c r="A540" t="s">
        <v>308</v>
      </c>
      <c r="B540">
        <v>34.5</v>
      </c>
      <c r="C540">
        <v>35.1</v>
      </c>
      <c r="F540">
        <f t="shared" si="32"/>
        <v>-0.60000000000000142</v>
      </c>
      <c r="G540">
        <f t="shared" si="33"/>
        <v>-1.7391304347826129E-2</v>
      </c>
      <c r="H540">
        <f t="shared" si="34"/>
        <v>3.0245746691871599E-4</v>
      </c>
      <c r="K540">
        <f t="shared" si="35"/>
        <v>1.7391304347826129E-2</v>
      </c>
    </row>
    <row r="541" spans="1:11">
      <c r="A541" t="s">
        <v>737</v>
      </c>
      <c r="B541">
        <v>30.6</v>
      </c>
      <c r="C541">
        <v>34.6</v>
      </c>
      <c r="F541">
        <f t="shared" si="32"/>
        <v>-4</v>
      </c>
      <c r="G541">
        <f t="shared" si="33"/>
        <v>-0.13071895424836602</v>
      </c>
      <c r="H541">
        <f t="shared" si="34"/>
        <v>1.708744499978641E-2</v>
      </c>
      <c r="K541">
        <f t="shared" si="35"/>
        <v>0.13071895424836602</v>
      </c>
    </row>
    <row r="542" spans="1:11">
      <c r="A542" t="s">
        <v>218</v>
      </c>
      <c r="B542">
        <v>32.299999999999997</v>
      </c>
      <c r="C542">
        <v>34.6</v>
      </c>
      <c r="F542">
        <f t="shared" si="32"/>
        <v>-2.3000000000000043</v>
      </c>
      <c r="G542">
        <f t="shared" si="33"/>
        <v>-7.1207430340557418E-2</v>
      </c>
      <c r="H542">
        <f t="shared" si="34"/>
        <v>5.0704981357053373E-3</v>
      </c>
      <c r="K542">
        <f t="shared" si="35"/>
        <v>7.1207430340557418E-2</v>
      </c>
    </row>
    <row r="543" spans="1:11">
      <c r="A543" t="s">
        <v>679</v>
      </c>
      <c r="B543">
        <v>33.5</v>
      </c>
      <c r="C543">
        <v>34.6</v>
      </c>
      <c r="F543">
        <f t="shared" si="32"/>
        <v>-1.1000000000000014</v>
      </c>
      <c r="G543">
        <f t="shared" si="33"/>
        <v>-3.2835820895522429E-2</v>
      </c>
      <c r="H543">
        <f t="shared" si="34"/>
        <v>1.0781911338828274E-3</v>
      </c>
      <c r="K543">
        <f t="shared" si="35"/>
        <v>3.2835820895522429E-2</v>
      </c>
    </row>
    <row r="544" spans="1:11">
      <c r="A544" t="s">
        <v>506</v>
      </c>
      <c r="B544">
        <v>32.6</v>
      </c>
      <c r="C544">
        <v>34.5</v>
      </c>
      <c r="F544">
        <f t="shared" si="32"/>
        <v>-1.8999999999999986</v>
      </c>
      <c r="G544">
        <f t="shared" si="33"/>
        <v>-5.828220858895701E-2</v>
      </c>
      <c r="H544">
        <f t="shared" si="34"/>
        <v>3.3968158380066945E-3</v>
      </c>
      <c r="K544">
        <f t="shared" si="35"/>
        <v>5.828220858895701E-2</v>
      </c>
    </row>
    <row r="545" spans="1:11">
      <c r="A545" t="s">
        <v>502</v>
      </c>
      <c r="B545">
        <v>52.9</v>
      </c>
      <c r="C545">
        <v>34.5</v>
      </c>
      <c r="F545">
        <f t="shared" si="32"/>
        <v>18.399999999999999</v>
      </c>
      <c r="G545">
        <f t="shared" si="33"/>
        <v>0.34782608695652173</v>
      </c>
      <c r="H545">
        <f t="shared" si="34"/>
        <v>0.12098298676748581</v>
      </c>
      <c r="K545">
        <f t="shared" si="35"/>
        <v>0.34782608695652173</v>
      </c>
    </row>
    <row r="546" spans="1:11">
      <c r="A546" t="s">
        <v>576</v>
      </c>
      <c r="B546">
        <v>31.4</v>
      </c>
      <c r="C546">
        <v>34.4</v>
      </c>
      <c r="F546">
        <f t="shared" si="32"/>
        <v>-3</v>
      </c>
      <c r="G546">
        <f t="shared" si="33"/>
        <v>-9.5541401273885357E-2</v>
      </c>
      <c r="H546">
        <f t="shared" si="34"/>
        <v>9.1281593573775827E-3</v>
      </c>
      <c r="K546">
        <f t="shared" si="35"/>
        <v>9.5541401273885357E-2</v>
      </c>
    </row>
    <row r="547" spans="1:11">
      <c r="A547" t="s">
        <v>752</v>
      </c>
      <c r="B547">
        <v>32</v>
      </c>
      <c r="C547">
        <v>34.4</v>
      </c>
      <c r="F547">
        <f t="shared" si="32"/>
        <v>-2.3999999999999986</v>
      </c>
      <c r="G547">
        <f t="shared" si="33"/>
        <v>-7.4999999999999956E-2</v>
      </c>
      <c r="H547">
        <f t="shared" si="34"/>
        <v>5.6249999999999937E-3</v>
      </c>
      <c r="K547">
        <f t="shared" si="35"/>
        <v>7.4999999999999956E-2</v>
      </c>
    </row>
    <row r="548" spans="1:11">
      <c r="A548" t="s">
        <v>938</v>
      </c>
      <c r="B548">
        <v>28.7</v>
      </c>
      <c r="C548">
        <v>34.299999999999997</v>
      </c>
      <c r="F548">
        <f t="shared" si="32"/>
        <v>-5.5999999999999979</v>
      </c>
      <c r="G548">
        <f t="shared" si="33"/>
        <v>-0.19512195121951212</v>
      </c>
      <c r="H548">
        <f t="shared" si="34"/>
        <v>3.8072575847709664E-2</v>
      </c>
      <c r="K548">
        <f t="shared" si="35"/>
        <v>0.19512195121951212</v>
      </c>
    </row>
    <row r="549" spans="1:11">
      <c r="A549" t="s">
        <v>466</v>
      </c>
      <c r="B549">
        <v>31.1</v>
      </c>
      <c r="C549">
        <v>34.299999999999997</v>
      </c>
      <c r="F549">
        <f t="shared" si="32"/>
        <v>-3.1999999999999957</v>
      </c>
      <c r="G549">
        <f t="shared" si="33"/>
        <v>-0.10289389067524102</v>
      </c>
      <c r="H549">
        <f t="shared" si="34"/>
        <v>1.058715273828845E-2</v>
      </c>
      <c r="K549">
        <f t="shared" si="35"/>
        <v>0.10289389067524102</v>
      </c>
    </row>
    <row r="550" spans="1:11">
      <c r="A550" t="s">
        <v>438</v>
      </c>
      <c r="B550">
        <v>32.4</v>
      </c>
      <c r="C550">
        <v>34.299999999999997</v>
      </c>
      <c r="F550">
        <f t="shared" si="32"/>
        <v>-1.8999999999999986</v>
      </c>
      <c r="G550">
        <f t="shared" si="33"/>
        <v>-5.8641975308641937E-2</v>
      </c>
      <c r="H550">
        <f t="shared" si="34"/>
        <v>3.4388812680993708E-3</v>
      </c>
      <c r="K550">
        <f t="shared" si="35"/>
        <v>5.8641975308641937E-2</v>
      </c>
    </row>
    <row r="551" spans="1:11">
      <c r="A551" t="s">
        <v>88</v>
      </c>
      <c r="B551">
        <v>33.9</v>
      </c>
      <c r="C551">
        <v>34.299999999999997</v>
      </c>
      <c r="F551">
        <f t="shared" si="32"/>
        <v>-0.39999999999999858</v>
      </c>
      <c r="G551">
        <f t="shared" si="33"/>
        <v>-1.1799410029498483E-2</v>
      </c>
      <c r="H551">
        <f t="shared" si="34"/>
        <v>1.3922607704422939E-4</v>
      </c>
      <c r="K551">
        <f t="shared" si="35"/>
        <v>1.1799410029498483E-2</v>
      </c>
    </row>
    <row r="552" spans="1:11">
      <c r="A552" t="s">
        <v>104</v>
      </c>
      <c r="B552">
        <v>33.700000000000003</v>
      </c>
      <c r="C552">
        <v>34.200000000000003</v>
      </c>
      <c r="F552">
        <f t="shared" si="32"/>
        <v>-0.5</v>
      </c>
      <c r="G552">
        <f t="shared" si="33"/>
        <v>-1.4836795252225518E-2</v>
      </c>
      <c r="H552">
        <f t="shared" si="34"/>
        <v>2.2013049335646166E-4</v>
      </c>
      <c r="K552">
        <f t="shared" si="35"/>
        <v>1.4836795252225518E-2</v>
      </c>
    </row>
    <row r="553" spans="1:11">
      <c r="A553" t="s">
        <v>379</v>
      </c>
      <c r="B553">
        <v>31</v>
      </c>
      <c r="C553">
        <v>34</v>
      </c>
      <c r="F553">
        <f t="shared" si="32"/>
        <v>-3</v>
      </c>
      <c r="G553">
        <f t="shared" si="33"/>
        <v>-9.6774193548387094E-2</v>
      </c>
      <c r="H553">
        <f t="shared" si="34"/>
        <v>9.3652445369406864E-3</v>
      </c>
      <c r="K553">
        <f t="shared" si="35"/>
        <v>9.6774193548387094E-2</v>
      </c>
    </row>
    <row r="554" spans="1:11">
      <c r="A554" t="s">
        <v>477</v>
      </c>
      <c r="B554">
        <v>33</v>
      </c>
      <c r="C554">
        <v>34</v>
      </c>
      <c r="F554">
        <f t="shared" si="32"/>
        <v>-1</v>
      </c>
      <c r="G554">
        <f t="shared" si="33"/>
        <v>-3.0303030303030304E-2</v>
      </c>
      <c r="H554">
        <f t="shared" si="34"/>
        <v>9.1827364554637292E-4</v>
      </c>
      <c r="K554">
        <f t="shared" si="35"/>
        <v>3.0303030303030304E-2</v>
      </c>
    </row>
    <row r="555" spans="1:11">
      <c r="A555" t="s">
        <v>562</v>
      </c>
      <c r="B555">
        <v>32.9</v>
      </c>
      <c r="C555">
        <v>33.9</v>
      </c>
      <c r="F555">
        <f t="shared" si="32"/>
        <v>-1</v>
      </c>
      <c r="G555">
        <f t="shared" si="33"/>
        <v>-3.0395136778115502E-2</v>
      </c>
      <c r="H555">
        <f t="shared" si="34"/>
        <v>9.2386433976034967E-4</v>
      </c>
      <c r="K555">
        <f t="shared" si="35"/>
        <v>3.0395136778115502E-2</v>
      </c>
    </row>
    <row r="556" spans="1:11">
      <c r="A556" t="s">
        <v>783</v>
      </c>
      <c r="B556">
        <v>29.7</v>
      </c>
      <c r="C556">
        <v>33.799999999999997</v>
      </c>
      <c r="F556">
        <f t="shared" si="32"/>
        <v>-4.0999999999999979</v>
      </c>
      <c r="G556">
        <f t="shared" si="33"/>
        <v>-0.13804713804713797</v>
      </c>
      <c r="H556">
        <f t="shared" si="34"/>
        <v>1.9057012323005568E-2</v>
      </c>
      <c r="K556">
        <f t="shared" si="35"/>
        <v>0.13804713804713797</v>
      </c>
    </row>
    <row r="557" spans="1:11">
      <c r="A557" t="s">
        <v>744</v>
      </c>
      <c r="B557">
        <v>29.8</v>
      </c>
      <c r="C557">
        <v>33.799999999999997</v>
      </c>
      <c r="F557">
        <f t="shared" si="32"/>
        <v>-3.9999999999999964</v>
      </c>
      <c r="G557">
        <f t="shared" si="33"/>
        <v>-0.13422818791946298</v>
      </c>
      <c r="H557">
        <f t="shared" si="34"/>
        <v>1.8017206432142666E-2</v>
      </c>
      <c r="K557">
        <f t="shared" si="35"/>
        <v>0.13422818791946298</v>
      </c>
    </row>
    <row r="558" spans="1:11">
      <c r="A558" t="s">
        <v>630</v>
      </c>
      <c r="B558">
        <v>34.9</v>
      </c>
      <c r="C558">
        <v>33.700000000000003</v>
      </c>
      <c r="F558">
        <f t="shared" si="32"/>
        <v>1.1999999999999957</v>
      </c>
      <c r="G558">
        <f t="shared" si="33"/>
        <v>3.4383954154727669E-2</v>
      </c>
      <c r="H558">
        <f t="shared" si="34"/>
        <v>1.1822563033144142E-3</v>
      </c>
      <c r="K558">
        <f t="shared" si="35"/>
        <v>3.4383954154727669E-2</v>
      </c>
    </row>
    <row r="559" spans="1:11">
      <c r="A559" t="s">
        <v>455</v>
      </c>
      <c r="B559">
        <v>32</v>
      </c>
      <c r="C559">
        <v>33.4</v>
      </c>
      <c r="F559">
        <f t="shared" si="32"/>
        <v>-1.3999999999999986</v>
      </c>
      <c r="G559">
        <f t="shared" si="33"/>
        <v>-4.3749999999999956E-2</v>
      </c>
      <c r="H559">
        <f t="shared" si="34"/>
        <v>1.9140624999999961E-3</v>
      </c>
      <c r="K559">
        <f t="shared" si="35"/>
        <v>4.3749999999999956E-2</v>
      </c>
    </row>
    <row r="560" spans="1:11">
      <c r="A560" t="s">
        <v>398</v>
      </c>
      <c r="B560">
        <v>29.6</v>
      </c>
      <c r="C560">
        <v>33.299999999999997</v>
      </c>
      <c r="F560">
        <f t="shared" si="32"/>
        <v>-3.6999999999999957</v>
      </c>
      <c r="G560">
        <f t="shared" si="33"/>
        <v>-0.12499999999999985</v>
      </c>
      <c r="H560">
        <f t="shared" si="34"/>
        <v>1.5624999999999962E-2</v>
      </c>
      <c r="K560">
        <f t="shared" si="35"/>
        <v>0.12499999999999985</v>
      </c>
    </row>
    <row r="561" spans="1:11">
      <c r="A561" t="s">
        <v>403</v>
      </c>
      <c r="B561">
        <v>31.7</v>
      </c>
      <c r="C561">
        <v>33.200000000000003</v>
      </c>
      <c r="F561">
        <f t="shared" si="32"/>
        <v>-1.5000000000000036</v>
      </c>
      <c r="G561">
        <f t="shared" si="33"/>
        <v>-4.7318611987381819E-2</v>
      </c>
      <c r="H561">
        <f t="shared" si="34"/>
        <v>2.2390510404123945E-3</v>
      </c>
      <c r="K561">
        <f t="shared" si="35"/>
        <v>4.7318611987381819E-2</v>
      </c>
    </row>
    <row r="562" spans="1:11">
      <c r="A562" t="s">
        <v>772</v>
      </c>
      <c r="B562">
        <v>30.4</v>
      </c>
      <c r="C562">
        <v>33</v>
      </c>
      <c r="F562">
        <f t="shared" si="32"/>
        <v>-2.6000000000000014</v>
      </c>
      <c r="G562">
        <f t="shared" si="33"/>
        <v>-8.5526315789473728E-2</v>
      </c>
      <c r="H562">
        <f t="shared" si="34"/>
        <v>7.314750692520783E-3</v>
      </c>
      <c r="K562">
        <f t="shared" si="35"/>
        <v>8.5526315789473728E-2</v>
      </c>
    </row>
    <row r="563" spans="1:11">
      <c r="A563" t="s">
        <v>459</v>
      </c>
      <c r="B563">
        <v>30.5</v>
      </c>
      <c r="C563">
        <v>33</v>
      </c>
      <c r="F563">
        <f t="shared" si="32"/>
        <v>-2.5</v>
      </c>
      <c r="G563">
        <f t="shared" si="33"/>
        <v>-8.1967213114754092E-2</v>
      </c>
      <c r="H563">
        <f t="shared" si="34"/>
        <v>6.7186240257995156E-3</v>
      </c>
      <c r="K563">
        <f t="shared" si="35"/>
        <v>8.1967213114754092E-2</v>
      </c>
    </row>
    <row r="564" spans="1:11">
      <c r="A564" t="s">
        <v>636</v>
      </c>
      <c r="B564">
        <v>32.799999999999997</v>
      </c>
      <c r="C564">
        <v>33</v>
      </c>
      <c r="F564">
        <f t="shared" si="32"/>
        <v>-0.20000000000000284</v>
      </c>
      <c r="G564">
        <f t="shared" si="33"/>
        <v>-6.097560975609843E-3</v>
      </c>
      <c r="H564">
        <f t="shared" si="34"/>
        <v>3.7180249851280059E-5</v>
      </c>
      <c r="K564">
        <f t="shared" si="35"/>
        <v>6.097560975609843E-3</v>
      </c>
    </row>
    <row r="565" spans="1:11">
      <c r="A565" t="s">
        <v>858</v>
      </c>
      <c r="B565">
        <v>37.200000000000003</v>
      </c>
      <c r="C565">
        <v>33</v>
      </c>
      <c r="F565">
        <f t="shared" si="32"/>
        <v>4.2000000000000028</v>
      </c>
      <c r="G565">
        <f t="shared" si="33"/>
        <v>0.11290322580645168</v>
      </c>
      <c r="H565">
        <f t="shared" si="34"/>
        <v>1.2747138397502616E-2</v>
      </c>
      <c r="K565">
        <f t="shared" si="35"/>
        <v>0.11290322580645168</v>
      </c>
    </row>
    <row r="566" spans="1:11">
      <c r="A566" t="s">
        <v>291</v>
      </c>
      <c r="B566">
        <v>31.9</v>
      </c>
      <c r="C566">
        <v>32.9</v>
      </c>
      <c r="F566">
        <f t="shared" si="32"/>
        <v>-1</v>
      </c>
      <c r="G566">
        <f t="shared" si="33"/>
        <v>-3.1347962382445145E-2</v>
      </c>
      <c r="H566">
        <f t="shared" si="34"/>
        <v>9.8269474553119591E-4</v>
      </c>
      <c r="K566">
        <f t="shared" si="35"/>
        <v>3.1347962382445145E-2</v>
      </c>
    </row>
    <row r="567" spans="1:11">
      <c r="A567" t="s">
        <v>390</v>
      </c>
      <c r="B567">
        <v>29.6</v>
      </c>
      <c r="C567">
        <v>32.6</v>
      </c>
      <c r="F567">
        <f t="shared" si="32"/>
        <v>-3</v>
      </c>
      <c r="G567">
        <f t="shared" si="33"/>
        <v>-0.10135135135135134</v>
      </c>
      <c r="H567">
        <f t="shared" si="34"/>
        <v>1.0272096420745067E-2</v>
      </c>
      <c r="K567">
        <f t="shared" si="35"/>
        <v>0.10135135135135134</v>
      </c>
    </row>
    <row r="568" spans="1:11">
      <c r="A568" t="s">
        <v>248</v>
      </c>
      <c r="B568">
        <v>30.1</v>
      </c>
      <c r="C568">
        <v>32.5</v>
      </c>
      <c r="F568">
        <f t="shared" si="32"/>
        <v>-2.3999999999999986</v>
      </c>
      <c r="G568">
        <f t="shared" si="33"/>
        <v>-7.9734219269102943E-2</v>
      </c>
      <c r="H568">
        <f t="shared" si="34"/>
        <v>6.3575457224533871E-3</v>
      </c>
      <c r="K568">
        <f t="shared" si="35"/>
        <v>7.9734219269102943E-2</v>
      </c>
    </row>
    <row r="569" spans="1:11">
      <c r="A569" t="s">
        <v>245</v>
      </c>
      <c r="B569">
        <v>29.3</v>
      </c>
      <c r="C569">
        <v>32.4</v>
      </c>
      <c r="F569">
        <f t="shared" si="32"/>
        <v>-3.0999999999999979</v>
      </c>
      <c r="G569">
        <f t="shared" si="33"/>
        <v>-0.10580204778156989</v>
      </c>
      <c r="H569">
        <f t="shared" si="34"/>
        <v>1.1194073314773598E-2</v>
      </c>
      <c r="K569">
        <f t="shared" si="35"/>
        <v>0.10580204778156989</v>
      </c>
    </row>
    <row r="570" spans="1:11">
      <c r="A570" t="s">
        <v>790</v>
      </c>
      <c r="B570">
        <v>29.7</v>
      </c>
      <c r="C570">
        <v>32.4</v>
      </c>
      <c r="F570">
        <f t="shared" si="32"/>
        <v>-2.6999999999999993</v>
      </c>
      <c r="G570">
        <f t="shared" si="33"/>
        <v>-9.0909090909090884E-2</v>
      </c>
      <c r="H570">
        <f t="shared" si="34"/>
        <v>8.2644628099173504E-3</v>
      </c>
      <c r="K570">
        <f t="shared" si="35"/>
        <v>9.0909090909090884E-2</v>
      </c>
    </row>
    <row r="571" spans="1:11">
      <c r="A571" t="s">
        <v>753</v>
      </c>
      <c r="B571">
        <v>30.7</v>
      </c>
      <c r="C571">
        <v>32.4</v>
      </c>
      <c r="F571">
        <f t="shared" si="32"/>
        <v>-1.6999999999999993</v>
      </c>
      <c r="G571">
        <f t="shared" si="33"/>
        <v>-5.5374592833876198E-2</v>
      </c>
      <c r="H571">
        <f t="shared" si="34"/>
        <v>3.0663455315175733E-3</v>
      </c>
      <c r="K571">
        <f t="shared" si="35"/>
        <v>5.5374592833876198E-2</v>
      </c>
    </row>
    <row r="572" spans="1:11">
      <c r="A572" t="s">
        <v>72</v>
      </c>
      <c r="B572">
        <v>30.9</v>
      </c>
      <c r="C572">
        <v>32.4</v>
      </c>
      <c r="F572">
        <f t="shared" si="32"/>
        <v>-1.5</v>
      </c>
      <c r="G572">
        <f t="shared" si="33"/>
        <v>-4.8543689320388349E-2</v>
      </c>
      <c r="H572">
        <f t="shared" si="34"/>
        <v>2.3564897728343857E-3</v>
      </c>
      <c r="K572">
        <f t="shared" si="35"/>
        <v>4.8543689320388349E-2</v>
      </c>
    </row>
    <row r="573" spans="1:11">
      <c r="A573" t="s">
        <v>457</v>
      </c>
      <c r="B573">
        <v>30.5</v>
      </c>
      <c r="C573">
        <v>32.299999999999997</v>
      </c>
      <c r="F573">
        <f t="shared" si="32"/>
        <v>-1.7999999999999972</v>
      </c>
      <c r="G573">
        <f t="shared" si="33"/>
        <v>-5.9016393442622855E-2</v>
      </c>
      <c r="H573">
        <f t="shared" si="34"/>
        <v>3.4829346949744578E-3</v>
      </c>
      <c r="K573">
        <f t="shared" si="35"/>
        <v>5.9016393442622855E-2</v>
      </c>
    </row>
    <row r="574" spans="1:11">
      <c r="A574" t="s">
        <v>817</v>
      </c>
      <c r="B574">
        <v>30.5</v>
      </c>
      <c r="C574">
        <v>32.200000000000003</v>
      </c>
      <c r="F574">
        <f t="shared" si="32"/>
        <v>-1.7000000000000028</v>
      </c>
      <c r="G574">
        <f t="shared" si="33"/>
        <v>-5.5737704918032878E-2</v>
      </c>
      <c r="H574">
        <f t="shared" si="34"/>
        <v>3.1066917495297065E-3</v>
      </c>
      <c r="K574">
        <f t="shared" si="35"/>
        <v>5.5737704918032878E-2</v>
      </c>
    </row>
    <row r="575" spans="1:11">
      <c r="A575" t="s">
        <v>709</v>
      </c>
      <c r="B575">
        <v>28.3</v>
      </c>
      <c r="C575">
        <v>32</v>
      </c>
      <c r="F575">
        <f t="shared" si="32"/>
        <v>-3.6999999999999993</v>
      </c>
      <c r="G575">
        <f t="shared" si="33"/>
        <v>-0.13074204946996465</v>
      </c>
      <c r="H575">
        <f t="shared" si="34"/>
        <v>1.7093483499606682E-2</v>
      </c>
      <c r="K575">
        <f t="shared" si="35"/>
        <v>0.13074204946996465</v>
      </c>
    </row>
    <row r="576" spans="1:11">
      <c r="A576" t="s">
        <v>209</v>
      </c>
      <c r="B576">
        <v>28.3</v>
      </c>
      <c r="C576">
        <v>31.8</v>
      </c>
      <c r="F576">
        <f t="shared" si="32"/>
        <v>-3.5</v>
      </c>
      <c r="G576">
        <f t="shared" si="33"/>
        <v>-0.12367491166077738</v>
      </c>
      <c r="H576">
        <f t="shared" si="34"/>
        <v>1.5295483774301087E-2</v>
      </c>
      <c r="K576">
        <f t="shared" si="35"/>
        <v>0.12367491166077738</v>
      </c>
    </row>
    <row r="577" spans="1:11">
      <c r="A577" t="s">
        <v>875</v>
      </c>
      <c r="B577">
        <v>31.5</v>
      </c>
      <c r="C577">
        <v>31.8</v>
      </c>
      <c r="F577">
        <f t="shared" si="32"/>
        <v>-0.30000000000000071</v>
      </c>
      <c r="G577">
        <f t="shared" si="33"/>
        <v>-9.5238095238095472E-3</v>
      </c>
      <c r="H577">
        <f t="shared" si="34"/>
        <v>9.0702947845805438E-5</v>
      </c>
      <c r="K577">
        <f t="shared" si="35"/>
        <v>9.5238095238095472E-3</v>
      </c>
    </row>
    <row r="578" spans="1:11">
      <c r="A578" t="s">
        <v>763</v>
      </c>
      <c r="B578">
        <v>25.9</v>
      </c>
      <c r="C578">
        <v>31.5</v>
      </c>
      <c r="F578">
        <f t="shared" si="32"/>
        <v>-5.6000000000000014</v>
      </c>
      <c r="G578">
        <f t="shared" si="33"/>
        <v>-0.21621621621621628</v>
      </c>
      <c r="H578">
        <f t="shared" si="34"/>
        <v>4.6749452154857589E-2</v>
      </c>
      <c r="K578">
        <f t="shared" si="35"/>
        <v>0.21621621621621628</v>
      </c>
    </row>
    <row r="579" spans="1:11">
      <c r="A579" t="s">
        <v>294</v>
      </c>
      <c r="B579">
        <v>29.5</v>
      </c>
      <c r="C579">
        <v>31.4</v>
      </c>
      <c r="F579">
        <f t="shared" ref="F579:F642" si="36">B579-C579</f>
        <v>-1.8999999999999986</v>
      </c>
      <c r="G579">
        <f t="shared" ref="G579:G642" si="37">F579/B579</f>
        <v>-6.4406779661016905E-2</v>
      </c>
      <c r="H579">
        <f t="shared" ref="H579:H642" si="38">G579^2</f>
        <v>4.1482332663027805E-3</v>
      </c>
      <c r="K579">
        <f t="shared" ref="K579:K642" si="39">ABS(G579)</f>
        <v>6.4406779661016905E-2</v>
      </c>
    </row>
    <row r="580" spans="1:11">
      <c r="A580" t="s">
        <v>374</v>
      </c>
      <c r="B580">
        <v>26.4</v>
      </c>
      <c r="C580">
        <v>31.2</v>
      </c>
      <c r="F580">
        <f t="shared" si="36"/>
        <v>-4.8000000000000007</v>
      </c>
      <c r="G580">
        <f t="shared" si="37"/>
        <v>-0.18181818181818185</v>
      </c>
      <c r="H580">
        <f t="shared" si="38"/>
        <v>3.3057851239669436E-2</v>
      </c>
      <c r="K580">
        <f t="shared" si="39"/>
        <v>0.18181818181818185</v>
      </c>
    </row>
    <row r="581" spans="1:11">
      <c r="A581" t="s">
        <v>910</v>
      </c>
      <c r="B581">
        <v>31</v>
      </c>
      <c r="C581">
        <v>31.2</v>
      </c>
      <c r="F581">
        <f t="shared" si="36"/>
        <v>-0.19999999999999929</v>
      </c>
      <c r="G581">
        <f t="shared" si="37"/>
        <v>-6.4516129032257839E-3</v>
      </c>
      <c r="H581">
        <f t="shared" si="38"/>
        <v>4.1623309053069429E-5</v>
      </c>
      <c r="K581">
        <f t="shared" si="39"/>
        <v>6.4516129032257839E-3</v>
      </c>
    </row>
    <row r="582" spans="1:11">
      <c r="A582" t="s">
        <v>343</v>
      </c>
      <c r="B582">
        <v>28.6</v>
      </c>
      <c r="C582">
        <v>31.1</v>
      </c>
      <c r="F582">
        <f t="shared" si="36"/>
        <v>-2.5</v>
      </c>
      <c r="G582">
        <f t="shared" si="37"/>
        <v>-8.7412587412587409E-2</v>
      </c>
      <c r="H582">
        <f t="shared" si="38"/>
        <v>7.6409604381632345E-3</v>
      </c>
      <c r="K582">
        <f t="shared" si="39"/>
        <v>8.7412587412587409E-2</v>
      </c>
    </row>
    <row r="583" spans="1:11">
      <c r="A583" t="s">
        <v>609</v>
      </c>
      <c r="B583">
        <v>27.9</v>
      </c>
      <c r="C583">
        <v>30.9</v>
      </c>
      <c r="F583">
        <f t="shared" si="36"/>
        <v>-3</v>
      </c>
      <c r="G583">
        <f t="shared" si="37"/>
        <v>-0.10752688172043011</v>
      </c>
      <c r="H583">
        <f t="shared" si="38"/>
        <v>1.1562030292519367E-2</v>
      </c>
      <c r="K583">
        <f t="shared" si="39"/>
        <v>0.10752688172043011</v>
      </c>
    </row>
    <row r="584" spans="1:11">
      <c r="A584" t="s">
        <v>38</v>
      </c>
      <c r="B584">
        <v>30.3</v>
      </c>
      <c r="C584">
        <v>30.6</v>
      </c>
      <c r="F584">
        <f t="shared" si="36"/>
        <v>-0.30000000000000071</v>
      </c>
      <c r="G584">
        <f t="shared" si="37"/>
        <v>-9.9009900990099237E-3</v>
      </c>
      <c r="H584">
        <f t="shared" si="38"/>
        <v>9.8029604940692543E-5</v>
      </c>
      <c r="K584">
        <f t="shared" si="39"/>
        <v>9.9009900990099237E-3</v>
      </c>
    </row>
    <row r="585" spans="1:11">
      <c r="A585" t="s">
        <v>819</v>
      </c>
      <c r="B585">
        <v>31</v>
      </c>
      <c r="C585">
        <v>30.6</v>
      </c>
      <c r="F585">
        <f t="shared" si="36"/>
        <v>0.39999999999999858</v>
      </c>
      <c r="G585">
        <f t="shared" si="37"/>
        <v>1.2903225806451568E-2</v>
      </c>
      <c r="H585">
        <f t="shared" si="38"/>
        <v>1.6649323621227772E-4</v>
      </c>
      <c r="K585">
        <f t="shared" si="39"/>
        <v>1.2903225806451568E-2</v>
      </c>
    </row>
    <row r="586" spans="1:11">
      <c r="A586" t="s">
        <v>947</v>
      </c>
      <c r="B586">
        <v>28.2</v>
      </c>
      <c r="C586">
        <v>30.5</v>
      </c>
      <c r="F586">
        <f t="shared" si="36"/>
        <v>-2.3000000000000007</v>
      </c>
      <c r="G586">
        <f t="shared" si="37"/>
        <v>-8.1560283687943283E-2</v>
      </c>
      <c r="H586">
        <f t="shared" si="38"/>
        <v>6.6520798752577872E-3</v>
      </c>
      <c r="K586">
        <f t="shared" si="39"/>
        <v>8.1560283687943283E-2</v>
      </c>
    </row>
    <row r="587" spans="1:11">
      <c r="A587" t="s">
        <v>626</v>
      </c>
      <c r="B587">
        <v>28.6</v>
      </c>
      <c r="C587">
        <v>30.5</v>
      </c>
      <c r="F587">
        <f t="shared" si="36"/>
        <v>-1.8999999999999986</v>
      </c>
      <c r="G587">
        <f t="shared" si="37"/>
        <v>-6.6433566433566377E-2</v>
      </c>
      <c r="H587">
        <f t="shared" si="38"/>
        <v>4.4134187490830774E-3</v>
      </c>
      <c r="K587">
        <f t="shared" si="39"/>
        <v>6.6433566433566377E-2</v>
      </c>
    </row>
    <row r="588" spans="1:11">
      <c r="A588" t="s">
        <v>423</v>
      </c>
      <c r="B588">
        <v>29.5</v>
      </c>
      <c r="C588">
        <v>30.5</v>
      </c>
      <c r="F588">
        <f t="shared" si="36"/>
        <v>-1</v>
      </c>
      <c r="G588">
        <f t="shared" si="37"/>
        <v>-3.3898305084745763E-2</v>
      </c>
      <c r="H588">
        <f t="shared" si="38"/>
        <v>1.1490950876185005E-3</v>
      </c>
      <c r="K588">
        <f t="shared" si="39"/>
        <v>3.3898305084745763E-2</v>
      </c>
    </row>
    <row r="589" spans="1:11">
      <c r="A589" t="s">
        <v>734</v>
      </c>
      <c r="B589">
        <v>36.200000000000003</v>
      </c>
      <c r="C589">
        <v>30.5</v>
      </c>
      <c r="F589">
        <f t="shared" si="36"/>
        <v>5.7000000000000028</v>
      </c>
      <c r="G589">
        <f t="shared" si="37"/>
        <v>0.15745856353591167</v>
      </c>
      <c r="H589">
        <f t="shared" si="38"/>
        <v>2.4793199230792734E-2</v>
      </c>
      <c r="K589">
        <f t="shared" si="39"/>
        <v>0.15745856353591167</v>
      </c>
    </row>
    <row r="590" spans="1:11">
      <c r="A590" t="s">
        <v>436</v>
      </c>
      <c r="B590">
        <v>25.5</v>
      </c>
      <c r="C590">
        <v>30.4</v>
      </c>
      <c r="F590">
        <f t="shared" si="36"/>
        <v>-4.8999999999999986</v>
      </c>
      <c r="G590">
        <f t="shared" si="37"/>
        <v>-0.19215686274509799</v>
      </c>
      <c r="H590">
        <f t="shared" si="38"/>
        <v>3.6924259900038427E-2</v>
      </c>
      <c r="K590">
        <f t="shared" si="39"/>
        <v>0.19215686274509799</v>
      </c>
    </row>
    <row r="591" spans="1:11">
      <c r="A591" t="s">
        <v>399</v>
      </c>
      <c r="B591">
        <v>28.9</v>
      </c>
      <c r="C591">
        <v>30.1</v>
      </c>
      <c r="F591">
        <f t="shared" si="36"/>
        <v>-1.2000000000000028</v>
      </c>
      <c r="G591">
        <f t="shared" si="37"/>
        <v>-4.1522491349481071E-2</v>
      </c>
      <c r="H591">
        <f t="shared" si="38"/>
        <v>1.7241172878677304E-3</v>
      </c>
      <c r="K591">
        <f t="shared" si="39"/>
        <v>4.1522491349481071E-2</v>
      </c>
    </row>
    <row r="592" spans="1:11">
      <c r="A592" t="s">
        <v>195</v>
      </c>
      <c r="B592">
        <v>27.7</v>
      </c>
      <c r="C592">
        <v>29.9</v>
      </c>
      <c r="F592">
        <f t="shared" si="36"/>
        <v>-2.1999999999999993</v>
      </c>
      <c r="G592">
        <f t="shared" si="37"/>
        <v>-7.9422382671480121E-2</v>
      </c>
      <c r="H592">
        <f t="shared" si="38"/>
        <v>6.3079148692150259E-3</v>
      </c>
      <c r="K592">
        <f t="shared" si="39"/>
        <v>7.9422382671480121E-2</v>
      </c>
    </row>
    <row r="593" spans="1:11">
      <c r="A593" t="s">
        <v>454</v>
      </c>
      <c r="B593">
        <v>27.7</v>
      </c>
      <c r="C593">
        <v>29.9</v>
      </c>
      <c r="F593">
        <f t="shared" si="36"/>
        <v>-2.1999999999999993</v>
      </c>
      <c r="G593">
        <f t="shared" si="37"/>
        <v>-7.9422382671480121E-2</v>
      </c>
      <c r="H593">
        <f t="shared" si="38"/>
        <v>6.3079148692150259E-3</v>
      </c>
      <c r="K593">
        <f t="shared" si="39"/>
        <v>7.9422382671480121E-2</v>
      </c>
    </row>
    <row r="594" spans="1:11">
      <c r="A594" t="s">
        <v>870</v>
      </c>
      <c r="B594">
        <v>31.5</v>
      </c>
      <c r="C594">
        <v>29.9</v>
      </c>
      <c r="F594">
        <f t="shared" si="36"/>
        <v>1.6000000000000014</v>
      </c>
      <c r="G594">
        <f t="shared" si="37"/>
        <v>5.0793650793650842E-2</v>
      </c>
      <c r="H594">
        <f t="shared" si="38"/>
        <v>2.5799949609473468E-3</v>
      </c>
      <c r="K594">
        <f t="shared" si="39"/>
        <v>5.0793650793650842E-2</v>
      </c>
    </row>
    <row r="595" spans="1:11">
      <c r="A595" t="s">
        <v>791</v>
      </c>
      <c r="B595">
        <v>21</v>
      </c>
      <c r="C595">
        <v>29.8</v>
      </c>
      <c r="F595">
        <f t="shared" si="36"/>
        <v>-8.8000000000000007</v>
      </c>
      <c r="G595">
        <f t="shared" si="37"/>
        <v>-0.41904761904761906</v>
      </c>
      <c r="H595">
        <f t="shared" si="38"/>
        <v>0.17560090702947848</v>
      </c>
      <c r="K595">
        <f t="shared" si="39"/>
        <v>0.41904761904761906</v>
      </c>
    </row>
    <row r="596" spans="1:11">
      <c r="A596" t="s">
        <v>567</v>
      </c>
      <c r="B596">
        <v>25.2</v>
      </c>
      <c r="C596">
        <v>29.8</v>
      </c>
      <c r="F596">
        <f t="shared" si="36"/>
        <v>-4.6000000000000014</v>
      </c>
      <c r="G596">
        <f t="shared" si="37"/>
        <v>-0.18253968253968261</v>
      </c>
      <c r="H596">
        <f t="shared" si="38"/>
        <v>3.3320735701688108E-2</v>
      </c>
      <c r="K596">
        <f t="shared" si="39"/>
        <v>0.18253968253968261</v>
      </c>
    </row>
    <row r="597" spans="1:11">
      <c r="A597" t="s">
        <v>429</v>
      </c>
      <c r="B597">
        <v>27.9</v>
      </c>
      <c r="C597">
        <v>29.8</v>
      </c>
      <c r="F597">
        <f t="shared" si="36"/>
        <v>-1.9000000000000021</v>
      </c>
      <c r="G597">
        <f t="shared" si="37"/>
        <v>-6.8100358422939142E-2</v>
      </c>
      <c r="H597">
        <f t="shared" si="38"/>
        <v>4.6376588173327781E-3</v>
      </c>
      <c r="K597">
        <f t="shared" si="39"/>
        <v>6.8100358422939142E-2</v>
      </c>
    </row>
    <row r="598" spans="1:11">
      <c r="A598" t="s">
        <v>107</v>
      </c>
      <c r="B598">
        <v>29.1</v>
      </c>
      <c r="C598">
        <v>29.8</v>
      </c>
      <c r="F598">
        <f t="shared" si="36"/>
        <v>-0.69999999999999929</v>
      </c>
      <c r="G598">
        <f t="shared" si="37"/>
        <v>-2.4054982817869389E-2</v>
      </c>
      <c r="H598">
        <f t="shared" si="38"/>
        <v>5.786421983679915E-4</v>
      </c>
      <c r="K598">
        <f t="shared" si="39"/>
        <v>2.4054982817869389E-2</v>
      </c>
    </row>
    <row r="599" spans="1:11">
      <c r="A599" t="s">
        <v>537</v>
      </c>
      <c r="B599">
        <v>26.1</v>
      </c>
      <c r="C599">
        <v>29.7</v>
      </c>
      <c r="F599">
        <f t="shared" si="36"/>
        <v>-3.5999999999999979</v>
      </c>
      <c r="G599">
        <f t="shared" si="37"/>
        <v>-0.13793103448275854</v>
      </c>
      <c r="H599">
        <f t="shared" si="38"/>
        <v>1.9024970273483925E-2</v>
      </c>
      <c r="K599">
        <f t="shared" si="39"/>
        <v>0.13793103448275854</v>
      </c>
    </row>
    <row r="600" spans="1:11">
      <c r="A600" t="s">
        <v>447</v>
      </c>
      <c r="B600">
        <v>28.2</v>
      </c>
      <c r="C600">
        <v>29.6</v>
      </c>
      <c r="F600">
        <f t="shared" si="36"/>
        <v>-1.4000000000000021</v>
      </c>
      <c r="G600">
        <f t="shared" si="37"/>
        <v>-4.9645390070922064E-2</v>
      </c>
      <c r="H600">
        <f t="shared" si="38"/>
        <v>2.4646647552940071E-3</v>
      </c>
      <c r="K600">
        <f t="shared" si="39"/>
        <v>4.9645390070922064E-2</v>
      </c>
    </row>
    <row r="601" spans="1:11">
      <c r="A601" t="s">
        <v>488</v>
      </c>
      <c r="B601">
        <v>37</v>
      </c>
      <c r="C601">
        <v>29.6</v>
      </c>
      <c r="F601">
        <f t="shared" si="36"/>
        <v>7.3999999999999986</v>
      </c>
      <c r="G601">
        <f t="shared" si="37"/>
        <v>0.19999999999999996</v>
      </c>
      <c r="H601">
        <f t="shared" si="38"/>
        <v>3.999999999999998E-2</v>
      </c>
      <c r="K601">
        <f t="shared" si="39"/>
        <v>0.19999999999999996</v>
      </c>
    </row>
    <row r="602" spans="1:11">
      <c r="A602" t="s">
        <v>731</v>
      </c>
      <c r="B602">
        <v>33.6</v>
      </c>
      <c r="C602">
        <v>29.5</v>
      </c>
      <c r="F602">
        <f t="shared" si="36"/>
        <v>4.1000000000000014</v>
      </c>
      <c r="G602">
        <f t="shared" si="37"/>
        <v>0.12202380952380956</v>
      </c>
      <c r="H602">
        <f t="shared" si="38"/>
        <v>1.4889810090702957E-2</v>
      </c>
      <c r="K602">
        <f t="shared" si="39"/>
        <v>0.12202380952380956</v>
      </c>
    </row>
    <row r="603" spans="1:11">
      <c r="A603" t="s">
        <v>236</v>
      </c>
      <c r="B603">
        <v>27.5</v>
      </c>
      <c r="C603">
        <v>29.3</v>
      </c>
      <c r="F603">
        <f t="shared" si="36"/>
        <v>-1.8000000000000007</v>
      </c>
      <c r="G603">
        <f t="shared" si="37"/>
        <v>-6.5454545454545474E-2</v>
      </c>
      <c r="H603">
        <f t="shared" si="38"/>
        <v>4.2842975206611594E-3</v>
      </c>
      <c r="K603">
        <f t="shared" si="39"/>
        <v>6.5454545454545474E-2</v>
      </c>
    </row>
    <row r="604" spans="1:11">
      <c r="A604" t="s">
        <v>335</v>
      </c>
      <c r="B604">
        <v>26.6</v>
      </c>
      <c r="C604">
        <v>28.9</v>
      </c>
      <c r="F604">
        <f t="shared" si="36"/>
        <v>-2.2999999999999972</v>
      </c>
      <c r="G604">
        <f t="shared" si="37"/>
        <v>-8.6466165413533719E-2</v>
      </c>
      <c r="H604">
        <f t="shared" si="38"/>
        <v>7.4763977613205744E-3</v>
      </c>
      <c r="K604">
        <f t="shared" si="39"/>
        <v>8.6466165413533719E-2</v>
      </c>
    </row>
    <row r="605" spans="1:11">
      <c r="A605" t="s">
        <v>857</v>
      </c>
      <c r="B605">
        <v>26.1</v>
      </c>
      <c r="C605">
        <v>28.8</v>
      </c>
      <c r="F605">
        <f t="shared" si="36"/>
        <v>-2.6999999999999993</v>
      </c>
      <c r="G605">
        <f t="shared" si="37"/>
        <v>-0.10344827586206894</v>
      </c>
      <c r="H605">
        <f t="shared" si="38"/>
        <v>1.0701545778834715E-2</v>
      </c>
      <c r="K605">
        <f t="shared" si="39"/>
        <v>0.10344827586206894</v>
      </c>
    </row>
    <row r="606" spans="1:11">
      <c r="A606" t="s">
        <v>295</v>
      </c>
      <c r="B606">
        <v>26.6</v>
      </c>
      <c r="C606">
        <v>28.8</v>
      </c>
      <c r="F606">
        <f t="shared" si="36"/>
        <v>-2.1999999999999993</v>
      </c>
      <c r="G606">
        <f t="shared" si="37"/>
        <v>-8.2706766917293201E-2</v>
      </c>
      <c r="H606">
        <f t="shared" si="38"/>
        <v>6.840409293911465E-3</v>
      </c>
      <c r="K606">
        <f t="shared" si="39"/>
        <v>8.2706766917293201E-2</v>
      </c>
    </row>
    <row r="607" spans="1:11">
      <c r="A607" t="s">
        <v>276</v>
      </c>
      <c r="B607">
        <v>26.6</v>
      </c>
      <c r="C607">
        <v>28.8</v>
      </c>
      <c r="F607">
        <f t="shared" si="36"/>
        <v>-2.1999999999999993</v>
      </c>
      <c r="G607">
        <f t="shared" si="37"/>
        <v>-8.2706766917293201E-2</v>
      </c>
      <c r="H607">
        <f t="shared" si="38"/>
        <v>6.840409293911465E-3</v>
      </c>
      <c r="K607">
        <f t="shared" si="39"/>
        <v>8.2706766917293201E-2</v>
      </c>
    </row>
    <row r="608" spans="1:11">
      <c r="A608" t="s">
        <v>690</v>
      </c>
      <c r="B608">
        <v>28.5</v>
      </c>
      <c r="C608">
        <v>28.8</v>
      </c>
      <c r="F608">
        <f t="shared" si="36"/>
        <v>-0.30000000000000071</v>
      </c>
      <c r="G608">
        <f t="shared" si="37"/>
        <v>-1.052631578947371E-2</v>
      </c>
      <c r="H608">
        <f t="shared" si="38"/>
        <v>1.1080332409972353E-4</v>
      </c>
      <c r="K608">
        <f t="shared" si="39"/>
        <v>1.052631578947371E-2</v>
      </c>
    </row>
    <row r="609" spans="1:11">
      <c r="A609" t="s">
        <v>622</v>
      </c>
      <c r="B609">
        <v>30.4</v>
      </c>
      <c r="C609">
        <v>28.5</v>
      </c>
      <c r="F609">
        <f t="shared" si="36"/>
        <v>1.8999999999999986</v>
      </c>
      <c r="G609">
        <f t="shared" si="37"/>
        <v>6.2499999999999958E-2</v>
      </c>
      <c r="H609">
        <f t="shared" si="38"/>
        <v>3.9062499999999948E-3</v>
      </c>
      <c r="K609">
        <f t="shared" si="39"/>
        <v>6.2499999999999958E-2</v>
      </c>
    </row>
    <row r="610" spans="1:11">
      <c r="A610" t="s">
        <v>765</v>
      </c>
      <c r="B610">
        <v>26.5</v>
      </c>
      <c r="C610">
        <v>28.4</v>
      </c>
      <c r="F610">
        <f t="shared" si="36"/>
        <v>-1.8999999999999986</v>
      </c>
      <c r="G610">
        <f t="shared" si="37"/>
        <v>-7.1698113207547112E-2</v>
      </c>
      <c r="H610">
        <f t="shared" si="38"/>
        <v>5.1406194375222414E-3</v>
      </c>
      <c r="K610">
        <f t="shared" si="39"/>
        <v>7.1698113207547112E-2</v>
      </c>
    </row>
    <row r="611" spans="1:11">
      <c r="A611" t="s">
        <v>716</v>
      </c>
      <c r="B611">
        <v>27.1</v>
      </c>
      <c r="C611">
        <v>28.4</v>
      </c>
      <c r="F611">
        <f t="shared" si="36"/>
        <v>-1.2999999999999972</v>
      </c>
      <c r="G611">
        <f t="shared" si="37"/>
        <v>-4.7970479704796939E-2</v>
      </c>
      <c r="H611">
        <f t="shared" si="38"/>
        <v>2.3011669231083349E-3</v>
      </c>
      <c r="K611">
        <f t="shared" si="39"/>
        <v>4.7970479704796939E-2</v>
      </c>
    </row>
    <row r="612" spans="1:11">
      <c r="A612" t="s">
        <v>281</v>
      </c>
      <c r="B612">
        <v>25.3</v>
      </c>
      <c r="C612">
        <v>28.3</v>
      </c>
      <c r="F612">
        <f t="shared" si="36"/>
        <v>-3</v>
      </c>
      <c r="G612">
        <f t="shared" si="37"/>
        <v>-0.11857707509881422</v>
      </c>
      <c r="H612">
        <f t="shared" si="38"/>
        <v>1.4060522738989828E-2</v>
      </c>
      <c r="K612">
        <f t="shared" si="39"/>
        <v>0.11857707509881422</v>
      </c>
    </row>
    <row r="613" spans="1:11">
      <c r="A613" t="s">
        <v>326</v>
      </c>
      <c r="B613">
        <v>27.4</v>
      </c>
      <c r="C613">
        <v>28.3</v>
      </c>
      <c r="F613">
        <f t="shared" si="36"/>
        <v>-0.90000000000000213</v>
      </c>
      <c r="G613">
        <f t="shared" si="37"/>
        <v>-3.2846715328467231E-2</v>
      </c>
      <c r="H613">
        <f t="shared" si="38"/>
        <v>1.0789067078693642E-3</v>
      </c>
      <c r="K613">
        <f t="shared" si="39"/>
        <v>3.2846715328467231E-2</v>
      </c>
    </row>
    <row r="614" spans="1:11">
      <c r="A614" t="s">
        <v>595</v>
      </c>
      <c r="B614">
        <v>26</v>
      </c>
      <c r="C614">
        <v>28.2</v>
      </c>
      <c r="F614">
        <f t="shared" si="36"/>
        <v>-2.1999999999999993</v>
      </c>
      <c r="G614">
        <f t="shared" si="37"/>
        <v>-8.4615384615384592E-2</v>
      </c>
      <c r="H614">
        <f t="shared" si="38"/>
        <v>7.1597633136094635E-3</v>
      </c>
      <c r="K614">
        <f t="shared" si="39"/>
        <v>8.4615384615384592E-2</v>
      </c>
    </row>
    <row r="615" spans="1:11">
      <c r="A615" t="s">
        <v>800</v>
      </c>
      <c r="B615">
        <v>25.7</v>
      </c>
      <c r="C615">
        <v>28.1</v>
      </c>
      <c r="F615">
        <f t="shared" si="36"/>
        <v>-2.4000000000000021</v>
      </c>
      <c r="G615">
        <f t="shared" si="37"/>
        <v>-9.3385214007782186E-2</v>
      </c>
      <c r="H615">
        <f t="shared" si="38"/>
        <v>8.7207981952792789E-3</v>
      </c>
      <c r="K615">
        <f t="shared" si="39"/>
        <v>9.3385214007782186E-2</v>
      </c>
    </row>
    <row r="616" spans="1:11">
      <c r="A616" t="s">
        <v>446</v>
      </c>
      <c r="B616">
        <v>27.3</v>
      </c>
      <c r="C616">
        <v>28.1</v>
      </c>
      <c r="F616">
        <f t="shared" si="36"/>
        <v>-0.80000000000000071</v>
      </c>
      <c r="G616">
        <f t="shared" si="37"/>
        <v>-2.9304029304029328E-2</v>
      </c>
      <c r="H616">
        <f t="shared" si="38"/>
        <v>8.5872613345140962E-4</v>
      </c>
      <c r="K616">
        <f t="shared" si="39"/>
        <v>2.9304029304029328E-2</v>
      </c>
    </row>
    <row r="617" spans="1:11">
      <c r="A617" t="s">
        <v>796</v>
      </c>
      <c r="B617">
        <v>24.3</v>
      </c>
      <c r="C617">
        <v>28</v>
      </c>
      <c r="F617">
        <f t="shared" si="36"/>
        <v>-3.6999999999999993</v>
      </c>
      <c r="G617">
        <f t="shared" si="37"/>
        <v>-0.15226337448559668</v>
      </c>
      <c r="H617">
        <f t="shared" si="38"/>
        <v>2.3184135209741056E-2</v>
      </c>
      <c r="K617">
        <f t="shared" si="39"/>
        <v>0.15226337448559668</v>
      </c>
    </row>
    <row r="618" spans="1:11">
      <c r="A618" t="s">
        <v>707</v>
      </c>
      <c r="B618">
        <v>24.8</v>
      </c>
      <c r="C618">
        <v>28</v>
      </c>
      <c r="F618">
        <f t="shared" si="36"/>
        <v>-3.1999999999999993</v>
      </c>
      <c r="G618">
        <f t="shared" si="37"/>
        <v>-0.1290322580645161</v>
      </c>
      <c r="H618">
        <f t="shared" si="38"/>
        <v>1.6649323621227879E-2</v>
      </c>
      <c r="K618">
        <f t="shared" si="39"/>
        <v>0.1290322580645161</v>
      </c>
    </row>
    <row r="619" spans="1:11">
      <c r="A619" t="s">
        <v>91</v>
      </c>
      <c r="B619">
        <v>26.1</v>
      </c>
      <c r="C619">
        <v>28</v>
      </c>
      <c r="F619">
        <f t="shared" si="36"/>
        <v>-1.8999999999999986</v>
      </c>
      <c r="G619">
        <f t="shared" si="37"/>
        <v>-7.2796934865900331E-2</v>
      </c>
      <c r="H619">
        <f t="shared" si="38"/>
        <v>5.2993937258701352E-3</v>
      </c>
      <c r="K619">
        <f t="shared" si="39"/>
        <v>7.2796934865900331E-2</v>
      </c>
    </row>
    <row r="620" spans="1:11">
      <c r="A620" t="s">
        <v>658</v>
      </c>
      <c r="B620">
        <v>25.1</v>
      </c>
      <c r="C620">
        <v>27.9</v>
      </c>
      <c r="F620">
        <f t="shared" si="36"/>
        <v>-2.7999999999999972</v>
      </c>
      <c r="G620">
        <f t="shared" si="37"/>
        <v>-0.11155378486055766</v>
      </c>
      <c r="H620">
        <f t="shared" si="38"/>
        <v>1.2444246916715583E-2</v>
      </c>
      <c r="K620">
        <f t="shared" si="39"/>
        <v>0.11155378486055766</v>
      </c>
    </row>
    <row r="621" spans="1:11">
      <c r="A621" t="s">
        <v>520</v>
      </c>
      <c r="B621">
        <v>25.6</v>
      </c>
      <c r="C621">
        <v>27.9</v>
      </c>
      <c r="F621">
        <f t="shared" si="36"/>
        <v>-2.2999999999999972</v>
      </c>
      <c r="G621">
        <f t="shared" si="37"/>
        <v>-8.9843749999999889E-2</v>
      </c>
      <c r="H621">
        <f t="shared" si="38"/>
        <v>8.0718994140624792E-3</v>
      </c>
      <c r="K621">
        <f t="shared" si="39"/>
        <v>8.9843749999999889E-2</v>
      </c>
    </row>
    <row r="622" spans="1:11">
      <c r="A622" t="s">
        <v>499</v>
      </c>
      <c r="B622">
        <v>25.9</v>
      </c>
      <c r="C622">
        <v>27.9</v>
      </c>
      <c r="F622">
        <f t="shared" si="36"/>
        <v>-2</v>
      </c>
      <c r="G622">
        <f t="shared" si="37"/>
        <v>-7.7220077220077218E-2</v>
      </c>
      <c r="H622">
        <f t="shared" si="38"/>
        <v>5.9629403258746883E-3</v>
      </c>
      <c r="K622">
        <f t="shared" si="39"/>
        <v>7.7220077220077218E-2</v>
      </c>
    </row>
    <row r="623" spans="1:11">
      <c r="A623" t="s">
        <v>935</v>
      </c>
      <c r="B623">
        <v>30.6</v>
      </c>
      <c r="C623">
        <v>27.9</v>
      </c>
      <c r="F623">
        <f t="shared" si="36"/>
        <v>2.7000000000000028</v>
      </c>
      <c r="G623">
        <f t="shared" si="37"/>
        <v>8.8235294117647148E-2</v>
      </c>
      <c r="H623">
        <f t="shared" si="38"/>
        <v>7.7854671280276977E-3</v>
      </c>
      <c r="K623">
        <f t="shared" si="39"/>
        <v>8.8235294117647148E-2</v>
      </c>
    </row>
    <row r="624" spans="1:11">
      <c r="A624" t="s">
        <v>708</v>
      </c>
      <c r="B624">
        <v>26.7</v>
      </c>
      <c r="C624">
        <v>27.8</v>
      </c>
      <c r="F624">
        <f t="shared" si="36"/>
        <v>-1.1000000000000014</v>
      </c>
      <c r="G624">
        <f t="shared" si="37"/>
        <v>-4.1198501872659228E-2</v>
      </c>
      <c r="H624">
        <f t="shared" si="38"/>
        <v>1.697316556551506E-3</v>
      </c>
      <c r="K624">
        <f t="shared" si="39"/>
        <v>4.1198501872659228E-2</v>
      </c>
    </row>
    <row r="625" spans="1:11">
      <c r="A625" t="s">
        <v>634</v>
      </c>
      <c r="B625">
        <v>27.2</v>
      </c>
      <c r="C625">
        <v>27.7</v>
      </c>
      <c r="F625">
        <f t="shared" si="36"/>
        <v>-0.5</v>
      </c>
      <c r="G625">
        <f t="shared" si="37"/>
        <v>-1.8382352941176471E-2</v>
      </c>
      <c r="H625">
        <f t="shared" si="38"/>
        <v>3.3791089965397927E-4</v>
      </c>
      <c r="K625">
        <f t="shared" si="39"/>
        <v>1.8382352941176471E-2</v>
      </c>
    </row>
    <row r="626" spans="1:11">
      <c r="A626" t="s">
        <v>598</v>
      </c>
      <c r="B626">
        <v>23.4</v>
      </c>
      <c r="C626">
        <v>27.3</v>
      </c>
      <c r="F626">
        <f t="shared" si="36"/>
        <v>-3.9000000000000021</v>
      </c>
      <c r="G626">
        <f t="shared" si="37"/>
        <v>-0.16666666666666677</v>
      </c>
      <c r="H626">
        <f t="shared" si="38"/>
        <v>2.7777777777777811E-2</v>
      </c>
      <c r="K626">
        <f t="shared" si="39"/>
        <v>0.16666666666666677</v>
      </c>
    </row>
    <row r="627" spans="1:11">
      <c r="A627" t="s">
        <v>479</v>
      </c>
      <c r="B627">
        <v>25.9</v>
      </c>
      <c r="C627">
        <v>27.3</v>
      </c>
      <c r="F627">
        <f t="shared" si="36"/>
        <v>-1.4000000000000021</v>
      </c>
      <c r="G627">
        <f t="shared" si="37"/>
        <v>-5.405405405405414E-2</v>
      </c>
      <c r="H627">
        <f t="shared" si="38"/>
        <v>2.9218407596786067E-3</v>
      </c>
      <c r="K627">
        <f t="shared" si="39"/>
        <v>5.405405405405414E-2</v>
      </c>
    </row>
    <row r="628" spans="1:11">
      <c r="A628" t="s">
        <v>554</v>
      </c>
      <c r="B628">
        <v>25.6</v>
      </c>
      <c r="C628">
        <v>27.2</v>
      </c>
      <c r="F628">
        <f t="shared" si="36"/>
        <v>-1.5999999999999979</v>
      </c>
      <c r="G628">
        <f t="shared" si="37"/>
        <v>-6.2499999999999917E-2</v>
      </c>
      <c r="H628">
        <f t="shared" si="38"/>
        <v>3.9062499999999896E-3</v>
      </c>
      <c r="K628">
        <f t="shared" si="39"/>
        <v>6.2499999999999917E-2</v>
      </c>
    </row>
    <row r="629" spans="1:11">
      <c r="A629" t="s">
        <v>967</v>
      </c>
      <c r="B629">
        <v>22.3</v>
      </c>
      <c r="C629">
        <v>27.1</v>
      </c>
      <c r="F629">
        <f t="shared" si="36"/>
        <v>-4.8000000000000007</v>
      </c>
      <c r="G629">
        <f t="shared" si="37"/>
        <v>-0.21524663677130049</v>
      </c>
      <c r="H629">
        <f t="shared" si="38"/>
        <v>4.6331114641356169E-2</v>
      </c>
      <c r="K629">
        <f t="shared" si="39"/>
        <v>0.21524663677130049</v>
      </c>
    </row>
    <row r="630" spans="1:11">
      <c r="A630" t="s">
        <v>859</v>
      </c>
      <c r="B630">
        <v>24.8</v>
      </c>
      <c r="C630">
        <v>27</v>
      </c>
      <c r="F630">
        <f t="shared" si="36"/>
        <v>-2.1999999999999993</v>
      </c>
      <c r="G630">
        <f t="shared" si="37"/>
        <v>-8.8709677419354802E-2</v>
      </c>
      <c r="H630">
        <f t="shared" si="38"/>
        <v>7.8694068678459867E-3</v>
      </c>
      <c r="K630">
        <f t="shared" si="39"/>
        <v>8.8709677419354802E-2</v>
      </c>
    </row>
    <row r="631" spans="1:11">
      <c r="A631" t="s">
        <v>512</v>
      </c>
      <c r="B631">
        <v>25.7</v>
      </c>
      <c r="C631">
        <v>27</v>
      </c>
      <c r="F631">
        <f t="shared" si="36"/>
        <v>-1.3000000000000007</v>
      </c>
      <c r="G631">
        <f t="shared" si="37"/>
        <v>-5.0583657587548667E-2</v>
      </c>
      <c r="H631">
        <f t="shared" si="38"/>
        <v>2.5587064149343699E-3</v>
      </c>
      <c r="K631">
        <f t="shared" si="39"/>
        <v>5.0583657587548667E-2</v>
      </c>
    </row>
    <row r="632" spans="1:11">
      <c r="A632" t="s">
        <v>508</v>
      </c>
      <c r="B632">
        <v>25.3</v>
      </c>
      <c r="C632">
        <v>26.8</v>
      </c>
      <c r="F632">
        <f t="shared" si="36"/>
        <v>-1.5</v>
      </c>
      <c r="G632">
        <f t="shared" si="37"/>
        <v>-5.9288537549407112E-2</v>
      </c>
      <c r="H632">
        <f t="shared" si="38"/>
        <v>3.5151306847474571E-3</v>
      </c>
      <c r="K632">
        <f t="shared" si="39"/>
        <v>5.9288537549407112E-2</v>
      </c>
    </row>
    <row r="633" spans="1:11">
      <c r="A633" t="s">
        <v>273</v>
      </c>
      <c r="B633">
        <v>23.2</v>
      </c>
      <c r="C633">
        <v>26.6</v>
      </c>
      <c r="F633">
        <f t="shared" si="36"/>
        <v>-3.4000000000000021</v>
      </c>
      <c r="G633">
        <f t="shared" si="37"/>
        <v>-0.14655172413793113</v>
      </c>
      <c r="H633">
        <f t="shared" si="38"/>
        <v>2.1477407847800268E-2</v>
      </c>
      <c r="K633">
        <f t="shared" si="39"/>
        <v>0.14655172413793113</v>
      </c>
    </row>
    <row r="634" spans="1:11">
      <c r="A634" t="s">
        <v>721</v>
      </c>
      <c r="B634">
        <v>19.7</v>
      </c>
      <c r="C634">
        <v>26.4</v>
      </c>
      <c r="F634">
        <f t="shared" si="36"/>
        <v>-6.6999999999999993</v>
      </c>
      <c r="G634">
        <f t="shared" si="37"/>
        <v>-0.34010152284263956</v>
      </c>
      <c r="H634">
        <f t="shared" si="38"/>
        <v>0.11566904583988248</v>
      </c>
      <c r="K634">
        <f t="shared" si="39"/>
        <v>0.34010152284263956</v>
      </c>
    </row>
    <row r="635" spans="1:11">
      <c r="A635" t="s">
        <v>956</v>
      </c>
      <c r="B635">
        <v>24.5</v>
      </c>
      <c r="C635">
        <v>26.4</v>
      </c>
      <c r="F635">
        <f t="shared" si="36"/>
        <v>-1.8999999999999986</v>
      </c>
      <c r="G635">
        <f t="shared" si="37"/>
        <v>-7.755102040816321E-2</v>
      </c>
      <c r="H635">
        <f t="shared" si="38"/>
        <v>6.0141607663473469E-3</v>
      </c>
      <c r="K635">
        <f t="shared" si="39"/>
        <v>7.755102040816321E-2</v>
      </c>
    </row>
    <row r="636" spans="1:11">
      <c r="A636" t="s">
        <v>544</v>
      </c>
      <c r="B636">
        <v>23.5</v>
      </c>
      <c r="C636">
        <v>26.2</v>
      </c>
      <c r="F636">
        <f t="shared" si="36"/>
        <v>-2.6999999999999993</v>
      </c>
      <c r="G636">
        <f t="shared" si="37"/>
        <v>-0.11489361702127657</v>
      </c>
      <c r="H636">
        <f t="shared" si="38"/>
        <v>1.3200543232231772E-2</v>
      </c>
      <c r="K636">
        <f t="shared" si="39"/>
        <v>0.11489361702127657</v>
      </c>
    </row>
    <row r="637" spans="1:11">
      <c r="A637" t="s">
        <v>596</v>
      </c>
      <c r="B637">
        <v>25.8</v>
      </c>
      <c r="C637">
        <v>26.2</v>
      </c>
      <c r="F637">
        <f t="shared" si="36"/>
        <v>-0.39999999999999858</v>
      </c>
      <c r="G637">
        <f t="shared" si="37"/>
        <v>-1.5503875968992192E-2</v>
      </c>
      <c r="H637">
        <f t="shared" si="38"/>
        <v>2.4037017006189358E-4</v>
      </c>
      <c r="K637">
        <f t="shared" si="39"/>
        <v>1.5503875968992192E-2</v>
      </c>
    </row>
    <row r="638" spans="1:11">
      <c r="A638" t="s">
        <v>249</v>
      </c>
      <c r="B638">
        <v>24.2</v>
      </c>
      <c r="C638">
        <v>26.1</v>
      </c>
      <c r="F638">
        <f t="shared" si="36"/>
        <v>-1.9000000000000021</v>
      </c>
      <c r="G638">
        <f t="shared" si="37"/>
        <v>-7.8512396694214961E-2</v>
      </c>
      <c r="H638">
        <f t="shared" si="38"/>
        <v>6.1641964346697761E-3</v>
      </c>
      <c r="K638">
        <f t="shared" si="39"/>
        <v>7.8512396694214961E-2</v>
      </c>
    </row>
    <row r="639" spans="1:11">
      <c r="A639" t="s">
        <v>662</v>
      </c>
      <c r="B639">
        <v>21.1</v>
      </c>
      <c r="C639">
        <v>26</v>
      </c>
      <c r="F639">
        <f t="shared" si="36"/>
        <v>-4.8999999999999986</v>
      </c>
      <c r="G639">
        <f t="shared" si="37"/>
        <v>-0.2322274881516587</v>
      </c>
      <c r="H639">
        <f t="shared" si="38"/>
        <v>5.3929606253228783E-2</v>
      </c>
      <c r="K639">
        <f t="shared" si="39"/>
        <v>0.2322274881516587</v>
      </c>
    </row>
    <row r="640" spans="1:11">
      <c r="A640" t="s">
        <v>572</v>
      </c>
      <c r="B640">
        <v>27.7</v>
      </c>
      <c r="C640">
        <v>26</v>
      </c>
      <c r="F640">
        <f t="shared" si="36"/>
        <v>1.6999999999999993</v>
      </c>
      <c r="G640">
        <f t="shared" si="37"/>
        <v>6.1371841155234634E-2</v>
      </c>
      <c r="H640">
        <f t="shared" si="38"/>
        <v>3.7665028867833517E-3</v>
      </c>
      <c r="K640">
        <f t="shared" si="39"/>
        <v>6.1371841155234634E-2</v>
      </c>
    </row>
    <row r="641" spans="1:11">
      <c r="A641" t="s">
        <v>688</v>
      </c>
      <c r="B641">
        <v>22.7</v>
      </c>
      <c r="C641">
        <v>25.9</v>
      </c>
      <c r="F641">
        <f t="shared" si="36"/>
        <v>-3.1999999999999993</v>
      </c>
      <c r="G641">
        <f t="shared" si="37"/>
        <v>-0.1409691629955947</v>
      </c>
      <c r="H641">
        <f t="shared" si="38"/>
        <v>1.9872304915678547E-2</v>
      </c>
      <c r="K641">
        <f t="shared" si="39"/>
        <v>0.1409691629955947</v>
      </c>
    </row>
    <row r="642" spans="1:11">
      <c r="A642" t="s">
        <v>517</v>
      </c>
      <c r="B642">
        <v>21.7</v>
      </c>
      <c r="C642">
        <v>25.6</v>
      </c>
      <c r="F642">
        <f t="shared" si="36"/>
        <v>-3.9000000000000021</v>
      </c>
      <c r="G642">
        <f t="shared" si="37"/>
        <v>-0.17972350230414758</v>
      </c>
      <c r="H642">
        <f t="shared" si="38"/>
        <v>3.2300537280468937E-2</v>
      </c>
      <c r="K642">
        <f t="shared" si="39"/>
        <v>0.17972350230414758</v>
      </c>
    </row>
    <row r="643" spans="1:11">
      <c r="A643" t="s">
        <v>818</v>
      </c>
      <c r="B643">
        <v>21.3</v>
      </c>
      <c r="C643">
        <v>25.5</v>
      </c>
      <c r="F643">
        <f t="shared" ref="F643:F706" si="40">B643-C643</f>
        <v>-4.1999999999999993</v>
      </c>
      <c r="G643">
        <f t="shared" ref="G643:G706" si="41">F643/B643</f>
        <v>-0.19718309859154926</v>
      </c>
      <c r="H643">
        <f t="shared" ref="H643:H706" si="42">G643^2</f>
        <v>3.8881174370164633E-2</v>
      </c>
      <c r="K643">
        <f t="shared" ref="K643:K706" si="43">ABS(G643)</f>
        <v>0.19718309859154926</v>
      </c>
    </row>
    <row r="644" spans="1:11">
      <c r="A644" t="s">
        <v>497</v>
      </c>
      <c r="B644">
        <v>25</v>
      </c>
      <c r="C644">
        <v>25.5</v>
      </c>
      <c r="F644">
        <f t="shared" si="40"/>
        <v>-0.5</v>
      </c>
      <c r="G644">
        <f t="shared" si="41"/>
        <v>-0.02</v>
      </c>
      <c r="H644">
        <f t="shared" si="42"/>
        <v>4.0000000000000002E-4</v>
      </c>
      <c r="K644">
        <f t="shared" si="43"/>
        <v>0.02</v>
      </c>
    </row>
    <row r="645" spans="1:11">
      <c r="A645" t="s">
        <v>450</v>
      </c>
      <c r="B645">
        <v>21.5</v>
      </c>
      <c r="C645">
        <v>25.4</v>
      </c>
      <c r="F645">
        <f t="shared" si="40"/>
        <v>-3.8999999999999986</v>
      </c>
      <c r="G645">
        <f t="shared" si="41"/>
        <v>-0.18139534883720923</v>
      </c>
      <c r="H645">
        <f t="shared" si="42"/>
        <v>3.2904272579772825E-2</v>
      </c>
      <c r="K645">
        <f t="shared" si="43"/>
        <v>0.18139534883720923</v>
      </c>
    </row>
    <row r="646" spans="1:11">
      <c r="A646" t="s">
        <v>681</v>
      </c>
      <c r="B646">
        <v>20.3</v>
      </c>
      <c r="C646">
        <v>25.2</v>
      </c>
      <c r="F646">
        <f t="shared" si="40"/>
        <v>-4.8999999999999986</v>
      </c>
      <c r="G646">
        <f t="shared" si="41"/>
        <v>-0.24137931034482751</v>
      </c>
      <c r="H646">
        <f t="shared" si="42"/>
        <v>5.8263971462544556E-2</v>
      </c>
      <c r="K646">
        <f t="shared" si="43"/>
        <v>0.24137931034482751</v>
      </c>
    </row>
    <row r="647" spans="1:11">
      <c r="A647" t="s">
        <v>673</v>
      </c>
      <c r="B647">
        <v>23.5</v>
      </c>
      <c r="C647">
        <v>25.2</v>
      </c>
      <c r="F647">
        <f t="shared" si="40"/>
        <v>-1.6999999999999993</v>
      </c>
      <c r="G647">
        <f t="shared" si="41"/>
        <v>-7.2340425531914859E-2</v>
      </c>
      <c r="H647">
        <f t="shared" si="42"/>
        <v>5.2331371661385193E-3</v>
      </c>
      <c r="K647">
        <f t="shared" si="43"/>
        <v>7.2340425531914859E-2</v>
      </c>
    </row>
    <row r="648" spans="1:11">
      <c r="A648" t="s">
        <v>478</v>
      </c>
      <c r="B648">
        <v>24.5</v>
      </c>
      <c r="C648">
        <v>25.2</v>
      </c>
      <c r="F648">
        <f t="shared" si="40"/>
        <v>-0.69999999999999929</v>
      </c>
      <c r="G648">
        <f t="shared" si="41"/>
        <v>-2.8571428571428543E-2</v>
      </c>
      <c r="H648">
        <f t="shared" si="42"/>
        <v>8.163265306122433E-4</v>
      </c>
      <c r="K648">
        <f t="shared" si="43"/>
        <v>2.8571428571428543E-2</v>
      </c>
    </row>
    <row r="649" spans="1:11">
      <c r="A649" t="s">
        <v>528</v>
      </c>
      <c r="B649">
        <v>22.9</v>
      </c>
      <c r="C649">
        <v>24.8</v>
      </c>
      <c r="F649">
        <f t="shared" si="40"/>
        <v>-1.9000000000000021</v>
      </c>
      <c r="G649">
        <f t="shared" si="41"/>
        <v>-8.2969432314410577E-2</v>
      </c>
      <c r="H649">
        <f t="shared" si="42"/>
        <v>6.8839266985755579E-3</v>
      </c>
      <c r="K649">
        <f t="shared" si="43"/>
        <v>8.2969432314410577E-2</v>
      </c>
    </row>
    <row r="650" spans="1:11">
      <c r="A650" t="s">
        <v>782</v>
      </c>
      <c r="B650">
        <v>25.4</v>
      </c>
      <c r="C650">
        <v>24.7</v>
      </c>
      <c r="F650">
        <f t="shared" si="40"/>
        <v>0.69999999999999929</v>
      </c>
      <c r="G650">
        <f t="shared" si="41"/>
        <v>2.7559055118110208E-2</v>
      </c>
      <c r="H650">
        <f t="shared" si="42"/>
        <v>7.595015190030365E-4</v>
      </c>
      <c r="K650">
        <f t="shared" si="43"/>
        <v>2.7559055118110208E-2</v>
      </c>
    </row>
    <row r="651" spans="1:11">
      <c r="A651" t="s">
        <v>653</v>
      </c>
      <c r="B651">
        <v>20.9</v>
      </c>
      <c r="C651">
        <v>24.5</v>
      </c>
      <c r="F651">
        <f t="shared" si="40"/>
        <v>-3.6000000000000014</v>
      </c>
      <c r="G651">
        <f t="shared" si="41"/>
        <v>-0.17224880382775126</v>
      </c>
      <c r="H651">
        <f t="shared" si="42"/>
        <v>2.9669650420091138E-2</v>
      </c>
      <c r="K651">
        <f t="shared" si="43"/>
        <v>0.17224880382775126</v>
      </c>
    </row>
    <row r="652" spans="1:11">
      <c r="A652" t="s">
        <v>968</v>
      </c>
      <c r="B652">
        <v>23.1</v>
      </c>
      <c r="C652">
        <v>24.5</v>
      </c>
      <c r="F652">
        <f t="shared" si="40"/>
        <v>-1.3999999999999986</v>
      </c>
      <c r="G652">
        <f t="shared" si="41"/>
        <v>-6.0606060606060538E-2</v>
      </c>
      <c r="H652">
        <f t="shared" si="42"/>
        <v>3.673094582185483E-3</v>
      </c>
      <c r="K652">
        <f t="shared" si="43"/>
        <v>6.0606060606060538E-2</v>
      </c>
    </row>
    <row r="653" spans="1:11">
      <c r="A653" t="s">
        <v>730</v>
      </c>
      <c r="B653">
        <v>23.3</v>
      </c>
      <c r="C653">
        <v>24.5</v>
      </c>
      <c r="F653">
        <f t="shared" si="40"/>
        <v>-1.1999999999999993</v>
      </c>
      <c r="G653">
        <f t="shared" si="41"/>
        <v>-5.1502145922746746E-2</v>
      </c>
      <c r="H653">
        <f t="shared" si="42"/>
        <v>2.6524710346478991E-3</v>
      </c>
      <c r="K653">
        <f t="shared" si="43"/>
        <v>5.1502145922746746E-2</v>
      </c>
    </row>
    <row r="654" spans="1:11">
      <c r="A654" t="s">
        <v>660</v>
      </c>
      <c r="B654">
        <v>21</v>
      </c>
      <c r="C654">
        <v>24.4</v>
      </c>
      <c r="F654">
        <f t="shared" si="40"/>
        <v>-3.3999999999999986</v>
      </c>
      <c r="G654">
        <f t="shared" si="41"/>
        <v>-0.16190476190476183</v>
      </c>
      <c r="H654">
        <f t="shared" si="42"/>
        <v>2.6213151927437617E-2</v>
      </c>
      <c r="K654">
        <f t="shared" si="43"/>
        <v>0.16190476190476183</v>
      </c>
    </row>
    <row r="655" spans="1:11">
      <c r="A655" t="s">
        <v>696</v>
      </c>
      <c r="B655">
        <v>22.2</v>
      </c>
      <c r="C655">
        <v>24.3</v>
      </c>
      <c r="F655">
        <f t="shared" si="40"/>
        <v>-2.1000000000000014</v>
      </c>
      <c r="G655">
        <f t="shared" si="41"/>
        <v>-9.4594594594594655E-2</v>
      </c>
      <c r="H655">
        <f t="shared" si="42"/>
        <v>8.9481373265157156E-3</v>
      </c>
      <c r="K655">
        <f t="shared" si="43"/>
        <v>9.4594594594594655E-2</v>
      </c>
    </row>
    <row r="656" spans="1:11">
      <c r="A656" t="s">
        <v>152</v>
      </c>
      <c r="B656">
        <v>21.4</v>
      </c>
      <c r="C656">
        <v>24.2</v>
      </c>
      <c r="F656">
        <f t="shared" si="40"/>
        <v>-2.8000000000000007</v>
      </c>
      <c r="G656">
        <f t="shared" si="41"/>
        <v>-0.13084112149532715</v>
      </c>
      <c r="H656">
        <f t="shared" si="42"/>
        <v>1.711939907415496E-2</v>
      </c>
      <c r="K656">
        <f t="shared" si="43"/>
        <v>0.13084112149532715</v>
      </c>
    </row>
    <row r="657" spans="1:11">
      <c r="A657" t="s">
        <v>484</v>
      </c>
      <c r="B657">
        <v>21.1</v>
      </c>
      <c r="C657">
        <v>24.1</v>
      </c>
      <c r="F657">
        <f t="shared" si="40"/>
        <v>-3</v>
      </c>
      <c r="G657">
        <f t="shared" si="41"/>
        <v>-0.14218009478672985</v>
      </c>
      <c r="H657">
        <f t="shared" si="42"/>
        <v>2.0215179353563487E-2</v>
      </c>
      <c r="K657">
        <f t="shared" si="43"/>
        <v>0.14218009478672985</v>
      </c>
    </row>
    <row r="658" spans="1:11">
      <c r="A658" t="s">
        <v>558</v>
      </c>
      <c r="B658">
        <v>23.6</v>
      </c>
      <c r="C658">
        <v>24.1</v>
      </c>
      <c r="F658">
        <f t="shared" si="40"/>
        <v>-0.5</v>
      </c>
      <c r="G658">
        <f t="shared" si="41"/>
        <v>-2.1186440677966101E-2</v>
      </c>
      <c r="H658">
        <f t="shared" si="42"/>
        <v>4.488652686009767E-4</v>
      </c>
      <c r="K658">
        <f t="shared" si="43"/>
        <v>2.1186440677966101E-2</v>
      </c>
    </row>
    <row r="659" spans="1:11">
      <c r="A659" t="s">
        <v>522</v>
      </c>
      <c r="B659">
        <v>22.2</v>
      </c>
      <c r="C659">
        <v>24</v>
      </c>
      <c r="F659">
        <f t="shared" si="40"/>
        <v>-1.8000000000000007</v>
      </c>
      <c r="G659">
        <f t="shared" si="41"/>
        <v>-8.1081081081081113E-2</v>
      </c>
      <c r="H659">
        <f t="shared" si="42"/>
        <v>6.5741417092768494E-3</v>
      </c>
      <c r="K659">
        <f t="shared" si="43"/>
        <v>8.1081081081081113E-2</v>
      </c>
    </row>
    <row r="660" spans="1:11">
      <c r="A660" t="s">
        <v>695</v>
      </c>
      <c r="B660">
        <v>22.6</v>
      </c>
      <c r="C660">
        <v>24</v>
      </c>
      <c r="F660">
        <f t="shared" si="40"/>
        <v>-1.3999999999999986</v>
      </c>
      <c r="G660">
        <f t="shared" si="41"/>
        <v>-6.1946902654867193E-2</v>
      </c>
      <c r="H660">
        <f t="shared" si="42"/>
        <v>3.8374187485315922E-3</v>
      </c>
      <c r="K660">
        <f t="shared" si="43"/>
        <v>6.1946902654867193E-2</v>
      </c>
    </row>
    <row r="661" spans="1:11">
      <c r="A661" t="s">
        <v>710</v>
      </c>
      <c r="B661">
        <v>21.9</v>
      </c>
      <c r="C661">
        <v>23.7</v>
      </c>
      <c r="F661">
        <f t="shared" si="40"/>
        <v>-1.8000000000000007</v>
      </c>
      <c r="G661">
        <f t="shared" si="41"/>
        <v>-8.2191780821917845E-2</v>
      </c>
      <c r="H661">
        <f t="shared" si="42"/>
        <v>6.7554888346781821E-3</v>
      </c>
      <c r="K661">
        <f t="shared" si="43"/>
        <v>8.2191780821917845E-2</v>
      </c>
    </row>
    <row r="662" spans="1:11">
      <c r="A662" t="s">
        <v>906</v>
      </c>
      <c r="B662">
        <v>23.4</v>
      </c>
      <c r="C662">
        <v>23.5</v>
      </c>
      <c r="F662">
        <f t="shared" si="40"/>
        <v>-0.10000000000000142</v>
      </c>
      <c r="G662">
        <f t="shared" si="41"/>
        <v>-4.2735042735043346E-3</v>
      </c>
      <c r="H662">
        <f t="shared" si="42"/>
        <v>1.8262838775659811E-5</v>
      </c>
      <c r="K662">
        <f t="shared" si="43"/>
        <v>4.2735042735043346E-3</v>
      </c>
    </row>
    <row r="663" spans="1:11">
      <c r="A663" t="s">
        <v>698</v>
      </c>
      <c r="B663">
        <v>21.7</v>
      </c>
      <c r="C663">
        <v>23.4</v>
      </c>
      <c r="F663">
        <f t="shared" si="40"/>
        <v>-1.6999999999999993</v>
      </c>
      <c r="G663">
        <f t="shared" si="41"/>
        <v>-7.8341013824884759E-2</v>
      </c>
      <c r="H663">
        <f t="shared" si="42"/>
        <v>6.1373144471107846E-3</v>
      </c>
      <c r="K663">
        <f t="shared" si="43"/>
        <v>7.8341013824884759E-2</v>
      </c>
    </row>
    <row r="664" spans="1:11">
      <c r="A664" t="s">
        <v>275</v>
      </c>
      <c r="B664">
        <v>21.4</v>
      </c>
      <c r="C664">
        <v>23.2</v>
      </c>
      <c r="F664">
        <f t="shared" si="40"/>
        <v>-1.8000000000000007</v>
      </c>
      <c r="G664">
        <f t="shared" si="41"/>
        <v>-8.4112149532710317E-2</v>
      </c>
      <c r="H664">
        <f t="shared" si="42"/>
        <v>7.0748536990130201E-3</v>
      </c>
      <c r="K664">
        <f t="shared" si="43"/>
        <v>8.4112149532710317E-2</v>
      </c>
    </row>
    <row r="665" spans="1:11">
      <c r="A665" t="s">
        <v>489</v>
      </c>
      <c r="B665">
        <v>23.1</v>
      </c>
      <c r="C665">
        <v>23.2</v>
      </c>
      <c r="F665">
        <f t="shared" si="40"/>
        <v>-9.9999999999997868E-2</v>
      </c>
      <c r="G665">
        <f t="shared" si="41"/>
        <v>-4.3290043290042362E-3</v>
      </c>
      <c r="H665">
        <f t="shared" si="42"/>
        <v>1.8740278480537418E-5</v>
      </c>
      <c r="K665">
        <f t="shared" si="43"/>
        <v>4.3290043290042362E-3</v>
      </c>
    </row>
    <row r="666" spans="1:11">
      <c r="A666" t="s">
        <v>741</v>
      </c>
      <c r="B666">
        <v>18.7</v>
      </c>
      <c r="C666">
        <v>23.1</v>
      </c>
      <c r="F666">
        <f t="shared" si="40"/>
        <v>-4.4000000000000021</v>
      </c>
      <c r="G666">
        <f t="shared" si="41"/>
        <v>-0.23529411764705896</v>
      </c>
      <c r="H666">
        <f t="shared" si="42"/>
        <v>5.5363321799308023E-2</v>
      </c>
      <c r="K666">
        <f t="shared" si="43"/>
        <v>0.23529411764705896</v>
      </c>
    </row>
    <row r="667" spans="1:11">
      <c r="A667" t="s">
        <v>631</v>
      </c>
      <c r="B667">
        <v>21</v>
      </c>
      <c r="C667">
        <v>23.1</v>
      </c>
      <c r="F667">
        <f t="shared" si="40"/>
        <v>-2.1000000000000014</v>
      </c>
      <c r="G667">
        <f t="shared" si="41"/>
        <v>-0.10000000000000006</v>
      </c>
      <c r="H667">
        <f t="shared" si="42"/>
        <v>1.0000000000000012E-2</v>
      </c>
      <c r="K667">
        <f t="shared" si="43"/>
        <v>0.10000000000000006</v>
      </c>
    </row>
    <row r="668" spans="1:11">
      <c r="A668" t="s">
        <v>975</v>
      </c>
      <c r="B668">
        <v>23.3</v>
      </c>
      <c r="C668">
        <v>23.1</v>
      </c>
      <c r="F668">
        <f t="shared" si="40"/>
        <v>0.19999999999999929</v>
      </c>
      <c r="G668">
        <f t="shared" si="41"/>
        <v>8.5836909871244323E-3</v>
      </c>
      <c r="H668">
        <f t="shared" si="42"/>
        <v>7.3679750962441209E-5</v>
      </c>
      <c r="K668">
        <f t="shared" si="43"/>
        <v>8.5836909871244323E-3</v>
      </c>
    </row>
    <row r="669" spans="1:11">
      <c r="A669" t="s">
        <v>693</v>
      </c>
      <c r="B669">
        <v>21.1</v>
      </c>
      <c r="C669">
        <v>22.7</v>
      </c>
      <c r="F669">
        <f t="shared" si="40"/>
        <v>-1.5999999999999979</v>
      </c>
      <c r="G669">
        <f t="shared" si="41"/>
        <v>-7.5829383886255819E-2</v>
      </c>
      <c r="H669">
        <f t="shared" si="42"/>
        <v>5.7500954605691533E-3</v>
      </c>
      <c r="K669">
        <f t="shared" si="43"/>
        <v>7.5829383886255819E-2</v>
      </c>
    </row>
    <row r="670" spans="1:11">
      <c r="A670" t="s">
        <v>656</v>
      </c>
      <c r="B670">
        <v>21.6</v>
      </c>
      <c r="C670">
        <v>22.7</v>
      </c>
      <c r="F670">
        <f t="shared" si="40"/>
        <v>-1.0999999999999979</v>
      </c>
      <c r="G670">
        <f t="shared" si="41"/>
        <v>-5.0925925925925826E-2</v>
      </c>
      <c r="H670">
        <f t="shared" si="42"/>
        <v>2.5934499314128842E-3</v>
      </c>
      <c r="K670">
        <f t="shared" si="43"/>
        <v>5.0925925925925826E-2</v>
      </c>
    </row>
    <row r="671" spans="1:11">
      <c r="A671" t="s">
        <v>916</v>
      </c>
      <c r="B671">
        <v>20.6</v>
      </c>
      <c r="C671">
        <v>22.6</v>
      </c>
      <c r="F671">
        <f t="shared" si="40"/>
        <v>-2</v>
      </c>
      <c r="G671">
        <f t="shared" si="41"/>
        <v>-9.7087378640776698E-2</v>
      </c>
      <c r="H671">
        <f t="shared" si="42"/>
        <v>9.4259590913375428E-3</v>
      </c>
      <c r="K671">
        <f t="shared" si="43"/>
        <v>9.7087378640776698E-2</v>
      </c>
    </row>
    <row r="672" spans="1:11">
      <c r="A672" t="s">
        <v>873</v>
      </c>
      <c r="B672">
        <v>20.7</v>
      </c>
      <c r="C672">
        <v>22.6</v>
      </c>
      <c r="F672">
        <f t="shared" si="40"/>
        <v>-1.9000000000000021</v>
      </c>
      <c r="G672">
        <f t="shared" si="41"/>
        <v>-9.1787439613526672E-2</v>
      </c>
      <c r="H672">
        <f t="shared" si="42"/>
        <v>8.4249340708068051E-3</v>
      </c>
      <c r="K672">
        <f t="shared" si="43"/>
        <v>9.1787439613526672E-2</v>
      </c>
    </row>
    <row r="673" spans="1:11">
      <c r="A673" t="s">
        <v>941</v>
      </c>
      <c r="B673">
        <v>20.8</v>
      </c>
      <c r="C673">
        <v>22.6</v>
      </c>
      <c r="F673">
        <f t="shared" si="40"/>
        <v>-1.8000000000000007</v>
      </c>
      <c r="G673">
        <f t="shared" si="41"/>
        <v>-8.6538461538461564E-2</v>
      </c>
      <c r="H673">
        <f t="shared" si="42"/>
        <v>7.4889053254437914E-3</v>
      </c>
      <c r="K673">
        <f t="shared" si="43"/>
        <v>8.6538461538461564E-2</v>
      </c>
    </row>
    <row r="674" spans="1:11">
      <c r="A674" t="s">
        <v>635</v>
      </c>
      <c r="B674">
        <v>20.399999999999999</v>
      </c>
      <c r="C674">
        <v>22.5</v>
      </c>
      <c r="F674">
        <f t="shared" si="40"/>
        <v>-2.1000000000000014</v>
      </c>
      <c r="G674">
        <f t="shared" si="41"/>
        <v>-0.10294117647058831</v>
      </c>
      <c r="H674">
        <f t="shared" si="42"/>
        <v>1.0596885813148806E-2</v>
      </c>
      <c r="K674">
        <f t="shared" si="43"/>
        <v>0.10294117647058831</v>
      </c>
    </row>
    <row r="675" spans="1:11">
      <c r="A675" t="s">
        <v>280</v>
      </c>
      <c r="B675">
        <v>21.8</v>
      </c>
      <c r="C675">
        <v>22.3</v>
      </c>
      <c r="F675">
        <f t="shared" si="40"/>
        <v>-0.5</v>
      </c>
      <c r="G675">
        <f t="shared" si="41"/>
        <v>-2.2935779816513759E-2</v>
      </c>
      <c r="H675">
        <f t="shared" si="42"/>
        <v>5.260499957915999E-4</v>
      </c>
      <c r="K675">
        <f t="shared" si="43"/>
        <v>2.2935779816513759E-2</v>
      </c>
    </row>
    <row r="676" spans="1:11">
      <c r="A676" t="s">
        <v>723</v>
      </c>
      <c r="B676">
        <v>19.3</v>
      </c>
      <c r="C676">
        <v>22.2</v>
      </c>
      <c r="F676">
        <f t="shared" si="40"/>
        <v>-2.8999999999999986</v>
      </c>
      <c r="G676">
        <f t="shared" si="41"/>
        <v>-0.15025906735751288</v>
      </c>
      <c r="H676">
        <f t="shared" si="42"/>
        <v>2.2577787323149592E-2</v>
      </c>
      <c r="K676">
        <f t="shared" si="43"/>
        <v>0.15025906735751288</v>
      </c>
    </row>
    <row r="677" spans="1:11">
      <c r="A677" t="s">
        <v>836</v>
      </c>
      <c r="B677">
        <v>19.7</v>
      </c>
      <c r="C677">
        <v>22.2</v>
      </c>
      <c r="F677">
        <f t="shared" si="40"/>
        <v>-2.5</v>
      </c>
      <c r="G677">
        <f t="shared" si="41"/>
        <v>-0.12690355329949238</v>
      </c>
      <c r="H677">
        <f t="shared" si="42"/>
        <v>1.6104511840037104E-2</v>
      </c>
      <c r="K677">
        <f t="shared" si="43"/>
        <v>0.12690355329949238</v>
      </c>
    </row>
    <row r="678" spans="1:11">
      <c r="A678" t="s">
        <v>600</v>
      </c>
      <c r="B678">
        <v>20</v>
      </c>
      <c r="C678">
        <v>22.2</v>
      </c>
      <c r="F678">
        <f t="shared" si="40"/>
        <v>-2.1999999999999993</v>
      </c>
      <c r="G678">
        <f t="shared" si="41"/>
        <v>-0.10999999999999996</v>
      </c>
      <c r="H678">
        <f t="shared" si="42"/>
        <v>1.2099999999999991E-2</v>
      </c>
      <c r="K678">
        <f t="shared" si="43"/>
        <v>0.10999999999999996</v>
      </c>
    </row>
    <row r="679" spans="1:11">
      <c r="A679" t="s">
        <v>676</v>
      </c>
      <c r="B679">
        <v>20</v>
      </c>
      <c r="C679">
        <v>22.2</v>
      </c>
      <c r="F679">
        <f t="shared" si="40"/>
        <v>-2.1999999999999993</v>
      </c>
      <c r="G679">
        <f t="shared" si="41"/>
        <v>-0.10999999999999996</v>
      </c>
      <c r="H679">
        <f t="shared" si="42"/>
        <v>1.2099999999999991E-2</v>
      </c>
      <c r="K679">
        <f t="shared" si="43"/>
        <v>0.10999999999999996</v>
      </c>
    </row>
    <row r="680" spans="1:11">
      <c r="A680" t="s">
        <v>453</v>
      </c>
      <c r="B680">
        <v>21.1</v>
      </c>
      <c r="C680">
        <v>22.2</v>
      </c>
      <c r="F680">
        <f t="shared" si="40"/>
        <v>-1.0999999999999979</v>
      </c>
      <c r="G680">
        <f t="shared" si="41"/>
        <v>-5.2132701421800841E-2</v>
      </c>
      <c r="H680">
        <f t="shared" si="42"/>
        <v>2.7178185575346355E-3</v>
      </c>
      <c r="K680">
        <f t="shared" si="43"/>
        <v>5.2132701421800841E-2</v>
      </c>
    </row>
    <row r="681" spans="1:11">
      <c r="A681" t="s">
        <v>687</v>
      </c>
      <c r="B681">
        <v>19.899999999999999</v>
      </c>
      <c r="C681">
        <v>22.1</v>
      </c>
      <c r="F681">
        <f t="shared" si="40"/>
        <v>-2.2000000000000028</v>
      </c>
      <c r="G681">
        <f t="shared" si="41"/>
        <v>-0.11055276381909562</v>
      </c>
      <c r="H681">
        <f t="shared" si="42"/>
        <v>1.2221913588040739E-2</v>
      </c>
      <c r="K681">
        <f t="shared" si="43"/>
        <v>0.11055276381909562</v>
      </c>
    </row>
    <row r="682" spans="1:11">
      <c r="A682" t="s">
        <v>251</v>
      </c>
      <c r="B682">
        <v>19.600000000000001</v>
      </c>
      <c r="C682">
        <v>22</v>
      </c>
      <c r="F682">
        <f t="shared" si="40"/>
        <v>-2.3999999999999986</v>
      </c>
      <c r="G682">
        <f t="shared" si="41"/>
        <v>-0.12244897959183665</v>
      </c>
      <c r="H682">
        <f t="shared" si="42"/>
        <v>1.4993752603082028E-2</v>
      </c>
      <c r="K682">
        <f t="shared" si="43"/>
        <v>0.12244897959183665</v>
      </c>
    </row>
    <row r="683" spans="1:11">
      <c r="A683" t="s">
        <v>603</v>
      </c>
      <c r="B683">
        <v>18.7</v>
      </c>
      <c r="C683">
        <v>21.9</v>
      </c>
      <c r="D683">
        <v>18.7</v>
      </c>
      <c r="E683">
        <v>21.9</v>
      </c>
      <c r="F683">
        <f t="shared" si="40"/>
        <v>-3.1999999999999993</v>
      </c>
      <c r="G683">
        <f t="shared" si="41"/>
        <v>-0.17112299465240638</v>
      </c>
      <c r="H683">
        <f t="shared" si="42"/>
        <v>2.9283079298807503E-2</v>
      </c>
      <c r="K683">
        <f t="shared" si="43"/>
        <v>0.17112299465240638</v>
      </c>
    </row>
    <row r="684" spans="1:11">
      <c r="A684" t="s">
        <v>667</v>
      </c>
      <c r="B684">
        <v>19.600000000000001</v>
      </c>
      <c r="C684">
        <v>21.9</v>
      </c>
      <c r="F684">
        <f t="shared" si="40"/>
        <v>-2.2999999999999972</v>
      </c>
      <c r="G684">
        <f t="shared" si="41"/>
        <v>-0.11734693877551006</v>
      </c>
      <c r="H684">
        <f t="shared" si="42"/>
        <v>1.3770304039983305E-2</v>
      </c>
      <c r="K684">
        <f t="shared" si="43"/>
        <v>0.11734693877551006</v>
      </c>
    </row>
    <row r="685" spans="1:11">
      <c r="A685" t="s">
        <v>732</v>
      </c>
      <c r="B685">
        <v>20.6</v>
      </c>
      <c r="C685">
        <v>21.9</v>
      </c>
      <c r="F685">
        <f t="shared" si="40"/>
        <v>-1.2999999999999972</v>
      </c>
      <c r="G685">
        <f t="shared" si="41"/>
        <v>-6.3106796116504715E-2</v>
      </c>
      <c r="H685">
        <f t="shared" si="42"/>
        <v>3.9824677160900943E-3</v>
      </c>
      <c r="K685">
        <f t="shared" si="43"/>
        <v>6.3106796116504715E-2</v>
      </c>
    </row>
    <row r="686" spans="1:11">
      <c r="A686" t="s">
        <v>933</v>
      </c>
      <c r="B686">
        <v>18.5</v>
      </c>
      <c r="C686">
        <v>21.8</v>
      </c>
      <c r="F686">
        <f t="shared" si="40"/>
        <v>-3.3000000000000007</v>
      </c>
      <c r="G686">
        <f t="shared" si="41"/>
        <v>-0.17837837837837842</v>
      </c>
      <c r="H686">
        <f t="shared" si="42"/>
        <v>3.1818845872899938E-2</v>
      </c>
      <c r="K686">
        <f t="shared" si="43"/>
        <v>0.17837837837837842</v>
      </c>
    </row>
    <row r="687" spans="1:11">
      <c r="A687" t="s">
        <v>733</v>
      </c>
      <c r="B687">
        <v>21.3</v>
      </c>
      <c r="C687">
        <v>21.8</v>
      </c>
      <c r="F687">
        <f t="shared" si="40"/>
        <v>-0.5</v>
      </c>
      <c r="G687">
        <f t="shared" si="41"/>
        <v>-2.3474178403755867E-2</v>
      </c>
      <c r="H687">
        <f t="shared" si="42"/>
        <v>5.5103705173135834E-4</v>
      </c>
      <c r="K687">
        <f t="shared" si="43"/>
        <v>2.3474178403755867E-2</v>
      </c>
    </row>
    <row r="688" spans="1:11">
      <c r="A688" t="s">
        <v>940</v>
      </c>
      <c r="B688">
        <v>17.3</v>
      </c>
      <c r="C688">
        <v>21.7</v>
      </c>
      <c r="F688">
        <f t="shared" si="40"/>
        <v>-4.3999999999999986</v>
      </c>
      <c r="G688">
        <f t="shared" si="41"/>
        <v>-0.25433526011560686</v>
      </c>
      <c r="H688">
        <f t="shared" si="42"/>
        <v>6.4686424538073398E-2</v>
      </c>
      <c r="K688">
        <f t="shared" si="43"/>
        <v>0.25433526011560686</v>
      </c>
    </row>
    <row r="689" spans="1:11">
      <c r="A689" t="s">
        <v>637</v>
      </c>
      <c r="B689">
        <v>18.7</v>
      </c>
      <c r="C689">
        <v>21.5</v>
      </c>
      <c r="F689">
        <f t="shared" si="40"/>
        <v>-2.8000000000000007</v>
      </c>
      <c r="G689">
        <f t="shared" si="41"/>
        <v>-0.14973262032085566</v>
      </c>
      <c r="H689">
        <f t="shared" si="42"/>
        <v>2.2419857588149517E-2</v>
      </c>
      <c r="K689">
        <f t="shared" si="43"/>
        <v>0.14973262032085566</v>
      </c>
    </row>
    <row r="690" spans="1:11">
      <c r="A690" t="s">
        <v>659</v>
      </c>
      <c r="B690">
        <v>18.899999999999999</v>
      </c>
      <c r="C690">
        <v>21.5</v>
      </c>
      <c r="F690">
        <f t="shared" si="40"/>
        <v>-2.6000000000000014</v>
      </c>
      <c r="G690">
        <f t="shared" si="41"/>
        <v>-0.13756613756613764</v>
      </c>
      <c r="H690">
        <f t="shared" si="42"/>
        <v>1.8924442204865506E-2</v>
      </c>
      <c r="K690">
        <f t="shared" si="43"/>
        <v>0.13756613756613764</v>
      </c>
    </row>
    <row r="691" spans="1:11">
      <c r="A691" t="s">
        <v>594</v>
      </c>
      <c r="B691">
        <v>20.7</v>
      </c>
      <c r="C691">
        <v>21.5</v>
      </c>
      <c r="F691">
        <f t="shared" si="40"/>
        <v>-0.80000000000000071</v>
      </c>
      <c r="G691">
        <f t="shared" si="41"/>
        <v>-3.8647342995169115E-2</v>
      </c>
      <c r="H691">
        <f t="shared" si="42"/>
        <v>1.4936171205862472E-3</v>
      </c>
      <c r="K691">
        <f t="shared" si="43"/>
        <v>3.8647342995169115E-2</v>
      </c>
    </row>
    <row r="692" spans="1:11">
      <c r="A692" t="s">
        <v>843</v>
      </c>
      <c r="B692">
        <v>16.8</v>
      </c>
      <c r="C692">
        <v>21.4</v>
      </c>
      <c r="F692">
        <f t="shared" si="40"/>
        <v>-4.5999999999999979</v>
      </c>
      <c r="G692">
        <f t="shared" si="41"/>
        <v>-0.27380952380952367</v>
      </c>
      <c r="H692">
        <f t="shared" si="42"/>
        <v>7.4971655328798112E-2</v>
      </c>
      <c r="K692">
        <f t="shared" si="43"/>
        <v>0.27380952380952367</v>
      </c>
    </row>
    <row r="693" spans="1:11">
      <c r="A693" t="s">
        <v>490</v>
      </c>
      <c r="B693">
        <v>19.899999999999999</v>
      </c>
      <c r="C693">
        <v>21.4</v>
      </c>
      <c r="F693">
        <f t="shared" si="40"/>
        <v>-1.5</v>
      </c>
      <c r="G693">
        <f t="shared" si="41"/>
        <v>-7.537688442211056E-2</v>
      </c>
      <c r="H693">
        <f t="shared" si="42"/>
        <v>5.6816747051842134E-3</v>
      </c>
      <c r="K693">
        <f t="shared" si="43"/>
        <v>7.537688442211056E-2</v>
      </c>
    </row>
    <row r="694" spans="1:11">
      <c r="A694" t="s">
        <v>922</v>
      </c>
      <c r="B694">
        <v>18.7</v>
      </c>
      <c r="C694">
        <v>21.2</v>
      </c>
      <c r="F694">
        <f t="shared" si="40"/>
        <v>-2.5</v>
      </c>
      <c r="G694">
        <f t="shared" si="41"/>
        <v>-0.13368983957219252</v>
      </c>
      <c r="H694">
        <f t="shared" si="42"/>
        <v>1.7872973204838574E-2</v>
      </c>
      <c r="K694">
        <f t="shared" si="43"/>
        <v>0.13368983957219252</v>
      </c>
    </row>
    <row r="695" spans="1:11">
      <c r="A695" t="s">
        <v>722</v>
      </c>
      <c r="B695">
        <v>20.3</v>
      </c>
      <c r="C695">
        <v>21.1</v>
      </c>
      <c r="F695">
        <f t="shared" si="40"/>
        <v>-0.80000000000000071</v>
      </c>
      <c r="G695">
        <f t="shared" si="41"/>
        <v>-3.9408866995073927E-2</v>
      </c>
      <c r="H695">
        <f t="shared" si="42"/>
        <v>1.553058797835427E-3</v>
      </c>
      <c r="K695">
        <f t="shared" si="43"/>
        <v>3.9408866995073927E-2</v>
      </c>
    </row>
    <row r="696" spans="1:11">
      <c r="A696" t="s">
        <v>754</v>
      </c>
      <c r="B696">
        <v>20.3</v>
      </c>
      <c r="C696">
        <v>21.1</v>
      </c>
      <c r="F696">
        <f t="shared" si="40"/>
        <v>-0.80000000000000071</v>
      </c>
      <c r="G696">
        <f t="shared" si="41"/>
        <v>-3.9408866995073927E-2</v>
      </c>
      <c r="H696">
        <f t="shared" si="42"/>
        <v>1.553058797835427E-3</v>
      </c>
      <c r="K696">
        <f t="shared" si="43"/>
        <v>3.9408866995073927E-2</v>
      </c>
    </row>
    <row r="697" spans="1:11">
      <c r="A697" t="s">
        <v>644</v>
      </c>
      <c r="B697">
        <v>20.7</v>
      </c>
      <c r="C697">
        <v>21</v>
      </c>
      <c r="F697">
        <f t="shared" si="40"/>
        <v>-0.30000000000000071</v>
      </c>
      <c r="G697">
        <f t="shared" si="41"/>
        <v>-1.4492753623188441E-2</v>
      </c>
      <c r="H697">
        <f t="shared" si="42"/>
        <v>2.1003990758244168E-4</v>
      </c>
      <c r="K697">
        <f t="shared" si="43"/>
        <v>1.4492753623188441E-2</v>
      </c>
    </row>
    <row r="698" spans="1:11">
      <c r="A698" t="s">
        <v>798</v>
      </c>
      <c r="B698">
        <v>17.7</v>
      </c>
      <c r="C698">
        <v>20.9</v>
      </c>
      <c r="F698">
        <f t="shared" si="40"/>
        <v>-3.1999999999999993</v>
      </c>
      <c r="G698">
        <f t="shared" si="41"/>
        <v>-0.18079096045197737</v>
      </c>
      <c r="H698">
        <f t="shared" si="42"/>
        <v>3.2685371381148444E-2</v>
      </c>
      <c r="K698">
        <f t="shared" si="43"/>
        <v>0.18079096045197737</v>
      </c>
    </row>
    <row r="699" spans="1:11">
      <c r="A699" t="s">
        <v>848</v>
      </c>
      <c r="B699">
        <v>19.100000000000001</v>
      </c>
      <c r="C699">
        <v>20.9</v>
      </c>
      <c r="F699">
        <f t="shared" si="40"/>
        <v>-1.7999999999999972</v>
      </c>
      <c r="G699">
        <f t="shared" si="41"/>
        <v>-9.4240837696334928E-2</v>
      </c>
      <c r="H699">
        <f t="shared" si="42"/>
        <v>8.8813354897069423E-3</v>
      </c>
      <c r="K699">
        <f t="shared" si="43"/>
        <v>9.4240837696334928E-2</v>
      </c>
    </row>
    <row r="700" spans="1:11">
      <c r="A700" t="s">
        <v>780</v>
      </c>
      <c r="B700">
        <v>19.399999999999999</v>
      </c>
      <c r="C700">
        <v>20.9</v>
      </c>
      <c r="F700">
        <f t="shared" si="40"/>
        <v>-1.5</v>
      </c>
      <c r="G700">
        <f t="shared" si="41"/>
        <v>-7.7319587628865982E-2</v>
      </c>
      <c r="H700">
        <f t="shared" si="42"/>
        <v>5.9783186310978856E-3</v>
      </c>
      <c r="K700">
        <f t="shared" si="43"/>
        <v>7.7319587628865982E-2</v>
      </c>
    </row>
    <row r="701" spans="1:11">
      <c r="A701" t="s">
        <v>825</v>
      </c>
      <c r="B701">
        <v>19.8</v>
      </c>
      <c r="C701">
        <v>20.5</v>
      </c>
      <c r="F701">
        <f t="shared" si="40"/>
        <v>-0.69999999999999929</v>
      </c>
      <c r="G701">
        <f t="shared" si="41"/>
        <v>-3.5353535353535318E-2</v>
      </c>
      <c r="H701">
        <f t="shared" si="42"/>
        <v>1.2498724619936716E-3</v>
      </c>
      <c r="K701">
        <f t="shared" si="43"/>
        <v>3.5353535353535318E-2</v>
      </c>
    </row>
    <row r="702" spans="1:11">
      <c r="A702" t="s">
        <v>686</v>
      </c>
      <c r="B702">
        <v>18.399999999999999</v>
      </c>
      <c r="C702">
        <v>20.3</v>
      </c>
      <c r="F702">
        <f t="shared" si="40"/>
        <v>-1.9000000000000021</v>
      </c>
      <c r="G702">
        <f t="shared" si="41"/>
        <v>-0.10326086956521752</v>
      </c>
      <c r="H702">
        <f t="shared" si="42"/>
        <v>1.0662807183364865E-2</v>
      </c>
      <c r="K702">
        <f t="shared" si="43"/>
        <v>0.10326086956521752</v>
      </c>
    </row>
    <row r="703" spans="1:11">
      <c r="A703" t="s">
        <v>953</v>
      </c>
      <c r="B703">
        <v>19.3</v>
      </c>
      <c r="C703">
        <v>20.2</v>
      </c>
      <c r="F703">
        <f t="shared" si="40"/>
        <v>-0.89999999999999858</v>
      </c>
      <c r="G703">
        <f t="shared" si="41"/>
        <v>-4.6632124352331529E-2</v>
      </c>
      <c r="H703">
        <f t="shared" si="42"/>
        <v>2.1745550216113112E-3</v>
      </c>
      <c r="K703">
        <f t="shared" si="43"/>
        <v>4.6632124352331529E-2</v>
      </c>
    </row>
    <row r="704" spans="1:11">
      <c r="A704" t="s">
        <v>962</v>
      </c>
      <c r="B704">
        <v>17.3</v>
      </c>
      <c r="C704">
        <v>20</v>
      </c>
      <c r="F704">
        <f t="shared" si="40"/>
        <v>-2.6999999999999993</v>
      </c>
      <c r="G704">
        <f t="shared" si="41"/>
        <v>-0.15606936416184966</v>
      </c>
      <c r="H704">
        <f t="shared" si="42"/>
        <v>2.4357646429884042E-2</v>
      </c>
      <c r="K704">
        <f t="shared" si="43"/>
        <v>0.15606936416184966</v>
      </c>
    </row>
    <row r="705" spans="1:11">
      <c r="A705" t="s">
        <v>430</v>
      </c>
      <c r="B705">
        <v>17.3</v>
      </c>
      <c r="C705">
        <v>19.899999999999999</v>
      </c>
      <c r="F705">
        <f t="shared" si="40"/>
        <v>-2.5999999999999979</v>
      </c>
      <c r="G705">
        <f t="shared" si="41"/>
        <v>-0.15028901734104033</v>
      </c>
      <c r="H705">
        <f t="shared" si="42"/>
        <v>2.2586788733335521E-2</v>
      </c>
      <c r="K705">
        <f t="shared" si="43"/>
        <v>0.15028901734104033</v>
      </c>
    </row>
    <row r="706" spans="1:11">
      <c r="A706" t="s">
        <v>835</v>
      </c>
      <c r="B706">
        <v>17.2</v>
      </c>
      <c r="C706">
        <v>19.8</v>
      </c>
      <c r="F706">
        <f t="shared" si="40"/>
        <v>-2.6000000000000014</v>
      </c>
      <c r="G706">
        <f t="shared" si="41"/>
        <v>-0.15116279069767452</v>
      </c>
      <c r="H706">
        <f t="shared" si="42"/>
        <v>2.2850189291508956E-2</v>
      </c>
      <c r="K706">
        <f t="shared" si="43"/>
        <v>0.15116279069767452</v>
      </c>
    </row>
    <row r="707" spans="1:11">
      <c r="A707" t="s">
        <v>851</v>
      </c>
      <c r="B707">
        <v>18.5</v>
      </c>
      <c r="C707">
        <v>19.7</v>
      </c>
      <c r="F707">
        <f t="shared" ref="F707:F770" si="44">B707-C707</f>
        <v>-1.1999999999999993</v>
      </c>
      <c r="G707">
        <f t="shared" ref="G707:G770" si="45">F707/B707</f>
        <v>-6.4864864864864827E-2</v>
      </c>
      <c r="H707">
        <f t="shared" ref="H707:H770" si="46">G707^2</f>
        <v>4.2074506939371757E-3</v>
      </c>
      <c r="K707">
        <f t="shared" ref="K707:K770" si="47">ABS(G707)</f>
        <v>6.4864864864864827E-2</v>
      </c>
    </row>
    <row r="708" spans="1:11">
      <c r="A708" t="s">
        <v>608</v>
      </c>
      <c r="B708">
        <v>18.3</v>
      </c>
      <c r="C708">
        <v>19.600000000000001</v>
      </c>
      <c r="F708">
        <f t="shared" si="44"/>
        <v>-1.3000000000000007</v>
      </c>
      <c r="G708">
        <f t="shared" si="45"/>
        <v>-7.1038251366120256E-2</v>
      </c>
      <c r="H708">
        <f t="shared" si="46"/>
        <v>5.0464331571560862E-3</v>
      </c>
      <c r="K708">
        <f t="shared" si="47"/>
        <v>7.1038251366120256E-2</v>
      </c>
    </row>
    <row r="709" spans="1:11">
      <c r="A709" t="s">
        <v>724</v>
      </c>
      <c r="B709">
        <v>17.399999999999999</v>
      </c>
      <c r="C709">
        <v>19.399999999999999</v>
      </c>
      <c r="F709">
        <f t="shared" si="44"/>
        <v>-2</v>
      </c>
      <c r="G709">
        <f t="shared" si="45"/>
        <v>-0.1149425287356322</v>
      </c>
      <c r="H709">
        <f t="shared" si="46"/>
        <v>1.3211784912141634E-2</v>
      </c>
      <c r="K709">
        <f t="shared" si="47"/>
        <v>0.1149425287356322</v>
      </c>
    </row>
    <row r="710" spans="1:11">
      <c r="A710" t="s">
        <v>599</v>
      </c>
      <c r="B710">
        <v>17.899999999999999</v>
      </c>
      <c r="C710">
        <v>19.399999999999999</v>
      </c>
      <c r="F710">
        <f t="shared" si="44"/>
        <v>-1.5</v>
      </c>
      <c r="G710">
        <f t="shared" si="45"/>
        <v>-8.3798882681564255E-2</v>
      </c>
      <c r="H710">
        <f t="shared" si="46"/>
        <v>7.0222527386785694E-3</v>
      </c>
      <c r="K710">
        <f t="shared" si="47"/>
        <v>8.3798882681564255E-2</v>
      </c>
    </row>
    <row r="711" spans="1:11">
      <c r="A711" t="s">
        <v>908</v>
      </c>
      <c r="B711">
        <v>18.600000000000001</v>
      </c>
      <c r="C711">
        <v>19.3</v>
      </c>
      <c r="F711">
        <f t="shared" si="44"/>
        <v>-0.69999999999999929</v>
      </c>
      <c r="G711">
        <f t="shared" si="45"/>
        <v>-3.7634408602150497E-2</v>
      </c>
      <c r="H711">
        <f t="shared" si="46"/>
        <v>1.4163487108336194E-3</v>
      </c>
      <c r="K711">
        <f t="shared" si="47"/>
        <v>3.7634408602150497E-2</v>
      </c>
    </row>
    <row r="712" spans="1:11">
      <c r="A712" t="s">
        <v>615</v>
      </c>
      <c r="B712">
        <v>16.899999999999999</v>
      </c>
      <c r="C712">
        <v>19.2</v>
      </c>
      <c r="F712">
        <f t="shared" si="44"/>
        <v>-2.3000000000000007</v>
      </c>
      <c r="G712">
        <f t="shared" si="45"/>
        <v>-0.13609467455621307</v>
      </c>
      <c r="H712">
        <f t="shared" si="46"/>
        <v>1.8521760442561552E-2</v>
      </c>
      <c r="K712">
        <f t="shared" si="47"/>
        <v>0.13609467455621307</v>
      </c>
    </row>
    <row r="713" spans="1:11">
      <c r="A713" t="s">
        <v>367</v>
      </c>
      <c r="B713">
        <v>17.7</v>
      </c>
      <c r="C713">
        <v>19.2</v>
      </c>
      <c r="D713">
        <v>17.7</v>
      </c>
      <c r="E713">
        <v>19.2</v>
      </c>
      <c r="F713">
        <f t="shared" si="44"/>
        <v>-1.5</v>
      </c>
      <c r="G713">
        <f t="shared" si="45"/>
        <v>-8.4745762711864417E-2</v>
      </c>
      <c r="H713">
        <f t="shared" si="46"/>
        <v>7.1818442976156298E-3</v>
      </c>
      <c r="K713">
        <f t="shared" si="47"/>
        <v>8.4745762711864417E-2</v>
      </c>
    </row>
    <row r="714" spans="1:11">
      <c r="A714" t="s">
        <v>897</v>
      </c>
      <c r="B714">
        <v>16</v>
      </c>
      <c r="C714">
        <v>19.100000000000001</v>
      </c>
      <c r="F714">
        <f t="shared" si="44"/>
        <v>-3.1000000000000014</v>
      </c>
      <c r="G714">
        <f t="shared" si="45"/>
        <v>-0.19375000000000009</v>
      </c>
      <c r="H714">
        <f t="shared" si="46"/>
        <v>3.7539062500000032E-2</v>
      </c>
      <c r="K714">
        <f t="shared" si="47"/>
        <v>0.19375000000000009</v>
      </c>
    </row>
    <row r="715" spans="1:11">
      <c r="A715" t="s">
        <v>770</v>
      </c>
      <c r="B715">
        <v>16.5</v>
      </c>
      <c r="C715">
        <v>19.100000000000001</v>
      </c>
      <c r="F715">
        <f t="shared" si="44"/>
        <v>-2.6000000000000014</v>
      </c>
      <c r="G715">
        <f t="shared" si="45"/>
        <v>-0.15757575757575767</v>
      </c>
      <c r="H715">
        <f t="shared" si="46"/>
        <v>2.4830119375573952E-2</v>
      </c>
      <c r="K715">
        <f t="shared" si="47"/>
        <v>0.15757575757575767</v>
      </c>
    </row>
    <row r="716" spans="1:11">
      <c r="A716" t="s">
        <v>904</v>
      </c>
      <c r="B716">
        <v>17.600000000000001</v>
      </c>
      <c r="C716">
        <v>19.100000000000001</v>
      </c>
      <c r="F716">
        <f t="shared" si="44"/>
        <v>-1.5</v>
      </c>
      <c r="G716">
        <f t="shared" si="45"/>
        <v>-8.5227272727272721E-2</v>
      </c>
      <c r="H716">
        <f t="shared" si="46"/>
        <v>7.2636880165289248E-3</v>
      </c>
      <c r="K716">
        <f t="shared" si="47"/>
        <v>8.5227272727272721E-2</v>
      </c>
    </row>
    <row r="717" spans="1:11">
      <c r="A717" t="s">
        <v>624</v>
      </c>
      <c r="B717">
        <v>18.8</v>
      </c>
      <c r="C717">
        <v>19.100000000000001</v>
      </c>
      <c r="F717">
        <f t="shared" si="44"/>
        <v>-0.30000000000000071</v>
      </c>
      <c r="G717">
        <f t="shared" si="45"/>
        <v>-1.5957446808510675E-2</v>
      </c>
      <c r="H717">
        <f t="shared" si="46"/>
        <v>2.5464010864644751E-4</v>
      </c>
      <c r="K717">
        <f t="shared" si="47"/>
        <v>1.5957446808510675E-2</v>
      </c>
    </row>
    <row r="718" spans="1:11">
      <c r="A718" t="s">
        <v>675</v>
      </c>
      <c r="B718">
        <v>17.2</v>
      </c>
      <c r="C718">
        <v>18.899999999999999</v>
      </c>
      <c r="F718">
        <f t="shared" si="44"/>
        <v>-1.6999999999999993</v>
      </c>
      <c r="G718">
        <f t="shared" si="45"/>
        <v>-9.8837209302325549E-2</v>
      </c>
      <c r="H718">
        <f t="shared" si="46"/>
        <v>9.7687939426717076E-3</v>
      </c>
      <c r="K718">
        <f t="shared" si="47"/>
        <v>9.8837209302325549E-2</v>
      </c>
    </row>
    <row r="719" spans="1:11">
      <c r="A719" t="s">
        <v>749</v>
      </c>
      <c r="B719">
        <v>18.7</v>
      </c>
      <c r="C719">
        <v>18.8</v>
      </c>
      <c r="F719">
        <f t="shared" si="44"/>
        <v>-0.10000000000000142</v>
      </c>
      <c r="G719">
        <f t="shared" si="45"/>
        <v>-5.3475935828877766E-3</v>
      </c>
      <c r="H719">
        <f t="shared" si="46"/>
        <v>2.8596757127742526E-5</v>
      </c>
      <c r="K719">
        <f t="shared" si="47"/>
        <v>5.3475935828877766E-3</v>
      </c>
    </row>
    <row r="720" spans="1:11">
      <c r="A720" t="s">
        <v>588</v>
      </c>
      <c r="B720">
        <v>18.600000000000001</v>
      </c>
      <c r="C720">
        <v>18.7</v>
      </c>
      <c r="F720">
        <f t="shared" si="44"/>
        <v>-9.9999999999997868E-2</v>
      </c>
      <c r="G720">
        <f t="shared" si="45"/>
        <v>-5.3763440860213904E-3</v>
      </c>
      <c r="H720">
        <f t="shared" si="46"/>
        <v>2.8905075731297181E-5</v>
      </c>
      <c r="K720">
        <f t="shared" si="47"/>
        <v>5.3763440860213904E-3</v>
      </c>
    </row>
    <row r="721" spans="1:11">
      <c r="A721" t="s">
        <v>750</v>
      </c>
      <c r="B721">
        <v>17.3</v>
      </c>
      <c r="C721">
        <v>18.600000000000001</v>
      </c>
      <c r="D721">
        <v>17.3</v>
      </c>
      <c r="E721">
        <v>18.600000000000001</v>
      </c>
      <c r="F721">
        <f t="shared" si="44"/>
        <v>-1.3000000000000007</v>
      </c>
      <c r="G721">
        <f t="shared" si="45"/>
        <v>-7.5144508670520263E-2</v>
      </c>
      <c r="H721">
        <f t="shared" si="46"/>
        <v>5.6466971833338949E-3</v>
      </c>
      <c r="K721">
        <f t="shared" si="47"/>
        <v>7.5144508670520263E-2</v>
      </c>
    </row>
    <row r="722" spans="1:11">
      <c r="A722" t="s">
        <v>758</v>
      </c>
      <c r="B722">
        <v>17.5</v>
      </c>
      <c r="C722">
        <v>18.600000000000001</v>
      </c>
      <c r="F722">
        <f t="shared" si="44"/>
        <v>-1.1000000000000014</v>
      </c>
      <c r="G722">
        <f t="shared" si="45"/>
        <v>-6.2857142857142945E-2</v>
      </c>
      <c r="H722">
        <f t="shared" si="46"/>
        <v>3.9510204081632761E-3</v>
      </c>
      <c r="K722">
        <f t="shared" si="47"/>
        <v>6.2857142857142945E-2</v>
      </c>
    </row>
    <row r="723" spans="1:11">
      <c r="A723" t="s">
        <v>511</v>
      </c>
      <c r="B723">
        <v>17.600000000000001</v>
      </c>
      <c r="C723">
        <v>18.600000000000001</v>
      </c>
      <c r="F723">
        <f t="shared" si="44"/>
        <v>-1</v>
      </c>
      <c r="G723">
        <f t="shared" si="45"/>
        <v>-5.6818181818181816E-2</v>
      </c>
      <c r="H723">
        <f t="shared" si="46"/>
        <v>3.2283057851239666E-3</v>
      </c>
      <c r="K723">
        <f t="shared" si="47"/>
        <v>5.6818181818181816E-2</v>
      </c>
    </row>
    <row r="724" spans="1:11">
      <c r="A724" t="s">
        <v>717</v>
      </c>
      <c r="B724">
        <v>14.2</v>
      </c>
      <c r="C724">
        <v>18.5</v>
      </c>
      <c r="F724">
        <f t="shared" si="44"/>
        <v>-4.3000000000000007</v>
      </c>
      <c r="G724">
        <f t="shared" si="45"/>
        <v>-0.30281690140845074</v>
      </c>
      <c r="H724">
        <f t="shared" si="46"/>
        <v>9.1698075778615384E-2</v>
      </c>
      <c r="K724">
        <f t="shared" si="47"/>
        <v>0.30281690140845074</v>
      </c>
    </row>
    <row r="725" spans="1:11">
      <c r="A725" t="s">
        <v>974</v>
      </c>
      <c r="B725">
        <v>14.9</v>
      </c>
      <c r="C725">
        <v>18.5</v>
      </c>
      <c r="F725">
        <f t="shared" si="44"/>
        <v>-3.5999999999999996</v>
      </c>
      <c r="G725">
        <f t="shared" si="45"/>
        <v>-0.24161073825503351</v>
      </c>
      <c r="H725">
        <f t="shared" si="46"/>
        <v>5.8375748840142315E-2</v>
      </c>
      <c r="K725">
        <f t="shared" si="47"/>
        <v>0.24161073825503351</v>
      </c>
    </row>
    <row r="726" spans="1:11">
      <c r="A726" t="s">
        <v>779</v>
      </c>
      <c r="B726">
        <v>16.8</v>
      </c>
      <c r="C726">
        <v>18.5</v>
      </c>
      <c r="F726">
        <f t="shared" si="44"/>
        <v>-1.6999999999999993</v>
      </c>
      <c r="G726">
        <f t="shared" si="45"/>
        <v>-0.10119047619047615</v>
      </c>
      <c r="H726">
        <f t="shared" si="46"/>
        <v>1.023951247165532E-2</v>
      </c>
      <c r="K726">
        <f t="shared" si="47"/>
        <v>0.10119047619047615</v>
      </c>
    </row>
    <row r="727" spans="1:11">
      <c r="A727" t="s">
        <v>718</v>
      </c>
      <c r="B727">
        <v>16.899999999999999</v>
      </c>
      <c r="C727">
        <v>18.5</v>
      </c>
      <c r="F727">
        <f t="shared" si="44"/>
        <v>-1.6000000000000014</v>
      </c>
      <c r="G727">
        <f t="shared" si="45"/>
        <v>-9.4674556213017846E-2</v>
      </c>
      <c r="H727">
        <f t="shared" si="46"/>
        <v>8.9632715941318757E-3</v>
      </c>
      <c r="K727">
        <f t="shared" si="47"/>
        <v>9.4674556213017846E-2</v>
      </c>
    </row>
    <row r="728" spans="1:11">
      <c r="A728" t="s">
        <v>824</v>
      </c>
      <c r="B728">
        <v>15.5</v>
      </c>
      <c r="C728">
        <v>18.399999999999999</v>
      </c>
      <c r="F728">
        <f t="shared" si="44"/>
        <v>-2.8999999999999986</v>
      </c>
      <c r="G728">
        <f t="shared" si="45"/>
        <v>-0.18709677419354828</v>
      </c>
      <c r="H728">
        <f t="shared" si="46"/>
        <v>3.5005202913631593E-2</v>
      </c>
      <c r="K728">
        <f t="shared" si="47"/>
        <v>0.18709677419354828</v>
      </c>
    </row>
    <row r="729" spans="1:11">
      <c r="A729" t="s">
        <v>756</v>
      </c>
      <c r="B729">
        <v>15.7</v>
      </c>
      <c r="C729">
        <v>18.3</v>
      </c>
      <c r="F729">
        <f t="shared" si="44"/>
        <v>-2.6000000000000014</v>
      </c>
      <c r="G729">
        <f t="shared" si="45"/>
        <v>-0.16560509554140138</v>
      </c>
      <c r="H729">
        <f t="shared" si="46"/>
        <v>2.7425047669276677E-2</v>
      </c>
      <c r="K729">
        <f t="shared" si="47"/>
        <v>0.16560509554140138</v>
      </c>
    </row>
    <row r="730" spans="1:11">
      <c r="A730" t="s">
        <v>633</v>
      </c>
      <c r="B730">
        <v>15.9</v>
      </c>
      <c r="C730">
        <v>18.3</v>
      </c>
      <c r="F730">
        <f t="shared" si="44"/>
        <v>-2.4000000000000004</v>
      </c>
      <c r="G730">
        <f t="shared" si="45"/>
        <v>-0.15094339622641512</v>
      </c>
      <c r="H730">
        <f t="shared" si="46"/>
        <v>2.2783908864364551E-2</v>
      </c>
      <c r="K730">
        <f t="shared" si="47"/>
        <v>0.15094339622641512</v>
      </c>
    </row>
    <row r="731" spans="1:11">
      <c r="A731" t="s">
        <v>573</v>
      </c>
      <c r="B731">
        <v>16</v>
      </c>
      <c r="C731">
        <v>18.3</v>
      </c>
      <c r="F731">
        <f t="shared" si="44"/>
        <v>-2.3000000000000007</v>
      </c>
      <c r="G731">
        <f t="shared" si="45"/>
        <v>-0.14375000000000004</v>
      </c>
      <c r="H731">
        <f t="shared" si="46"/>
        <v>2.0664062500000014E-2</v>
      </c>
      <c r="K731">
        <f t="shared" si="47"/>
        <v>0.14375000000000004</v>
      </c>
    </row>
    <row r="732" spans="1:11">
      <c r="A732" t="s">
        <v>632</v>
      </c>
      <c r="B732">
        <v>16.100000000000001</v>
      </c>
      <c r="C732">
        <v>18.3</v>
      </c>
      <c r="F732">
        <f t="shared" si="44"/>
        <v>-2.1999999999999993</v>
      </c>
      <c r="G732">
        <f t="shared" si="45"/>
        <v>-0.13664596273291921</v>
      </c>
      <c r="H732">
        <f t="shared" si="46"/>
        <v>1.8672119131206345E-2</v>
      </c>
      <c r="K732">
        <f t="shared" si="47"/>
        <v>0.13664596273291921</v>
      </c>
    </row>
    <row r="733" spans="1:11">
      <c r="A733" t="s">
        <v>684</v>
      </c>
      <c r="B733">
        <v>16.7</v>
      </c>
      <c r="C733">
        <v>18.3</v>
      </c>
      <c r="F733">
        <f t="shared" si="44"/>
        <v>-1.6000000000000014</v>
      </c>
      <c r="G733">
        <f t="shared" si="45"/>
        <v>-9.5808383233533023E-2</v>
      </c>
      <c r="H733">
        <f t="shared" si="46"/>
        <v>9.1792462978235317E-3</v>
      </c>
      <c r="K733">
        <f t="shared" si="47"/>
        <v>9.5808383233533023E-2</v>
      </c>
    </row>
    <row r="734" spans="1:11">
      <c r="A734" t="s">
        <v>217</v>
      </c>
      <c r="B734">
        <v>16.399999999999999</v>
      </c>
      <c r="C734">
        <v>18.100000000000001</v>
      </c>
      <c r="D734">
        <v>16.399999999999999</v>
      </c>
      <c r="E734">
        <v>18.100000000000001</v>
      </c>
      <c r="F734">
        <f t="shared" si="44"/>
        <v>-1.7000000000000028</v>
      </c>
      <c r="G734">
        <f t="shared" si="45"/>
        <v>-0.10365853658536604</v>
      </c>
      <c r="H734">
        <f t="shared" si="46"/>
        <v>1.074509220701967E-2</v>
      </c>
      <c r="K734">
        <f t="shared" si="47"/>
        <v>0.10365853658536604</v>
      </c>
    </row>
    <row r="735" spans="1:11">
      <c r="A735" t="s">
        <v>569</v>
      </c>
      <c r="B735">
        <v>15.9</v>
      </c>
      <c r="C735">
        <v>17.899999999999999</v>
      </c>
      <c r="F735">
        <f t="shared" si="44"/>
        <v>-1.9999999999999982</v>
      </c>
      <c r="G735">
        <f t="shared" si="45"/>
        <v>-0.12578616352201247</v>
      </c>
      <c r="H735">
        <f t="shared" si="46"/>
        <v>1.5822158933586461E-2</v>
      </c>
      <c r="K735">
        <f t="shared" si="47"/>
        <v>0.12578616352201247</v>
      </c>
    </row>
    <row r="736" spans="1:11">
      <c r="A736" t="s">
        <v>432</v>
      </c>
      <c r="B736">
        <v>16.399999999999999</v>
      </c>
      <c r="C736">
        <v>17.899999999999999</v>
      </c>
      <c r="D736">
        <v>16.399999999999999</v>
      </c>
      <c r="E736">
        <v>17.899999999999999</v>
      </c>
      <c r="F736">
        <f t="shared" si="44"/>
        <v>-1.5</v>
      </c>
      <c r="G736">
        <f t="shared" si="45"/>
        <v>-9.1463414634146353E-2</v>
      </c>
      <c r="H736">
        <f t="shared" si="46"/>
        <v>8.365556216537777E-3</v>
      </c>
      <c r="K736">
        <f t="shared" si="47"/>
        <v>9.1463414634146353E-2</v>
      </c>
    </row>
    <row r="737" spans="1:11">
      <c r="A737" t="s">
        <v>958</v>
      </c>
      <c r="B737">
        <v>16.7</v>
      </c>
      <c r="C737">
        <v>17.899999999999999</v>
      </c>
      <c r="F737">
        <f t="shared" si="44"/>
        <v>-1.1999999999999993</v>
      </c>
      <c r="G737">
        <f t="shared" si="45"/>
        <v>-7.1856287425149656E-2</v>
      </c>
      <c r="H737">
        <f t="shared" si="46"/>
        <v>5.163326042525721E-3</v>
      </c>
      <c r="K737">
        <f t="shared" si="47"/>
        <v>7.1856287425149656E-2</v>
      </c>
    </row>
    <row r="738" spans="1:11">
      <c r="A738" t="s">
        <v>692</v>
      </c>
      <c r="B738">
        <v>17</v>
      </c>
      <c r="C738">
        <v>17.899999999999999</v>
      </c>
      <c r="F738">
        <f t="shared" si="44"/>
        <v>-0.89999999999999858</v>
      </c>
      <c r="G738">
        <f t="shared" si="45"/>
        <v>-5.2941176470588151E-2</v>
      </c>
      <c r="H738">
        <f t="shared" si="46"/>
        <v>2.8027681660899566E-3</v>
      </c>
      <c r="K738">
        <f t="shared" si="47"/>
        <v>5.2941176470588151E-2</v>
      </c>
    </row>
    <row r="739" spans="1:11">
      <c r="A739" t="s">
        <v>912</v>
      </c>
      <c r="B739">
        <v>16.8</v>
      </c>
      <c r="C739">
        <v>17.8</v>
      </c>
      <c r="F739">
        <f t="shared" si="44"/>
        <v>-1</v>
      </c>
      <c r="G739">
        <f t="shared" si="45"/>
        <v>-5.9523809523809521E-2</v>
      </c>
      <c r="H739">
        <f t="shared" si="46"/>
        <v>3.5430839002267571E-3</v>
      </c>
      <c r="K739">
        <f t="shared" si="47"/>
        <v>5.9523809523809521E-2</v>
      </c>
    </row>
    <row r="740" spans="1:11">
      <c r="A740" t="s">
        <v>850</v>
      </c>
      <c r="B740">
        <v>16.100000000000001</v>
      </c>
      <c r="C740">
        <v>17.600000000000001</v>
      </c>
      <c r="F740">
        <f t="shared" si="44"/>
        <v>-1.5</v>
      </c>
      <c r="G740">
        <f t="shared" si="45"/>
        <v>-9.3167701863354033E-2</v>
      </c>
      <c r="H740">
        <f t="shared" si="46"/>
        <v>8.680220670498822E-3</v>
      </c>
      <c r="K740">
        <f t="shared" si="47"/>
        <v>9.3167701863354033E-2</v>
      </c>
    </row>
    <row r="741" spans="1:11">
      <c r="A741" t="s">
        <v>433</v>
      </c>
      <c r="B741">
        <v>16.100000000000001</v>
      </c>
      <c r="C741">
        <v>17.5</v>
      </c>
      <c r="D741">
        <v>16.100000000000001</v>
      </c>
      <c r="E741">
        <v>17.5</v>
      </c>
      <c r="F741">
        <f t="shared" si="44"/>
        <v>-1.3999999999999986</v>
      </c>
      <c r="G741">
        <f t="shared" si="45"/>
        <v>-8.6956521739130335E-2</v>
      </c>
      <c r="H741">
        <f t="shared" si="46"/>
        <v>7.5614366729678468E-3</v>
      </c>
      <c r="K741">
        <f t="shared" si="47"/>
        <v>8.6956521739130335E-2</v>
      </c>
    </row>
    <row r="742" spans="1:11">
      <c r="A742" t="s">
        <v>613</v>
      </c>
      <c r="B742">
        <v>15.6</v>
      </c>
      <c r="C742">
        <v>17.399999999999999</v>
      </c>
      <c r="F742">
        <f t="shared" si="44"/>
        <v>-1.7999999999999989</v>
      </c>
      <c r="G742">
        <f t="shared" si="45"/>
        <v>-0.11538461538461532</v>
      </c>
      <c r="H742">
        <f t="shared" si="46"/>
        <v>1.3313609467455606E-2</v>
      </c>
      <c r="K742">
        <f t="shared" si="47"/>
        <v>0.11538461538461532</v>
      </c>
    </row>
    <row r="743" spans="1:11">
      <c r="A743" t="s">
        <v>833</v>
      </c>
      <c r="B743">
        <v>13.4</v>
      </c>
      <c r="C743">
        <v>17.2</v>
      </c>
      <c r="F743">
        <f t="shared" si="44"/>
        <v>-3.7999999999999989</v>
      </c>
      <c r="G743">
        <f t="shared" si="45"/>
        <v>-0.28358208955223874</v>
      </c>
      <c r="H743">
        <f t="shared" si="46"/>
        <v>8.0418801514813953E-2</v>
      </c>
      <c r="K743">
        <f t="shared" si="47"/>
        <v>0.28358208955223874</v>
      </c>
    </row>
    <row r="744" spans="1:11">
      <c r="A744" t="s">
        <v>657</v>
      </c>
      <c r="B744">
        <v>15.5</v>
      </c>
      <c r="C744">
        <v>17.2</v>
      </c>
      <c r="F744">
        <f t="shared" si="44"/>
        <v>-1.6999999999999993</v>
      </c>
      <c r="G744">
        <f t="shared" si="45"/>
        <v>-0.10967741935483867</v>
      </c>
      <c r="H744">
        <f t="shared" si="46"/>
        <v>1.202913631633714E-2</v>
      </c>
      <c r="K744">
        <f t="shared" si="47"/>
        <v>0.10967741935483867</v>
      </c>
    </row>
    <row r="745" spans="1:11">
      <c r="A745" t="s">
        <v>902</v>
      </c>
      <c r="B745">
        <v>15.6</v>
      </c>
      <c r="C745">
        <v>17.2</v>
      </c>
      <c r="F745">
        <f t="shared" si="44"/>
        <v>-1.5999999999999996</v>
      </c>
      <c r="G745">
        <f t="shared" si="45"/>
        <v>-0.10256410256410255</v>
      </c>
      <c r="H745">
        <f t="shared" si="46"/>
        <v>1.0519395134779747E-2</v>
      </c>
      <c r="K745">
        <f t="shared" si="47"/>
        <v>0.10256410256410255</v>
      </c>
    </row>
    <row r="746" spans="1:11">
      <c r="A746" t="s">
        <v>628</v>
      </c>
      <c r="B746">
        <v>15.7</v>
      </c>
      <c r="C746">
        <v>17.100000000000001</v>
      </c>
      <c r="F746">
        <f t="shared" si="44"/>
        <v>-1.4000000000000021</v>
      </c>
      <c r="G746">
        <f t="shared" si="45"/>
        <v>-8.917197452229314E-2</v>
      </c>
      <c r="H746">
        <f t="shared" si="46"/>
        <v>7.9516410402044966E-3</v>
      </c>
      <c r="K746">
        <f t="shared" si="47"/>
        <v>8.917197452229314E-2</v>
      </c>
    </row>
    <row r="747" spans="1:11">
      <c r="A747" t="s">
        <v>550</v>
      </c>
      <c r="B747">
        <v>15.8</v>
      </c>
      <c r="C747">
        <v>17.100000000000001</v>
      </c>
      <c r="F747">
        <f t="shared" si="44"/>
        <v>-1.3000000000000007</v>
      </c>
      <c r="G747">
        <f t="shared" si="45"/>
        <v>-8.2278481012658264E-2</v>
      </c>
      <c r="H747">
        <f t="shared" si="46"/>
        <v>6.7697484377503662E-3</v>
      </c>
      <c r="K747">
        <f t="shared" si="47"/>
        <v>8.2278481012658264E-2</v>
      </c>
    </row>
    <row r="748" spans="1:11">
      <c r="A748" t="s">
        <v>797</v>
      </c>
      <c r="B748">
        <v>16.100000000000001</v>
      </c>
      <c r="C748">
        <v>16.899999999999999</v>
      </c>
      <c r="F748">
        <f t="shared" si="44"/>
        <v>-0.79999999999999716</v>
      </c>
      <c r="G748">
        <f t="shared" si="45"/>
        <v>-4.9689440993788636E-2</v>
      </c>
      <c r="H748">
        <f t="shared" si="46"/>
        <v>2.4690405462752026E-3</v>
      </c>
      <c r="K748">
        <f t="shared" si="47"/>
        <v>4.9689440993788636E-2</v>
      </c>
    </row>
    <row r="749" spans="1:11">
      <c r="A749" t="s">
        <v>781</v>
      </c>
      <c r="B749">
        <v>15.4</v>
      </c>
      <c r="C749">
        <v>16.8</v>
      </c>
      <c r="F749">
        <f t="shared" si="44"/>
        <v>-1.4000000000000004</v>
      </c>
      <c r="G749">
        <f t="shared" si="45"/>
        <v>-9.0909090909090925E-2</v>
      </c>
      <c r="H749">
        <f t="shared" si="46"/>
        <v>8.2644628099173591E-3</v>
      </c>
      <c r="K749">
        <f t="shared" si="47"/>
        <v>9.0909090909090925E-2</v>
      </c>
    </row>
    <row r="750" spans="1:11">
      <c r="A750" t="s">
        <v>582</v>
      </c>
      <c r="B750">
        <v>14.7</v>
      </c>
      <c r="C750">
        <v>16.5</v>
      </c>
      <c r="F750">
        <f t="shared" si="44"/>
        <v>-1.8000000000000007</v>
      </c>
      <c r="G750">
        <f t="shared" si="45"/>
        <v>-0.12244897959183679</v>
      </c>
      <c r="H750">
        <f t="shared" si="46"/>
        <v>1.4993752603082063E-2</v>
      </c>
      <c r="K750">
        <f t="shared" si="47"/>
        <v>0.12244897959183679</v>
      </c>
    </row>
    <row r="751" spans="1:11">
      <c r="A751" t="s">
        <v>728</v>
      </c>
      <c r="B751">
        <v>15.2</v>
      </c>
      <c r="C751">
        <v>16.399999999999999</v>
      </c>
      <c r="F751">
        <f t="shared" si="44"/>
        <v>-1.1999999999999993</v>
      </c>
      <c r="G751">
        <f t="shared" si="45"/>
        <v>-7.8947368421052586E-2</v>
      </c>
      <c r="H751">
        <f t="shared" si="46"/>
        <v>6.2326869806094108E-3</v>
      </c>
      <c r="K751">
        <f t="shared" si="47"/>
        <v>7.8947368421052586E-2</v>
      </c>
    </row>
    <row r="752" spans="1:11">
      <c r="A752" t="s">
        <v>751</v>
      </c>
      <c r="B752">
        <v>15.6</v>
      </c>
      <c r="C752">
        <v>16.3</v>
      </c>
      <c r="F752">
        <f t="shared" si="44"/>
        <v>-0.70000000000000107</v>
      </c>
      <c r="G752">
        <f t="shared" si="45"/>
        <v>-4.4871794871794941E-2</v>
      </c>
      <c r="H752">
        <f t="shared" si="46"/>
        <v>2.0134779750164426E-3</v>
      </c>
      <c r="K752">
        <f t="shared" si="47"/>
        <v>4.4871794871794941E-2</v>
      </c>
    </row>
    <row r="753" spans="1:11">
      <c r="A753" t="s">
        <v>671</v>
      </c>
      <c r="B753">
        <v>14.8</v>
      </c>
      <c r="C753">
        <v>16.2</v>
      </c>
      <c r="F753">
        <f t="shared" si="44"/>
        <v>-1.3999999999999986</v>
      </c>
      <c r="G753">
        <f t="shared" si="45"/>
        <v>-9.4594594594594489E-2</v>
      </c>
      <c r="H753">
        <f t="shared" si="46"/>
        <v>8.9481373265156844E-3</v>
      </c>
      <c r="K753">
        <f t="shared" si="47"/>
        <v>9.4594594594594489E-2</v>
      </c>
    </row>
    <row r="754" spans="1:11">
      <c r="A754" t="s">
        <v>845</v>
      </c>
      <c r="B754">
        <v>15</v>
      </c>
      <c r="C754">
        <v>16.2</v>
      </c>
      <c r="F754">
        <f t="shared" si="44"/>
        <v>-1.1999999999999993</v>
      </c>
      <c r="G754">
        <f t="shared" si="45"/>
        <v>-7.9999999999999946E-2</v>
      </c>
      <c r="H754">
        <f t="shared" si="46"/>
        <v>6.3999999999999916E-3</v>
      </c>
      <c r="K754">
        <f t="shared" si="47"/>
        <v>7.9999999999999946E-2</v>
      </c>
    </row>
    <row r="755" spans="1:11">
      <c r="A755" t="s">
        <v>524</v>
      </c>
      <c r="B755">
        <v>13.3</v>
      </c>
      <c r="C755">
        <v>16</v>
      </c>
      <c r="D755">
        <v>13.3</v>
      </c>
      <c r="E755">
        <v>16</v>
      </c>
      <c r="F755">
        <f t="shared" si="44"/>
        <v>-2.6999999999999993</v>
      </c>
      <c r="G755">
        <f t="shared" si="45"/>
        <v>-0.20300751879699241</v>
      </c>
      <c r="H755">
        <f t="shared" si="46"/>
        <v>4.1212052688111227E-2</v>
      </c>
      <c r="K755">
        <f t="shared" si="47"/>
        <v>0.20300751879699241</v>
      </c>
    </row>
    <row r="756" spans="1:11">
      <c r="A756" t="s">
        <v>925</v>
      </c>
      <c r="B756">
        <v>15.8</v>
      </c>
      <c r="C756">
        <v>16</v>
      </c>
      <c r="F756">
        <f t="shared" si="44"/>
        <v>-0.19999999999999929</v>
      </c>
      <c r="G756">
        <f t="shared" si="45"/>
        <v>-1.2658227848101221E-2</v>
      </c>
      <c r="H756">
        <f t="shared" si="46"/>
        <v>1.6023073225444526E-4</v>
      </c>
      <c r="K756">
        <f t="shared" si="47"/>
        <v>1.2658227848101221E-2</v>
      </c>
    </row>
    <row r="757" spans="1:11">
      <c r="A757" t="s">
        <v>949</v>
      </c>
      <c r="B757">
        <v>14.8</v>
      </c>
      <c r="C757">
        <v>15.9</v>
      </c>
      <c r="F757">
        <f t="shared" si="44"/>
        <v>-1.0999999999999996</v>
      </c>
      <c r="G757">
        <f t="shared" si="45"/>
        <v>-7.4324324324324301E-2</v>
      </c>
      <c r="H757">
        <f t="shared" si="46"/>
        <v>5.5241051862673449E-3</v>
      </c>
      <c r="K757">
        <f t="shared" si="47"/>
        <v>7.4324324324324301E-2</v>
      </c>
    </row>
    <row r="758" spans="1:11">
      <c r="A758" t="s">
        <v>646</v>
      </c>
      <c r="B758">
        <v>15.4</v>
      </c>
      <c r="C758">
        <v>15.9</v>
      </c>
      <c r="D758">
        <v>15.4</v>
      </c>
      <c r="E758">
        <v>15.9</v>
      </c>
      <c r="F758">
        <f t="shared" si="44"/>
        <v>-0.5</v>
      </c>
      <c r="G758">
        <f t="shared" si="45"/>
        <v>-3.2467532467532464E-2</v>
      </c>
      <c r="H758">
        <f t="shared" si="46"/>
        <v>1.0541406645302746E-3</v>
      </c>
      <c r="K758">
        <f t="shared" si="47"/>
        <v>3.2467532467532464E-2</v>
      </c>
    </row>
    <row r="759" spans="1:11">
      <c r="A759" t="s">
        <v>431</v>
      </c>
      <c r="B759">
        <v>15.5</v>
      </c>
      <c r="C759">
        <v>15.9</v>
      </c>
      <c r="D759">
        <v>15.5</v>
      </c>
      <c r="E759">
        <v>15.9</v>
      </c>
      <c r="F759">
        <f t="shared" si="44"/>
        <v>-0.40000000000000036</v>
      </c>
      <c r="G759">
        <f t="shared" si="45"/>
        <v>-2.580645161290325E-2</v>
      </c>
      <c r="H759">
        <f t="shared" si="46"/>
        <v>6.6597294484911672E-4</v>
      </c>
      <c r="K759">
        <f t="shared" si="47"/>
        <v>2.580645161290325E-2</v>
      </c>
    </row>
    <row r="760" spans="1:11">
      <c r="A760" t="s">
        <v>617</v>
      </c>
      <c r="B760">
        <v>13.7</v>
      </c>
      <c r="C760">
        <v>15.5</v>
      </c>
      <c r="D760">
        <v>13.7</v>
      </c>
      <c r="E760">
        <v>15.5</v>
      </c>
      <c r="F760">
        <f t="shared" si="44"/>
        <v>-1.8000000000000007</v>
      </c>
      <c r="G760">
        <f t="shared" si="45"/>
        <v>-0.13138686131386867</v>
      </c>
      <c r="H760">
        <f t="shared" si="46"/>
        <v>1.7262507325909761E-2</v>
      </c>
      <c r="K760">
        <f t="shared" si="47"/>
        <v>0.13138686131386867</v>
      </c>
    </row>
    <row r="761" spans="1:11">
      <c r="A761" t="s">
        <v>771</v>
      </c>
      <c r="B761">
        <v>14.1</v>
      </c>
      <c r="C761">
        <v>15.5</v>
      </c>
      <c r="F761">
        <f t="shared" si="44"/>
        <v>-1.4000000000000004</v>
      </c>
      <c r="G761">
        <f t="shared" si="45"/>
        <v>-9.9290780141844004E-2</v>
      </c>
      <c r="H761">
        <f t="shared" si="46"/>
        <v>9.8586590211760042E-3</v>
      </c>
      <c r="K761">
        <f t="shared" si="47"/>
        <v>9.9290780141844004E-2</v>
      </c>
    </row>
    <row r="762" spans="1:11">
      <c r="A762" t="s">
        <v>606</v>
      </c>
      <c r="B762">
        <v>7.7</v>
      </c>
      <c r="C762">
        <v>15.4</v>
      </c>
      <c r="F762">
        <f t="shared" si="44"/>
        <v>-7.7</v>
      </c>
      <c r="G762">
        <f t="shared" si="45"/>
        <v>-1</v>
      </c>
      <c r="H762">
        <f t="shared" si="46"/>
        <v>1</v>
      </c>
      <c r="K762">
        <f t="shared" si="47"/>
        <v>1</v>
      </c>
    </row>
    <row r="763" spans="1:11">
      <c r="A763" t="s">
        <v>525</v>
      </c>
      <c r="B763">
        <v>13.9</v>
      </c>
      <c r="C763">
        <v>15.2</v>
      </c>
      <c r="D763">
        <v>13.9</v>
      </c>
      <c r="E763">
        <v>15.2</v>
      </c>
      <c r="F763">
        <f t="shared" si="44"/>
        <v>-1.2999999999999989</v>
      </c>
      <c r="G763">
        <f t="shared" si="45"/>
        <v>-9.3525179856115026E-2</v>
      </c>
      <c r="H763">
        <f t="shared" si="46"/>
        <v>8.7469592671186643E-3</v>
      </c>
      <c r="K763">
        <f t="shared" si="47"/>
        <v>9.3525179856115026E-2</v>
      </c>
    </row>
    <row r="764" spans="1:11">
      <c r="A764" t="s">
        <v>736</v>
      </c>
      <c r="B764">
        <v>14.1</v>
      </c>
      <c r="C764">
        <v>15.2</v>
      </c>
      <c r="D764">
        <v>14.1</v>
      </c>
      <c r="E764">
        <v>15.2</v>
      </c>
      <c r="F764">
        <f t="shared" si="44"/>
        <v>-1.0999999999999996</v>
      </c>
      <c r="G764">
        <f t="shared" si="45"/>
        <v>-7.8014184397163094E-2</v>
      </c>
      <c r="H764">
        <f t="shared" si="46"/>
        <v>6.0862129671545653E-3</v>
      </c>
      <c r="K764">
        <f t="shared" si="47"/>
        <v>7.8014184397163094E-2</v>
      </c>
    </row>
    <row r="765" spans="1:11">
      <c r="A765" t="s">
        <v>924</v>
      </c>
      <c r="B765">
        <v>13.8</v>
      </c>
      <c r="C765">
        <v>15.1</v>
      </c>
      <c r="F765">
        <f t="shared" si="44"/>
        <v>-1.2999999999999989</v>
      </c>
      <c r="G765">
        <f t="shared" si="45"/>
        <v>-9.4202898550724556E-2</v>
      </c>
      <c r="H765">
        <f t="shared" si="46"/>
        <v>8.8741860953581025E-3</v>
      </c>
      <c r="K765">
        <f t="shared" si="47"/>
        <v>9.4202898550724556E-2</v>
      </c>
    </row>
    <row r="766" spans="1:11">
      <c r="A766" t="s">
        <v>807</v>
      </c>
      <c r="B766">
        <v>14.3</v>
      </c>
      <c r="C766">
        <v>15.1</v>
      </c>
      <c r="F766">
        <f t="shared" si="44"/>
        <v>-0.79999999999999893</v>
      </c>
      <c r="G766">
        <f t="shared" si="45"/>
        <v>-5.5944055944055868E-2</v>
      </c>
      <c r="H766">
        <f t="shared" si="46"/>
        <v>3.1297373954716524E-3</v>
      </c>
      <c r="K766">
        <f t="shared" si="47"/>
        <v>5.5944055944055868E-2</v>
      </c>
    </row>
    <row r="767" spans="1:11">
      <c r="A767" t="s">
        <v>808</v>
      </c>
      <c r="B767">
        <v>7.2</v>
      </c>
      <c r="C767">
        <v>15</v>
      </c>
      <c r="D767">
        <v>7.2</v>
      </c>
      <c r="E767">
        <v>15</v>
      </c>
      <c r="F767">
        <f t="shared" si="44"/>
        <v>-7.8</v>
      </c>
      <c r="G767">
        <f t="shared" si="45"/>
        <v>-1.0833333333333333</v>
      </c>
      <c r="H767">
        <f t="shared" si="46"/>
        <v>1.1736111111111109</v>
      </c>
      <c r="K767">
        <f t="shared" si="47"/>
        <v>1.0833333333333333</v>
      </c>
    </row>
    <row r="768" spans="1:11">
      <c r="A768" t="s">
        <v>844</v>
      </c>
      <c r="B768">
        <v>14.5</v>
      </c>
      <c r="C768">
        <v>14.9</v>
      </c>
      <c r="F768">
        <f t="shared" si="44"/>
        <v>-0.40000000000000036</v>
      </c>
      <c r="G768">
        <f t="shared" si="45"/>
        <v>-2.7586206896551748E-2</v>
      </c>
      <c r="H768">
        <f t="shared" si="46"/>
        <v>7.6099881093935921E-4</v>
      </c>
      <c r="K768">
        <f t="shared" si="47"/>
        <v>2.7586206896551748E-2</v>
      </c>
    </row>
    <row r="769" spans="1:11">
      <c r="A769" t="s">
        <v>672</v>
      </c>
      <c r="B769">
        <v>12.9</v>
      </c>
      <c r="C769">
        <v>14.6</v>
      </c>
      <c r="D769">
        <v>12.9</v>
      </c>
      <c r="E769">
        <v>14.6</v>
      </c>
      <c r="F769">
        <f t="shared" si="44"/>
        <v>-1.6999999999999993</v>
      </c>
      <c r="G769">
        <f t="shared" si="45"/>
        <v>-0.13178294573643404</v>
      </c>
      <c r="H769">
        <f t="shared" si="46"/>
        <v>1.7366744786971918E-2</v>
      </c>
      <c r="K769">
        <f t="shared" si="47"/>
        <v>0.13178294573643404</v>
      </c>
    </row>
    <row r="770" spans="1:11">
      <c r="A770" t="s">
        <v>971</v>
      </c>
      <c r="B770">
        <v>12.8</v>
      </c>
      <c r="C770">
        <v>14.5</v>
      </c>
      <c r="F770">
        <f t="shared" si="44"/>
        <v>-1.6999999999999993</v>
      </c>
      <c r="G770">
        <f t="shared" si="45"/>
        <v>-0.13281249999999994</v>
      </c>
      <c r="H770">
        <f t="shared" si="46"/>
        <v>1.7639160156249986E-2</v>
      </c>
      <c r="K770">
        <f t="shared" si="47"/>
        <v>0.13281249999999994</v>
      </c>
    </row>
    <row r="771" spans="1:11">
      <c r="A771" t="s">
        <v>930</v>
      </c>
      <c r="B771">
        <v>14</v>
      </c>
      <c r="C771">
        <v>14.4</v>
      </c>
      <c r="F771">
        <f t="shared" ref="F771:F775" si="48">B771-C771</f>
        <v>-0.40000000000000036</v>
      </c>
      <c r="G771">
        <f t="shared" ref="G771:G775" si="49">F771/B771</f>
        <v>-2.8571428571428598E-2</v>
      </c>
      <c r="H771">
        <f t="shared" ref="H771:H775" si="50">G771^2</f>
        <v>8.1632653061224645E-4</v>
      </c>
      <c r="K771">
        <f t="shared" ref="K771:K775" si="51">ABS(G771)</f>
        <v>2.8571428571428598E-2</v>
      </c>
    </row>
    <row r="772" spans="1:11">
      <c r="A772" t="s">
        <v>685</v>
      </c>
      <c r="B772">
        <v>7.1</v>
      </c>
      <c r="C772">
        <v>14.3</v>
      </c>
      <c r="F772">
        <f t="shared" si="48"/>
        <v>-7.2000000000000011</v>
      </c>
      <c r="G772">
        <f t="shared" si="49"/>
        <v>-1.0140845070422537</v>
      </c>
      <c r="H772">
        <f t="shared" si="50"/>
        <v>1.0283673874231307</v>
      </c>
      <c r="K772">
        <f t="shared" si="51"/>
        <v>1.0140845070422537</v>
      </c>
    </row>
    <row r="773" spans="1:11">
      <c r="A773" t="s">
        <v>529</v>
      </c>
      <c r="B773">
        <v>7.7</v>
      </c>
      <c r="C773">
        <v>14.1</v>
      </c>
      <c r="D773">
        <v>7.7</v>
      </c>
      <c r="E773">
        <v>14.1</v>
      </c>
      <c r="F773">
        <f t="shared" si="48"/>
        <v>-6.3999999999999995</v>
      </c>
      <c r="G773">
        <f t="shared" si="49"/>
        <v>-0.83116883116883111</v>
      </c>
      <c r="H773">
        <f t="shared" si="50"/>
        <v>0.69084162590656084</v>
      </c>
      <c r="K773">
        <f t="shared" si="51"/>
        <v>0.83116883116883111</v>
      </c>
    </row>
    <row r="774" spans="1:11">
      <c r="A774" t="s">
        <v>623</v>
      </c>
      <c r="B774">
        <v>13.1</v>
      </c>
      <c r="C774">
        <v>14</v>
      </c>
      <c r="D774">
        <v>13.1</v>
      </c>
      <c r="E774">
        <v>14</v>
      </c>
      <c r="F774">
        <f t="shared" si="48"/>
        <v>-0.90000000000000036</v>
      </c>
      <c r="G774">
        <f t="shared" si="49"/>
        <v>-6.8702290076335909E-2</v>
      </c>
      <c r="H774">
        <f t="shared" si="50"/>
        <v>4.7200046617330033E-3</v>
      </c>
      <c r="K774">
        <f t="shared" si="51"/>
        <v>6.8702290076335909E-2</v>
      </c>
    </row>
    <row r="775" spans="1:11">
      <c r="A775" t="s">
        <v>527</v>
      </c>
      <c r="B775">
        <v>12.2</v>
      </c>
      <c r="C775">
        <v>13.9</v>
      </c>
      <c r="F775">
        <f t="shared" si="48"/>
        <v>-1.7000000000000011</v>
      </c>
      <c r="G775">
        <f t="shared" si="49"/>
        <v>-0.13934426229508207</v>
      </c>
      <c r="H775">
        <f t="shared" si="50"/>
        <v>1.941682343456063E-2</v>
      </c>
      <c r="K775">
        <f t="shared" si="51"/>
        <v>0.13934426229508207</v>
      </c>
    </row>
    <row r="777" spans="1:11">
      <c r="H777">
        <f>SUM(H2:H775)</f>
        <v>12.893328294673722</v>
      </c>
      <c r="K777">
        <f>SUM(K2:K775)</f>
        <v>58.812106330327232</v>
      </c>
    </row>
    <row r="778" spans="1:11">
      <c r="H778">
        <f>H777/774</f>
        <v>1.665804689234331E-2</v>
      </c>
      <c r="K778">
        <f>K777/774</f>
        <v>7.5984633501714777E-2</v>
      </c>
    </row>
    <row r="779" spans="1:11">
      <c r="H779">
        <f>SQRT(H778)</f>
        <v>0.12906605631359203</v>
      </c>
    </row>
  </sheetData>
  <sortState ref="A2:C800">
    <sortCondition descending="1" ref="C79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778"/>
  <sheetViews>
    <sheetView topLeftCell="A746" workbookViewId="0">
      <selection activeCell="P752" sqref="P752"/>
    </sheetView>
  </sheetViews>
  <sheetFormatPr defaultRowHeight="15"/>
  <cols>
    <col min="8" max="8" width="12" bestFit="1" customWidth="1"/>
  </cols>
  <sheetData>
    <row r="1" spans="1:11">
      <c r="A1" t="s">
        <v>1010</v>
      </c>
      <c r="B1" t="s">
        <v>1006</v>
      </c>
      <c r="C1" t="s">
        <v>1018</v>
      </c>
    </row>
    <row r="2" spans="1:11">
      <c r="A2" t="s">
        <v>0</v>
      </c>
      <c r="B2">
        <v>98.9</v>
      </c>
      <c r="C2">
        <v>99.1</v>
      </c>
      <c r="F2">
        <f>B2-C2</f>
        <v>-0.19999999999998863</v>
      </c>
      <c r="G2">
        <f>F2/B2</f>
        <v>-2.0222446916075693E-3</v>
      </c>
      <c r="H2">
        <f>G2^2</f>
        <v>4.0894735927349928E-6</v>
      </c>
      <c r="K2">
        <f>ABS(G2)</f>
        <v>2.0222446916075693E-3</v>
      </c>
    </row>
    <row r="3" spans="1:11">
      <c r="A3" t="s">
        <v>5</v>
      </c>
      <c r="B3">
        <v>99</v>
      </c>
      <c r="C3">
        <v>98.3</v>
      </c>
      <c r="F3">
        <f t="shared" ref="F3:F66" si="0">B3-C3</f>
        <v>0.70000000000000284</v>
      </c>
      <c r="G3">
        <f t="shared" ref="G3:G66" si="1">F3/B3</f>
        <v>7.0707070707070998E-3</v>
      </c>
      <c r="H3">
        <f t="shared" ref="H3:H66" si="2">G3^2</f>
        <v>4.9994898479747378E-5</v>
      </c>
      <c r="K3">
        <f t="shared" ref="K3:K66" si="3">ABS(G3)</f>
        <v>7.0707070707070998E-3</v>
      </c>
    </row>
    <row r="4" spans="1:11">
      <c r="A4" t="s">
        <v>3</v>
      </c>
      <c r="B4">
        <v>96.7</v>
      </c>
      <c r="C4">
        <v>97.2</v>
      </c>
      <c r="F4">
        <f t="shared" si="0"/>
        <v>-0.5</v>
      </c>
      <c r="G4">
        <f t="shared" si="1"/>
        <v>-5.170630816959669E-3</v>
      </c>
      <c r="H4">
        <f t="shared" si="2"/>
        <v>2.6735423045293014E-5</v>
      </c>
      <c r="K4">
        <f t="shared" si="3"/>
        <v>5.170630816959669E-3</v>
      </c>
    </row>
    <row r="5" spans="1:11">
      <c r="A5" t="s">
        <v>9</v>
      </c>
      <c r="B5">
        <v>91.1</v>
      </c>
      <c r="C5">
        <v>96.1</v>
      </c>
      <c r="F5">
        <f t="shared" si="0"/>
        <v>-5</v>
      </c>
      <c r="G5">
        <f t="shared" si="1"/>
        <v>-5.4884742041712405E-2</v>
      </c>
      <c r="H5">
        <f t="shared" si="2"/>
        <v>3.012334908985313E-3</v>
      </c>
      <c r="K5">
        <f t="shared" si="3"/>
        <v>5.4884742041712405E-2</v>
      </c>
    </row>
    <row r="6" spans="1:11">
      <c r="A6" t="s">
        <v>2</v>
      </c>
      <c r="B6">
        <v>96.2</v>
      </c>
      <c r="C6">
        <v>95.9</v>
      </c>
      <c r="F6">
        <f t="shared" si="0"/>
        <v>0.29999999999999716</v>
      </c>
      <c r="G6">
        <f t="shared" si="1"/>
        <v>3.1185031185030888E-3</v>
      </c>
      <c r="H6">
        <f t="shared" si="2"/>
        <v>9.7250617001134895E-6</v>
      </c>
      <c r="K6">
        <f t="shared" si="3"/>
        <v>3.1185031185030888E-3</v>
      </c>
    </row>
    <row r="7" spans="1:11">
      <c r="A7" t="s">
        <v>1</v>
      </c>
      <c r="B7">
        <v>97.6</v>
      </c>
      <c r="C7">
        <v>95.7</v>
      </c>
      <c r="F7">
        <f t="shared" si="0"/>
        <v>1.8999999999999915</v>
      </c>
      <c r="G7">
        <f t="shared" si="1"/>
        <v>1.9467213114754012E-2</v>
      </c>
      <c r="H7">
        <f t="shared" si="2"/>
        <v>3.789723864552506E-4</v>
      </c>
      <c r="K7">
        <f t="shared" si="3"/>
        <v>1.9467213114754012E-2</v>
      </c>
    </row>
    <row r="8" spans="1:11">
      <c r="A8" t="s">
        <v>8</v>
      </c>
      <c r="B8">
        <v>95</v>
      </c>
      <c r="C8">
        <v>93.7</v>
      </c>
      <c r="F8">
        <f t="shared" si="0"/>
        <v>1.2999999999999972</v>
      </c>
      <c r="G8">
        <f t="shared" si="1"/>
        <v>1.3684210526315759E-2</v>
      </c>
      <c r="H8">
        <f t="shared" si="2"/>
        <v>1.8725761772853101E-4</v>
      </c>
      <c r="K8">
        <f t="shared" si="3"/>
        <v>1.3684210526315759E-2</v>
      </c>
    </row>
    <row r="9" spans="1:11">
      <c r="A9" t="s">
        <v>4</v>
      </c>
      <c r="B9">
        <v>88.6</v>
      </c>
      <c r="C9">
        <v>92.3</v>
      </c>
      <c r="F9">
        <f t="shared" si="0"/>
        <v>-3.7000000000000028</v>
      </c>
      <c r="G9">
        <f t="shared" si="1"/>
        <v>-4.1760722347629835E-2</v>
      </c>
      <c r="H9">
        <f t="shared" si="2"/>
        <v>1.7439579309958299E-3</v>
      </c>
      <c r="K9">
        <f t="shared" si="3"/>
        <v>4.1760722347629835E-2</v>
      </c>
    </row>
    <row r="10" spans="1:11">
      <c r="A10" t="s">
        <v>14</v>
      </c>
      <c r="B10">
        <v>91</v>
      </c>
      <c r="C10">
        <v>90</v>
      </c>
      <c r="F10">
        <f t="shared" si="0"/>
        <v>1</v>
      </c>
      <c r="G10">
        <f t="shared" si="1"/>
        <v>1.098901098901099E-2</v>
      </c>
      <c r="H10">
        <f t="shared" si="2"/>
        <v>1.207583625166043E-4</v>
      </c>
      <c r="K10">
        <f t="shared" si="3"/>
        <v>1.098901098901099E-2</v>
      </c>
    </row>
    <row r="11" spans="1:11">
      <c r="A11" t="s">
        <v>34</v>
      </c>
      <c r="B11">
        <v>83</v>
      </c>
      <c r="C11">
        <v>89.6</v>
      </c>
      <c r="F11">
        <f t="shared" si="0"/>
        <v>-6.5999999999999943</v>
      </c>
      <c r="G11">
        <f t="shared" si="1"/>
        <v>-7.9518072289156555E-2</v>
      </c>
      <c r="H11">
        <f t="shared" si="2"/>
        <v>6.3231238205835273E-3</v>
      </c>
      <c r="K11">
        <f t="shared" si="3"/>
        <v>7.9518072289156555E-2</v>
      </c>
    </row>
    <row r="12" spans="1:11">
      <c r="A12" t="s">
        <v>38</v>
      </c>
      <c r="B12">
        <v>83</v>
      </c>
      <c r="C12">
        <v>89.2</v>
      </c>
      <c r="F12">
        <f t="shared" si="0"/>
        <v>-6.2000000000000028</v>
      </c>
      <c r="G12">
        <f t="shared" si="1"/>
        <v>-7.4698795180722921E-2</v>
      </c>
      <c r="H12">
        <f t="shared" si="2"/>
        <v>5.5799100014515936E-3</v>
      </c>
      <c r="K12">
        <f t="shared" si="3"/>
        <v>7.4698795180722921E-2</v>
      </c>
    </row>
    <row r="13" spans="1:11">
      <c r="A13" t="s">
        <v>10</v>
      </c>
      <c r="B13">
        <v>88.9</v>
      </c>
      <c r="C13">
        <v>89.1</v>
      </c>
      <c r="F13">
        <f t="shared" si="0"/>
        <v>-0.19999999999998863</v>
      </c>
      <c r="G13">
        <f t="shared" si="1"/>
        <v>-2.2497187851517279E-3</v>
      </c>
      <c r="H13">
        <f t="shared" si="2"/>
        <v>5.0612346122645662E-6</v>
      </c>
      <c r="K13">
        <f t="shared" si="3"/>
        <v>2.2497187851517279E-3</v>
      </c>
    </row>
    <row r="14" spans="1:11">
      <c r="A14" t="s">
        <v>13</v>
      </c>
      <c r="B14">
        <v>88.6</v>
      </c>
      <c r="C14">
        <v>89</v>
      </c>
      <c r="F14">
        <f t="shared" si="0"/>
        <v>-0.40000000000000568</v>
      </c>
      <c r="G14">
        <f t="shared" si="1"/>
        <v>-4.514672686230313E-3</v>
      </c>
      <c r="H14">
        <f t="shared" si="2"/>
        <v>2.038226946379403E-5</v>
      </c>
      <c r="K14">
        <f t="shared" si="3"/>
        <v>4.514672686230313E-3</v>
      </c>
    </row>
    <row r="15" spans="1:11">
      <c r="A15" t="s">
        <v>12</v>
      </c>
      <c r="B15">
        <v>86.9</v>
      </c>
      <c r="C15">
        <v>88.9</v>
      </c>
      <c r="F15">
        <f t="shared" si="0"/>
        <v>-2</v>
      </c>
      <c r="G15">
        <f t="shared" si="1"/>
        <v>-2.3014959723820481E-2</v>
      </c>
      <c r="H15">
        <f t="shared" si="2"/>
        <v>5.296883710890789E-4</v>
      </c>
      <c r="K15">
        <f t="shared" si="3"/>
        <v>2.3014959723820481E-2</v>
      </c>
    </row>
    <row r="16" spans="1:11">
      <c r="A16" t="s">
        <v>6</v>
      </c>
      <c r="B16">
        <v>91.9</v>
      </c>
      <c r="C16">
        <v>88.4</v>
      </c>
      <c r="F16">
        <f t="shared" si="0"/>
        <v>3.5</v>
      </c>
      <c r="G16">
        <f t="shared" si="1"/>
        <v>3.8084874863982585E-2</v>
      </c>
      <c r="H16">
        <f t="shared" si="2"/>
        <v>1.4504576934052124E-3</v>
      </c>
      <c r="K16">
        <f t="shared" si="3"/>
        <v>3.8084874863982585E-2</v>
      </c>
    </row>
    <row r="17" spans="1:11">
      <c r="A17" t="s">
        <v>11</v>
      </c>
      <c r="B17">
        <v>87.8</v>
      </c>
      <c r="C17">
        <v>87.8</v>
      </c>
      <c r="F17">
        <f t="shared" si="0"/>
        <v>0</v>
      </c>
      <c r="G17">
        <f t="shared" si="1"/>
        <v>0</v>
      </c>
      <c r="H17">
        <f t="shared" si="2"/>
        <v>0</v>
      </c>
      <c r="K17">
        <f t="shared" si="3"/>
        <v>0</v>
      </c>
    </row>
    <row r="18" spans="1:11">
      <c r="A18" t="s">
        <v>23</v>
      </c>
      <c r="B18">
        <v>84.5</v>
      </c>
      <c r="C18">
        <v>86.9</v>
      </c>
      <c r="F18">
        <f t="shared" si="0"/>
        <v>-2.4000000000000057</v>
      </c>
      <c r="G18">
        <f t="shared" si="1"/>
        <v>-2.8402366863905393E-2</v>
      </c>
      <c r="H18">
        <f t="shared" si="2"/>
        <v>8.0669444347187115E-4</v>
      </c>
      <c r="K18">
        <f t="shared" si="3"/>
        <v>2.8402366863905393E-2</v>
      </c>
    </row>
    <row r="19" spans="1:11">
      <c r="A19" t="s">
        <v>7</v>
      </c>
      <c r="B19">
        <v>88.5</v>
      </c>
      <c r="C19">
        <v>86.6</v>
      </c>
      <c r="F19">
        <f t="shared" si="0"/>
        <v>1.9000000000000057</v>
      </c>
      <c r="G19">
        <f t="shared" si="1"/>
        <v>2.1468926553672382E-2</v>
      </c>
      <c r="H19">
        <f t="shared" si="2"/>
        <v>4.6091480736697908E-4</v>
      </c>
      <c r="K19">
        <f t="shared" si="3"/>
        <v>2.1468926553672382E-2</v>
      </c>
    </row>
    <row r="20" spans="1:11">
      <c r="A20" t="s">
        <v>18</v>
      </c>
      <c r="B20">
        <v>86.1</v>
      </c>
      <c r="C20">
        <v>86.5</v>
      </c>
      <c r="F20">
        <f t="shared" si="0"/>
        <v>-0.40000000000000568</v>
      </c>
      <c r="G20">
        <f t="shared" si="1"/>
        <v>-4.6457607433217848E-3</v>
      </c>
      <c r="H20">
        <f t="shared" si="2"/>
        <v>2.1583092884189784E-5</v>
      </c>
      <c r="K20">
        <f t="shared" si="3"/>
        <v>4.6457607433217848E-3</v>
      </c>
    </row>
    <row r="21" spans="1:11">
      <c r="A21" t="s">
        <v>21</v>
      </c>
      <c r="B21">
        <v>89.3</v>
      </c>
      <c r="C21">
        <v>86.3</v>
      </c>
      <c r="F21">
        <f t="shared" si="0"/>
        <v>3</v>
      </c>
      <c r="G21">
        <f t="shared" si="1"/>
        <v>3.3594624860022397E-2</v>
      </c>
      <c r="H21">
        <f t="shared" si="2"/>
        <v>1.1285988194856349E-3</v>
      </c>
      <c r="K21">
        <f t="shared" si="3"/>
        <v>3.3594624860022397E-2</v>
      </c>
    </row>
    <row r="22" spans="1:11">
      <c r="A22" t="s">
        <v>20</v>
      </c>
      <c r="B22">
        <v>85.2</v>
      </c>
      <c r="C22">
        <v>86.1</v>
      </c>
      <c r="F22">
        <f t="shared" si="0"/>
        <v>-0.89999999999999147</v>
      </c>
      <c r="G22">
        <f t="shared" si="1"/>
        <v>-1.056338028169004E-2</v>
      </c>
      <c r="H22">
        <f t="shared" si="2"/>
        <v>1.1158500297559795E-4</v>
      </c>
      <c r="K22">
        <f t="shared" si="3"/>
        <v>1.056338028169004E-2</v>
      </c>
    </row>
    <row r="23" spans="1:11">
      <c r="A23" t="s">
        <v>19</v>
      </c>
      <c r="B23">
        <v>78.400000000000006</v>
      </c>
      <c r="C23">
        <v>85</v>
      </c>
      <c r="F23">
        <f t="shared" si="0"/>
        <v>-6.5999999999999943</v>
      </c>
      <c r="G23">
        <f t="shared" si="1"/>
        <v>-8.4183673469387682E-2</v>
      </c>
      <c r="H23">
        <f t="shared" si="2"/>
        <v>7.0868908788004874E-3</v>
      </c>
      <c r="K23">
        <f t="shared" si="3"/>
        <v>8.4183673469387682E-2</v>
      </c>
    </row>
    <row r="24" spans="1:11">
      <c r="A24" t="s">
        <v>16</v>
      </c>
      <c r="B24">
        <v>90.4</v>
      </c>
      <c r="C24">
        <v>84.3</v>
      </c>
      <c r="F24">
        <f t="shared" si="0"/>
        <v>6.1000000000000085</v>
      </c>
      <c r="G24">
        <f t="shared" si="1"/>
        <v>6.7477876106194781E-2</v>
      </c>
      <c r="H24">
        <f t="shared" si="2"/>
        <v>4.5532637638029724E-3</v>
      </c>
      <c r="K24">
        <f t="shared" si="3"/>
        <v>6.7477876106194781E-2</v>
      </c>
    </row>
    <row r="25" spans="1:11">
      <c r="A25" t="s">
        <v>22</v>
      </c>
      <c r="B25">
        <v>88.8</v>
      </c>
      <c r="C25">
        <v>84</v>
      </c>
      <c r="F25">
        <f t="shared" si="0"/>
        <v>4.7999999999999972</v>
      </c>
      <c r="G25">
        <f t="shared" si="1"/>
        <v>5.4054054054054022E-2</v>
      </c>
      <c r="H25">
        <f t="shared" si="2"/>
        <v>2.9218407596785941E-3</v>
      </c>
      <c r="K25">
        <f t="shared" si="3"/>
        <v>5.4054054054054022E-2</v>
      </c>
    </row>
    <row r="26" spans="1:11">
      <c r="A26" t="s">
        <v>36</v>
      </c>
      <c r="B26">
        <v>81.2</v>
      </c>
      <c r="C26">
        <v>81.400000000000006</v>
      </c>
      <c r="F26">
        <f t="shared" si="0"/>
        <v>-0.20000000000000284</v>
      </c>
      <c r="G26">
        <f t="shared" si="1"/>
        <v>-2.4630541871921529E-3</v>
      </c>
      <c r="H26">
        <f t="shared" si="2"/>
        <v>6.0666359290447969E-6</v>
      </c>
      <c r="K26">
        <f t="shared" si="3"/>
        <v>2.4630541871921529E-3</v>
      </c>
    </row>
    <row r="27" spans="1:11">
      <c r="A27" t="s">
        <v>25</v>
      </c>
      <c r="B27">
        <v>70</v>
      </c>
      <c r="C27">
        <v>80.400000000000006</v>
      </c>
      <c r="F27">
        <f t="shared" si="0"/>
        <v>-10.400000000000006</v>
      </c>
      <c r="G27">
        <f t="shared" si="1"/>
        <v>-0.14857142857142866</v>
      </c>
      <c r="H27">
        <f t="shared" si="2"/>
        <v>2.2073469387755128E-2</v>
      </c>
      <c r="K27">
        <f t="shared" si="3"/>
        <v>0.14857142857142866</v>
      </c>
    </row>
    <row r="28" spans="1:11">
      <c r="A28" t="s">
        <v>28</v>
      </c>
      <c r="B28">
        <v>72.400000000000006</v>
      </c>
      <c r="C28">
        <v>80.3</v>
      </c>
      <c r="F28">
        <f t="shared" si="0"/>
        <v>-7.8999999999999915</v>
      </c>
      <c r="G28">
        <f t="shared" si="1"/>
        <v>-0.10911602209944739</v>
      </c>
      <c r="H28">
        <f t="shared" si="2"/>
        <v>1.190630627880709E-2</v>
      </c>
      <c r="K28">
        <f t="shared" si="3"/>
        <v>0.10911602209944739</v>
      </c>
    </row>
    <row r="29" spans="1:11">
      <c r="A29" t="s">
        <v>17</v>
      </c>
      <c r="B29">
        <v>78</v>
      </c>
      <c r="C29">
        <v>80</v>
      </c>
      <c r="F29">
        <f t="shared" si="0"/>
        <v>-2</v>
      </c>
      <c r="G29">
        <f t="shared" si="1"/>
        <v>-2.564102564102564E-2</v>
      </c>
      <c r="H29">
        <f t="shared" si="2"/>
        <v>6.5746219592373431E-4</v>
      </c>
      <c r="K29">
        <f t="shared" si="3"/>
        <v>2.564102564102564E-2</v>
      </c>
    </row>
    <row r="30" spans="1:11">
      <c r="A30" t="s">
        <v>32</v>
      </c>
      <c r="B30">
        <v>72.7</v>
      </c>
      <c r="C30">
        <v>79.2</v>
      </c>
      <c r="F30">
        <f t="shared" si="0"/>
        <v>-6.5</v>
      </c>
      <c r="G30">
        <f t="shared" si="1"/>
        <v>-8.940852819807428E-2</v>
      </c>
      <c r="H30">
        <f t="shared" si="2"/>
        <v>7.9938849145458433E-3</v>
      </c>
      <c r="K30">
        <f t="shared" si="3"/>
        <v>8.940852819807428E-2</v>
      </c>
    </row>
    <row r="31" spans="1:11">
      <c r="A31" t="s">
        <v>15</v>
      </c>
      <c r="B31">
        <v>82.2</v>
      </c>
      <c r="C31">
        <v>78.900000000000006</v>
      </c>
      <c r="F31">
        <f t="shared" si="0"/>
        <v>3.2999999999999972</v>
      </c>
      <c r="G31">
        <f t="shared" si="1"/>
        <v>4.0145985401459819E-2</v>
      </c>
      <c r="H31">
        <f t="shared" si="2"/>
        <v>1.611700143854225E-3</v>
      </c>
      <c r="K31">
        <f t="shared" si="3"/>
        <v>4.0145985401459819E-2</v>
      </c>
    </row>
    <row r="32" spans="1:11">
      <c r="A32" t="s">
        <v>27</v>
      </c>
      <c r="B32">
        <v>81.099999999999994</v>
      </c>
      <c r="C32">
        <v>76</v>
      </c>
      <c r="F32">
        <f t="shared" si="0"/>
        <v>5.0999999999999943</v>
      </c>
      <c r="G32">
        <f t="shared" si="1"/>
        <v>6.2885326757089952E-2</v>
      </c>
      <c r="H32">
        <f t="shared" si="2"/>
        <v>3.9545643213459731E-3</v>
      </c>
      <c r="K32">
        <f t="shared" si="3"/>
        <v>6.2885326757089952E-2</v>
      </c>
    </row>
    <row r="33" spans="1:11">
      <c r="A33" t="s">
        <v>26</v>
      </c>
      <c r="B33">
        <v>77.2</v>
      </c>
      <c r="C33">
        <v>74.7</v>
      </c>
      <c r="F33">
        <f t="shared" si="0"/>
        <v>2.5</v>
      </c>
      <c r="G33">
        <f t="shared" si="1"/>
        <v>3.2383419689119168E-2</v>
      </c>
      <c r="H33">
        <f t="shared" si="2"/>
        <v>1.0486858707616309E-3</v>
      </c>
      <c r="K33">
        <f t="shared" si="3"/>
        <v>3.2383419689119168E-2</v>
      </c>
    </row>
    <row r="34" spans="1:11">
      <c r="A34" t="s">
        <v>24</v>
      </c>
      <c r="B34">
        <v>80.599999999999994</v>
      </c>
      <c r="C34">
        <v>74.7</v>
      </c>
      <c r="F34">
        <f t="shared" si="0"/>
        <v>5.8999999999999915</v>
      </c>
      <c r="G34">
        <f t="shared" si="1"/>
        <v>7.3200992555831165E-2</v>
      </c>
      <c r="H34">
        <f t="shared" si="2"/>
        <v>5.3583853111588498E-3</v>
      </c>
      <c r="K34">
        <f t="shared" si="3"/>
        <v>7.3200992555831165E-2</v>
      </c>
    </row>
    <row r="35" spans="1:11">
      <c r="A35" t="s">
        <v>43</v>
      </c>
      <c r="B35">
        <v>72.8</v>
      </c>
      <c r="C35">
        <v>74.5</v>
      </c>
      <c r="F35">
        <f t="shared" si="0"/>
        <v>-1.7000000000000028</v>
      </c>
      <c r="G35">
        <f t="shared" si="1"/>
        <v>-2.335164835164839E-2</v>
      </c>
      <c r="H35">
        <f t="shared" si="2"/>
        <v>5.4529948073904293E-4</v>
      </c>
      <c r="K35">
        <f t="shared" si="3"/>
        <v>2.335164835164839E-2</v>
      </c>
    </row>
    <row r="36" spans="1:11">
      <c r="A36" t="s">
        <v>46</v>
      </c>
      <c r="B36">
        <v>77.3</v>
      </c>
      <c r="C36">
        <v>73.900000000000006</v>
      </c>
      <c r="F36">
        <f t="shared" si="0"/>
        <v>3.3999999999999915</v>
      </c>
      <c r="G36">
        <f t="shared" si="1"/>
        <v>4.3984476067270267E-2</v>
      </c>
      <c r="H36">
        <f t="shared" si="2"/>
        <v>1.934634134912271E-3</v>
      </c>
      <c r="K36">
        <f t="shared" si="3"/>
        <v>4.3984476067270267E-2</v>
      </c>
    </row>
    <row r="37" spans="1:11">
      <c r="A37" t="s">
        <v>39</v>
      </c>
      <c r="B37">
        <v>76.900000000000006</v>
      </c>
      <c r="C37">
        <v>73.7</v>
      </c>
      <c r="F37">
        <f t="shared" si="0"/>
        <v>3.2000000000000028</v>
      </c>
      <c r="G37">
        <f t="shared" si="1"/>
        <v>4.1612483745123573E-2</v>
      </c>
      <c r="H37">
        <f t="shared" si="2"/>
        <v>1.7315988034381736E-3</v>
      </c>
      <c r="K37">
        <f t="shared" si="3"/>
        <v>4.1612483745123573E-2</v>
      </c>
    </row>
    <row r="38" spans="1:11">
      <c r="A38" t="s">
        <v>33</v>
      </c>
      <c r="B38">
        <v>75.5</v>
      </c>
      <c r="C38">
        <v>73.599999999999994</v>
      </c>
      <c r="F38">
        <f t="shared" si="0"/>
        <v>1.9000000000000057</v>
      </c>
      <c r="G38">
        <f t="shared" si="1"/>
        <v>2.5165562913907358E-2</v>
      </c>
      <c r="H38">
        <f t="shared" si="2"/>
        <v>6.3330555677382943E-4</v>
      </c>
      <c r="K38">
        <f t="shared" si="3"/>
        <v>2.5165562913907358E-2</v>
      </c>
    </row>
    <row r="39" spans="1:11">
      <c r="A39" t="s">
        <v>30</v>
      </c>
      <c r="B39">
        <v>77.400000000000006</v>
      </c>
      <c r="C39">
        <v>73.400000000000006</v>
      </c>
      <c r="F39">
        <f t="shared" si="0"/>
        <v>4</v>
      </c>
      <c r="G39">
        <f t="shared" si="1"/>
        <v>5.1679586563307491E-2</v>
      </c>
      <c r="H39">
        <f t="shared" si="2"/>
        <v>2.6707796673543921E-3</v>
      </c>
      <c r="K39">
        <f t="shared" si="3"/>
        <v>5.1679586563307491E-2</v>
      </c>
    </row>
    <row r="40" spans="1:11">
      <c r="A40" t="s">
        <v>58</v>
      </c>
      <c r="B40">
        <v>73.8</v>
      </c>
      <c r="C40">
        <v>72.900000000000006</v>
      </c>
      <c r="F40">
        <f t="shared" si="0"/>
        <v>0.89999999999999147</v>
      </c>
      <c r="G40">
        <f t="shared" si="1"/>
        <v>1.2195121951219396E-2</v>
      </c>
      <c r="H40">
        <f t="shared" si="2"/>
        <v>1.4872099940511319E-4</v>
      </c>
      <c r="K40">
        <f t="shared" si="3"/>
        <v>1.2195121951219396E-2</v>
      </c>
    </row>
    <row r="41" spans="1:11">
      <c r="A41" t="s">
        <v>35</v>
      </c>
      <c r="B41">
        <v>73.2</v>
      </c>
      <c r="C41">
        <v>72.5</v>
      </c>
      <c r="F41">
        <f t="shared" si="0"/>
        <v>0.70000000000000284</v>
      </c>
      <c r="G41">
        <f t="shared" si="1"/>
        <v>9.5628415300546832E-3</v>
      </c>
      <c r="H41">
        <f t="shared" si="2"/>
        <v>9.1447938128938594E-5</v>
      </c>
      <c r="K41">
        <f t="shared" si="3"/>
        <v>9.5628415300546832E-3</v>
      </c>
    </row>
    <row r="42" spans="1:11">
      <c r="A42" t="s">
        <v>44</v>
      </c>
      <c r="B42">
        <v>68.2</v>
      </c>
      <c r="C42">
        <v>71.400000000000006</v>
      </c>
      <c r="F42">
        <f t="shared" si="0"/>
        <v>-3.2000000000000028</v>
      </c>
      <c r="G42">
        <f t="shared" si="1"/>
        <v>-4.6920821114369543E-2</v>
      </c>
      <c r="H42">
        <f t="shared" si="2"/>
        <v>2.2015634540466667E-3</v>
      </c>
      <c r="K42">
        <f t="shared" si="3"/>
        <v>4.6920821114369543E-2</v>
      </c>
    </row>
    <row r="43" spans="1:11">
      <c r="A43" t="s">
        <v>37</v>
      </c>
      <c r="B43">
        <v>75.8</v>
      </c>
      <c r="C43">
        <v>71</v>
      </c>
      <c r="F43">
        <f t="shared" si="0"/>
        <v>4.7999999999999972</v>
      </c>
      <c r="G43">
        <f t="shared" si="1"/>
        <v>6.3324538258575161E-2</v>
      </c>
      <c r="H43">
        <f t="shared" si="2"/>
        <v>4.0099971456617495E-3</v>
      </c>
      <c r="K43">
        <f t="shared" si="3"/>
        <v>6.3324538258575161E-2</v>
      </c>
    </row>
    <row r="44" spans="1:11">
      <c r="A44" t="s">
        <v>45</v>
      </c>
      <c r="B44">
        <v>66</v>
      </c>
      <c r="C44">
        <v>70.5</v>
      </c>
      <c r="F44">
        <f t="shared" si="0"/>
        <v>-4.5</v>
      </c>
      <c r="G44">
        <f t="shared" si="1"/>
        <v>-6.8181818181818177E-2</v>
      </c>
      <c r="H44">
        <f t="shared" si="2"/>
        <v>4.6487603305785117E-3</v>
      </c>
      <c r="K44">
        <f t="shared" si="3"/>
        <v>6.8181818181818177E-2</v>
      </c>
    </row>
    <row r="45" spans="1:11">
      <c r="A45" t="s">
        <v>41</v>
      </c>
      <c r="B45">
        <v>72.099999999999994</v>
      </c>
      <c r="C45">
        <v>70.3</v>
      </c>
      <c r="F45">
        <f t="shared" si="0"/>
        <v>1.7999999999999972</v>
      </c>
      <c r="G45">
        <f t="shared" si="1"/>
        <v>2.4965325936199684E-2</v>
      </c>
      <c r="H45">
        <f t="shared" si="2"/>
        <v>6.2326749910068466E-4</v>
      </c>
      <c r="K45">
        <f t="shared" si="3"/>
        <v>2.4965325936199684E-2</v>
      </c>
    </row>
    <row r="46" spans="1:11">
      <c r="A46" t="s">
        <v>91</v>
      </c>
      <c r="B46">
        <v>69.3</v>
      </c>
      <c r="C46">
        <v>70.099999999999994</v>
      </c>
      <c r="F46">
        <f t="shared" si="0"/>
        <v>-0.79999999999999716</v>
      </c>
      <c r="G46">
        <f t="shared" si="1"/>
        <v>-1.1544011544011504E-2</v>
      </c>
      <c r="H46">
        <f t="shared" si="2"/>
        <v>1.3326420252827086E-4</v>
      </c>
      <c r="K46">
        <f t="shared" si="3"/>
        <v>1.1544011544011504E-2</v>
      </c>
    </row>
    <row r="47" spans="1:11">
      <c r="A47" t="s">
        <v>52</v>
      </c>
      <c r="B47">
        <v>61</v>
      </c>
      <c r="C47">
        <v>69.8</v>
      </c>
      <c r="F47">
        <f t="shared" si="0"/>
        <v>-8.7999999999999972</v>
      </c>
      <c r="G47">
        <f t="shared" si="1"/>
        <v>-0.14426229508196717</v>
      </c>
      <c r="H47">
        <f t="shared" si="2"/>
        <v>2.0811609782316567E-2</v>
      </c>
      <c r="K47">
        <f t="shared" si="3"/>
        <v>0.14426229508196717</v>
      </c>
    </row>
    <row r="48" spans="1:11">
      <c r="A48" t="s">
        <v>72</v>
      </c>
      <c r="B48">
        <v>70.5</v>
      </c>
      <c r="C48">
        <v>69.8</v>
      </c>
      <c r="F48">
        <f t="shared" si="0"/>
        <v>0.70000000000000284</v>
      </c>
      <c r="G48">
        <f t="shared" si="1"/>
        <v>9.9290780141844375E-3</v>
      </c>
      <c r="H48">
        <f t="shared" si="2"/>
        <v>9.858659021176078E-5</v>
      </c>
      <c r="K48">
        <f t="shared" si="3"/>
        <v>9.9290780141844375E-3</v>
      </c>
    </row>
    <row r="49" spans="1:11">
      <c r="A49" t="s">
        <v>56</v>
      </c>
      <c r="B49">
        <v>77</v>
      </c>
      <c r="C49">
        <v>69</v>
      </c>
      <c r="F49">
        <f t="shared" si="0"/>
        <v>8</v>
      </c>
      <c r="G49">
        <f t="shared" si="1"/>
        <v>0.1038961038961039</v>
      </c>
      <c r="H49">
        <f t="shared" si="2"/>
        <v>1.0794400404790017E-2</v>
      </c>
      <c r="K49">
        <f t="shared" si="3"/>
        <v>0.1038961038961039</v>
      </c>
    </row>
    <row r="50" spans="1:11">
      <c r="A50" t="s">
        <v>31</v>
      </c>
      <c r="B50">
        <v>72.3</v>
      </c>
      <c r="C50">
        <v>68.8</v>
      </c>
      <c r="F50">
        <f t="shared" si="0"/>
        <v>3.5</v>
      </c>
      <c r="G50">
        <f t="shared" si="1"/>
        <v>4.8409405255878286E-2</v>
      </c>
      <c r="H50">
        <f t="shared" si="2"/>
        <v>2.3434705172278563E-3</v>
      </c>
      <c r="K50">
        <f t="shared" si="3"/>
        <v>4.8409405255878286E-2</v>
      </c>
    </row>
    <row r="51" spans="1:11">
      <c r="A51" t="s">
        <v>74</v>
      </c>
      <c r="B51">
        <v>72.2</v>
      </c>
      <c r="C51">
        <v>67.3</v>
      </c>
      <c r="F51">
        <f t="shared" si="0"/>
        <v>4.9000000000000057</v>
      </c>
      <c r="G51">
        <f t="shared" si="1"/>
        <v>6.7867036011080406E-2</v>
      </c>
      <c r="H51">
        <f t="shared" si="2"/>
        <v>4.6059345769292846E-3</v>
      </c>
      <c r="K51">
        <f t="shared" si="3"/>
        <v>6.7867036011080406E-2</v>
      </c>
    </row>
    <row r="52" spans="1:11">
      <c r="A52" t="s">
        <v>51</v>
      </c>
      <c r="B52">
        <v>72.7</v>
      </c>
      <c r="C52">
        <v>67.3</v>
      </c>
      <c r="F52">
        <f t="shared" si="0"/>
        <v>5.4000000000000057</v>
      </c>
      <c r="G52">
        <f t="shared" si="1"/>
        <v>7.4277854195323317E-2</v>
      </c>
      <c r="H52">
        <f t="shared" si="2"/>
        <v>5.5171996238617101E-3</v>
      </c>
      <c r="K52">
        <f t="shared" si="3"/>
        <v>7.4277854195323317E-2</v>
      </c>
    </row>
    <row r="53" spans="1:11">
      <c r="A53" t="s">
        <v>69</v>
      </c>
      <c r="B53">
        <v>57.7</v>
      </c>
      <c r="C53">
        <v>66.8</v>
      </c>
      <c r="F53">
        <f t="shared" si="0"/>
        <v>-9.0999999999999943</v>
      </c>
      <c r="G53">
        <f t="shared" si="1"/>
        <v>-0.15771230502599642</v>
      </c>
      <c r="H53">
        <f t="shared" si="2"/>
        <v>2.4873171156612937E-2</v>
      </c>
      <c r="K53">
        <f t="shared" si="3"/>
        <v>0.15771230502599642</v>
      </c>
    </row>
    <row r="54" spans="1:11">
      <c r="A54" t="s">
        <v>48</v>
      </c>
      <c r="B54">
        <v>66.099999999999994</v>
      </c>
      <c r="C54">
        <v>66.7</v>
      </c>
      <c r="F54">
        <f t="shared" si="0"/>
        <v>-0.60000000000000853</v>
      </c>
      <c r="G54">
        <f t="shared" si="1"/>
        <v>-9.077155824508451E-3</v>
      </c>
      <c r="H54">
        <f t="shared" si="2"/>
        <v>8.2394757862407701E-5</v>
      </c>
      <c r="K54">
        <f t="shared" si="3"/>
        <v>9.077155824508451E-3</v>
      </c>
    </row>
    <row r="55" spans="1:11">
      <c r="A55" t="s">
        <v>54</v>
      </c>
      <c r="B55">
        <v>66</v>
      </c>
      <c r="C55">
        <v>66.3</v>
      </c>
      <c r="F55">
        <f t="shared" si="0"/>
        <v>-0.29999999999999716</v>
      </c>
      <c r="G55">
        <f t="shared" si="1"/>
        <v>-4.5454545454545027E-3</v>
      </c>
      <c r="H55">
        <f t="shared" si="2"/>
        <v>2.0661157024793E-5</v>
      </c>
      <c r="K55">
        <f t="shared" si="3"/>
        <v>4.5454545454545027E-3</v>
      </c>
    </row>
    <row r="56" spans="1:11">
      <c r="A56" t="s">
        <v>40</v>
      </c>
      <c r="B56">
        <v>69.8</v>
      </c>
      <c r="C56">
        <v>66.2</v>
      </c>
      <c r="F56">
        <f t="shared" si="0"/>
        <v>3.5999999999999943</v>
      </c>
      <c r="G56">
        <f t="shared" si="1"/>
        <v>5.1575931232091608E-2</v>
      </c>
      <c r="H56">
        <f t="shared" si="2"/>
        <v>2.6600766824574425E-3</v>
      </c>
      <c r="K56">
        <f t="shared" si="3"/>
        <v>5.1575931232091608E-2</v>
      </c>
    </row>
    <row r="57" spans="1:11">
      <c r="A57" t="s">
        <v>29</v>
      </c>
      <c r="B57">
        <v>67.5</v>
      </c>
      <c r="C57">
        <v>66.099999999999994</v>
      </c>
      <c r="F57">
        <f t="shared" si="0"/>
        <v>1.4000000000000057</v>
      </c>
      <c r="G57">
        <f t="shared" si="1"/>
        <v>2.0740740740740823E-2</v>
      </c>
      <c r="H57">
        <f t="shared" si="2"/>
        <v>4.3017832647462622E-4</v>
      </c>
      <c r="K57">
        <f t="shared" si="3"/>
        <v>2.0740740740740823E-2</v>
      </c>
    </row>
    <row r="58" spans="1:11">
      <c r="A58" t="s">
        <v>49</v>
      </c>
      <c r="B58">
        <v>69.7</v>
      </c>
      <c r="C58">
        <v>65.900000000000006</v>
      </c>
      <c r="F58">
        <f t="shared" si="0"/>
        <v>3.7999999999999972</v>
      </c>
      <c r="G58">
        <f t="shared" si="1"/>
        <v>5.4519368723098954E-2</v>
      </c>
      <c r="H58">
        <f t="shared" si="2"/>
        <v>2.9723615659652206E-3</v>
      </c>
      <c r="K58">
        <f t="shared" si="3"/>
        <v>5.4519368723098954E-2</v>
      </c>
    </row>
    <row r="59" spans="1:11">
      <c r="A59" t="s">
        <v>42</v>
      </c>
      <c r="B59">
        <v>69.599999999999994</v>
      </c>
      <c r="C59">
        <v>65</v>
      </c>
      <c r="F59">
        <f t="shared" si="0"/>
        <v>4.5999999999999943</v>
      </c>
      <c r="G59">
        <f t="shared" si="1"/>
        <v>6.6091954022988425E-2</v>
      </c>
      <c r="H59">
        <f t="shared" si="2"/>
        <v>4.3681463865768155E-3</v>
      </c>
      <c r="K59">
        <f t="shared" si="3"/>
        <v>6.6091954022988425E-2</v>
      </c>
    </row>
    <row r="60" spans="1:11">
      <c r="A60" t="s">
        <v>78</v>
      </c>
      <c r="B60">
        <v>56.3</v>
      </c>
      <c r="C60">
        <v>63.7</v>
      </c>
      <c r="F60">
        <f t="shared" si="0"/>
        <v>-7.4000000000000057</v>
      </c>
      <c r="G60">
        <f t="shared" si="1"/>
        <v>-0.13143872113676744</v>
      </c>
      <c r="H60">
        <f t="shared" si="2"/>
        <v>1.7276137414068915E-2</v>
      </c>
      <c r="K60">
        <f t="shared" si="3"/>
        <v>0.13143872113676744</v>
      </c>
    </row>
    <row r="61" spans="1:11">
      <c r="A61" t="s">
        <v>67</v>
      </c>
      <c r="B61">
        <v>61.9</v>
      </c>
      <c r="C61">
        <v>63.3</v>
      </c>
      <c r="F61">
        <f t="shared" si="0"/>
        <v>-1.3999999999999986</v>
      </c>
      <c r="G61">
        <f t="shared" si="1"/>
        <v>-2.2617124394184146E-2</v>
      </c>
      <c r="H61">
        <f t="shared" si="2"/>
        <v>5.1153431586199955E-4</v>
      </c>
      <c r="K61">
        <f t="shared" si="3"/>
        <v>2.2617124394184146E-2</v>
      </c>
    </row>
    <row r="62" spans="1:11">
      <c r="A62" t="s">
        <v>66</v>
      </c>
      <c r="B62">
        <v>42.1</v>
      </c>
      <c r="C62">
        <v>63.2</v>
      </c>
      <c r="F62">
        <f t="shared" si="0"/>
        <v>-21.1</v>
      </c>
      <c r="G62">
        <f t="shared" si="1"/>
        <v>-0.50118764845605701</v>
      </c>
      <c r="H62">
        <f t="shared" si="2"/>
        <v>0.25118905896491217</v>
      </c>
      <c r="K62">
        <f t="shared" si="3"/>
        <v>0.50118764845605701</v>
      </c>
    </row>
    <row r="63" spans="1:11">
      <c r="A63" t="s">
        <v>61</v>
      </c>
      <c r="B63">
        <v>68.099999999999994</v>
      </c>
      <c r="C63">
        <v>63.2</v>
      </c>
      <c r="F63">
        <f t="shared" si="0"/>
        <v>4.8999999999999915</v>
      </c>
      <c r="G63">
        <f t="shared" si="1"/>
        <v>7.1953010279001348E-2</v>
      </c>
      <c r="H63">
        <f t="shared" si="2"/>
        <v>5.1772356882100736E-3</v>
      </c>
      <c r="K63">
        <f t="shared" si="3"/>
        <v>7.1953010279001348E-2</v>
      </c>
    </row>
    <row r="64" spans="1:11">
      <c r="A64" t="s">
        <v>47</v>
      </c>
      <c r="B64">
        <v>66</v>
      </c>
      <c r="C64">
        <v>62.6</v>
      </c>
      <c r="F64">
        <f t="shared" si="0"/>
        <v>3.3999999999999986</v>
      </c>
      <c r="G64">
        <f t="shared" si="1"/>
        <v>5.1515151515151493E-2</v>
      </c>
      <c r="H64">
        <f t="shared" si="2"/>
        <v>2.6538108356290151E-3</v>
      </c>
      <c r="K64">
        <f t="shared" si="3"/>
        <v>5.1515151515151493E-2</v>
      </c>
    </row>
    <row r="65" spans="1:11">
      <c r="A65" t="s">
        <v>62</v>
      </c>
      <c r="B65">
        <v>64.7</v>
      </c>
      <c r="C65">
        <v>62</v>
      </c>
      <c r="F65">
        <f t="shared" si="0"/>
        <v>2.7000000000000028</v>
      </c>
      <c r="G65">
        <f t="shared" si="1"/>
        <v>4.1731066460587371E-2</v>
      </c>
      <c r="H65">
        <f t="shared" si="2"/>
        <v>1.7414819079379601E-3</v>
      </c>
      <c r="K65">
        <f t="shared" si="3"/>
        <v>4.1731066460587371E-2</v>
      </c>
    </row>
    <row r="66" spans="1:11">
      <c r="A66" t="s">
        <v>188</v>
      </c>
      <c r="B66">
        <v>66.7</v>
      </c>
      <c r="C66">
        <v>61.6</v>
      </c>
      <c r="F66">
        <f t="shared" si="0"/>
        <v>5.1000000000000014</v>
      </c>
      <c r="G66">
        <f t="shared" si="1"/>
        <v>7.6461769115442293E-2</v>
      </c>
      <c r="H66">
        <f t="shared" si="2"/>
        <v>5.8464021362632053E-3</v>
      </c>
      <c r="K66">
        <f t="shared" si="3"/>
        <v>7.6461769115442293E-2</v>
      </c>
    </row>
    <row r="67" spans="1:11">
      <c r="A67" t="s">
        <v>75</v>
      </c>
      <c r="B67">
        <v>48.5</v>
      </c>
      <c r="C67">
        <v>60.4</v>
      </c>
      <c r="F67">
        <f t="shared" ref="F67:F130" si="4">B67-C67</f>
        <v>-11.899999999999999</v>
      </c>
      <c r="G67">
        <f t="shared" ref="G67:G130" si="5">F67/B67</f>
        <v>-0.245360824742268</v>
      </c>
      <c r="H67">
        <f t="shared" ref="H67:H130" si="6">G67^2</f>
        <v>6.0201934318205953E-2</v>
      </c>
      <c r="K67">
        <f t="shared" ref="K67:K130" si="7">ABS(G67)</f>
        <v>0.245360824742268</v>
      </c>
    </row>
    <row r="68" spans="1:11">
      <c r="A68" t="s">
        <v>53</v>
      </c>
      <c r="B68">
        <v>61.3</v>
      </c>
      <c r="C68">
        <v>60.2</v>
      </c>
      <c r="F68">
        <f t="shared" si="4"/>
        <v>1.0999999999999943</v>
      </c>
      <c r="G68">
        <f t="shared" si="5"/>
        <v>1.794453507340937E-2</v>
      </c>
      <c r="H68">
        <f t="shared" si="6"/>
        <v>3.2200633900081901E-4</v>
      </c>
      <c r="K68">
        <f t="shared" si="7"/>
        <v>1.794453507340937E-2</v>
      </c>
    </row>
    <row r="69" spans="1:11">
      <c r="A69" t="s">
        <v>281</v>
      </c>
      <c r="B69">
        <v>68.599999999999994</v>
      </c>
      <c r="C69">
        <v>60.2</v>
      </c>
      <c r="F69">
        <f t="shared" si="4"/>
        <v>8.3999999999999915</v>
      </c>
      <c r="G69">
        <f t="shared" si="5"/>
        <v>0.12244897959183662</v>
      </c>
      <c r="H69">
        <f t="shared" si="6"/>
        <v>1.4993752603082021E-2</v>
      </c>
      <c r="K69">
        <f t="shared" si="7"/>
        <v>0.12244897959183662</v>
      </c>
    </row>
    <row r="70" spans="1:11">
      <c r="A70" t="s">
        <v>59</v>
      </c>
      <c r="B70">
        <v>62.8</v>
      </c>
      <c r="C70">
        <v>60.1</v>
      </c>
      <c r="F70">
        <f t="shared" si="4"/>
        <v>2.6999999999999957</v>
      </c>
      <c r="G70">
        <f t="shared" si="5"/>
        <v>4.2993630573248343E-2</v>
      </c>
      <c r="H70">
        <f t="shared" si="6"/>
        <v>1.8484522698689547E-3</v>
      </c>
      <c r="K70">
        <f t="shared" si="7"/>
        <v>4.2993630573248343E-2</v>
      </c>
    </row>
    <row r="71" spans="1:11">
      <c r="A71" t="s">
        <v>60</v>
      </c>
      <c r="B71">
        <v>58.9</v>
      </c>
      <c r="C71">
        <v>60</v>
      </c>
      <c r="F71">
        <f t="shared" si="4"/>
        <v>-1.1000000000000014</v>
      </c>
      <c r="G71">
        <f t="shared" si="5"/>
        <v>-1.8675721561969463E-2</v>
      </c>
      <c r="H71">
        <f t="shared" si="6"/>
        <v>3.4878257586021114E-4</v>
      </c>
      <c r="K71">
        <f t="shared" si="7"/>
        <v>1.8675721561969463E-2</v>
      </c>
    </row>
    <row r="72" spans="1:11">
      <c r="A72" t="s">
        <v>55</v>
      </c>
      <c r="B72">
        <v>54.5</v>
      </c>
      <c r="C72">
        <v>59.6</v>
      </c>
      <c r="F72">
        <f t="shared" si="4"/>
        <v>-5.1000000000000014</v>
      </c>
      <c r="G72">
        <f t="shared" si="5"/>
        <v>-9.357798165137618E-2</v>
      </c>
      <c r="H72">
        <f t="shared" si="6"/>
        <v>8.7568386499452967E-3</v>
      </c>
      <c r="K72">
        <f t="shared" si="7"/>
        <v>9.357798165137618E-2</v>
      </c>
    </row>
    <row r="73" spans="1:11">
      <c r="A73" t="s">
        <v>77</v>
      </c>
      <c r="B73">
        <v>53.9</v>
      </c>
      <c r="C73">
        <v>58.6</v>
      </c>
      <c r="F73">
        <f t="shared" si="4"/>
        <v>-4.7000000000000028</v>
      </c>
      <c r="G73">
        <f t="shared" si="5"/>
        <v>-8.719851576994439E-2</v>
      </c>
      <c r="H73">
        <f t="shared" si="6"/>
        <v>7.6035811524812402E-3</v>
      </c>
      <c r="K73">
        <f t="shared" si="7"/>
        <v>8.719851576994439E-2</v>
      </c>
    </row>
    <row r="74" spans="1:11">
      <c r="A74" t="s">
        <v>76</v>
      </c>
      <c r="B74">
        <v>63.1</v>
      </c>
      <c r="C74">
        <v>57.9</v>
      </c>
      <c r="F74">
        <f t="shared" si="4"/>
        <v>5.2000000000000028</v>
      </c>
      <c r="G74">
        <f t="shared" si="5"/>
        <v>8.2408874801901788E-2</v>
      </c>
      <c r="H74">
        <f t="shared" si="6"/>
        <v>6.7912226461155235E-3</v>
      </c>
      <c r="K74">
        <f t="shared" si="7"/>
        <v>8.2408874801901788E-2</v>
      </c>
    </row>
    <row r="75" spans="1:11">
      <c r="A75" t="s">
        <v>90</v>
      </c>
      <c r="B75">
        <v>60.4</v>
      </c>
      <c r="C75">
        <v>57.6</v>
      </c>
      <c r="F75">
        <f t="shared" si="4"/>
        <v>2.7999999999999972</v>
      </c>
      <c r="G75">
        <f t="shared" si="5"/>
        <v>4.6357615894039687E-2</v>
      </c>
      <c r="H75">
        <f t="shared" si="6"/>
        <v>2.149028551379321E-3</v>
      </c>
      <c r="K75">
        <f t="shared" si="7"/>
        <v>4.6357615894039687E-2</v>
      </c>
    </row>
    <row r="76" spans="1:11">
      <c r="A76" t="s">
        <v>73</v>
      </c>
      <c r="B76">
        <v>59.1</v>
      </c>
      <c r="C76">
        <v>57.4</v>
      </c>
      <c r="F76">
        <f t="shared" si="4"/>
        <v>1.7000000000000028</v>
      </c>
      <c r="G76">
        <f t="shared" si="5"/>
        <v>2.8764805414551654E-2</v>
      </c>
      <c r="H76">
        <f t="shared" si="6"/>
        <v>8.2741403053702013E-4</v>
      </c>
      <c r="K76">
        <f t="shared" si="7"/>
        <v>2.8764805414551654E-2</v>
      </c>
    </row>
    <row r="77" spans="1:11">
      <c r="A77" t="s">
        <v>92</v>
      </c>
      <c r="B77">
        <v>61</v>
      </c>
      <c r="C77">
        <v>57.1</v>
      </c>
      <c r="F77">
        <f t="shared" si="4"/>
        <v>3.8999999999999986</v>
      </c>
      <c r="G77">
        <f t="shared" si="5"/>
        <v>6.3934426229508179E-2</v>
      </c>
      <c r="H77">
        <f t="shared" si="6"/>
        <v>4.0876108572964233E-3</v>
      </c>
      <c r="K77">
        <f t="shared" si="7"/>
        <v>6.3934426229508179E-2</v>
      </c>
    </row>
    <row r="78" spans="1:11">
      <c r="A78" t="s">
        <v>168</v>
      </c>
      <c r="B78">
        <v>52.4</v>
      </c>
      <c r="C78">
        <v>57</v>
      </c>
      <c r="F78">
        <f t="shared" si="4"/>
        <v>-4.6000000000000014</v>
      </c>
      <c r="G78">
        <f t="shared" si="5"/>
        <v>-8.7786259541984768E-2</v>
      </c>
      <c r="H78">
        <f t="shared" si="6"/>
        <v>7.7064273643727118E-3</v>
      </c>
      <c r="K78">
        <f t="shared" si="7"/>
        <v>8.7786259541984768E-2</v>
      </c>
    </row>
    <row r="79" spans="1:11">
      <c r="A79" t="s">
        <v>68</v>
      </c>
      <c r="B79">
        <v>55.2</v>
      </c>
      <c r="C79">
        <v>56.8</v>
      </c>
      <c r="F79">
        <f t="shared" si="4"/>
        <v>-1.5999999999999943</v>
      </c>
      <c r="G79">
        <f t="shared" si="5"/>
        <v>-2.8985507246376708E-2</v>
      </c>
      <c r="H79">
        <f t="shared" si="6"/>
        <v>8.4015963032975664E-4</v>
      </c>
      <c r="K79">
        <f t="shared" si="7"/>
        <v>2.8985507246376708E-2</v>
      </c>
    </row>
    <row r="80" spans="1:11">
      <c r="A80" t="s">
        <v>236</v>
      </c>
      <c r="B80">
        <v>45.2</v>
      </c>
      <c r="C80">
        <v>56.5</v>
      </c>
      <c r="F80">
        <f t="shared" si="4"/>
        <v>-11.299999999999997</v>
      </c>
      <c r="G80">
        <f t="shared" si="5"/>
        <v>-0.24999999999999992</v>
      </c>
      <c r="H80">
        <f t="shared" si="6"/>
        <v>6.2499999999999958E-2</v>
      </c>
      <c r="K80">
        <f t="shared" si="7"/>
        <v>0.24999999999999992</v>
      </c>
    </row>
    <row r="81" spans="1:11">
      <c r="A81" t="s">
        <v>57</v>
      </c>
      <c r="B81">
        <v>55.6</v>
      </c>
      <c r="C81">
        <v>56.2</v>
      </c>
      <c r="F81">
        <f t="shared" si="4"/>
        <v>-0.60000000000000142</v>
      </c>
      <c r="G81">
        <f t="shared" si="5"/>
        <v>-1.0791366906474845E-2</v>
      </c>
      <c r="H81">
        <f t="shared" si="6"/>
        <v>1.1645359971016047E-4</v>
      </c>
      <c r="K81">
        <f t="shared" si="7"/>
        <v>1.0791366906474845E-2</v>
      </c>
    </row>
    <row r="82" spans="1:11">
      <c r="A82" t="s">
        <v>89</v>
      </c>
      <c r="B82">
        <v>59.8</v>
      </c>
      <c r="C82">
        <v>56.2</v>
      </c>
      <c r="F82">
        <f t="shared" si="4"/>
        <v>3.5999999999999943</v>
      </c>
      <c r="G82">
        <f t="shared" si="5"/>
        <v>6.0200668896320975E-2</v>
      </c>
      <c r="H82">
        <f t="shared" si="6"/>
        <v>3.6241205355644675E-3</v>
      </c>
      <c r="K82">
        <f t="shared" si="7"/>
        <v>6.0200668896320975E-2</v>
      </c>
    </row>
    <row r="83" spans="1:11">
      <c r="A83" t="s">
        <v>117</v>
      </c>
      <c r="B83">
        <v>54.5</v>
      </c>
      <c r="C83">
        <v>55.5</v>
      </c>
      <c r="F83">
        <f t="shared" si="4"/>
        <v>-1</v>
      </c>
      <c r="G83">
        <f t="shared" si="5"/>
        <v>-1.834862385321101E-2</v>
      </c>
      <c r="H83">
        <f t="shared" si="6"/>
        <v>3.3667199730662403E-4</v>
      </c>
      <c r="K83">
        <f t="shared" si="7"/>
        <v>1.834862385321101E-2</v>
      </c>
    </row>
    <row r="84" spans="1:11">
      <c r="A84" t="s">
        <v>79</v>
      </c>
      <c r="B84">
        <v>56.9</v>
      </c>
      <c r="C84">
        <v>55.1</v>
      </c>
      <c r="F84">
        <f t="shared" si="4"/>
        <v>1.7999999999999972</v>
      </c>
      <c r="G84">
        <f t="shared" si="5"/>
        <v>3.1634446397188001E-2</v>
      </c>
      <c r="H84">
        <f t="shared" si="6"/>
        <v>1.0007381988565609E-3</v>
      </c>
      <c r="K84">
        <f t="shared" si="7"/>
        <v>3.1634446397188001E-2</v>
      </c>
    </row>
    <row r="85" spans="1:11">
      <c r="A85" t="s">
        <v>97</v>
      </c>
      <c r="B85">
        <v>50.7</v>
      </c>
      <c r="C85">
        <v>54.7</v>
      </c>
      <c r="F85">
        <f t="shared" si="4"/>
        <v>-4</v>
      </c>
      <c r="G85">
        <f t="shared" si="5"/>
        <v>-7.8895463510848127E-2</v>
      </c>
      <c r="H85">
        <f t="shared" si="6"/>
        <v>6.2244941625915684E-3</v>
      </c>
      <c r="K85">
        <f t="shared" si="7"/>
        <v>7.8895463510848127E-2</v>
      </c>
    </row>
    <row r="86" spans="1:11">
      <c r="A86" t="s">
        <v>50</v>
      </c>
      <c r="B86">
        <v>55.7</v>
      </c>
      <c r="C86">
        <v>54.4</v>
      </c>
      <c r="F86">
        <f t="shared" si="4"/>
        <v>1.3000000000000043</v>
      </c>
      <c r="G86">
        <f t="shared" si="5"/>
        <v>2.3339317773788226E-2</v>
      </c>
      <c r="H86">
        <f t="shared" si="6"/>
        <v>5.4472375414586695E-4</v>
      </c>
      <c r="K86">
        <f t="shared" si="7"/>
        <v>2.3339317773788226E-2</v>
      </c>
    </row>
    <row r="87" spans="1:11">
      <c r="A87" t="s">
        <v>251</v>
      </c>
      <c r="B87">
        <v>46</v>
      </c>
      <c r="C87">
        <v>54.2</v>
      </c>
      <c r="F87">
        <f t="shared" si="4"/>
        <v>-8.2000000000000028</v>
      </c>
      <c r="G87">
        <f t="shared" si="5"/>
        <v>-0.17826086956521744</v>
      </c>
      <c r="H87">
        <f t="shared" si="6"/>
        <v>3.1776937618147469E-2</v>
      </c>
      <c r="K87">
        <f t="shared" si="7"/>
        <v>0.17826086956521744</v>
      </c>
    </row>
    <row r="88" spans="1:11">
      <c r="A88" t="s">
        <v>88</v>
      </c>
      <c r="B88">
        <v>40.5</v>
      </c>
      <c r="C88">
        <v>53.2</v>
      </c>
      <c r="F88">
        <f t="shared" si="4"/>
        <v>-12.700000000000003</v>
      </c>
      <c r="G88">
        <f t="shared" si="5"/>
        <v>-0.31358024691358033</v>
      </c>
      <c r="H88">
        <f t="shared" si="6"/>
        <v>9.8332571254382009E-2</v>
      </c>
      <c r="K88">
        <f t="shared" si="7"/>
        <v>0.31358024691358033</v>
      </c>
    </row>
    <row r="89" spans="1:11">
      <c r="A89" t="s">
        <v>71</v>
      </c>
      <c r="B89">
        <v>46.6</v>
      </c>
      <c r="C89">
        <v>53.1</v>
      </c>
      <c r="F89">
        <f t="shared" si="4"/>
        <v>-6.5</v>
      </c>
      <c r="G89">
        <f t="shared" si="5"/>
        <v>-0.13948497854077252</v>
      </c>
      <c r="H89">
        <f t="shared" si="6"/>
        <v>1.9456059238519771E-2</v>
      </c>
      <c r="K89">
        <f t="shared" si="7"/>
        <v>0.13948497854077252</v>
      </c>
    </row>
    <row r="90" spans="1:11">
      <c r="A90" t="s">
        <v>96</v>
      </c>
      <c r="B90">
        <v>53.6</v>
      </c>
      <c r="C90">
        <v>53.1</v>
      </c>
      <c r="F90">
        <f t="shared" si="4"/>
        <v>0.5</v>
      </c>
      <c r="G90">
        <f t="shared" si="5"/>
        <v>9.3283582089552231E-3</v>
      </c>
      <c r="H90">
        <f t="shared" si="6"/>
        <v>8.7018266874582301E-5</v>
      </c>
      <c r="K90">
        <f t="shared" si="7"/>
        <v>9.3283582089552231E-3</v>
      </c>
    </row>
    <row r="91" spans="1:11">
      <c r="A91" t="s">
        <v>106</v>
      </c>
      <c r="B91">
        <v>48.1</v>
      </c>
      <c r="C91">
        <v>53</v>
      </c>
      <c r="F91">
        <f t="shared" si="4"/>
        <v>-4.8999999999999986</v>
      </c>
      <c r="G91">
        <f t="shared" si="5"/>
        <v>-0.10187110187110184</v>
      </c>
      <c r="H91">
        <f t="shared" si="6"/>
        <v>1.0377721396432407E-2</v>
      </c>
      <c r="K91">
        <f t="shared" si="7"/>
        <v>0.10187110187110184</v>
      </c>
    </row>
    <row r="92" spans="1:11">
      <c r="A92" t="s">
        <v>84</v>
      </c>
      <c r="B92">
        <v>53.1</v>
      </c>
      <c r="C92">
        <v>52.6</v>
      </c>
      <c r="F92">
        <f t="shared" si="4"/>
        <v>0.5</v>
      </c>
      <c r="G92">
        <f t="shared" si="5"/>
        <v>9.4161958568738224E-3</v>
      </c>
      <c r="H92">
        <f t="shared" si="6"/>
        <v>8.8664744415007735E-5</v>
      </c>
      <c r="K92">
        <f t="shared" si="7"/>
        <v>9.4161958568738224E-3</v>
      </c>
    </row>
    <row r="93" spans="1:11">
      <c r="A93" t="s">
        <v>195</v>
      </c>
      <c r="B93">
        <v>58</v>
      </c>
      <c r="C93">
        <v>52.5</v>
      </c>
      <c r="F93">
        <f t="shared" si="4"/>
        <v>5.5</v>
      </c>
      <c r="G93">
        <f t="shared" si="5"/>
        <v>9.4827586206896547E-2</v>
      </c>
      <c r="H93">
        <f t="shared" si="6"/>
        <v>8.9922711058263959E-3</v>
      </c>
      <c r="K93">
        <f t="shared" si="7"/>
        <v>9.4827586206896547E-2</v>
      </c>
    </row>
    <row r="94" spans="1:11">
      <c r="A94" t="s">
        <v>65</v>
      </c>
      <c r="B94">
        <v>47.7</v>
      </c>
      <c r="C94">
        <v>52.3</v>
      </c>
      <c r="F94">
        <f t="shared" si="4"/>
        <v>-4.5999999999999943</v>
      </c>
      <c r="G94">
        <f t="shared" si="5"/>
        <v>-9.643605870020952E-2</v>
      </c>
      <c r="H94">
        <f t="shared" si="6"/>
        <v>9.2999134176302567E-3</v>
      </c>
      <c r="K94">
        <f t="shared" si="7"/>
        <v>9.643605870020952E-2</v>
      </c>
    </row>
    <row r="95" spans="1:11">
      <c r="A95" t="s">
        <v>80</v>
      </c>
      <c r="B95">
        <v>50.3</v>
      </c>
      <c r="C95">
        <v>51.9</v>
      </c>
      <c r="F95">
        <f t="shared" si="4"/>
        <v>-1.6000000000000014</v>
      </c>
      <c r="G95">
        <f t="shared" si="5"/>
        <v>-3.1809145129224684E-2</v>
      </c>
      <c r="H95">
        <f t="shared" si="6"/>
        <v>1.0118217138520783E-3</v>
      </c>
      <c r="K95">
        <f t="shared" si="7"/>
        <v>3.1809145129224684E-2</v>
      </c>
    </row>
    <row r="96" spans="1:11">
      <c r="A96" t="s">
        <v>70</v>
      </c>
      <c r="B96">
        <v>51.6</v>
      </c>
      <c r="C96">
        <v>51.7</v>
      </c>
      <c r="F96">
        <f t="shared" si="4"/>
        <v>-0.10000000000000142</v>
      </c>
      <c r="G96">
        <f t="shared" si="5"/>
        <v>-1.9379844961240585E-3</v>
      </c>
      <c r="H96">
        <f t="shared" si="6"/>
        <v>3.755783907217221E-6</v>
      </c>
      <c r="K96">
        <f t="shared" si="7"/>
        <v>1.9379844961240585E-3</v>
      </c>
    </row>
    <row r="97" spans="1:11">
      <c r="A97" t="s">
        <v>127</v>
      </c>
      <c r="B97">
        <v>40.6</v>
      </c>
      <c r="C97">
        <v>51.3</v>
      </c>
      <c r="F97">
        <f t="shared" si="4"/>
        <v>-10.699999999999996</v>
      </c>
      <c r="G97">
        <f t="shared" si="5"/>
        <v>-0.26354679802955655</v>
      </c>
      <c r="H97">
        <f t="shared" si="6"/>
        <v>6.9456914751631876E-2</v>
      </c>
      <c r="K97">
        <f t="shared" si="7"/>
        <v>0.26354679802955655</v>
      </c>
    </row>
    <row r="98" spans="1:11">
      <c r="A98" t="s">
        <v>101</v>
      </c>
      <c r="B98">
        <v>47.7</v>
      </c>
      <c r="C98">
        <v>51.3</v>
      </c>
      <c r="F98">
        <f t="shared" si="4"/>
        <v>-3.5999999999999943</v>
      </c>
      <c r="G98">
        <f t="shared" si="5"/>
        <v>-7.5471698113207419E-2</v>
      </c>
      <c r="H98">
        <f t="shared" si="6"/>
        <v>5.695977216091116E-3</v>
      </c>
      <c r="K98">
        <f t="shared" si="7"/>
        <v>7.5471698113207419E-2</v>
      </c>
    </row>
    <row r="99" spans="1:11">
      <c r="A99" t="s">
        <v>243</v>
      </c>
      <c r="B99">
        <v>50.5</v>
      </c>
      <c r="C99">
        <v>51.1</v>
      </c>
      <c r="F99">
        <f t="shared" si="4"/>
        <v>-0.60000000000000142</v>
      </c>
      <c r="G99">
        <f t="shared" si="5"/>
        <v>-1.1881188118811909E-2</v>
      </c>
      <c r="H99">
        <f t="shared" si="6"/>
        <v>1.4116263111459728E-4</v>
      </c>
      <c r="K99">
        <f t="shared" si="7"/>
        <v>1.1881188118811909E-2</v>
      </c>
    </row>
    <row r="100" spans="1:11">
      <c r="A100" t="s">
        <v>121</v>
      </c>
      <c r="B100">
        <v>48.5</v>
      </c>
      <c r="C100">
        <v>50.6</v>
      </c>
      <c r="F100">
        <f t="shared" si="4"/>
        <v>-2.1000000000000014</v>
      </c>
      <c r="G100">
        <f t="shared" si="5"/>
        <v>-4.3298969072164975E-2</v>
      </c>
      <c r="H100">
        <f t="shared" si="6"/>
        <v>1.8748007227122991E-3</v>
      </c>
      <c r="K100">
        <f t="shared" si="7"/>
        <v>4.3298969072164975E-2</v>
      </c>
    </row>
    <row r="101" spans="1:11">
      <c r="A101" t="s">
        <v>139</v>
      </c>
      <c r="B101">
        <v>53.5</v>
      </c>
      <c r="C101">
        <v>50.6</v>
      </c>
      <c r="F101">
        <f t="shared" si="4"/>
        <v>2.8999999999999986</v>
      </c>
      <c r="G101">
        <f t="shared" si="5"/>
        <v>5.4205607476635491E-2</v>
      </c>
      <c r="H101">
        <f t="shared" si="6"/>
        <v>2.9382478819110812E-3</v>
      </c>
      <c r="K101">
        <f t="shared" si="7"/>
        <v>5.4205607476635491E-2</v>
      </c>
    </row>
    <row r="102" spans="1:11">
      <c r="A102" t="s">
        <v>291</v>
      </c>
      <c r="B102">
        <v>47.6</v>
      </c>
      <c r="C102">
        <v>50.5</v>
      </c>
      <c r="F102">
        <f t="shared" si="4"/>
        <v>-2.8999999999999986</v>
      </c>
      <c r="G102">
        <f t="shared" si="5"/>
        <v>-6.0924369747899131E-2</v>
      </c>
      <c r="H102">
        <f t="shared" si="6"/>
        <v>3.7117788291787268E-3</v>
      </c>
      <c r="K102">
        <f t="shared" si="7"/>
        <v>6.0924369747899131E-2</v>
      </c>
    </row>
    <row r="103" spans="1:11">
      <c r="A103" t="s">
        <v>198</v>
      </c>
      <c r="B103">
        <v>47.1</v>
      </c>
      <c r="C103">
        <v>50.2</v>
      </c>
      <c r="F103">
        <f t="shared" si="4"/>
        <v>-3.1000000000000014</v>
      </c>
      <c r="G103">
        <f t="shared" si="5"/>
        <v>-6.5817409766454379E-2</v>
      </c>
      <c r="H103">
        <f t="shared" si="6"/>
        <v>4.3319314283653647E-3</v>
      </c>
      <c r="K103">
        <f t="shared" si="7"/>
        <v>6.5817409766454379E-2</v>
      </c>
    </row>
    <row r="104" spans="1:11">
      <c r="A104" t="s">
        <v>64</v>
      </c>
      <c r="B104">
        <v>66.900000000000006</v>
      </c>
      <c r="C104">
        <v>50.1</v>
      </c>
      <c r="F104">
        <f t="shared" si="4"/>
        <v>16.800000000000004</v>
      </c>
      <c r="G104">
        <f t="shared" si="5"/>
        <v>0.25112107623318392</v>
      </c>
      <c r="H104">
        <f t="shared" si="6"/>
        <v>6.3061794928512563E-2</v>
      </c>
      <c r="K104">
        <f t="shared" si="7"/>
        <v>0.25112107623318392</v>
      </c>
    </row>
    <row r="105" spans="1:11">
      <c r="A105" t="s">
        <v>94</v>
      </c>
      <c r="B105">
        <v>51.1</v>
      </c>
      <c r="C105">
        <v>49.9</v>
      </c>
      <c r="F105">
        <f t="shared" si="4"/>
        <v>1.2000000000000028</v>
      </c>
      <c r="G105">
        <f t="shared" si="5"/>
        <v>2.3483365949119428E-2</v>
      </c>
      <c r="H105">
        <f t="shared" si="6"/>
        <v>5.5146847630026176E-4</v>
      </c>
      <c r="K105">
        <f t="shared" si="7"/>
        <v>2.3483365949119428E-2</v>
      </c>
    </row>
    <row r="106" spans="1:11">
      <c r="A106" t="s">
        <v>140</v>
      </c>
      <c r="B106">
        <v>55.7</v>
      </c>
      <c r="C106">
        <v>49.8</v>
      </c>
      <c r="F106">
        <f t="shared" si="4"/>
        <v>5.9000000000000057</v>
      </c>
      <c r="G106">
        <f t="shared" si="5"/>
        <v>0.1059245960502694</v>
      </c>
      <c r="H106">
        <f t="shared" si="6"/>
        <v>1.1220020048412747E-2</v>
      </c>
      <c r="K106">
        <f t="shared" si="7"/>
        <v>0.1059245960502694</v>
      </c>
    </row>
    <row r="107" spans="1:11">
      <c r="A107" t="s">
        <v>276</v>
      </c>
      <c r="B107">
        <v>45.2</v>
      </c>
      <c r="C107">
        <v>49.6</v>
      </c>
      <c r="F107">
        <f t="shared" si="4"/>
        <v>-4.3999999999999986</v>
      </c>
      <c r="G107">
        <f t="shared" si="5"/>
        <v>-9.7345132743362789E-2</v>
      </c>
      <c r="H107">
        <f t="shared" si="6"/>
        <v>9.4760748688229226E-3</v>
      </c>
      <c r="K107">
        <f t="shared" si="7"/>
        <v>9.7345132743362789E-2</v>
      </c>
    </row>
    <row r="108" spans="1:11">
      <c r="A108" t="s">
        <v>217</v>
      </c>
      <c r="B108">
        <v>47.2</v>
      </c>
      <c r="C108">
        <v>49.2</v>
      </c>
      <c r="D108">
        <v>47.2</v>
      </c>
      <c r="E108">
        <v>49.2</v>
      </c>
      <c r="F108">
        <f t="shared" si="4"/>
        <v>-2</v>
      </c>
      <c r="G108">
        <f t="shared" si="5"/>
        <v>-4.2372881355932202E-2</v>
      </c>
      <c r="H108">
        <f t="shared" si="6"/>
        <v>1.7954610744039068E-3</v>
      </c>
      <c r="K108">
        <f t="shared" si="7"/>
        <v>4.2372881355932202E-2</v>
      </c>
    </row>
    <row r="109" spans="1:11">
      <c r="A109" t="s">
        <v>95</v>
      </c>
      <c r="B109">
        <v>51.9</v>
      </c>
      <c r="C109">
        <v>49</v>
      </c>
      <c r="F109">
        <f t="shared" si="4"/>
        <v>2.8999999999999986</v>
      </c>
      <c r="G109">
        <f t="shared" si="5"/>
        <v>5.5876685934489377E-2</v>
      </c>
      <c r="H109">
        <f t="shared" si="6"/>
        <v>3.1222040310215629E-3</v>
      </c>
      <c r="K109">
        <f t="shared" si="7"/>
        <v>5.5876685934489377E-2</v>
      </c>
    </row>
    <row r="110" spans="1:11">
      <c r="A110" t="s">
        <v>130</v>
      </c>
      <c r="B110">
        <v>38.1</v>
      </c>
      <c r="C110">
        <v>48.9</v>
      </c>
      <c r="F110">
        <f t="shared" si="4"/>
        <v>-10.799999999999997</v>
      </c>
      <c r="G110">
        <f t="shared" si="5"/>
        <v>-0.2834645669291338</v>
      </c>
      <c r="H110">
        <f t="shared" si="6"/>
        <v>8.0352160704321371E-2</v>
      </c>
      <c r="K110">
        <f t="shared" si="7"/>
        <v>0.2834645669291338</v>
      </c>
    </row>
    <row r="111" spans="1:11">
      <c r="A111" t="s">
        <v>100</v>
      </c>
      <c r="B111">
        <v>52.6</v>
      </c>
      <c r="C111">
        <v>48.9</v>
      </c>
      <c r="F111">
        <f t="shared" si="4"/>
        <v>3.7000000000000028</v>
      </c>
      <c r="G111">
        <f t="shared" si="5"/>
        <v>7.0342205323193963E-2</v>
      </c>
      <c r="H111">
        <f t="shared" si="6"/>
        <v>4.9480258497303772E-3</v>
      </c>
      <c r="K111">
        <f t="shared" si="7"/>
        <v>7.0342205323193963E-2</v>
      </c>
    </row>
    <row r="112" spans="1:11">
      <c r="A112" t="s">
        <v>104</v>
      </c>
      <c r="B112">
        <v>47.1</v>
      </c>
      <c r="C112">
        <v>48.7</v>
      </c>
      <c r="F112">
        <f t="shared" si="4"/>
        <v>-1.6000000000000014</v>
      </c>
      <c r="G112">
        <f t="shared" si="5"/>
        <v>-3.3970276008492596E-2</v>
      </c>
      <c r="H112">
        <f t="shared" si="6"/>
        <v>1.1539796520931677E-3</v>
      </c>
      <c r="K112">
        <f t="shared" si="7"/>
        <v>3.3970276008492596E-2</v>
      </c>
    </row>
    <row r="113" spans="1:11">
      <c r="A113" t="s">
        <v>93</v>
      </c>
      <c r="B113">
        <v>47.7</v>
      </c>
      <c r="C113">
        <v>48.6</v>
      </c>
      <c r="F113">
        <f t="shared" si="4"/>
        <v>-0.89999999999999858</v>
      </c>
      <c r="G113">
        <f t="shared" si="5"/>
        <v>-1.8867924528301855E-2</v>
      </c>
      <c r="H113">
        <f t="shared" si="6"/>
        <v>3.5599857600569475E-4</v>
      </c>
      <c r="K113">
        <f t="shared" si="7"/>
        <v>1.8867924528301855E-2</v>
      </c>
    </row>
    <row r="114" spans="1:11">
      <c r="A114" t="s">
        <v>63</v>
      </c>
      <c r="B114">
        <v>49.5</v>
      </c>
      <c r="C114">
        <v>48.5</v>
      </c>
      <c r="F114">
        <f t="shared" si="4"/>
        <v>1</v>
      </c>
      <c r="G114">
        <f t="shared" si="5"/>
        <v>2.0202020202020204E-2</v>
      </c>
      <c r="H114">
        <f t="shared" si="6"/>
        <v>4.0812162024283241E-4</v>
      </c>
      <c r="K114">
        <f t="shared" si="7"/>
        <v>2.0202020202020204E-2</v>
      </c>
    </row>
    <row r="115" spans="1:11">
      <c r="A115" t="s">
        <v>85</v>
      </c>
      <c r="B115">
        <v>64.3</v>
      </c>
      <c r="C115">
        <v>48.5</v>
      </c>
      <c r="F115">
        <f t="shared" si="4"/>
        <v>15.799999999999997</v>
      </c>
      <c r="G115">
        <f t="shared" si="5"/>
        <v>0.24572317262830479</v>
      </c>
      <c r="H115">
        <f t="shared" si="6"/>
        <v>6.0379877566519677E-2</v>
      </c>
      <c r="K115">
        <f t="shared" si="7"/>
        <v>0.24572317262830479</v>
      </c>
    </row>
    <row r="116" spans="1:11">
      <c r="A116" t="s">
        <v>133</v>
      </c>
      <c r="B116">
        <v>56.8</v>
      </c>
      <c r="C116">
        <v>48.1</v>
      </c>
      <c r="F116">
        <f t="shared" si="4"/>
        <v>8.6999999999999957</v>
      </c>
      <c r="G116">
        <f t="shared" si="5"/>
        <v>0.15316901408450698</v>
      </c>
      <c r="H116">
        <f t="shared" si="6"/>
        <v>2.3460746875619897E-2</v>
      </c>
      <c r="K116">
        <f t="shared" si="7"/>
        <v>0.15316901408450698</v>
      </c>
    </row>
    <row r="117" spans="1:11">
      <c r="A117" t="s">
        <v>111</v>
      </c>
      <c r="B117">
        <v>54.5</v>
      </c>
      <c r="C117">
        <v>48</v>
      </c>
      <c r="F117">
        <f t="shared" si="4"/>
        <v>6.5</v>
      </c>
      <c r="G117">
        <f t="shared" si="5"/>
        <v>0.11926605504587157</v>
      </c>
      <c r="H117">
        <f t="shared" si="6"/>
        <v>1.4224391886204866E-2</v>
      </c>
      <c r="K117">
        <f t="shared" si="7"/>
        <v>0.11926605504587157</v>
      </c>
    </row>
    <row r="118" spans="1:11">
      <c r="A118" t="s">
        <v>102</v>
      </c>
      <c r="B118">
        <v>45.5</v>
      </c>
      <c r="C118">
        <v>47.8</v>
      </c>
      <c r="F118">
        <f t="shared" si="4"/>
        <v>-2.2999999999999972</v>
      </c>
      <c r="G118">
        <f t="shared" si="5"/>
        <v>-5.0549450549450488E-2</v>
      </c>
      <c r="H118">
        <f t="shared" si="6"/>
        <v>2.5552469508513401E-3</v>
      </c>
      <c r="K118">
        <f t="shared" si="7"/>
        <v>5.0549450549450488E-2</v>
      </c>
    </row>
    <row r="119" spans="1:11">
      <c r="A119" t="s">
        <v>87</v>
      </c>
      <c r="B119">
        <v>48.3</v>
      </c>
      <c r="C119">
        <v>47.8</v>
      </c>
      <c r="F119">
        <f t="shared" si="4"/>
        <v>0.5</v>
      </c>
      <c r="G119">
        <f t="shared" si="5"/>
        <v>1.0351966873706004E-2</v>
      </c>
      <c r="H119">
        <f t="shared" si="6"/>
        <v>1.0716321815430646E-4</v>
      </c>
      <c r="K119">
        <f t="shared" si="7"/>
        <v>1.0351966873706004E-2</v>
      </c>
    </row>
    <row r="120" spans="1:11">
      <c r="A120" t="s">
        <v>108</v>
      </c>
      <c r="B120">
        <v>48.8</v>
      </c>
      <c r="C120">
        <v>47.6</v>
      </c>
      <c r="F120">
        <f t="shared" si="4"/>
        <v>1.1999999999999957</v>
      </c>
      <c r="G120">
        <f t="shared" si="5"/>
        <v>2.4590163934426142E-2</v>
      </c>
      <c r="H120">
        <f t="shared" si="6"/>
        <v>6.0467616232195217E-4</v>
      </c>
      <c r="K120">
        <f t="shared" si="7"/>
        <v>2.4590163934426142E-2</v>
      </c>
    </row>
    <row r="121" spans="1:11">
      <c r="A121" t="s">
        <v>138</v>
      </c>
      <c r="B121">
        <v>53.1</v>
      </c>
      <c r="C121">
        <v>47.5</v>
      </c>
      <c r="F121">
        <f t="shared" si="4"/>
        <v>5.6000000000000014</v>
      </c>
      <c r="G121">
        <f t="shared" si="5"/>
        <v>0.10546139359698684</v>
      </c>
      <c r="H121">
        <f t="shared" si="6"/>
        <v>1.1122105539418576E-2</v>
      </c>
      <c r="K121">
        <f t="shared" si="7"/>
        <v>0.10546139359698684</v>
      </c>
    </row>
    <row r="122" spans="1:11">
      <c r="A122" t="s">
        <v>245</v>
      </c>
      <c r="B122">
        <v>42.7</v>
      </c>
      <c r="C122">
        <v>47.3</v>
      </c>
      <c r="F122">
        <f t="shared" si="4"/>
        <v>-4.5999999999999943</v>
      </c>
      <c r="G122">
        <f t="shared" si="5"/>
        <v>-0.10772833723653381</v>
      </c>
      <c r="H122">
        <f t="shared" si="6"/>
        <v>1.1605394643748358E-2</v>
      </c>
      <c r="K122">
        <f t="shared" si="7"/>
        <v>0.10772833723653381</v>
      </c>
    </row>
    <row r="123" spans="1:11">
      <c r="A123" t="s">
        <v>154</v>
      </c>
      <c r="B123">
        <v>30.4</v>
      </c>
      <c r="C123">
        <v>47</v>
      </c>
      <c r="F123">
        <f t="shared" si="4"/>
        <v>-16.600000000000001</v>
      </c>
      <c r="G123">
        <f t="shared" si="5"/>
        <v>-0.54605263157894746</v>
      </c>
      <c r="H123">
        <f t="shared" si="6"/>
        <v>0.29817347645429371</v>
      </c>
      <c r="K123">
        <f t="shared" si="7"/>
        <v>0.54605263157894746</v>
      </c>
    </row>
    <row r="124" spans="1:11">
      <c r="A124" t="s">
        <v>153</v>
      </c>
      <c r="B124">
        <v>45.6</v>
      </c>
      <c r="C124">
        <v>46.7</v>
      </c>
      <c r="F124">
        <f t="shared" si="4"/>
        <v>-1.1000000000000014</v>
      </c>
      <c r="G124">
        <f t="shared" si="5"/>
        <v>-2.412280701754389E-2</v>
      </c>
      <c r="H124">
        <f t="shared" si="6"/>
        <v>5.8190981840566477E-4</v>
      </c>
      <c r="K124">
        <f t="shared" si="7"/>
        <v>2.412280701754389E-2</v>
      </c>
    </row>
    <row r="125" spans="1:11">
      <c r="A125" t="s">
        <v>150</v>
      </c>
      <c r="B125">
        <v>45.6</v>
      </c>
      <c r="C125">
        <v>46.6</v>
      </c>
      <c r="F125">
        <f t="shared" si="4"/>
        <v>-1</v>
      </c>
      <c r="G125">
        <f t="shared" si="5"/>
        <v>-2.1929824561403508E-2</v>
      </c>
      <c r="H125">
        <f t="shared" si="6"/>
        <v>4.8091720529393656E-4</v>
      </c>
      <c r="K125">
        <f t="shared" si="7"/>
        <v>2.1929824561403508E-2</v>
      </c>
    </row>
    <row r="126" spans="1:11">
      <c r="A126" t="s">
        <v>161</v>
      </c>
      <c r="B126">
        <v>50.5</v>
      </c>
      <c r="C126">
        <v>46.6</v>
      </c>
      <c r="F126">
        <f t="shared" si="4"/>
        <v>3.8999999999999986</v>
      </c>
      <c r="G126">
        <f t="shared" si="5"/>
        <v>7.7227722772277199E-2</v>
      </c>
      <c r="H126">
        <f t="shared" si="6"/>
        <v>5.9641211645917024E-3</v>
      </c>
      <c r="K126">
        <f t="shared" si="7"/>
        <v>7.7227722772277199E-2</v>
      </c>
    </row>
    <row r="127" spans="1:11">
      <c r="A127" t="s">
        <v>144</v>
      </c>
      <c r="B127">
        <v>51.2</v>
      </c>
      <c r="C127">
        <v>46.2</v>
      </c>
      <c r="F127">
        <f t="shared" si="4"/>
        <v>5</v>
      </c>
      <c r="G127">
        <f t="shared" si="5"/>
        <v>9.765625E-2</v>
      </c>
      <c r="H127">
        <f t="shared" si="6"/>
        <v>9.5367431640625E-3</v>
      </c>
      <c r="K127">
        <f t="shared" si="7"/>
        <v>9.765625E-2</v>
      </c>
    </row>
    <row r="128" spans="1:11">
      <c r="A128" t="s">
        <v>122</v>
      </c>
      <c r="B128">
        <v>43.6</v>
      </c>
      <c r="C128">
        <v>46.1</v>
      </c>
      <c r="F128">
        <f t="shared" si="4"/>
        <v>-2.5</v>
      </c>
      <c r="G128">
        <f t="shared" si="5"/>
        <v>-5.73394495412844E-2</v>
      </c>
      <c r="H128">
        <f t="shared" si="6"/>
        <v>3.2878124736974998E-3</v>
      </c>
      <c r="K128">
        <f t="shared" si="7"/>
        <v>5.73394495412844E-2</v>
      </c>
    </row>
    <row r="129" spans="1:11">
      <c r="A129" t="s">
        <v>128</v>
      </c>
      <c r="B129">
        <v>46.3</v>
      </c>
      <c r="C129">
        <v>45.9</v>
      </c>
      <c r="F129">
        <f t="shared" si="4"/>
        <v>0.39999999999999858</v>
      </c>
      <c r="G129">
        <f t="shared" si="5"/>
        <v>8.639308855291546E-3</v>
      </c>
      <c r="H129">
        <f t="shared" si="6"/>
        <v>7.4637657497118921E-5</v>
      </c>
      <c r="K129">
        <f t="shared" si="7"/>
        <v>8.639308855291546E-3</v>
      </c>
    </row>
    <row r="130" spans="1:11">
      <c r="A130" t="s">
        <v>163</v>
      </c>
      <c r="B130">
        <v>45.8</v>
      </c>
      <c r="C130">
        <v>45.6</v>
      </c>
      <c r="F130">
        <f t="shared" si="4"/>
        <v>0.19999999999999574</v>
      </c>
      <c r="G130">
        <f t="shared" si="5"/>
        <v>4.3668122270741428E-3</v>
      </c>
      <c r="H130">
        <f t="shared" si="6"/>
        <v>1.9069049026524234E-5</v>
      </c>
      <c r="K130">
        <f t="shared" si="7"/>
        <v>4.3668122270741428E-3</v>
      </c>
    </row>
    <row r="131" spans="1:11">
      <c r="A131" t="s">
        <v>221</v>
      </c>
      <c r="B131">
        <v>43.4</v>
      </c>
      <c r="C131">
        <v>45.4</v>
      </c>
      <c r="F131">
        <f t="shared" ref="F131:F194" si="8">B131-C131</f>
        <v>-2</v>
      </c>
      <c r="G131">
        <f t="shared" ref="G131:G194" si="9">F131/B131</f>
        <v>-4.6082949308755762E-2</v>
      </c>
      <c r="H131">
        <f t="shared" ref="H131:H194" si="10">G131^2</f>
        <v>2.1236382169933531E-3</v>
      </c>
      <c r="K131">
        <f t="shared" ref="K131:K194" si="11">ABS(G131)</f>
        <v>4.6082949308755762E-2</v>
      </c>
    </row>
    <row r="132" spans="1:11">
      <c r="A132" t="s">
        <v>113</v>
      </c>
      <c r="B132">
        <v>44.8</v>
      </c>
      <c r="C132">
        <v>45.4</v>
      </c>
      <c r="F132">
        <f t="shared" si="8"/>
        <v>-0.60000000000000142</v>
      </c>
      <c r="G132">
        <f t="shared" si="9"/>
        <v>-1.3392857142857175E-2</v>
      </c>
      <c r="H132">
        <f t="shared" si="10"/>
        <v>1.7936862244898044E-4</v>
      </c>
      <c r="K132">
        <f t="shared" si="11"/>
        <v>1.3392857142857175E-2</v>
      </c>
    </row>
    <row r="133" spans="1:11">
      <c r="A133" t="s">
        <v>158</v>
      </c>
      <c r="B133">
        <v>44.3</v>
      </c>
      <c r="C133">
        <v>45.3</v>
      </c>
      <c r="F133">
        <f t="shared" si="8"/>
        <v>-1</v>
      </c>
      <c r="G133">
        <f t="shared" si="9"/>
        <v>-2.2573363431151242E-2</v>
      </c>
      <c r="H133">
        <f t="shared" si="10"/>
        <v>5.0955673659483622E-4</v>
      </c>
      <c r="K133">
        <f t="shared" si="11"/>
        <v>2.2573363431151242E-2</v>
      </c>
    </row>
    <row r="134" spans="1:11">
      <c r="A134" t="s">
        <v>143</v>
      </c>
      <c r="B134">
        <v>47.5</v>
      </c>
      <c r="C134">
        <v>45.2</v>
      </c>
      <c r="F134">
        <f t="shared" si="8"/>
        <v>2.2999999999999972</v>
      </c>
      <c r="G134">
        <f t="shared" si="9"/>
        <v>4.8421052631578886E-2</v>
      </c>
      <c r="H134">
        <f t="shared" si="10"/>
        <v>2.3445983379501325E-3</v>
      </c>
      <c r="K134">
        <f t="shared" si="11"/>
        <v>4.8421052631578886E-2</v>
      </c>
    </row>
    <row r="135" spans="1:11">
      <c r="A135" t="s">
        <v>99</v>
      </c>
      <c r="B135">
        <v>41.8</v>
      </c>
      <c r="C135">
        <v>45</v>
      </c>
      <c r="F135">
        <f t="shared" si="8"/>
        <v>-3.2000000000000028</v>
      </c>
      <c r="G135">
        <f t="shared" si="9"/>
        <v>-7.6555023923445042E-2</v>
      </c>
      <c r="H135">
        <f t="shared" si="10"/>
        <v>5.8606716879192429E-3</v>
      </c>
      <c r="K135">
        <f t="shared" si="11"/>
        <v>7.6555023923445042E-2</v>
      </c>
    </row>
    <row r="136" spans="1:11">
      <c r="A136" t="s">
        <v>173</v>
      </c>
      <c r="B136">
        <v>43.9</v>
      </c>
      <c r="C136">
        <v>44.9</v>
      </c>
      <c r="F136">
        <f t="shared" si="8"/>
        <v>-1</v>
      </c>
      <c r="G136">
        <f t="shared" si="9"/>
        <v>-2.2779043280182234E-2</v>
      </c>
      <c r="H136">
        <f t="shared" si="10"/>
        <v>5.1888481276041534E-4</v>
      </c>
      <c r="K136">
        <f t="shared" si="11"/>
        <v>2.2779043280182234E-2</v>
      </c>
    </row>
    <row r="137" spans="1:11">
      <c r="A137" t="s">
        <v>124</v>
      </c>
      <c r="B137">
        <v>46.1</v>
      </c>
      <c r="C137">
        <v>44.9</v>
      </c>
      <c r="F137">
        <f t="shared" si="8"/>
        <v>1.2000000000000028</v>
      </c>
      <c r="G137">
        <f t="shared" si="9"/>
        <v>2.6030368763557545E-2</v>
      </c>
      <c r="H137">
        <f t="shared" si="10"/>
        <v>6.7758009796679234E-4</v>
      </c>
      <c r="K137">
        <f t="shared" si="11"/>
        <v>2.6030368763557545E-2</v>
      </c>
    </row>
    <row r="138" spans="1:11">
      <c r="A138" t="s">
        <v>118</v>
      </c>
      <c r="B138">
        <v>26.7</v>
      </c>
      <c r="C138">
        <v>44.5</v>
      </c>
      <c r="F138">
        <f t="shared" si="8"/>
        <v>-17.8</v>
      </c>
      <c r="G138">
        <f t="shared" si="9"/>
        <v>-0.66666666666666674</v>
      </c>
      <c r="H138">
        <f t="shared" si="10"/>
        <v>0.44444444444444453</v>
      </c>
      <c r="K138">
        <f t="shared" si="11"/>
        <v>0.66666666666666674</v>
      </c>
    </row>
    <row r="139" spans="1:11">
      <c r="A139" t="s">
        <v>241</v>
      </c>
      <c r="B139">
        <v>44.5</v>
      </c>
      <c r="C139">
        <v>44.5</v>
      </c>
      <c r="F139">
        <f t="shared" si="8"/>
        <v>0</v>
      </c>
      <c r="G139">
        <f t="shared" si="9"/>
        <v>0</v>
      </c>
      <c r="H139">
        <f t="shared" si="10"/>
        <v>0</v>
      </c>
      <c r="K139">
        <f t="shared" si="11"/>
        <v>0</v>
      </c>
    </row>
    <row r="140" spans="1:11">
      <c r="A140" t="s">
        <v>193</v>
      </c>
      <c r="B140">
        <v>46.7</v>
      </c>
      <c r="C140">
        <v>44.5</v>
      </c>
      <c r="F140">
        <f t="shared" si="8"/>
        <v>2.2000000000000028</v>
      </c>
      <c r="G140">
        <f t="shared" si="9"/>
        <v>4.7109207708779501E-2</v>
      </c>
      <c r="H140">
        <f t="shared" si="10"/>
        <v>2.2192774509489301E-3</v>
      </c>
      <c r="K140">
        <f t="shared" si="11"/>
        <v>4.7109207708779501E-2</v>
      </c>
    </row>
    <row r="141" spans="1:11">
      <c r="A141" t="s">
        <v>110</v>
      </c>
      <c r="B141">
        <v>47.3</v>
      </c>
      <c r="C141">
        <v>44.3</v>
      </c>
      <c r="F141">
        <f t="shared" si="8"/>
        <v>3</v>
      </c>
      <c r="G141">
        <f t="shared" si="9"/>
        <v>6.3424947145877389E-2</v>
      </c>
      <c r="H141">
        <f t="shared" si="10"/>
        <v>4.0227239204573403E-3</v>
      </c>
      <c r="K141">
        <f t="shared" si="11"/>
        <v>6.3424947145877389E-2</v>
      </c>
    </row>
    <row r="142" spans="1:11">
      <c r="A142" t="s">
        <v>141</v>
      </c>
      <c r="B142">
        <v>43.2</v>
      </c>
      <c r="C142">
        <v>43.9</v>
      </c>
      <c r="F142">
        <f t="shared" si="8"/>
        <v>-0.69999999999999574</v>
      </c>
      <c r="G142">
        <f t="shared" si="9"/>
        <v>-1.6203703703703606E-2</v>
      </c>
      <c r="H142">
        <f t="shared" si="10"/>
        <v>2.6256001371741794E-4</v>
      </c>
      <c r="K142">
        <f t="shared" si="11"/>
        <v>1.6203703703703606E-2</v>
      </c>
    </row>
    <row r="143" spans="1:11">
      <c r="A143" t="s">
        <v>115</v>
      </c>
      <c r="B143">
        <v>37.6</v>
      </c>
      <c r="C143">
        <v>43.7</v>
      </c>
      <c r="F143">
        <f t="shared" si="8"/>
        <v>-6.1000000000000014</v>
      </c>
      <c r="G143">
        <f t="shared" si="9"/>
        <v>-0.16223404255319152</v>
      </c>
      <c r="H143">
        <f t="shared" si="10"/>
        <v>2.6319884563150757E-2</v>
      </c>
      <c r="K143">
        <f t="shared" si="11"/>
        <v>0.16223404255319152</v>
      </c>
    </row>
    <row r="144" spans="1:11">
      <c r="A144" t="s">
        <v>254</v>
      </c>
      <c r="B144">
        <v>46.2</v>
      </c>
      <c r="C144">
        <v>43.7</v>
      </c>
      <c r="F144">
        <f t="shared" si="8"/>
        <v>2.5</v>
      </c>
      <c r="G144">
        <f t="shared" si="9"/>
        <v>5.4112554112554112E-2</v>
      </c>
      <c r="H144">
        <f t="shared" si="10"/>
        <v>2.9281685125840968E-3</v>
      </c>
      <c r="K144">
        <f t="shared" si="11"/>
        <v>5.4112554112554112E-2</v>
      </c>
    </row>
    <row r="145" spans="1:11">
      <c r="A145" t="s">
        <v>159</v>
      </c>
      <c r="B145">
        <v>39.700000000000003</v>
      </c>
      <c r="C145">
        <v>43.6</v>
      </c>
      <c r="F145">
        <f t="shared" si="8"/>
        <v>-3.8999999999999986</v>
      </c>
      <c r="G145">
        <f t="shared" si="9"/>
        <v>-9.8236775818639752E-2</v>
      </c>
      <c r="H145">
        <f t="shared" si="10"/>
        <v>9.6504641232416834E-3</v>
      </c>
      <c r="K145">
        <f t="shared" si="11"/>
        <v>9.8236775818639752E-2</v>
      </c>
    </row>
    <row r="146" spans="1:11">
      <c r="A146" t="s">
        <v>176</v>
      </c>
      <c r="B146">
        <v>41</v>
      </c>
      <c r="C146">
        <v>43.5</v>
      </c>
      <c r="F146">
        <f t="shared" si="8"/>
        <v>-2.5</v>
      </c>
      <c r="G146">
        <f t="shared" si="9"/>
        <v>-6.097560975609756E-2</v>
      </c>
      <c r="H146">
        <f t="shared" si="10"/>
        <v>3.7180249851278997E-3</v>
      </c>
      <c r="K146">
        <f t="shared" si="11"/>
        <v>6.097560975609756E-2</v>
      </c>
    </row>
    <row r="147" spans="1:11">
      <c r="A147" t="s">
        <v>152</v>
      </c>
      <c r="B147">
        <v>36.6</v>
      </c>
      <c r="C147">
        <v>43.4</v>
      </c>
      <c r="F147">
        <f t="shared" si="8"/>
        <v>-6.7999999999999972</v>
      </c>
      <c r="G147">
        <f t="shared" si="9"/>
        <v>-0.18579234972677588</v>
      </c>
      <c r="H147">
        <f t="shared" si="10"/>
        <v>3.4518797216996598E-2</v>
      </c>
      <c r="K147">
        <f t="shared" si="11"/>
        <v>0.18579234972677588</v>
      </c>
    </row>
    <row r="148" spans="1:11">
      <c r="A148" t="s">
        <v>131</v>
      </c>
      <c r="B148">
        <v>44.7</v>
      </c>
      <c r="C148">
        <v>43.1</v>
      </c>
      <c r="F148">
        <f t="shared" si="8"/>
        <v>1.6000000000000014</v>
      </c>
      <c r="G148">
        <f t="shared" si="9"/>
        <v>3.5794183445190184E-2</v>
      </c>
      <c r="H148">
        <f t="shared" si="10"/>
        <v>1.2812235685079271E-3</v>
      </c>
      <c r="K148">
        <f t="shared" si="11"/>
        <v>3.5794183445190184E-2</v>
      </c>
    </row>
    <row r="149" spans="1:11">
      <c r="A149" t="s">
        <v>132</v>
      </c>
      <c r="B149">
        <v>39</v>
      </c>
      <c r="C149">
        <v>43</v>
      </c>
      <c r="F149">
        <f t="shared" si="8"/>
        <v>-4</v>
      </c>
      <c r="G149">
        <f t="shared" si="9"/>
        <v>-0.10256410256410256</v>
      </c>
      <c r="H149">
        <f t="shared" si="10"/>
        <v>1.0519395134779749E-2</v>
      </c>
      <c r="K149">
        <f t="shared" si="11"/>
        <v>0.10256410256410256</v>
      </c>
    </row>
    <row r="150" spans="1:11">
      <c r="A150" t="s">
        <v>109</v>
      </c>
      <c r="B150">
        <v>42.5</v>
      </c>
      <c r="C150">
        <v>43</v>
      </c>
      <c r="F150">
        <f t="shared" si="8"/>
        <v>-0.5</v>
      </c>
      <c r="G150">
        <f t="shared" si="9"/>
        <v>-1.1764705882352941E-2</v>
      </c>
      <c r="H150">
        <f t="shared" si="10"/>
        <v>1.3840830449826988E-4</v>
      </c>
      <c r="K150">
        <f t="shared" si="11"/>
        <v>1.1764705882352941E-2</v>
      </c>
    </row>
    <row r="151" spans="1:11">
      <c r="A151" t="s">
        <v>242</v>
      </c>
      <c r="B151">
        <v>43.2</v>
      </c>
      <c r="C151">
        <v>43</v>
      </c>
      <c r="F151">
        <f t="shared" si="8"/>
        <v>0.20000000000000284</v>
      </c>
      <c r="G151">
        <f t="shared" si="9"/>
        <v>4.6296296296296953E-3</v>
      </c>
      <c r="H151">
        <f t="shared" si="10"/>
        <v>2.143347050754519E-5</v>
      </c>
      <c r="K151">
        <f t="shared" si="11"/>
        <v>4.6296296296296953E-3</v>
      </c>
    </row>
    <row r="152" spans="1:11">
      <c r="A152" t="s">
        <v>222</v>
      </c>
      <c r="B152">
        <v>28.3</v>
      </c>
      <c r="C152">
        <v>42.8</v>
      </c>
      <c r="F152">
        <f t="shared" si="8"/>
        <v>-14.499999999999996</v>
      </c>
      <c r="G152">
        <f t="shared" si="9"/>
        <v>-0.5123674911660776</v>
      </c>
      <c r="H152">
        <f t="shared" si="10"/>
        <v>0.26252044600382063</v>
      </c>
      <c r="K152">
        <f t="shared" si="11"/>
        <v>0.5123674911660776</v>
      </c>
    </row>
    <row r="153" spans="1:11">
      <c r="A153" t="s">
        <v>129</v>
      </c>
      <c r="B153">
        <v>41.8</v>
      </c>
      <c r="C153">
        <v>42.4</v>
      </c>
      <c r="F153">
        <f t="shared" si="8"/>
        <v>-0.60000000000000142</v>
      </c>
      <c r="G153">
        <f t="shared" si="9"/>
        <v>-1.4354066985645968E-2</v>
      </c>
      <c r="H153">
        <f t="shared" si="10"/>
        <v>2.0603923902841152E-4</v>
      </c>
      <c r="K153">
        <f t="shared" si="11"/>
        <v>1.4354066985645968E-2</v>
      </c>
    </row>
    <row r="154" spans="1:11">
      <c r="A154" t="s">
        <v>155</v>
      </c>
      <c r="B154">
        <v>41.8</v>
      </c>
      <c r="C154">
        <v>42.2</v>
      </c>
      <c r="F154">
        <f t="shared" si="8"/>
        <v>-0.40000000000000568</v>
      </c>
      <c r="G154">
        <f t="shared" si="9"/>
        <v>-9.5693779904307587E-3</v>
      </c>
      <c r="H154">
        <f t="shared" si="10"/>
        <v>9.1572995123740623E-5</v>
      </c>
      <c r="K154">
        <f t="shared" si="11"/>
        <v>9.5693779904307587E-3</v>
      </c>
    </row>
    <row r="155" spans="1:11">
      <c r="A155" t="s">
        <v>191</v>
      </c>
      <c r="B155">
        <v>35.200000000000003</v>
      </c>
      <c r="C155">
        <v>41.8</v>
      </c>
      <c r="F155">
        <f t="shared" si="8"/>
        <v>-6.5999999999999943</v>
      </c>
      <c r="G155">
        <f t="shared" si="9"/>
        <v>-0.18749999999999983</v>
      </c>
      <c r="H155">
        <f t="shared" si="10"/>
        <v>3.5156249999999938E-2</v>
      </c>
      <c r="K155">
        <f t="shared" si="11"/>
        <v>0.18749999999999983</v>
      </c>
    </row>
    <row r="156" spans="1:11">
      <c r="A156" t="s">
        <v>326</v>
      </c>
      <c r="B156">
        <v>38.9</v>
      </c>
      <c r="C156">
        <v>41.8</v>
      </c>
      <c r="F156">
        <f t="shared" si="8"/>
        <v>-2.8999999999999986</v>
      </c>
      <c r="G156">
        <f t="shared" si="9"/>
        <v>-7.455012853470433E-2</v>
      </c>
      <c r="H156">
        <f t="shared" si="10"/>
        <v>5.5577216645409369E-3</v>
      </c>
      <c r="K156">
        <f t="shared" si="11"/>
        <v>7.455012853470433E-2</v>
      </c>
    </row>
    <row r="157" spans="1:11">
      <c r="A157" t="s">
        <v>146</v>
      </c>
      <c r="B157">
        <v>39</v>
      </c>
      <c r="C157">
        <v>41.3</v>
      </c>
      <c r="F157">
        <f t="shared" si="8"/>
        <v>-2.2999999999999972</v>
      </c>
      <c r="G157">
        <f t="shared" si="9"/>
        <v>-5.8974358974358904E-2</v>
      </c>
      <c r="H157">
        <f t="shared" si="10"/>
        <v>3.4779750164365465E-3</v>
      </c>
      <c r="K157">
        <f t="shared" si="11"/>
        <v>5.8974358974358904E-2</v>
      </c>
    </row>
    <row r="158" spans="1:11">
      <c r="A158" t="s">
        <v>81</v>
      </c>
      <c r="B158">
        <v>35.799999999999997</v>
      </c>
      <c r="C158">
        <v>41.1</v>
      </c>
      <c r="F158">
        <f t="shared" si="8"/>
        <v>-5.3000000000000043</v>
      </c>
      <c r="G158">
        <f t="shared" si="9"/>
        <v>-0.14804469273743029</v>
      </c>
      <c r="H158">
        <f t="shared" si="10"/>
        <v>2.1917231047720146E-2</v>
      </c>
      <c r="K158">
        <f t="shared" si="11"/>
        <v>0.14804469273743029</v>
      </c>
    </row>
    <row r="159" spans="1:11">
      <c r="A159" t="s">
        <v>136</v>
      </c>
      <c r="B159">
        <v>40.5</v>
      </c>
      <c r="C159">
        <v>41.1</v>
      </c>
      <c r="F159">
        <f t="shared" si="8"/>
        <v>-0.60000000000000142</v>
      </c>
      <c r="G159">
        <f t="shared" si="9"/>
        <v>-1.481481481481485E-2</v>
      </c>
      <c r="H159">
        <f t="shared" si="10"/>
        <v>2.1947873799725757E-4</v>
      </c>
      <c r="K159">
        <f t="shared" si="11"/>
        <v>1.481481481481485E-2</v>
      </c>
    </row>
    <row r="160" spans="1:11">
      <c r="A160" t="s">
        <v>137</v>
      </c>
      <c r="B160">
        <v>41.4</v>
      </c>
      <c r="C160">
        <v>40.9</v>
      </c>
      <c r="F160">
        <f t="shared" si="8"/>
        <v>0.5</v>
      </c>
      <c r="G160">
        <f t="shared" si="9"/>
        <v>1.2077294685990338E-2</v>
      </c>
      <c r="H160">
        <f t="shared" si="10"/>
        <v>1.4586104693225046E-4</v>
      </c>
      <c r="K160">
        <f t="shared" si="11"/>
        <v>1.2077294685990338E-2</v>
      </c>
    </row>
    <row r="161" spans="1:11">
      <c r="A161" t="s">
        <v>164</v>
      </c>
      <c r="B161">
        <v>39.5</v>
      </c>
      <c r="C161">
        <v>40.799999999999997</v>
      </c>
      <c r="F161">
        <f t="shared" si="8"/>
        <v>-1.2999999999999972</v>
      </c>
      <c r="G161">
        <f t="shared" si="9"/>
        <v>-3.2911392405063217E-2</v>
      </c>
      <c r="H161">
        <f t="shared" si="10"/>
        <v>1.0831597500400528E-3</v>
      </c>
      <c r="K161">
        <f t="shared" si="11"/>
        <v>3.2911392405063217E-2</v>
      </c>
    </row>
    <row r="162" spans="1:11">
      <c r="A162" t="s">
        <v>112</v>
      </c>
      <c r="B162">
        <v>47.5</v>
      </c>
      <c r="C162">
        <v>40.799999999999997</v>
      </c>
      <c r="F162">
        <f t="shared" si="8"/>
        <v>6.7000000000000028</v>
      </c>
      <c r="G162">
        <f t="shared" si="9"/>
        <v>0.14105263157894743</v>
      </c>
      <c r="H162">
        <f t="shared" si="10"/>
        <v>1.9895844875346277E-2</v>
      </c>
      <c r="K162">
        <f t="shared" si="11"/>
        <v>0.14105263157894743</v>
      </c>
    </row>
    <row r="163" spans="1:11">
      <c r="A163" t="s">
        <v>142</v>
      </c>
      <c r="B163">
        <v>48.1</v>
      </c>
      <c r="C163">
        <v>40.700000000000003</v>
      </c>
      <c r="F163">
        <f t="shared" si="8"/>
        <v>7.3999999999999986</v>
      </c>
      <c r="G163">
        <f t="shared" si="9"/>
        <v>0.1538461538461538</v>
      </c>
      <c r="H163">
        <f t="shared" si="10"/>
        <v>2.3668639053254423E-2</v>
      </c>
      <c r="K163">
        <f t="shared" si="11"/>
        <v>0.1538461538461538</v>
      </c>
    </row>
    <row r="164" spans="1:11">
      <c r="A164" t="s">
        <v>116</v>
      </c>
      <c r="B164">
        <v>44.6</v>
      </c>
      <c r="C164">
        <v>40.6</v>
      </c>
      <c r="F164">
        <f t="shared" si="8"/>
        <v>4</v>
      </c>
      <c r="G164">
        <f t="shared" si="9"/>
        <v>8.9686098654708515E-2</v>
      </c>
      <c r="H164">
        <f t="shared" si="10"/>
        <v>8.0435962919021085E-3</v>
      </c>
      <c r="K164">
        <f t="shared" si="11"/>
        <v>8.9686098654708515E-2</v>
      </c>
    </row>
    <row r="165" spans="1:11">
      <c r="A165" t="s">
        <v>465</v>
      </c>
      <c r="B165">
        <v>47.6</v>
      </c>
      <c r="C165">
        <v>40.6</v>
      </c>
      <c r="F165">
        <f t="shared" si="8"/>
        <v>7</v>
      </c>
      <c r="G165">
        <f t="shared" si="9"/>
        <v>0.14705882352941177</v>
      </c>
      <c r="H165">
        <f t="shared" si="10"/>
        <v>2.1626297577854673E-2</v>
      </c>
      <c r="K165">
        <f t="shared" si="11"/>
        <v>0.14705882352941177</v>
      </c>
    </row>
    <row r="166" spans="1:11">
      <c r="A166" t="s">
        <v>170</v>
      </c>
      <c r="B166">
        <v>39.799999999999997</v>
      </c>
      <c r="C166">
        <v>40.5</v>
      </c>
      <c r="F166">
        <f t="shared" si="8"/>
        <v>-0.70000000000000284</v>
      </c>
      <c r="G166">
        <f t="shared" si="9"/>
        <v>-1.7587939698492535E-2</v>
      </c>
      <c r="H166">
        <f t="shared" si="10"/>
        <v>3.0933562283780969E-4</v>
      </c>
      <c r="K166">
        <f t="shared" si="11"/>
        <v>1.7587939698492535E-2</v>
      </c>
    </row>
    <row r="167" spans="1:11">
      <c r="A167" t="s">
        <v>457</v>
      </c>
      <c r="B167">
        <v>43.1</v>
      </c>
      <c r="C167">
        <v>40.5</v>
      </c>
      <c r="F167">
        <f t="shared" si="8"/>
        <v>2.6000000000000014</v>
      </c>
      <c r="G167">
        <f t="shared" si="9"/>
        <v>6.0324825986078918E-2</v>
      </c>
      <c r="H167">
        <f t="shared" si="10"/>
        <v>3.6390846302507022E-3</v>
      </c>
      <c r="K167">
        <f t="shared" si="11"/>
        <v>6.0324825986078918E-2</v>
      </c>
    </row>
    <row r="168" spans="1:11">
      <c r="A168" t="s">
        <v>149</v>
      </c>
      <c r="B168">
        <v>27.3</v>
      </c>
      <c r="C168">
        <v>40.200000000000003</v>
      </c>
      <c r="F168">
        <f t="shared" si="8"/>
        <v>-12.900000000000002</v>
      </c>
      <c r="G168">
        <f t="shared" si="9"/>
        <v>-0.47252747252747257</v>
      </c>
      <c r="H168">
        <f t="shared" si="10"/>
        <v>0.22328221229320133</v>
      </c>
      <c r="K168">
        <f t="shared" si="11"/>
        <v>0.47252747252747257</v>
      </c>
    </row>
    <row r="169" spans="1:11">
      <c r="A169" t="s">
        <v>156</v>
      </c>
      <c r="B169">
        <v>37.1</v>
      </c>
      <c r="C169">
        <v>40.200000000000003</v>
      </c>
      <c r="F169">
        <f t="shared" si="8"/>
        <v>-3.1000000000000014</v>
      </c>
      <c r="G169">
        <f t="shared" si="9"/>
        <v>-8.3557951482479825E-2</v>
      </c>
      <c r="H169">
        <f t="shared" si="10"/>
        <v>6.9819312559484528E-3</v>
      </c>
      <c r="K169">
        <f t="shared" si="11"/>
        <v>8.3557951482479825E-2</v>
      </c>
    </row>
    <row r="170" spans="1:11">
      <c r="A170" t="s">
        <v>455</v>
      </c>
      <c r="B170">
        <v>45.4</v>
      </c>
      <c r="C170">
        <v>40.200000000000003</v>
      </c>
      <c r="F170">
        <f t="shared" si="8"/>
        <v>5.1999999999999957</v>
      </c>
      <c r="G170">
        <f t="shared" si="9"/>
        <v>0.11453744493392061</v>
      </c>
      <c r="H170">
        <f t="shared" si="10"/>
        <v>1.3118826291990895E-2</v>
      </c>
      <c r="K170">
        <f t="shared" si="11"/>
        <v>0.11453744493392061</v>
      </c>
    </row>
    <row r="171" spans="1:11">
      <c r="A171" t="s">
        <v>297</v>
      </c>
      <c r="B171">
        <v>34.1</v>
      </c>
      <c r="C171">
        <v>40.1</v>
      </c>
      <c r="F171">
        <f t="shared" si="8"/>
        <v>-6</v>
      </c>
      <c r="G171">
        <f t="shared" si="9"/>
        <v>-0.17595307917888561</v>
      </c>
      <c r="H171">
        <f t="shared" si="10"/>
        <v>3.0959486072531191E-2</v>
      </c>
      <c r="K171">
        <f t="shared" si="11"/>
        <v>0.17595307917888561</v>
      </c>
    </row>
    <row r="172" spans="1:11">
      <c r="A172" t="s">
        <v>273</v>
      </c>
      <c r="B172">
        <v>36.6</v>
      </c>
      <c r="C172">
        <v>40.1</v>
      </c>
      <c r="F172">
        <f t="shared" si="8"/>
        <v>-3.5</v>
      </c>
      <c r="G172">
        <f t="shared" si="9"/>
        <v>-9.5628415300546443E-2</v>
      </c>
      <c r="H172">
        <f t="shared" si="10"/>
        <v>9.1447938128937853E-3</v>
      </c>
      <c r="K172">
        <f t="shared" si="11"/>
        <v>9.5628415300546443E-2</v>
      </c>
    </row>
    <row r="173" spans="1:11">
      <c r="A173" t="s">
        <v>294</v>
      </c>
      <c r="B173">
        <v>38.200000000000003</v>
      </c>
      <c r="C173">
        <v>39.9</v>
      </c>
      <c r="F173">
        <f t="shared" si="8"/>
        <v>-1.6999999999999957</v>
      </c>
      <c r="G173">
        <f t="shared" si="9"/>
        <v>-4.4502617801047008E-2</v>
      </c>
      <c r="H173">
        <f t="shared" si="10"/>
        <v>1.9804829911460658E-3</v>
      </c>
      <c r="K173">
        <f t="shared" si="11"/>
        <v>4.4502617801047008E-2</v>
      </c>
    </row>
    <row r="174" spans="1:11">
      <c r="A174" t="s">
        <v>317</v>
      </c>
      <c r="B174">
        <v>42</v>
      </c>
      <c r="C174">
        <v>39.9</v>
      </c>
      <c r="F174">
        <f t="shared" si="8"/>
        <v>2.1000000000000014</v>
      </c>
      <c r="G174">
        <f t="shared" si="9"/>
        <v>5.0000000000000031E-2</v>
      </c>
      <c r="H174">
        <f t="shared" si="10"/>
        <v>2.5000000000000031E-3</v>
      </c>
      <c r="K174">
        <f t="shared" si="11"/>
        <v>5.0000000000000031E-2</v>
      </c>
    </row>
    <row r="175" spans="1:11">
      <c r="A175" t="s">
        <v>202</v>
      </c>
      <c r="B175">
        <v>40.799999999999997</v>
      </c>
      <c r="C175">
        <v>39.799999999999997</v>
      </c>
      <c r="F175">
        <f t="shared" si="8"/>
        <v>1</v>
      </c>
      <c r="G175">
        <f t="shared" si="9"/>
        <v>2.4509803921568631E-2</v>
      </c>
      <c r="H175">
        <f t="shared" si="10"/>
        <v>6.0073048827374105E-4</v>
      </c>
      <c r="K175">
        <f t="shared" si="11"/>
        <v>2.4509803921568631E-2</v>
      </c>
    </row>
    <row r="176" spans="1:11">
      <c r="A176" t="s">
        <v>347</v>
      </c>
      <c r="B176">
        <v>30.8</v>
      </c>
      <c r="C176">
        <v>39.700000000000003</v>
      </c>
      <c r="F176">
        <f t="shared" si="8"/>
        <v>-8.9000000000000021</v>
      </c>
      <c r="G176">
        <f t="shared" si="9"/>
        <v>-0.28896103896103903</v>
      </c>
      <c r="H176">
        <f t="shared" si="10"/>
        <v>8.3498482037443117E-2</v>
      </c>
      <c r="K176">
        <f t="shared" si="11"/>
        <v>0.28896103896103903</v>
      </c>
    </row>
    <row r="177" spans="1:11">
      <c r="A177" t="s">
        <v>82</v>
      </c>
      <c r="B177">
        <v>37.1</v>
      </c>
      <c r="C177">
        <v>39.700000000000003</v>
      </c>
      <c r="F177">
        <f t="shared" si="8"/>
        <v>-2.6000000000000014</v>
      </c>
      <c r="G177">
        <f t="shared" si="9"/>
        <v>-7.0080862533692764E-2</v>
      </c>
      <c r="H177">
        <f t="shared" si="10"/>
        <v>4.9113272934663424E-3</v>
      </c>
      <c r="K177">
        <f t="shared" si="11"/>
        <v>7.0080862533692764E-2</v>
      </c>
    </row>
    <row r="178" spans="1:11">
      <c r="A178" t="s">
        <v>114</v>
      </c>
      <c r="B178">
        <v>41.3</v>
      </c>
      <c r="C178">
        <v>39.700000000000003</v>
      </c>
      <c r="F178">
        <f t="shared" si="8"/>
        <v>1.5999999999999943</v>
      </c>
      <c r="G178">
        <f t="shared" si="9"/>
        <v>3.8740920096852163E-2</v>
      </c>
      <c r="H178">
        <f t="shared" si="10"/>
        <v>1.5008588899506838E-3</v>
      </c>
      <c r="K178">
        <f t="shared" si="11"/>
        <v>3.8740920096852163E-2</v>
      </c>
    </row>
    <row r="179" spans="1:11">
      <c r="A179" t="s">
        <v>185</v>
      </c>
      <c r="B179">
        <v>41.4</v>
      </c>
      <c r="C179">
        <v>39.6</v>
      </c>
      <c r="F179">
        <f t="shared" si="8"/>
        <v>1.7999999999999972</v>
      </c>
      <c r="G179">
        <f t="shared" si="9"/>
        <v>4.3478260869565147E-2</v>
      </c>
      <c r="H179">
        <f t="shared" si="10"/>
        <v>1.8903591682419597E-3</v>
      </c>
      <c r="K179">
        <f t="shared" si="11"/>
        <v>4.3478260869565147E-2</v>
      </c>
    </row>
    <row r="180" spans="1:11">
      <c r="A180" t="s">
        <v>484</v>
      </c>
      <c r="B180">
        <v>42.3</v>
      </c>
      <c r="C180">
        <v>39.6</v>
      </c>
      <c r="F180">
        <f t="shared" si="8"/>
        <v>2.6999999999999957</v>
      </c>
      <c r="G180">
        <f t="shared" si="9"/>
        <v>6.3829787234042451E-2</v>
      </c>
      <c r="H180">
        <f t="shared" si="10"/>
        <v>4.074241738343129E-3</v>
      </c>
      <c r="K180">
        <f t="shared" si="11"/>
        <v>6.3829787234042451E-2</v>
      </c>
    </row>
    <row r="181" spans="1:11">
      <c r="A181" t="s">
        <v>212</v>
      </c>
      <c r="B181">
        <v>40.1</v>
      </c>
      <c r="C181">
        <v>39.5</v>
      </c>
      <c r="F181">
        <f t="shared" si="8"/>
        <v>0.60000000000000142</v>
      </c>
      <c r="G181">
        <f t="shared" si="9"/>
        <v>1.4962593516209511E-2</v>
      </c>
      <c r="H181">
        <f t="shared" si="10"/>
        <v>2.238792047313149E-4</v>
      </c>
      <c r="K181">
        <f t="shared" si="11"/>
        <v>1.4962593516209511E-2</v>
      </c>
    </row>
    <row r="182" spans="1:11">
      <c r="A182" t="s">
        <v>103</v>
      </c>
      <c r="B182">
        <v>39.299999999999997</v>
      </c>
      <c r="C182">
        <v>39.299999999999997</v>
      </c>
      <c r="F182">
        <f t="shared" si="8"/>
        <v>0</v>
      </c>
      <c r="G182">
        <f t="shared" si="9"/>
        <v>0</v>
      </c>
      <c r="H182">
        <f t="shared" si="10"/>
        <v>0</v>
      </c>
      <c r="K182">
        <f t="shared" si="11"/>
        <v>0</v>
      </c>
    </row>
    <row r="183" spans="1:11">
      <c r="A183" t="s">
        <v>126</v>
      </c>
      <c r="B183">
        <v>40</v>
      </c>
      <c r="C183">
        <v>39.200000000000003</v>
      </c>
      <c r="F183">
        <f t="shared" si="8"/>
        <v>0.79999999999999716</v>
      </c>
      <c r="G183">
        <f t="shared" si="9"/>
        <v>1.9999999999999928E-2</v>
      </c>
      <c r="H183">
        <f t="shared" si="10"/>
        <v>3.9999999999999709E-4</v>
      </c>
      <c r="K183">
        <f t="shared" si="11"/>
        <v>1.9999999999999928E-2</v>
      </c>
    </row>
    <row r="184" spans="1:11">
      <c r="A184" t="s">
        <v>125</v>
      </c>
      <c r="B184">
        <v>33.200000000000003</v>
      </c>
      <c r="C184">
        <v>38.9</v>
      </c>
      <c r="F184">
        <f t="shared" si="8"/>
        <v>-5.6999999999999957</v>
      </c>
      <c r="G184">
        <f t="shared" si="9"/>
        <v>-0.17168674698795167</v>
      </c>
      <c r="H184">
        <f t="shared" si="10"/>
        <v>2.947633909130493E-2</v>
      </c>
      <c r="K184">
        <f t="shared" si="11"/>
        <v>0.17168674698795167</v>
      </c>
    </row>
    <row r="185" spans="1:11">
      <c r="A185" t="s">
        <v>86</v>
      </c>
      <c r="B185">
        <v>35.1</v>
      </c>
      <c r="C185">
        <v>38.700000000000003</v>
      </c>
      <c r="F185">
        <f t="shared" si="8"/>
        <v>-3.6000000000000014</v>
      </c>
      <c r="G185">
        <f t="shared" si="9"/>
        <v>-0.1025641025641026</v>
      </c>
      <c r="H185">
        <f t="shared" si="10"/>
        <v>1.0519395134779758E-2</v>
      </c>
      <c r="K185">
        <f t="shared" si="11"/>
        <v>0.1025641025641026</v>
      </c>
    </row>
    <row r="186" spans="1:11">
      <c r="A186" t="s">
        <v>215</v>
      </c>
      <c r="B186">
        <v>35.5</v>
      </c>
      <c r="C186">
        <v>38.700000000000003</v>
      </c>
      <c r="F186">
        <f t="shared" si="8"/>
        <v>-3.2000000000000028</v>
      </c>
      <c r="G186">
        <f t="shared" si="9"/>
        <v>-9.0140845070422609E-2</v>
      </c>
      <c r="H186">
        <f t="shared" si="10"/>
        <v>8.1253719500099329E-3</v>
      </c>
      <c r="K186">
        <f t="shared" si="11"/>
        <v>9.0140845070422609E-2</v>
      </c>
    </row>
    <row r="187" spans="1:11">
      <c r="A187" t="s">
        <v>123</v>
      </c>
      <c r="B187">
        <v>37.5</v>
      </c>
      <c r="C187">
        <v>38.6</v>
      </c>
      <c r="F187">
        <f t="shared" si="8"/>
        <v>-1.1000000000000014</v>
      </c>
      <c r="G187">
        <f t="shared" si="9"/>
        <v>-2.9333333333333371E-2</v>
      </c>
      <c r="H187">
        <f t="shared" si="10"/>
        <v>8.6044444444444666E-4</v>
      </c>
      <c r="K187">
        <f t="shared" si="11"/>
        <v>2.9333333333333371E-2</v>
      </c>
    </row>
    <row r="188" spans="1:11">
      <c r="A188" t="s">
        <v>385</v>
      </c>
      <c r="B188">
        <v>55.8</v>
      </c>
      <c r="C188">
        <v>38.6</v>
      </c>
      <c r="F188">
        <f t="shared" si="8"/>
        <v>17.199999999999996</v>
      </c>
      <c r="G188">
        <f t="shared" si="9"/>
        <v>0.30824372759856628</v>
      </c>
      <c r="H188">
        <f t="shared" si="10"/>
        <v>9.5014195603859125E-2</v>
      </c>
      <c r="K188">
        <f t="shared" si="11"/>
        <v>0.30824372759856628</v>
      </c>
    </row>
    <row r="189" spans="1:11">
      <c r="A189" t="s">
        <v>105</v>
      </c>
      <c r="B189">
        <v>31.5</v>
      </c>
      <c r="C189">
        <v>38.5</v>
      </c>
      <c r="F189">
        <f t="shared" si="8"/>
        <v>-7</v>
      </c>
      <c r="G189">
        <f t="shared" si="9"/>
        <v>-0.22222222222222221</v>
      </c>
      <c r="H189">
        <f t="shared" si="10"/>
        <v>4.9382716049382713E-2</v>
      </c>
      <c r="K189">
        <f t="shared" si="11"/>
        <v>0.22222222222222221</v>
      </c>
    </row>
    <row r="190" spans="1:11">
      <c r="A190" t="s">
        <v>169</v>
      </c>
      <c r="B190">
        <v>38</v>
      </c>
      <c r="C190">
        <v>38.299999999999997</v>
      </c>
      <c r="F190">
        <f t="shared" si="8"/>
        <v>-0.29999999999999716</v>
      </c>
      <c r="G190">
        <f t="shared" si="9"/>
        <v>-7.8947368421051888E-3</v>
      </c>
      <c r="H190">
        <f t="shared" si="10"/>
        <v>6.2326869806093009E-5</v>
      </c>
      <c r="K190">
        <f t="shared" si="11"/>
        <v>7.8947368421051888E-3</v>
      </c>
    </row>
    <row r="191" spans="1:11">
      <c r="A191" t="s">
        <v>160</v>
      </c>
      <c r="B191">
        <v>44.1</v>
      </c>
      <c r="C191">
        <v>38.299999999999997</v>
      </c>
      <c r="F191">
        <f t="shared" si="8"/>
        <v>5.8000000000000043</v>
      </c>
      <c r="G191">
        <f t="shared" si="9"/>
        <v>0.13151927437641733</v>
      </c>
      <c r="H191">
        <f t="shared" si="10"/>
        <v>1.7297319532499345E-2</v>
      </c>
      <c r="K191">
        <f t="shared" si="11"/>
        <v>0.13151927437641733</v>
      </c>
    </row>
    <row r="192" spans="1:11">
      <c r="A192" t="s">
        <v>135</v>
      </c>
      <c r="B192">
        <v>23.9</v>
      </c>
      <c r="C192">
        <v>38.1</v>
      </c>
      <c r="F192">
        <f t="shared" si="8"/>
        <v>-14.200000000000003</v>
      </c>
      <c r="G192">
        <f t="shared" si="9"/>
        <v>-0.59414225941422605</v>
      </c>
      <c r="H192">
        <f t="shared" si="10"/>
        <v>0.35300502442184151</v>
      </c>
      <c r="K192">
        <f t="shared" si="11"/>
        <v>0.59414225941422605</v>
      </c>
    </row>
    <row r="193" spans="1:11">
      <c r="A193" t="s">
        <v>454</v>
      </c>
      <c r="B193">
        <v>40.200000000000003</v>
      </c>
      <c r="C193">
        <v>38</v>
      </c>
      <c r="F193">
        <f t="shared" si="8"/>
        <v>2.2000000000000028</v>
      </c>
      <c r="G193">
        <f t="shared" si="9"/>
        <v>5.472636815920405E-2</v>
      </c>
      <c r="H193">
        <f t="shared" si="10"/>
        <v>2.994975371896743E-3</v>
      </c>
      <c r="K193">
        <f t="shared" si="11"/>
        <v>5.472636815920405E-2</v>
      </c>
    </row>
    <row r="194" spans="1:11">
      <c r="A194" t="s">
        <v>234</v>
      </c>
      <c r="B194">
        <v>35.6</v>
      </c>
      <c r="C194">
        <v>37.9</v>
      </c>
      <c r="F194">
        <f t="shared" si="8"/>
        <v>-2.2999999999999972</v>
      </c>
      <c r="G194">
        <f t="shared" si="9"/>
        <v>-6.460674157303363E-2</v>
      </c>
      <c r="H194">
        <f t="shared" si="10"/>
        <v>4.1740310566847523E-3</v>
      </c>
      <c r="K194">
        <f t="shared" si="11"/>
        <v>6.460674157303363E-2</v>
      </c>
    </row>
    <row r="195" spans="1:11">
      <c r="A195" t="s">
        <v>148</v>
      </c>
      <c r="B195">
        <v>37.200000000000003</v>
      </c>
      <c r="C195">
        <v>37.9</v>
      </c>
      <c r="F195">
        <f t="shared" ref="F195:F258" si="12">B195-C195</f>
        <v>-0.69999999999999574</v>
      </c>
      <c r="G195">
        <f t="shared" ref="G195:G258" si="13">F195/B195</f>
        <v>-1.8817204301075151E-2</v>
      </c>
      <c r="H195">
        <f t="shared" ref="H195:H258" si="14">G195^2</f>
        <v>3.5408717770840116E-4</v>
      </c>
      <c r="K195">
        <f t="shared" ref="K195:K258" si="15">ABS(G195)</f>
        <v>1.8817204301075151E-2</v>
      </c>
    </row>
    <row r="196" spans="1:11">
      <c r="A196" t="s">
        <v>247</v>
      </c>
      <c r="B196">
        <v>38.5</v>
      </c>
      <c r="C196">
        <v>37.799999999999997</v>
      </c>
      <c r="F196">
        <f t="shared" si="12"/>
        <v>0.70000000000000284</v>
      </c>
      <c r="G196">
        <f t="shared" si="13"/>
        <v>1.8181818181818257E-2</v>
      </c>
      <c r="H196">
        <f t="shared" si="14"/>
        <v>3.3057851239669695E-4</v>
      </c>
      <c r="K196">
        <f t="shared" si="15"/>
        <v>1.8181818181818257E-2</v>
      </c>
    </row>
    <row r="197" spans="1:11">
      <c r="A197" t="s">
        <v>192</v>
      </c>
      <c r="B197">
        <v>37.299999999999997</v>
      </c>
      <c r="C197">
        <v>37.5</v>
      </c>
      <c r="F197">
        <f t="shared" si="12"/>
        <v>-0.20000000000000284</v>
      </c>
      <c r="G197">
        <f t="shared" si="13"/>
        <v>-5.3619302949062426E-3</v>
      </c>
      <c r="H197">
        <f t="shared" si="14"/>
        <v>2.8750296487433347E-5</v>
      </c>
      <c r="K197">
        <f t="shared" si="15"/>
        <v>5.3619302949062426E-3</v>
      </c>
    </row>
    <row r="198" spans="1:11">
      <c r="A198" t="s">
        <v>184</v>
      </c>
      <c r="B198">
        <v>31.5</v>
      </c>
      <c r="C198">
        <v>37.299999999999997</v>
      </c>
      <c r="F198">
        <f t="shared" si="12"/>
        <v>-5.7999999999999972</v>
      </c>
      <c r="G198">
        <f t="shared" si="13"/>
        <v>-0.18412698412698403</v>
      </c>
      <c r="H198">
        <f t="shared" si="14"/>
        <v>3.3902746283698632E-2</v>
      </c>
      <c r="K198">
        <f t="shared" si="15"/>
        <v>0.18412698412698403</v>
      </c>
    </row>
    <row r="199" spans="1:11">
      <c r="A199" t="s">
        <v>107</v>
      </c>
      <c r="B199">
        <v>44.2</v>
      </c>
      <c r="C199">
        <v>37.299999999999997</v>
      </c>
      <c r="F199">
        <f t="shared" si="12"/>
        <v>6.9000000000000057</v>
      </c>
      <c r="G199">
        <f t="shared" si="13"/>
        <v>0.15610859728506798</v>
      </c>
      <c r="H199">
        <f t="shared" si="14"/>
        <v>2.4369894146311535E-2</v>
      </c>
      <c r="K199">
        <f t="shared" si="15"/>
        <v>0.15610859728506798</v>
      </c>
    </row>
    <row r="200" spans="1:11">
      <c r="A200" t="s">
        <v>147</v>
      </c>
      <c r="B200">
        <v>38.700000000000003</v>
      </c>
      <c r="C200">
        <v>37.200000000000003</v>
      </c>
      <c r="F200">
        <f t="shared" si="12"/>
        <v>1.5</v>
      </c>
      <c r="G200">
        <f t="shared" si="13"/>
        <v>3.875968992248062E-2</v>
      </c>
      <c r="H200">
        <f t="shared" si="14"/>
        <v>1.5023135628868458E-3</v>
      </c>
      <c r="K200">
        <f t="shared" si="15"/>
        <v>3.875968992248062E-2</v>
      </c>
    </row>
    <row r="201" spans="1:11">
      <c r="A201" t="s">
        <v>376</v>
      </c>
      <c r="B201">
        <v>36.9</v>
      </c>
      <c r="C201">
        <v>37.1</v>
      </c>
      <c r="F201">
        <f t="shared" si="12"/>
        <v>-0.20000000000000284</v>
      </c>
      <c r="G201">
        <f t="shared" si="13"/>
        <v>-5.4200542005420826E-3</v>
      </c>
      <c r="H201">
        <f t="shared" si="14"/>
        <v>2.9376987536813874E-5</v>
      </c>
      <c r="K201">
        <f t="shared" si="15"/>
        <v>5.4200542005420826E-3</v>
      </c>
    </row>
    <row r="202" spans="1:11">
      <c r="A202" t="s">
        <v>186</v>
      </c>
      <c r="B202">
        <v>35.799999999999997</v>
      </c>
      <c r="C202">
        <v>37</v>
      </c>
      <c r="F202">
        <f t="shared" si="12"/>
        <v>-1.2000000000000028</v>
      </c>
      <c r="G202">
        <f t="shared" si="13"/>
        <v>-3.3519553072625781E-2</v>
      </c>
      <c r="H202">
        <f t="shared" si="14"/>
        <v>1.1235604381885764E-3</v>
      </c>
      <c r="K202">
        <f t="shared" si="15"/>
        <v>3.3519553072625781E-2</v>
      </c>
    </row>
    <row r="203" spans="1:11">
      <c r="A203" t="s">
        <v>181</v>
      </c>
      <c r="B203">
        <v>31.6</v>
      </c>
      <c r="C203">
        <v>36.9</v>
      </c>
      <c r="F203">
        <f t="shared" si="12"/>
        <v>-5.2999999999999972</v>
      </c>
      <c r="G203">
        <f t="shared" si="13"/>
        <v>-0.16772151898734167</v>
      </c>
      <c r="H203">
        <f t="shared" si="14"/>
        <v>2.813050793142121E-2</v>
      </c>
      <c r="K203">
        <f t="shared" si="15"/>
        <v>0.16772151898734167</v>
      </c>
    </row>
    <row r="204" spans="1:11">
      <c r="A204" t="s">
        <v>223</v>
      </c>
      <c r="B204">
        <v>32.200000000000003</v>
      </c>
      <c r="C204">
        <v>36.9</v>
      </c>
      <c r="F204">
        <f t="shared" si="12"/>
        <v>-4.6999999999999957</v>
      </c>
      <c r="G204">
        <f t="shared" si="13"/>
        <v>-0.14596273291925452</v>
      </c>
      <c r="H204">
        <f t="shared" si="14"/>
        <v>2.1305119401257625E-2</v>
      </c>
      <c r="K204">
        <f t="shared" si="15"/>
        <v>0.14596273291925452</v>
      </c>
    </row>
    <row r="205" spans="1:11">
      <c r="A205" t="s">
        <v>98</v>
      </c>
      <c r="B205">
        <v>33.1</v>
      </c>
      <c r="C205">
        <v>36.799999999999997</v>
      </c>
      <c r="F205">
        <f t="shared" si="12"/>
        <v>-3.6999999999999957</v>
      </c>
      <c r="G205">
        <f t="shared" si="13"/>
        <v>-0.11178247734138959</v>
      </c>
      <c r="H205">
        <f t="shared" si="14"/>
        <v>1.2495322240578277E-2</v>
      </c>
      <c r="K205">
        <f t="shared" si="15"/>
        <v>0.11178247734138959</v>
      </c>
    </row>
    <row r="206" spans="1:11">
      <c r="A206" t="s">
        <v>210</v>
      </c>
      <c r="B206">
        <v>34</v>
      </c>
      <c r="C206">
        <v>36.799999999999997</v>
      </c>
      <c r="F206">
        <f t="shared" si="12"/>
        <v>-2.7999999999999972</v>
      </c>
      <c r="G206">
        <f t="shared" si="13"/>
        <v>-8.2352941176470504E-2</v>
      </c>
      <c r="H206">
        <f t="shared" si="14"/>
        <v>6.7820069204152112E-3</v>
      </c>
      <c r="K206">
        <f t="shared" si="15"/>
        <v>8.2352941176470504E-2</v>
      </c>
    </row>
    <row r="207" spans="1:11">
      <c r="A207" t="s">
        <v>270</v>
      </c>
      <c r="B207">
        <v>27.2</v>
      </c>
      <c r="C207">
        <v>36.5</v>
      </c>
      <c r="F207">
        <f t="shared" si="12"/>
        <v>-9.3000000000000007</v>
      </c>
      <c r="G207">
        <f t="shared" si="13"/>
        <v>-0.34191176470588241</v>
      </c>
      <c r="H207">
        <f t="shared" si="14"/>
        <v>0.1169036548442907</v>
      </c>
      <c r="K207">
        <f t="shared" si="15"/>
        <v>0.34191176470588241</v>
      </c>
    </row>
    <row r="208" spans="1:11">
      <c r="A208" t="s">
        <v>162</v>
      </c>
      <c r="B208">
        <v>40</v>
      </c>
      <c r="C208">
        <v>36.4</v>
      </c>
      <c r="F208">
        <f t="shared" si="12"/>
        <v>3.6000000000000014</v>
      </c>
      <c r="G208">
        <f t="shared" si="13"/>
        <v>9.0000000000000038E-2</v>
      </c>
      <c r="H208">
        <f t="shared" si="14"/>
        <v>8.1000000000000065E-3</v>
      </c>
      <c r="K208">
        <f t="shared" si="15"/>
        <v>9.0000000000000038E-2</v>
      </c>
    </row>
    <row r="209" spans="1:11">
      <c r="A209" t="s">
        <v>279</v>
      </c>
      <c r="B209">
        <v>30</v>
      </c>
      <c r="C209">
        <v>36.200000000000003</v>
      </c>
      <c r="F209">
        <f t="shared" si="12"/>
        <v>-6.2000000000000028</v>
      </c>
      <c r="G209">
        <f t="shared" si="13"/>
        <v>-0.20666666666666675</v>
      </c>
      <c r="H209">
        <f t="shared" si="14"/>
        <v>4.2711111111111144E-2</v>
      </c>
      <c r="K209">
        <f t="shared" si="15"/>
        <v>0.20666666666666675</v>
      </c>
    </row>
    <row r="210" spans="1:11">
      <c r="A210" t="s">
        <v>429</v>
      </c>
      <c r="B210">
        <v>32.799999999999997</v>
      </c>
      <c r="C210">
        <v>36.200000000000003</v>
      </c>
      <c r="F210">
        <f t="shared" si="12"/>
        <v>-3.4000000000000057</v>
      </c>
      <c r="G210">
        <f t="shared" si="13"/>
        <v>-0.10365853658536604</v>
      </c>
      <c r="H210">
        <f t="shared" si="14"/>
        <v>1.074509220701967E-2</v>
      </c>
      <c r="K210">
        <f t="shared" si="15"/>
        <v>0.10365853658536604</v>
      </c>
    </row>
    <row r="211" spans="1:11">
      <c r="A211" t="s">
        <v>342</v>
      </c>
      <c r="B211">
        <v>36.1</v>
      </c>
      <c r="C211">
        <v>36.1</v>
      </c>
      <c r="F211">
        <f t="shared" si="12"/>
        <v>0</v>
      </c>
      <c r="G211">
        <f t="shared" si="13"/>
        <v>0</v>
      </c>
      <c r="H211">
        <f t="shared" si="14"/>
        <v>0</v>
      </c>
      <c r="K211">
        <f t="shared" si="15"/>
        <v>0</v>
      </c>
    </row>
    <row r="212" spans="1:11">
      <c r="A212" t="s">
        <v>312</v>
      </c>
      <c r="B212">
        <v>33.299999999999997</v>
      </c>
      <c r="C212">
        <v>36</v>
      </c>
      <c r="F212">
        <f t="shared" si="12"/>
        <v>-2.7000000000000028</v>
      </c>
      <c r="G212">
        <f t="shared" si="13"/>
        <v>-8.1081081081081169E-2</v>
      </c>
      <c r="H212">
        <f t="shared" si="14"/>
        <v>6.574141709276859E-3</v>
      </c>
      <c r="K212">
        <f t="shared" si="15"/>
        <v>8.1081081081081169E-2</v>
      </c>
    </row>
    <row r="213" spans="1:11">
      <c r="A213" t="s">
        <v>364</v>
      </c>
      <c r="B213">
        <v>32.6</v>
      </c>
      <c r="C213">
        <v>35.6</v>
      </c>
      <c r="F213">
        <f t="shared" si="12"/>
        <v>-3</v>
      </c>
      <c r="G213">
        <f t="shared" si="13"/>
        <v>-9.202453987730061E-2</v>
      </c>
      <c r="H213">
        <f t="shared" si="14"/>
        <v>8.4685159396288897E-3</v>
      </c>
      <c r="K213">
        <f t="shared" si="15"/>
        <v>9.202453987730061E-2</v>
      </c>
    </row>
    <row r="214" spans="1:11">
      <c r="A214" t="s">
        <v>373</v>
      </c>
      <c r="B214">
        <v>27.6</v>
      </c>
      <c r="C214">
        <v>35.5</v>
      </c>
      <c r="F214">
        <f t="shared" si="12"/>
        <v>-7.8999999999999986</v>
      </c>
      <c r="G214">
        <f t="shared" si="13"/>
        <v>-0.28623188405797095</v>
      </c>
      <c r="H214">
        <f t="shared" si="14"/>
        <v>8.1928691451375726E-2</v>
      </c>
      <c r="K214">
        <f t="shared" si="15"/>
        <v>0.28623188405797095</v>
      </c>
    </row>
    <row r="215" spans="1:11">
      <c r="A215" t="s">
        <v>199</v>
      </c>
      <c r="B215">
        <v>29.2</v>
      </c>
      <c r="C215">
        <v>35.299999999999997</v>
      </c>
      <c r="F215">
        <f t="shared" si="12"/>
        <v>-6.0999999999999979</v>
      </c>
      <c r="G215">
        <f t="shared" si="13"/>
        <v>-0.20890410958904101</v>
      </c>
      <c r="H215">
        <f t="shared" si="14"/>
        <v>4.3640927003190055E-2</v>
      </c>
      <c r="K215">
        <f t="shared" si="15"/>
        <v>0.20890410958904101</v>
      </c>
    </row>
    <row r="216" spans="1:11">
      <c r="A216" t="s">
        <v>145</v>
      </c>
      <c r="B216">
        <v>34.200000000000003</v>
      </c>
      <c r="C216">
        <v>35.299999999999997</v>
      </c>
      <c r="F216">
        <f t="shared" si="12"/>
        <v>-1.0999999999999943</v>
      </c>
      <c r="G216">
        <f t="shared" si="13"/>
        <v>-3.2163742690058311E-2</v>
      </c>
      <c r="H216">
        <f t="shared" si="14"/>
        <v>1.0345063438322794E-3</v>
      </c>
      <c r="K216">
        <f t="shared" si="15"/>
        <v>3.2163742690058311E-2</v>
      </c>
    </row>
    <row r="217" spans="1:11">
      <c r="A217" t="s">
        <v>282</v>
      </c>
      <c r="B217">
        <v>37.299999999999997</v>
      </c>
      <c r="C217">
        <v>35.299999999999997</v>
      </c>
      <c r="F217">
        <f t="shared" si="12"/>
        <v>2</v>
      </c>
      <c r="G217">
        <f t="shared" si="13"/>
        <v>5.3619302949061663E-2</v>
      </c>
      <c r="H217">
        <f t="shared" si="14"/>
        <v>2.8750296487432526E-3</v>
      </c>
      <c r="K217">
        <f t="shared" si="15"/>
        <v>5.3619302949061663E-2</v>
      </c>
    </row>
    <row r="218" spans="1:11">
      <c r="A218" t="s">
        <v>200</v>
      </c>
      <c r="B218">
        <v>28.4</v>
      </c>
      <c r="C218">
        <v>35.200000000000003</v>
      </c>
      <c r="F218">
        <f t="shared" si="12"/>
        <v>-6.8000000000000043</v>
      </c>
      <c r="G218">
        <f t="shared" si="13"/>
        <v>-0.23943661971831001</v>
      </c>
      <c r="H218">
        <f t="shared" si="14"/>
        <v>5.7329894862130602E-2</v>
      </c>
      <c r="K218">
        <f t="shared" si="15"/>
        <v>0.23943661971831001</v>
      </c>
    </row>
    <row r="219" spans="1:11">
      <c r="A219" t="s">
        <v>586</v>
      </c>
      <c r="B219">
        <v>29.2</v>
      </c>
      <c r="C219">
        <v>35.200000000000003</v>
      </c>
      <c r="F219">
        <f t="shared" si="12"/>
        <v>-6.0000000000000036</v>
      </c>
      <c r="G219">
        <f t="shared" si="13"/>
        <v>-0.20547945205479465</v>
      </c>
      <c r="H219">
        <f t="shared" si="14"/>
        <v>4.2221805216738649E-2</v>
      </c>
      <c r="K219">
        <f t="shared" si="15"/>
        <v>0.20547945205479465</v>
      </c>
    </row>
    <row r="220" spans="1:11">
      <c r="A220" t="s">
        <v>157</v>
      </c>
      <c r="B220">
        <v>30.9</v>
      </c>
      <c r="C220">
        <v>35.200000000000003</v>
      </c>
      <c r="F220">
        <f t="shared" si="12"/>
        <v>-4.3000000000000043</v>
      </c>
      <c r="G220">
        <f t="shared" si="13"/>
        <v>-0.13915857605178009</v>
      </c>
      <c r="H220">
        <f t="shared" si="14"/>
        <v>1.9365109288759064E-2</v>
      </c>
      <c r="K220">
        <f t="shared" si="15"/>
        <v>0.13915857605178009</v>
      </c>
    </row>
    <row r="221" spans="1:11">
      <c r="A221" t="s">
        <v>194</v>
      </c>
      <c r="B221">
        <v>36.700000000000003</v>
      </c>
      <c r="C221">
        <v>35.200000000000003</v>
      </c>
      <c r="F221">
        <f t="shared" si="12"/>
        <v>1.5</v>
      </c>
      <c r="G221">
        <f t="shared" si="13"/>
        <v>4.0871934604904632E-2</v>
      </c>
      <c r="H221">
        <f t="shared" si="14"/>
        <v>1.6705150383476007E-3</v>
      </c>
      <c r="K221">
        <f t="shared" si="15"/>
        <v>4.0871934604904632E-2</v>
      </c>
    </row>
    <row r="222" spans="1:11">
      <c r="A222" t="s">
        <v>374</v>
      </c>
      <c r="B222">
        <v>27.5</v>
      </c>
      <c r="C222">
        <v>35.1</v>
      </c>
      <c r="F222">
        <f t="shared" si="12"/>
        <v>-7.6000000000000014</v>
      </c>
      <c r="G222">
        <f t="shared" si="13"/>
        <v>-0.27636363636363642</v>
      </c>
      <c r="H222">
        <f t="shared" si="14"/>
        <v>7.6376859504132269E-2</v>
      </c>
      <c r="K222">
        <f t="shared" si="15"/>
        <v>0.27636363636363642</v>
      </c>
    </row>
    <row r="223" spans="1:11">
      <c r="A223" t="s">
        <v>205</v>
      </c>
      <c r="B223">
        <v>35.1</v>
      </c>
      <c r="C223">
        <v>35.1</v>
      </c>
      <c r="F223">
        <f t="shared" si="12"/>
        <v>0</v>
      </c>
      <c r="G223">
        <f t="shared" si="13"/>
        <v>0</v>
      </c>
      <c r="H223">
        <f t="shared" si="14"/>
        <v>0</v>
      </c>
      <c r="K223">
        <f t="shared" si="15"/>
        <v>0</v>
      </c>
    </row>
    <row r="224" spans="1:11">
      <c r="A224" t="s">
        <v>315</v>
      </c>
      <c r="B224">
        <v>30.5</v>
      </c>
      <c r="C224">
        <v>35</v>
      </c>
      <c r="F224">
        <f t="shared" si="12"/>
        <v>-4.5</v>
      </c>
      <c r="G224">
        <f t="shared" si="13"/>
        <v>-0.14754098360655737</v>
      </c>
      <c r="H224">
        <f t="shared" si="14"/>
        <v>2.176834184359043E-2</v>
      </c>
      <c r="K224">
        <f t="shared" si="15"/>
        <v>0.14754098360655737</v>
      </c>
    </row>
    <row r="225" spans="1:11">
      <c r="A225" t="s">
        <v>250</v>
      </c>
      <c r="B225">
        <v>32.4</v>
      </c>
      <c r="C225">
        <v>34.9</v>
      </c>
      <c r="F225">
        <f t="shared" si="12"/>
        <v>-2.5</v>
      </c>
      <c r="G225">
        <f t="shared" si="13"/>
        <v>-7.7160493827160503E-2</v>
      </c>
      <c r="H225">
        <f t="shared" si="14"/>
        <v>5.9537418076512742E-3</v>
      </c>
      <c r="K225">
        <f t="shared" si="15"/>
        <v>7.7160493827160503E-2</v>
      </c>
    </row>
    <row r="226" spans="1:11">
      <c r="A226" t="s">
        <v>238</v>
      </c>
      <c r="B226">
        <v>35.700000000000003</v>
      </c>
      <c r="C226">
        <v>34.9</v>
      </c>
      <c r="F226">
        <f t="shared" si="12"/>
        <v>0.80000000000000426</v>
      </c>
      <c r="G226">
        <f t="shared" si="13"/>
        <v>2.2408963585434292E-2</v>
      </c>
      <c r="H226">
        <f t="shared" si="14"/>
        <v>5.0216164897332006E-4</v>
      </c>
      <c r="K226">
        <f t="shared" si="15"/>
        <v>2.2408963585434292E-2</v>
      </c>
    </row>
    <row r="227" spans="1:11">
      <c r="A227" t="s">
        <v>232</v>
      </c>
      <c r="B227">
        <v>35.799999999999997</v>
      </c>
      <c r="C227">
        <v>34.799999999999997</v>
      </c>
      <c r="F227">
        <f t="shared" si="12"/>
        <v>1</v>
      </c>
      <c r="G227">
        <f t="shared" si="13"/>
        <v>2.793296089385475E-2</v>
      </c>
      <c r="H227">
        <f t="shared" si="14"/>
        <v>7.8025030429761881E-4</v>
      </c>
      <c r="K227">
        <f t="shared" si="15"/>
        <v>2.793296089385475E-2</v>
      </c>
    </row>
    <row r="228" spans="1:11">
      <c r="A228" t="s">
        <v>167</v>
      </c>
      <c r="B228">
        <v>36.299999999999997</v>
      </c>
      <c r="C228">
        <v>34.799999999999997</v>
      </c>
      <c r="F228">
        <f t="shared" si="12"/>
        <v>1.5</v>
      </c>
      <c r="G228">
        <f t="shared" si="13"/>
        <v>4.1322314049586778E-2</v>
      </c>
      <c r="H228">
        <f t="shared" si="14"/>
        <v>1.7075336384126769E-3</v>
      </c>
      <c r="K228">
        <f t="shared" si="15"/>
        <v>4.1322314049586778E-2</v>
      </c>
    </row>
    <row r="229" spans="1:11">
      <c r="A229" t="s">
        <v>323</v>
      </c>
      <c r="B229">
        <v>32.200000000000003</v>
      </c>
      <c r="C229">
        <v>34.4</v>
      </c>
      <c r="F229">
        <f t="shared" si="12"/>
        <v>-2.1999999999999957</v>
      </c>
      <c r="G229">
        <f t="shared" si="13"/>
        <v>-6.8322981366459493E-2</v>
      </c>
      <c r="H229">
        <f t="shared" si="14"/>
        <v>4.6680297828015707E-3</v>
      </c>
      <c r="K229">
        <f t="shared" si="15"/>
        <v>6.8322981366459493E-2</v>
      </c>
    </row>
    <row r="230" spans="1:11">
      <c r="A230" t="s">
        <v>134</v>
      </c>
      <c r="B230">
        <v>33.299999999999997</v>
      </c>
      <c r="C230">
        <v>34.299999999999997</v>
      </c>
      <c r="F230">
        <f t="shared" si="12"/>
        <v>-1</v>
      </c>
      <c r="G230">
        <f t="shared" si="13"/>
        <v>-3.0030030030030033E-2</v>
      </c>
      <c r="H230">
        <f t="shared" si="14"/>
        <v>9.0180270360450555E-4</v>
      </c>
      <c r="K230">
        <f t="shared" si="15"/>
        <v>3.0030030030030033E-2</v>
      </c>
    </row>
    <row r="231" spans="1:11">
      <c r="A231" t="s">
        <v>190</v>
      </c>
      <c r="B231">
        <v>23.2</v>
      </c>
      <c r="C231">
        <v>33.9</v>
      </c>
      <c r="F231">
        <f t="shared" si="12"/>
        <v>-10.7</v>
      </c>
      <c r="G231">
        <f t="shared" si="13"/>
        <v>-0.46120689655172414</v>
      </c>
      <c r="H231">
        <f t="shared" si="14"/>
        <v>0.21271180142687277</v>
      </c>
      <c r="K231">
        <f t="shared" si="15"/>
        <v>0.46120689655172414</v>
      </c>
    </row>
    <row r="232" spans="1:11">
      <c r="A232" t="s">
        <v>120</v>
      </c>
      <c r="B232">
        <v>32.700000000000003</v>
      </c>
      <c r="C232">
        <v>33.700000000000003</v>
      </c>
      <c r="F232">
        <f t="shared" si="12"/>
        <v>-1</v>
      </c>
      <c r="G232">
        <f t="shared" si="13"/>
        <v>-3.0581039755351678E-2</v>
      </c>
      <c r="H232">
        <f t="shared" si="14"/>
        <v>9.3519999251839977E-4</v>
      </c>
      <c r="K232">
        <f t="shared" si="15"/>
        <v>3.0581039755351678E-2</v>
      </c>
    </row>
    <row r="233" spans="1:11">
      <c r="A233" t="s">
        <v>165</v>
      </c>
      <c r="B233">
        <v>33.299999999999997</v>
      </c>
      <c r="C233">
        <v>33.700000000000003</v>
      </c>
      <c r="F233">
        <f t="shared" si="12"/>
        <v>-0.40000000000000568</v>
      </c>
      <c r="G233">
        <f t="shared" si="13"/>
        <v>-1.2012012012012184E-2</v>
      </c>
      <c r="H233">
        <f t="shared" si="14"/>
        <v>1.4428843257672499E-4</v>
      </c>
      <c r="K233">
        <f t="shared" si="15"/>
        <v>1.2012012012012184E-2</v>
      </c>
    </row>
    <row r="234" spans="1:11">
      <c r="A234" t="s">
        <v>278</v>
      </c>
      <c r="B234">
        <v>31.5</v>
      </c>
      <c r="C234">
        <v>33.5</v>
      </c>
      <c r="F234">
        <f t="shared" si="12"/>
        <v>-2</v>
      </c>
      <c r="G234">
        <f t="shared" si="13"/>
        <v>-6.3492063492063489E-2</v>
      </c>
      <c r="H234">
        <f t="shared" si="14"/>
        <v>4.0312421264802212E-3</v>
      </c>
      <c r="K234">
        <f t="shared" si="15"/>
        <v>6.3492063492063489E-2</v>
      </c>
    </row>
    <row r="235" spans="1:11">
      <c r="A235" t="s">
        <v>321</v>
      </c>
      <c r="B235">
        <v>36.6</v>
      </c>
      <c r="C235">
        <v>33.299999999999997</v>
      </c>
      <c r="F235">
        <f t="shared" si="12"/>
        <v>3.3000000000000043</v>
      </c>
      <c r="G235">
        <f t="shared" si="13"/>
        <v>9.0163934426229622E-2</v>
      </c>
      <c r="H235">
        <f t="shared" si="14"/>
        <v>8.129535071217435E-3</v>
      </c>
      <c r="K235">
        <f t="shared" si="15"/>
        <v>9.0163934426229622E-2</v>
      </c>
    </row>
    <row r="236" spans="1:11">
      <c r="A236" t="s">
        <v>325</v>
      </c>
      <c r="B236">
        <v>18.399999999999999</v>
      </c>
      <c r="C236">
        <v>33.1</v>
      </c>
      <c r="F236">
        <f t="shared" si="12"/>
        <v>-14.700000000000003</v>
      </c>
      <c r="G236">
        <f t="shared" si="13"/>
        <v>-0.79891304347826109</v>
      </c>
      <c r="H236">
        <f t="shared" si="14"/>
        <v>0.63826205103969791</v>
      </c>
      <c r="K236">
        <f t="shared" si="15"/>
        <v>0.79891304347826109</v>
      </c>
    </row>
    <row r="237" spans="1:11">
      <c r="A237" t="s">
        <v>119</v>
      </c>
      <c r="B237">
        <v>42.7</v>
      </c>
      <c r="C237">
        <v>33.1</v>
      </c>
      <c r="F237">
        <f t="shared" si="12"/>
        <v>9.6000000000000014</v>
      </c>
      <c r="G237">
        <f t="shared" si="13"/>
        <v>0.22482435597189698</v>
      </c>
      <c r="H237">
        <f t="shared" si="14"/>
        <v>5.0545991038178251E-2</v>
      </c>
      <c r="K237">
        <f t="shared" si="15"/>
        <v>0.22482435597189698</v>
      </c>
    </row>
    <row r="238" spans="1:11">
      <c r="A238" t="s">
        <v>174</v>
      </c>
      <c r="B238">
        <v>28</v>
      </c>
      <c r="C238">
        <v>33</v>
      </c>
      <c r="F238">
        <f t="shared" si="12"/>
        <v>-5</v>
      </c>
      <c r="G238">
        <f t="shared" si="13"/>
        <v>-0.17857142857142858</v>
      </c>
      <c r="H238">
        <f t="shared" si="14"/>
        <v>3.1887755102040817E-2</v>
      </c>
      <c r="K238">
        <f t="shared" si="15"/>
        <v>0.17857142857142858</v>
      </c>
    </row>
    <row r="239" spans="1:11">
      <c r="A239" t="s">
        <v>363</v>
      </c>
      <c r="B239">
        <v>34.200000000000003</v>
      </c>
      <c r="C239">
        <v>33</v>
      </c>
      <c r="F239">
        <f t="shared" si="12"/>
        <v>1.2000000000000028</v>
      </c>
      <c r="G239">
        <f t="shared" si="13"/>
        <v>3.5087719298245695E-2</v>
      </c>
      <c r="H239">
        <f t="shared" si="14"/>
        <v>1.2311480455524835E-3</v>
      </c>
      <c r="K239">
        <f t="shared" si="15"/>
        <v>3.5087719298245695E-2</v>
      </c>
    </row>
    <row r="240" spans="1:11">
      <c r="A240" t="s">
        <v>203</v>
      </c>
      <c r="B240">
        <v>37.4</v>
      </c>
      <c r="C240">
        <v>33</v>
      </c>
      <c r="F240">
        <f t="shared" si="12"/>
        <v>4.3999999999999986</v>
      </c>
      <c r="G240">
        <f t="shared" si="13"/>
        <v>0.11764705882352938</v>
      </c>
      <c r="H240">
        <f t="shared" si="14"/>
        <v>1.3840830449826983E-2</v>
      </c>
      <c r="K240">
        <f t="shared" si="15"/>
        <v>0.11764705882352938</v>
      </c>
    </row>
    <row r="241" spans="1:11">
      <c r="A241" t="s">
        <v>547</v>
      </c>
      <c r="B241">
        <v>40.200000000000003</v>
      </c>
      <c r="C241">
        <v>33</v>
      </c>
      <c r="F241">
        <f t="shared" si="12"/>
        <v>7.2000000000000028</v>
      </c>
      <c r="G241">
        <f t="shared" si="13"/>
        <v>0.17910447761194034</v>
      </c>
      <c r="H241">
        <f t="shared" si="14"/>
        <v>3.2078413900646037E-2</v>
      </c>
      <c r="K241">
        <f t="shared" si="15"/>
        <v>0.17910447761194034</v>
      </c>
    </row>
    <row r="242" spans="1:11">
      <c r="A242" t="s">
        <v>334</v>
      </c>
      <c r="B242">
        <v>32.299999999999997</v>
      </c>
      <c r="C242">
        <v>32.9</v>
      </c>
      <c r="F242">
        <f t="shared" si="12"/>
        <v>-0.60000000000000142</v>
      </c>
      <c r="G242">
        <f t="shared" si="13"/>
        <v>-1.8575851393188899E-2</v>
      </c>
      <c r="H242">
        <f t="shared" si="14"/>
        <v>3.4506225498183798E-4</v>
      </c>
      <c r="K242">
        <f t="shared" si="15"/>
        <v>1.8575851393188899E-2</v>
      </c>
    </row>
    <row r="243" spans="1:11">
      <c r="A243" t="s">
        <v>274</v>
      </c>
      <c r="B243">
        <v>25.8</v>
      </c>
      <c r="C243">
        <v>32.799999999999997</v>
      </c>
      <c r="F243">
        <f t="shared" si="12"/>
        <v>-6.9999999999999964</v>
      </c>
      <c r="G243">
        <f t="shared" si="13"/>
        <v>-0.27131782945736421</v>
      </c>
      <c r="H243">
        <f t="shared" si="14"/>
        <v>7.3613364581455371E-2</v>
      </c>
      <c r="K243">
        <f t="shared" si="15"/>
        <v>0.27131782945736421</v>
      </c>
    </row>
    <row r="244" spans="1:11">
      <c r="A244" t="s">
        <v>491</v>
      </c>
      <c r="B244">
        <v>30</v>
      </c>
      <c r="C244">
        <v>32.700000000000003</v>
      </c>
      <c r="F244">
        <f t="shared" si="12"/>
        <v>-2.7000000000000028</v>
      </c>
      <c r="G244">
        <f t="shared" si="13"/>
        <v>-9.0000000000000094E-2</v>
      </c>
      <c r="H244">
        <f t="shared" si="14"/>
        <v>8.1000000000000169E-3</v>
      </c>
      <c r="K244">
        <f t="shared" si="15"/>
        <v>9.0000000000000094E-2</v>
      </c>
    </row>
    <row r="245" spans="1:11">
      <c r="A245" t="s">
        <v>226</v>
      </c>
      <c r="B245">
        <v>30.5</v>
      </c>
      <c r="C245">
        <v>32.700000000000003</v>
      </c>
      <c r="F245">
        <f t="shared" si="12"/>
        <v>-2.2000000000000028</v>
      </c>
      <c r="G245">
        <f t="shared" si="13"/>
        <v>-7.2131147540983695E-2</v>
      </c>
      <c r="H245">
        <f t="shared" si="14"/>
        <v>5.2029024455791583E-3</v>
      </c>
      <c r="K245">
        <f t="shared" si="15"/>
        <v>7.2131147540983695E-2</v>
      </c>
    </row>
    <row r="246" spans="1:11">
      <c r="A246" t="s">
        <v>263</v>
      </c>
      <c r="B246">
        <v>32.9</v>
      </c>
      <c r="C246">
        <v>32.700000000000003</v>
      </c>
      <c r="F246">
        <f t="shared" si="12"/>
        <v>0.19999999999999574</v>
      </c>
      <c r="G246">
        <f t="shared" si="13"/>
        <v>6.079027355622971E-3</v>
      </c>
      <c r="H246">
        <f t="shared" si="14"/>
        <v>3.695457359041241E-5</v>
      </c>
      <c r="K246">
        <f t="shared" si="15"/>
        <v>6.079027355622971E-3</v>
      </c>
    </row>
    <row r="247" spans="1:11">
      <c r="A247" t="s">
        <v>228</v>
      </c>
      <c r="B247">
        <v>15.9</v>
      </c>
      <c r="C247">
        <v>32.6</v>
      </c>
      <c r="F247">
        <f t="shared" si="12"/>
        <v>-16.700000000000003</v>
      </c>
      <c r="G247">
        <f t="shared" si="13"/>
        <v>-1.0503144654088052</v>
      </c>
      <c r="H247">
        <f t="shared" si="14"/>
        <v>1.1031604762469844</v>
      </c>
      <c r="K247">
        <f t="shared" si="15"/>
        <v>1.0503144654088052</v>
      </c>
    </row>
    <row r="248" spans="1:11">
      <c r="A248" t="s">
        <v>285</v>
      </c>
      <c r="B248">
        <v>28.9</v>
      </c>
      <c r="C248">
        <v>32.6</v>
      </c>
      <c r="F248">
        <f t="shared" si="12"/>
        <v>-3.7000000000000028</v>
      </c>
      <c r="G248">
        <f t="shared" si="13"/>
        <v>-0.12802768166089976</v>
      </c>
      <c r="H248">
        <f t="shared" si="14"/>
        <v>1.6391087271464686E-2</v>
      </c>
      <c r="K248">
        <f t="shared" si="15"/>
        <v>0.12802768166089976</v>
      </c>
    </row>
    <row r="249" spans="1:11">
      <c r="A249" t="s">
        <v>308</v>
      </c>
      <c r="B249">
        <v>33</v>
      </c>
      <c r="C249">
        <v>32.6</v>
      </c>
      <c r="F249">
        <f t="shared" si="12"/>
        <v>0.39999999999999858</v>
      </c>
      <c r="G249">
        <f t="shared" si="13"/>
        <v>1.2121212121212078E-2</v>
      </c>
      <c r="H249">
        <f t="shared" si="14"/>
        <v>1.469237832874186E-4</v>
      </c>
      <c r="K249">
        <f t="shared" si="15"/>
        <v>1.2121212121212078E-2</v>
      </c>
    </row>
    <row r="250" spans="1:11">
      <c r="A250" t="s">
        <v>244</v>
      </c>
      <c r="B250">
        <v>26.7</v>
      </c>
      <c r="C250">
        <v>32.5</v>
      </c>
      <c r="F250">
        <f t="shared" si="12"/>
        <v>-5.8000000000000007</v>
      </c>
      <c r="G250">
        <f t="shared" si="13"/>
        <v>-0.21722846441947569</v>
      </c>
      <c r="H250">
        <f t="shared" si="14"/>
        <v>4.7188205754043415E-2</v>
      </c>
      <c r="K250">
        <f t="shared" si="15"/>
        <v>0.21722846441947569</v>
      </c>
    </row>
    <row r="251" spans="1:11">
      <c r="A251" t="s">
        <v>229</v>
      </c>
      <c r="B251">
        <v>28.8</v>
      </c>
      <c r="C251">
        <v>32.5</v>
      </c>
      <c r="F251">
        <f t="shared" si="12"/>
        <v>-3.6999999999999993</v>
      </c>
      <c r="G251">
        <f t="shared" si="13"/>
        <v>-0.12847222222222218</v>
      </c>
      <c r="H251">
        <f t="shared" si="14"/>
        <v>1.6505111882716039E-2</v>
      </c>
      <c r="K251">
        <f t="shared" si="15"/>
        <v>0.12847222222222218</v>
      </c>
    </row>
    <row r="252" spans="1:11">
      <c r="A252" t="s">
        <v>171</v>
      </c>
      <c r="B252">
        <v>27.8</v>
      </c>
      <c r="C252">
        <v>32.4</v>
      </c>
      <c r="F252">
        <f t="shared" si="12"/>
        <v>-4.5999999999999979</v>
      </c>
      <c r="G252">
        <f t="shared" si="13"/>
        <v>-0.16546762589928049</v>
      </c>
      <c r="H252">
        <f t="shared" si="14"/>
        <v>2.7379535220744239E-2</v>
      </c>
      <c r="K252">
        <f t="shared" si="15"/>
        <v>0.16546762589928049</v>
      </c>
    </row>
    <row r="253" spans="1:11">
      <c r="A253" t="s">
        <v>151</v>
      </c>
      <c r="B253">
        <v>27.9</v>
      </c>
      <c r="C253">
        <v>32.4</v>
      </c>
      <c r="F253">
        <f t="shared" si="12"/>
        <v>-4.5</v>
      </c>
      <c r="G253">
        <f t="shared" si="13"/>
        <v>-0.16129032258064516</v>
      </c>
      <c r="H253">
        <f t="shared" si="14"/>
        <v>2.6014568158168574E-2</v>
      </c>
      <c r="K253">
        <f t="shared" si="15"/>
        <v>0.16129032258064516</v>
      </c>
    </row>
    <row r="254" spans="1:11">
      <c r="A254" t="s">
        <v>172</v>
      </c>
      <c r="B254">
        <v>33.200000000000003</v>
      </c>
      <c r="C254">
        <v>32.299999999999997</v>
      </c>
      <c r="F254">
        <f t="shared" si="12"/>
        <v>0.90000000000000568</v>
      </c>
      <c r="G254">
        <f t="shared" si="13"/>
        <v>2.710843373493993E-2</v>
      </c>
      <c r="H254">
        <f t="shared" si="14"/>
        <v>7.3486717956162918E-4</v>
      </c>
      <c r="K254">
        <f t="shared" si="15"/>
        <v>2.710843373493993E-2</v>
      </c>
    </row>
    <row r="255" spans="1:11">
      <c r="A255" t="s">
        <v>189</v>
      </c>
      <c r="B255">
        <v>27.5</v>
      </c>
      <c r="C255">
        <v>32.1</v>
      </c>
      <c r="F255">
        <f t="shared" si="12"/>
        <v>-4.6000000000000014</v>
      </c>
      <c r="G255">
        <f t="shared" si="13"/>
        <v>-0.16727272727272732</v>
      </c>
      <c r="H255">
        <f t="shared" si="14"/>
        <v>2.7980165289256214E-2</v>
      </c>
      <c r="K255">
        <f t="shared" si="15"/>
        <v>0.16727272727272732</v>
      </c>
    </row>
    <row r="256" spans="1:11">
      <c r="A256" t="s">
        <v>296</v>
      </c>
      <c r="B256">
        <v>28.4</v>
      </c>
      <c r="C256">
        <v>32.1</v>
      </c>
      <c r="F256">
        <f t="shared" si="12"/>
        <v>-3.7000000000000028</v>
      </c>
      <c r="G256">
        <f t="shared" si="13"/>
        <v>-0.13028169014084517</v>
      </c>
      <c r="H256">
        <f t="shared" si="14"/>
        <v>1.6973318785955194E-2</v>
      </c>
      <c r="K256">
        <f t="shared" si="15"/>
        <v>0.13028169014084517</v>
      </c>
    </row>
    <row r="257" spans="1:11">
      <c r="A257" t="s">
        <v>411</v>
      </c>
      <c r="B257">
        <v>27.6</v>
      </c>
      <c r="C257">
        <v>31.9</v>
      </c>
      <c r="F257">
        <f t="shared" si="12"/>
        <v>-4.2999999999999972</v>
      </c>
      <c r="G257">
        <f t="shared" si="13"/>
        <v>-0.15579710144927525</v>
      </c>
      <c r="H257">
        <f t="shared" si="14"/>
        <v>2.4272736819995765E-2</v>
      </c>
      <c r="K257">
        <f t="shared" si="15"/>
        <v>0.15579710144927525</v>
      </c>
    </row>
    <row r="258" spans="1:11">
      <c r="A258" t="s">
        <v>237</v>
      </c>
      <c r="B258">
        <v>29.2</v>
      </c>
      <c r="C258">
        <v>31.9</v>
      </c>
      <c r="F258">
        <f t="shared" si="12"/>
        <v>-2.6999999999999993</v>
      </c>
      <c r="G258">
        <f t="shared" si="13"/>
        <v>-9.2465753424657515E-2</v>
      </c>
      <c r="H258">
        <f t="shared" si="14"/>
        <v>8.5499155563895628E-3</v>
      </c>
      <c r="K258">
        <f t="shared" si="15"/>
        <v>9.2465753424657515E-2</v>
      </c>
    </row>
    <row r="259" spans="1:11">
      <c r="A259" t="s">
        <v>233</v>
      </c>
      <c r="B259">
        <v>33.299999999999997</v>
      </c>
      <c r="C259">
        <v>31.9</v>
      </c>
      <c r="F259">
        <f t="shared" ref="F259:F322" si="16">B259-C259</f>
        <v>1.3999999999999986</v>
      </c>
      <c r="G259">
        <f t="shared" ref="G259:G322" si="17">F259/B259</f>
        <v>4.2042042042042004E-2</v>
      </c>
      <c r="H259">
        <f t="shared" ref="H259:H322" si="18">G259^2</f>
        <v>1.7675332990648273E-3</v>
      </c>
      <c r="K259">
        <f t="shared" ref="K259:K322" si="19">ABS(G259)</f>
        <v>4.2042042042042004E-2</v>
      </c>
    </row>
    <row r="260" spans="1:11">
      <c r="A260" t="s">
        <v>253</v>
      </c>
      <c r="B260">
        <v>31.2</v>
      </c>
      <c r="C260">
        <v>31.4</v>
      </c>
      <c r="F260">
        <f t="shared" si="16"/>
        <v>-0.19999999999999929</v>
      </c>
      <c r="G260">
        <f t="shared" si="17"/>
        <v>-6.4102564102563875E-3</v>
      </c>
      <c r="H260">
        <f t="shared" si="18"/>
        <v>4.109138724523311E-5</v>
      </c>
      <c r="K260">
        <f t="shared" si="19"/>
        <v>6.4102564102563875E-3</v>
      </c>
    </row>
    <row r="261" spans="1:11">
      <c r="A261" t="s">
        <v>487</v>
      </c>
      <c r="B261">
        <v>28</v>
      </c>
      <c r="C261">
        <v>31.2</v>
      </c>
      <c r="F261">
        <f t="shared" si="16"/>
        <v>-3.1999999999999993</v>
      </c>
      <c r="G261">
        <f t="shared" si="17"/>
        <v>-0.11428571428571425</v>
      </c>
      <c r="H261">
        <f t="shared" si="18"/>
        <v>1.3061224489795912E-2</v>
      </c>
      <c r="K261">
        <f t="shared" si="19"/>
        <v>0.11428571428571425</v>
      </c>
    </row>
    <row r="262" spans="1:11">
      <c r="A262" t="s">
        <v>187</v>
      </c>
      <c r="B262">
        <v>31.4</v>
      </c>
      <c r="C262">
        <v>31.2</v>
      </c>
      <c r="F262">
        <f t="shared" si="16"/>
        <v>0.19999999999999929</v>
      </c>
      <c r="G262">
        <f t="shared" si="17"/>
        <v>6.3694267515923345E-3</v>
      </c>
      <c r="H262">
        <f t="shared" si="18"/>
        <v>4.056959714390008E-5</v>
      </c>
      <c r="K262">
        <f t="shared" si="19"/>
        <v>6.3694267515923345E-3</v>
      </c>
    </row>
    <row r="263" spans="1:11">
      <c r="A263" t="s">
        <v>367</v>
      </c>
      <c r="B263">
        <v>28.6</v>
      </c>
      <c r="C263">
        <v>31.1</v>
      </c>
      <c r="D263">
        <v>28.6</v>
      </c>
      <c r="E263">
        <v>31.1</v>
      </c>
      <c r="F263">
        <f t="shared" si="16"/>
        <v>-2.5</v>
      </c>
      <c r="G263">
        <f t="shared" si="17"/>
        <v>-8.7412587412587409E-2</v>
      </c>
      <c r="H263">
        <f t="shared" si="18"/>
        <v>7.6409604381632345E-3</v>
      </c>
      <c r="K263">
        <f t="shared" si="19"/>
        <v>8.7412587412587409E-2</v>
      </c>
    </row>
    <row r="264" spans="1:11">
      <c r="A264" t="s">
        <v>166</v>
      </c>
      <c r="B264">
        <v>28.7</v>
      </c>
      <c r="C264">
        <v>31.1</v>
      </c>
      <c r="F264">
        <f t="shared" si="16"/>
        <v>-2.4000000000000021</v>
      </c>
      <c r="G264">
        <f t="shared" si="17"/>
        <v>-8.3623693379791017E-2</v>
      </c>
      <c r="H264">
        <f t="shared" si="18"/>
        <v>6.992922094477304E-3</v>
      </c>
      <c r="K264">
        <f t="shared" si="19"/>
        <v>8.3623693379791017E-2</v>
      </c>
    </row>
    <row r="265" spans="1:11">
      <c r="A265" t="s">
        <v>178</v>
      </c>
      <c r="B265">
        <v>29</v>
      </c>
      <c r="C265">
        <v>31.1</v>
      </c>
      <c r="F265">
        <f t="shared" si="16"/>
        <v>-2.1000000000000014</v>
      </c>
      <c r="G265">
        <f t="shared" si="17"/>
        <v>-7.2413793103448323E-2</v>
      </c>
      <c r="H265">
        <f t="shared" si="18"/>
        <v>5.2437574316290198E-3</v>
      </c>
      <c r="K265">
        <f t="shared" si="19"/>
        <v>7.2413793103448323E-2</v>
      </c>
    </row>
    <row r="266" spans="1:11">
      <c r="A266" t="s">
        <v>549</v>
      </c>
      <c r="B266">
        <v>31.3</v>
      </c>
      <c r="C266">
        <v>31.1</v>
      </c>
      <c r="F266">
        <f t="shared" si="16"/>
        <v>0.19999999999999929</v>
      </c>
      <c r="G266">
        <f t="shared" si="17"/>
        <v>6.3897763578274532E-3</v>
      </c>
      <c r="H266">
        <f t="shared" si="18"/>
        <v>4.0829241903050676E-5</v>
      </c>
      <c r="K266">
        <f t="shared" si="19"/>
        <v>6.3897763578274532E-3</v>
      </c>
    </row>
    <row r="267" spans="1:11">
      <c r="A267" t="s">
        <v>179</v>
      </c>
      <c r="B267">
        <v>26.9</v>
      </c>
      <c r="C267">
        <v>31</v>
      </c>
      <c r="F267">
        <f t="shared" si="16"/>
        <v>-4.1000000000000014</v>
      </c>
      <c r="G267">
        <f t="shared" si="17"/>
        <v>-0.15241635687732349</v>
      </c>
      <c r="H267">
        <f t="shared" si="18"/>
        <v>2.3230745843755635E-2</v>
      </c>
      <c r="K267">
        <f t="shared" si="19"/>
        <v>0.15241635687732349</v>
      </c>
    </row>
    <row r="268" spans="1:11">
      <c r="A268" t="s">
        <v>252</v>
      </c>
      <c r="B268">
        <v>27.9</v>
      </c>
      <c r="C268">
        <v>31</v>
      </c>
      <c r="F268">
        <f t="shared" si="16"/>
        <v>-3.1000000000000014</v>
      </c>
      <c r="G268">
        <f t="shared" si="17"/>
        <v>-0.11111111111111117</v>
      </c>
      <c r="H268">
        <f t="shared" si="18"/>
        <v>1.2345679012345692E-2</v>
      </c>
      <c r="K268">
        <f t="shared" si="19"/>
        <v>0.11111111111111117</v>
      </c>
    </row>
    <row r="269" spans="1:11">
      <c r="A269" t="s">
        <v>227</v>
      </c>
      <c r="B269">
        <v>30.5</v>
      </c>
      <c r="C269">
        <v>30.7</v>
      </c>
      <c r="F269">
        <f t="shared" si="16"/>
        <v>-0.19999999999999929</v>
      </c>
      <c r="G269">
        <f t="shared" si="17"/>
        <v>-6.5573770491803044E-3</v>
      </c>
      <c r="H269">
        <f t="shared" si="18"/>
        <v>4.2999193765116595E-5</v>
      </c>
      <c r="K269">
        <f t="shared" si="19"/>
        <v>6.5573770491803044E-3</v>
      </c>
    </row>
    <row r="270" spans="1:11">
      <c r="A270" t="s">
        <v>477</v>
      </c>
      <c r="B270">
        <v>31.4</v>
      </c>
      <c r="C270">
        <v>30.7</v>
      </c>
      <c r="F270">
        <f t="shared" si="16"/>
        <v>0.69999999999999929</v>
      </c>
      <c r="G270">
        <f t="shared" si="17"/>
        <v>2.2292993630573226E-2</v>
      </c>
      <c r="H270">
        <f t="shared" si="18"/>
        <v>4.9697756501277844E-4</v>
      </c>
      <c r="K270">
        <f t="shared" si="19"/>
        <v>2.2292993630573226E-2</v>
      </c>
    </row>
    <row r="271" spans="1:11">
      <c r="A271" t="s">
        <v>248</v>
      </c>
      <c r="B271">
        <v>35.299999999999997</v>
      </c>
      <c r="C271">
        <v>30.5</v>
      </c>
      <c r="F271">
        <f t="shared" si="16"/>
        <v>4.7999999999999972</v>
      </c>
      <c r="G271">
        <f t="shared" si="17"/>
        <v>0.13597733711048152</v>
      </c>
      <c r="H271">
        <f t="shared" si="18"/>
        <v>1.8489836207657533E-2</v>
      </c>
      <c r="K271">
        <f t="shared" si="19"/>
        <v>0.13597733711048152</v>
      </c>
    </row>
    <row r="272" spans="1:11">
      <c r="A272" t="s">
        <v>211</v>
      </c>
      <c r="B272">
        <v>30</v>
      </c>
      <c r="C272">
        <v>30.4</v>
      </c>
      <c r="F272">
        <f t="shared" si="16"/>
        <v>-0.39999999999999858</v>
      </c>
      <c r="G272">
        <f t="shared" si="17"/>
        <v>-1.3333333333333286E-2</v>
      </c>
      <c r="H272">
        <f t="shared" si="18"/>
        <v>1.7777777777777651E-4</v>
      </c>
      <c r="K272">
        <f t="shared" si="19"/>
        <v>1.3333333333333286E-2</v>
      </c>
    </row>
    <row r="273" spans="1:11">
      <c r="A273" t="s">
        <v>231</v>
      </c>
      <c r="B273">
        <v>31.7</v>
      </c>
      <c r="C273">
        <v>30.3</v>
      </c>
      <c r="F273">
        <f t="shared" si="16"/>
        <v>1.3999999999999986</v>
      </c>
      <c r="G273">
        <f t="shared" si="17"/>
        <v>4.4164037854889544E-2</v>
      </c>
      <c r="H273">
        <f t="shared" si="18"/>
        <v>1.9504622396481167E-3</v>
      </c>
      <c r="K273">
        <f t="shared" si="19"/>
        <v>4.4164037854889544E-2</v>
      </c>
    </row>
    <row r="274" spans="1:11">
      <c r="A274" t="s">
        <v>496</v>
      </c>
      <c r="B274">
        <v>26.8</v>
      </c>
      <c r="C274">
        <v>30.2</v>
      </c>
      <c r="F274">
        <f t="shared" si="16"/>
        <v>-3.3999999999999986</v>
      </c>
      <c r="G274">
        <f t="shared" si="17"/>
        <v>-0.12686567164179099</v>
      </c>
      <c r="H274">
        <f t="shared" si="18"/>
        <v>1.6094898641122731E-2</v>
      </c>
      <c r="K274">
        <f t="shared" si="19"/>
        <v>0.12686567164179099</v>
      </c>
    </row>
    <row r="275" spans="1:11">
      <c r="A275" t="s">
        <v>396</v>
      </c>
      <c r="B275">
        <v>28.7</v>
      </c>
      <c r="C275">
        <v>30.2</v>
      </c>
      <c r="F275">
        <f t="shared" si="16"/>
        <v>-1.5</v>
      </c>
      <c r="G275">
        <f t="shared" si="17"/>
        <v>-5.2264808362369339E-2</v>
      </c>
      <c r="H275">
        <f t="shared" si="18"/>
        <v>2.7316101931551921E-3</v>
      </c>
      <c r="K275">
        <f t="shared" si="19"/>
        <v>5.2264808362369339E-2</v>
      </c>
    </row>
    <row r="276" spans="1:11">
      <c r="A276" t="s">
        <v>265</v>
      </c>
      <c r="B276">
        <v>33.799999999999997</v>
      </c>
      <c r="C276">
        <v>30.1</v>
      </c>
      <c r="F276">
        <f t="shared" si="16"/>
        <v>3.6999999999999957</v>
      </c>
      <c r="G276">
        <f t="shared" si="17"/>
        <v>0.10946745562130165</v>
      </c>
      <c r="H276">
        <f t="shared" si="18"/>
        <v>1.1983123840201648E-2</v>
      </c>
      <c r="K276">
        <f t="shared" si="19"/>
        <v>0.10946745562130165</v>
      </c>
    </row>
    <row r="277" spans="1:11">
      <c r="A277" t="s">
        <v>177</v>
      </c>
      <c r="B277">
        <v>26.7</v>
      </c>
      <c r="C277">
        <v>30</v>
      </c>
      <c r="F277">
        <f t="shared" si="16"/>
        <v>-3.3000000000000007</v>
      </c>
      <c r="G277">
        <f t="shared" si="17"/>
        <v>-0.12359550561797755</v>
      </c>
      <c r="H277">
        <f t="shared" si="18"/>
        <v>1.527584900896352E-2</v>
      </c>
      <c r="K277">
        <f t="shared" si="19"/>
        <v>0.12359550561797755</v>
      </c>
    </row>
    <row r="278" spans="1:11">
      <c r="A278" t="s">
        <v>175</v>
      </c>
      <c r="B278">
        <v>29.9</v>
      </c>
      <c r="C278">
        <v>30</v>
      </c>
      <c r="F278">
        <f t="shared" si="16"/>
        <v>-0.10000000000000142</v>
      </c>
      <c r="G278">
        <f t="shared" si="17"/>
        <v>-3.3444816053512182E-3</v>
      </c>
      <c r="H278">
        <f t="shared" si="18"/>
        <v>1.1185557208532662E-5</v>
      </c>
      <c r="K278">
        <f t="shared" si="19"/>
        <v>3.3444816053512182E-3</v>
      </c>
    </row>
    <row r="279" spans="1:11">
      <c r="A279" t="s">
        <v>283</v>
      </c>
      <c r="B279">
        <v>26.7</v>
      </c>
      <c r="C279">
        <v>29.9</v>
      </c>
      <c r="F279">
        <f t="shared" si="16"/>
        <v>-3.1999999999999993</v>
      </c>
      <c r="G279">
        <f t="shared" si="17"/>
        <v>-0.11985018726591758</v>
      </c>
      <c r="H279">
        <f t="shared" si="18"/>
        <v>1.4364067387675511E-2</v>
      </c>
      <c r="K279">
        <f t="shared" si="19"/>
        <v>0.11985018726591758</v>
      </c>
    </row>
    <row r="280" spans="1:11">
      <c r="A280" t="s">
        <v>268</v>
      </c>
      <c r="B280">
        <v>27.1</v>
      </c>
      <c r="C280">
        <v>29.8</v>
      </c>
      <c r="F280">
        <f t="shared" si="16"/>
        <v>-2.6999999999999993</v>
      </c>
      <c r="G280">
        <f t="shared" si="17"/>
        <v>-9.9630996309963069E-2</v>
      </c>
      <c r="H280">
        <f t="shared" si="18"/>
        <v>9.9263354257158754E-3</v>
      </c>
      <c r="K280">
        <f t="shared" si="19"/>
        <v>9.9630996309963069E-2</v>
      </c>
    </row>
    <row r="281" spans="1:11">
      <c r="A281" t="s">
        <v>341</v>
      </c>
      <c r="B281">
        <v>29.8</v>
      </c>
      <c r="C281">
        <v>29.8</v>
      </c>
      <c r="F281">
        <f t="shared" si="16"/>
        <v>0</v>
      </c>
      <c r="G281">
        <f t="shared" si="17"/>
        <v>0</v>
      </c>
      <c r="H281">
        <f t="shared" si="18"/>
        <v>0</v>
      </c>
      <c r="K281">
        <f t="shared" si="19"/>
        <v>0</v>
      </c>
    </row>
    <row r="282" spans="1:11">
      <c r="A282" t="s">
        <v>375</v>
      </c>
      <c r="B282">
        <v>28.5</v>
      </c>
      <c r="C282">
        <v>29.7</v>
      </c>
      <c r="F282">
        <f t="shared" si="16"/>
        <v>-1.1999999999999993</v>
      </c>
      <c r="G282">
        <f t="shared" si="17"/>
        <v>-4.2105263157894715E-2</v>
      </c>
      <c r="H282">
        <f t="shared" si="18"/>
        <v>1.7728531855955661E-3</v>
      </c>
      <c r="K282">
        <f t="shared" si="19"/>
        <v>4.2105263157894715E-2</v>
      </c>
    </row>
    <row r="283" spans="1:11">
      <c r="A283" t="s">
        <v>209</v>
      </c>
      <c r="B283">
        <v>20.399999999999999</v>
      </c>
      <c r="C283">
        <v>29.6</v>
      </c>
      <c r="F283">
        <f t="shared" si="16"/>
        <v>-9.2000000000000028</v>
      </c>
      <c r="G283">
        <f t="shared" si="17"/>
        <v>-0.45098039215686292</v>
      </c>
      <c r="H283">
        <f t="shared" si="18"/>
        <v>0.20338331410995786</v>
      </c>
      <c r="K283">
        <f t="shared" si="19"/>
        <v>0.45098039215686292</v>
      </c>
    </row>
    <row r="284" spans="1:11">
      <c r="A284" t="s">
        <v>340</v>
      </c>
      <c r="B284">
        <v>25.7</v>
      </c>
      <c r="C284">
        <v>29.6</v>
      </c>
      <c r="F284">
        <f t="shared" si="16"/>
        <v>-3.9000000000000021</v>
      </c>
      <c r="G284">
        <f t="shared" si="17"/>
        <v>-0.15175097276264601</v>
      </c>
      <c r="H284">
        <f t="shared" si="18"/>
        <v>2.3028357734409331E-2</v>
      </c>
      <c r="K284">
        <f t="shared" si="19"/>
        <v>0.15175097276264601</v>
      </c>
    </row>
    <row r="285" spans="1:11">
      <c r="A285" t="s">
        <v>397</v>
      </c>
      <c r="B285">
        <v>28.2</v>
      </c>
      <c r="C285">
        <v>29.6</v>
      </c>
      <c r="F285">
        <f t="shared" si="16"/>
        <v>-1.4000000000000021</v>
      </c>
      <c r="G285">
        <f t="shared" si="17"/>
        <v>-4.9645390070922064E-2</v>
      </c>
      <c r="H285">
        <f t="shared" si="18"/>
        <v>2.4646647552940071E-3</v>
      </c>
      <c r="K285">
        <f t="shared" si="19"/>
        <v>4.9645390070922064E-2</v>
      </c>
    </row>
    <row r="286" spans="1:11">
      <c r="A286" t="s">
        <v>260</v>
      </c>
      <c r="B286">
        <v>29.4</v>
      </c>
      <c r="C286">
        <v>29.6</v>
      </c>
      <c r="F286">
        <f t="shared" si="16"/>
        <v>-0.20000000000000284</v>
      </c>
      <c r="G286">
        <f t="shared" si="17"/>
        <v>-6.802721088435471E-3</v>
      </c>
      <c r="H286">
        <f t="shared" si="18"/>
        <v>4.6277014207044677E-5</v>
      </c>
      <c r="K286">
        <f t="shared" si="19"/>
        <v>6.802721088435471E-3</v>
      </c>
    </row>
    <row r="287" spans="1:11">
      <c r="A287" t="s">
        <v>653</v>
      </c>
      <c r="B287">
        <v>11.3</v>
      </c>
      <c r="C287">
        <v>29.5</v>
      </c>
      <c r="F287">
        <f t="shared" si="16"/>
        <v>-18.2</v>
      </c>
      <c r="G287">
        <f t="shared" si="17"/>
        <v>-1.6106194690265485</v>
      </c>
      <c r="H287">
        <f t="shared" si="18"/>
        <v>2.5940950740073609</v>
      </c>
      <c r="K287">
        <f t="shared" si="19"/>
        <v>1.6106194690265485</v>
      </c>
    </row>
    <row r="288" spans="1:11">
      <c r="A288" t="s">
        <v>366</v>
      </c>
      <c r="B288">
        <v>26.5</v>
      </c>
      <c r="C288">
        <v>29.4</v>
      </c>
      <c r="F288">
        <f t="shared" si="16"/>
        <v>-2.8999999999999986</v>
      </c>
      <c r="G288">
        <f t="shared" si="17"/>
        <v>-0.10943396226415089</v>
      </c>
      <c r="H288">
        <f t="shared" si="18"/>
        <v>1.1975792096831601E-2</v>
      </c>
      <c r="K288">
        <f t="shared" si="19"/>
        <v>0.10943396226415089</v>
      </c>
    </row>
    <row r="289" spans="1:11">
      <c r="A289" t="s">
        <v>304</v>
      </c>
      <c r="B289">
        <v>32.700000000000003</v>
      </c>
      <c r="C289">
        <v>29.4</v>
      </c>
      <c r="F289">
        <f t="shared" si="16"/>
        <v>3.3000000000000043</v>
      </c>
      <c r="G289">
        <f t="shared" si="17"/>
        <v>0.10091743119266067</v>
      </c>
      <c r="H289">
        <f t="shared" si="18"/>
        <v>1.01843279185254E-2</v>
      </c>
      <c r="K289">
        <f t="shared" si="19"/>
        <v>0.10091743119266067</v>
      </c>
    </row>
    <row r="290" spans="1:11">
      <c r="A290" t="s">
        <v>319</v>
      </c>
      <c r="B290">
        <v>33.9</v>
      </c>
      <c r="C290">
        <v>29.4</v>
      </c>
      <c r="F290">
        <f t="shared" si="16"/>
        <v>4.5</v>
      </c>
      <c r="G290">
        <f t="shared" si="17"/>
        <v>0.13274336283185842</v>
      </c>
      <c r="H290">
        <f t="shared" si="18"/>
        <v>1.7620800375910413E-2</v>
      </c>
      <c r="K290">
        <f t="shared" si="19"/>
        <v>0.13274336283185842</v>
      </c>
    </row>
    <row r="291" spans="1:11">
      <c r="A291" t="s">
        <v>288</v>
      </c>
      <c r="B291">
        <v>13.7</v>
      </c>
      <c r="C291">
        <v>29.3</v>
      </c>
      <c r="F291">
        <f t="shared" si="16"/>
        <v>-15.600000000000001</v>
      </c>
      <c r="G291">
        <f t="shared" si="17"/>
        <v>-1.1386861313868615</v>
      </c>
      <c r="H291">
        <f t="shared" si="18"/>
        <v>1.2966061058127767</v>
      </c>
      <c r="K291">
        <f t="shared" si="19"/>
        <v>1.1386861313868615</v>
      </c>
    </row>
    <row r="292" spans="1:11">
      <c r="A292" t="s">
        <v>204</v>
      </c>
      <c r="B292">
        <v>31.5</v>
      </c>
      <c r="C292">
        <v>29.3</v>
      </c>
      <c r="F292">
        <f t="shared" si="16"/>
        <v>2.1999999999999993</v>
      </c>
      <c r="G292">
        <f t="shared" si="17"/>
        <v>6.9841269841269815E-2</v>
      </c>
      <c r="H292">
        <f t="shared" si="18"/>
        <v>4.8778029730410649E-3</v>
      </c>
      <c r="K292">
        <f t="shared" si="19"/>
        <v>6.9841269841269815E-2</v>
      </c>
    </row>
    <row r="293" spans="1:11">
      <c r="A293" t="s">
        <v>582</v>
      </c>
      <c r="B293">
        <v>34.4</v>
      </c>
      <c r="C293">
        <v>29.2</v>
      </c>
      <c r="F293">
        <f t="shared" si="16"/>
        <v>5.1999999999999993</v>
      </c>
      <c r="G293">
        <f t="shared" si="17"/>
        <v>0.15116279069767441</v>
      </c>
      <c r="H293">
        <f t="shared" si="18"/>
        <v>2.2850189291508921E-2</v>
      </c>
      <c r="K293">
        <f t="shared" si="19"/>
        <v>0.15116279069767441</v>
      </c>
    </row>
    <row r="294" spans="1:11">
      <c r="A294" t="s">
        <v>328</v>
      </c>
      <c r="B294">
        <v>30.2</v>
      </c>
      <c r="C294">
        <v>29.1</v>
      </c>
      <c r="F294">
        <f t="shared" si="16"/>
        <v>1.0999999999999979</v>
      </c>
      <c r="G294">
        <f t="shared" si="17"/>
        <v>3.6423841059602578E-2</v>
      </c>
      <c r="H294">
        <f t="shared" si="18"/>
        <v>1.3266961975351907E-3</v>
      </c>
      <c r="K294">
        <f t="shared" si="19"/>
        <v>3.6423841059602578E-2</v>
      </c>
    </row>
    <row r="295" spans="1:11">
      <c r="A295" t="s">
        <v>201</v>
      </c>
      <c r="B295">
        <v>32.799999999999997</v>
      </c>
      <c r="C295">
        <v>29</v>
      </c>
      <c r="F295">
        <f t="shared" si="16"/>
        <v>3.7999999999999972</v>
      </c>
      <c r="G295">
        <f t="shared" si="17"/>
        <v>0.11585365853658529</v>
      </c>
      <c r="H295">
        <f t="shared" si="18"/>
        <v>1.3422070196311701E-2</v>
      </c>
      <c r="K295">
        <f t="shared" si="19"/>
        <v>0.11585365853658529</v>
      </c>
    </row>
    <row r="296" spans="1:11">
      <c r="A296" t="s">
        <v>255</v>
      </c>
      <c r="B296">
        <v>37.9</v>
      </c>
      <c r="C296">
        <v>29</v>
      </c>
      <c r="F296">
        <f t="shared" si="16"/>
        <v>8.8999999999999986</v>
      </c>
      <c r="G296">
        <f t="shared" si="17"/>
        <v>0.23482849604221634</v>
      </c>
      <c r="H296">
        <f t="shared" si="18"/>
        <v>5.5144422553449216E-2</v>
      </c>
      <c r="K296">
        <f t="shared" si="19"/>
        <v>0.23482849604221634</v>
      </c>
    </row>
    <row r="297" spans="1:11">
      <c r="A297" t="s">
        <v>479</v>
      </c>
      <c r="B297">
        <v>27</v>
      </c>
      <c r="C297">
        <v>28.8</v>
      </c>
      <c r="F297">
        <f t="shared" si="16"/>
        <v>-1.8000000000000007</v>
      </c>
      <c r="G297">
        <f t="shared" si="17"/>
        <v>-6.6666666666666693E-2</v>
      </c>
      <c r="H297">
        <f t="shared" si="18"/>
        <v>4.4444444444444479E-3</v>
      </c>
      <c r="K297">
        <f t="shared" si="19"/>
        <v>6.6666666666666693E-2</v>
      </c>
    </row>
    <row r="298" spans="1:11">
      <c r="A298" t="s">
        <v>196</v>
      </c>
      <c r="B298">
        <v>27</v>
      </c>
      <c r="C298">
        <v>28.7</v>
      </c>
      <c r="F298">
        <f t="shared" si="16"/>
        <v>-1.6999999999999993</v>
      </c>
      <c r="G298">
        <f t="shared" si="17"/>
        <v>-6.2962962962962943E-2</v>
      </c>
      <c r="H298">
        <f t="shared" si="18"/>
        <v>3.9643347050754433E-3</v>
      </c>
      <c r="K298">
        <f t="shared" si="19"/>
        <v>6.2962962962962943E-2</v>
      </c>
    </row>
    <row r="299" spans="1:11">
      <c r="A299" t="s">
        <v>292</v>
      </c>
      <c r="B299">
        <v>25</v>
      </c>
      <c r="C299">
        <v>28.6</v>
      </c>
      <c r="F299">
        <f t="shared" si="16"/>
        <v>-3.6000000000000014</v>
      </c>
      <c r="G299">
        <f t="shared" si="17"/>
        <v>-0.14400000000000004</v>
      </c>
      <c r="H299">
        <f t="shared" si="18"/>
        <v>2.0736000000000011E-2</v>
      </c>
      <c r="K299">
        <f t="shared" si="19"/>
        <v>0.14400000000000004</v>
      </c>
    </row>
    <row r="300" spans="1:11">
      <c r="A300" t="s">
        <v>264</v>
      </c>
      <c r="B300">
        <v>25.2</v>
      </c>
      <c r="C300">
        <v>28.5</v>
      </c>
      <c r="F300">
        <f t="shared" si="16"/>
        <v>-3.3000000000000007</v>
      </c>
      <c r="G300">
        <f t="shared" si="17"/>
        <v>-0.13095238095238099</v>
      </c>
      <c r="H300">
        <f t="shared" si="18"/>
        <v>1.7148526077097513E-2</v>
      </c>
      <c r="K300">
        <f t="shared" si="19"/>
        <v>0.13095238095238099</v>
      </c>
    </row>
    <row r="301" spans="1:11">
      <c r="A301" t="s">
        <v>225</v>
      </c>
      <c r="B301">
        <v>26.5</v>
      </c>
      <c r="C301">
        <v>28.5</v>
      </c>
      <c r="F301">
        <f t="shared" si="16"/>
        <v>-2</v>
      </c>
      <c r="G301">
        <f t="shared" si="17"/>
        <v>-7.5471698113207544E-2</v>
      </c>
      <c r="H301">
        <f t="shared" si="18"/>
        <v>5.6959772160911351E-3</v>
      </c>
      <c r="K301">
        <f t="shared" si="19"/>
        <v>7.5471698113207544E-2</v>
      </c>
    </row>
    <row r="302" spans="1:11">
      <c r="A302" t="s">
        <v>256</v>
      </c>
      <c r="B302">
        <v>35.299999999999997</v>
      </c>
      <c r="C302">
        <v>28.5</v>
      </c>
      <c r="F302">
        <f t="shared" si="16"/>
        <v>6.7999999999999972</v>
      </c>
      <c r="G302">
        <f t="shared" si="17"/>
        <v>0.19263456090651551</v>
      </c>
      <c r="H302">
        <f t="shared" si="18"/>
        <v>3.7108074055646034E-2</v>
      </c>
      <c r="K302">
        <f t="shared" si="19"/>
        <v>0.19263456090651551</v>
      </c>
    </row>
    <row r="303" spans="1:11">
      <c r="A303" t="s">
        <v>462</v>
      </c>
      <c r="B303">
        <v>30.8</v>
      </c>
      <c r="C303">
        <v>28.3</v>
      </c>
      <c r="F303">
        <f t="shared" si="16"/>
        <v>2.5</v>
      </c>
      <c r="G303">
        <f t="shared" si="17"/>
        <v>8.1168831168831168E-2</v>
      </c>
      <c r="H303">
        <f t="shared" si="18"/>
        <v>6.5883791533142182E-3</v>
      </c>
      <c r="K303">
        <f t="shared" si="19"/>
        <v>8.1168831168831168E-2</v>
      </c>
    </row>
    <row r="304" spans="1:11">
      <c r="A304" t="s">
        <v>349</v>
      </c>
      <c r="B304">
        <v>30.9</v>
      </c>
      <c r="C304">
        <v>28.3</v>
      </c>
      <c r="F304">
        <f t="shared" si="16"/>
        <v>2.5999999999999979</v>
      </c>
      <c r="G304">
        <f t="shared" si="17"/>
        <v>8.4142394822006403E-2</v>
      </c>
      <c r="H304">
        <f t="shared" si="18"/>
        <v>7.0799426063824101E-3</v>
      </c>
      <c r="K304">
        <f t="shared" si="19"/>
        <v>8.4142394822006403E-2</v>
      </c>
    </row>
    <row r="305" spans="1:11">
      <c r="A305" t="s">
        <v>309</v>
      </c>
      <c r="B305">
        <v>25.6</v>
      </c>
      <c r="C305">
        <v>28.2</v>
      </c>
      <c r="F305">
        <f t="shared" si="16"/>
        <v>-2.5999999999999979</v>
      </c>
      <c r="G305">
        <f t="shared" si="17"/>
        <v>-0.10156249999999992</v>
      </c>
      <c r="H305">
        <f t="shared" si="18"/>
        <v>1.0314941406249983E-2</v>
      </c>
      <c r="K305">
        <f t="shared" si="19"/>
        <v>0.10156249999999992</v>
      </c>
    </row>
    <row r="306" spans="1:11">
      <c r="A306" t="s">
        <v>330</v>
      </c>
      <c r="B306">
        <v>28.5</v>
      </c>
      <c r="C306">
        <v>28.2</v>
      </c>
      <c r="F306">
        <f t="shared" si="16"/>
        <v>0.30000000000000071</v>
      </c>
      <c r="G306">
        <f t="shared" si="17"/>
        <v>1.052631578947371E-2</v>
      </c>
      <c r="H306">
        <f t="shared" si="18"/>
        <v>1.1080332409972353E-4</v>
      </c>
      <c r="K306">
        <f t="shared" si="19"/>
        <v>1.052631578947371E-2</v>
      </c>
    </row>
    <row r="307" spans="1:11">
      <c r="A307" t="s">
        <v>532</v>
      </c>
      <c r="B307">
        <v>17.5</v>
      </c>
      <c r="C307">
        <v>27.9</v>
      </c>
      <c r="F307">
        <f t="shared" si="16"/>
        <v>-10.399999999999999</v>
      </c>
      <c r="G307">
        <f t="shared" si="17"/>
        <v>-0.59428571428571419</v>
      </c>
      <c r="H307">
        <f t="shared" si="18"/>
        <v>0.3531755102040815</v>
      </c>
      <c r="K307">
        <f t="shared" si="19"/>
        <v>0.59428571428571419</v>
      </c>
    </row>
    <row r="308" spans="1:11">
      <c r="A308" t="s">
        <v>224</v>
      </c>
      <c r="B308">
        <v>25.4</v>
      </c>
      <c r="C308">
        <v>27.8</v>
      </c>
      <c r="F308">
        <f t="shared" si="16"/>
        <v>-2.4000000000000021</v>
      </c>
      <c r="G308">
        <f t="shared" si="17"/>
        <v>-9.4488188976378049E-2</v>
      </c>
      <c r="H308">
        <f t="shared" si="18"/>
        <v>8.92801785603573E-3</v>
      </c>
      <c r="K308">
        <f t="shared" si="19"/>
        <v>9.4488188976378049E-2</v>
      </c>
    </row>
    <row r="309" spans="1:11">
      <c r="A309" t="s">
        <v>258</v>
      </c>
      <c r="B309">
        <v>30.3</v>
      </c>
      <c r="C309">
        <v>27.8</v>
      </c>
      <c r="F309">
        <f t="shared" si="16"/>
        <v>2.5</v>
      </c>
      <c r="G309">
        <f t="shared" si="17"/>
        <v>8.2508250825082508E-2</v>
      </c>
      <c r="H309">
        <f t="shared" si="18"/>
        <v>6.8076114542147282E-3</v>
      </c>
      <c r="K309">
        <f t="shared" si="19"/>
        <v>8.2508250825082508E-2</v>
      </c>
    </row>
    <row r="310" spans="1:11">
      <c r="A310" t="s">
        <v>213</v>
      </c>
      <c r="B310">
        <v>23.5</v>
      </c>
      <c r="C310">
        <v>27.7</v>
      </c>
      <c r="F310">
        <f t="shared" si="16"/>
        <v>-4.1999999999999993</v>
      </c>
      <c r="G310">
        <f t="shared" si="17"/>
        <v>-0.17872340425531913</v>
      </c>
      <c r="H310">
        <f t="shared" si="18"/>
        <v>3.1942055228610225E-2</v>
      </c>
      <c r="K310">
        <f t="shared" si="19"/>
        <v>0.17872340425531913</v>
      </c>
    </row>
    <row r="311" spans="1:11">
      <c r="A311" t="s">
        <v>520</v>
      </c>
      <c r="B311">
        <v>27.3</v>
      </c>
      <c r="C311">
        <v>27.7</v>
      </c>
      <c r="F311">
        <f t="shared" si="16"/>
        <v>-0.39999999999999858</v>
      </c>
      <c r="G311">
        <f t="shared" si="17"/>
        <v>-1.46520146520146E-2</v>
      </c>
      <c r="H311">
        <f t="shared" si="18"/>
        <v>2.1468153336285051E-4</v>
      </c>
      <c r="K311">
        <f t="shared" si="19"/>
        <v>1.46520146520146E-2</v>
      </c>
    </row>
    <row r="312" spans="1:11">
      <c r="A312" t="s">
        <v>246</v>
      </c>
      <c r="B312">
        <v>27.4</v>
      </c>
      <c r="C312">
        <v>27.7</v>
      </c>
      <c r="F312">
        <f t="shared" si="16"/>
        <v>-0.30000000000000071</v>
      </c>
      <c r="G312">
        <f t="shared" si="17"/>
        <v>-1.0948905109489078E-2</v>
      </c>
      <c r="H312">
        <f t="shared" si="18"/>
        <v>1.1987852309659603E-4</v>
      </c>
      <c r="K312">
        <f t="shared" si="19"/>
        <v>1.0948905109489078E-2</v>
      </c>
    </row>
    <row r="313" spans="1:11">
      <c r="A313" t="s">
        <v>216</v>
      </c>
      <c r="B313">
        <v>27.1</v>
      </c>
      <c r="C313">
        <v>27.6</v>
      </c>
      <c r="F313">
        <f t="shared" si="16"/>
        <v>-0.5</v>
      </c>
      <c r="G313">
        <f t="shared" si="17"/>
        <v>-1.8450184501845018E-2</v>
      </c>
      <c r="H313">
        <f t="shared" si="18"/>
        <v>3.4040930815212211E-4</v>
      </c>
      <c r="K313">
        <f t="shared" si="19"/>
        <v>1.8450184501845018E-2</v>
      </c>
    </row>
    <row r="314" spans="1:11">
      <c r="A314" t="s">
        <v>502</v>
      </c>
      <c r="B314">
        <v>23.1</v>
      </c>
      <c r="C314">
        <v>27.5</v>
      </c>
      <c r="F314">
        <f t="shared" si="16"/>
        <v>-4.3999999999999986</v>
      </c>
      <c r="G314">
        <f t="shared" si="17"/>
        <v>-0.19047619047619041</v>
      </c>
      <c r="H314">
        <f t="shared" si="18"/>
        <v>3.6281179138321969E-2</v>
      </c>
      <c r="K314">
        <f t="shared" si="19"/>
        <v>0.19047619047619041</v>
      </c>
    </row>
    <row r="315" spans="1:11">
      <c r="A315" t="s">
        <v>572</v>
      </c>
      <c r="B315">
        <v>24.8</v>
      </c>
      <c r="C315">
        <v>27.5</v>
      </c>
      <c r="F315">
        <f t="shared" si="16"/>
        <v>-2.6999999999999993</v>
      </c>
      <c r="G315">
        <f t="shared" si="17"/>
        <v>-0.10887096774193546</v>
      </c>
      <c r="H315">
        <f t="shared" si="18"/>
        <v>1.1852887617065551E-2</v>
      </c>
      <c r="K315">
        <f t="shared" si="19"/>
        <v>0.10887096774193546</v>
      </c>
    </row>
    <row r="316" spans="1:11">
      <c r="A316" t="s">
        <v>214</v>
      </c>
      <c r="B316">
        <v>28.6</v>
      </c>
      <c r="C316">
        <v>27.5</v>
      </c>
      <c r="F316">
        <f t="shared" si="16"/>
        <v>1.1000000000000014</v>
      </c>
      <c r="G316">
        <f t="shared" si="17"/>
        <v>3.8461538461538512E-2</v>
      </c>
      <c r="H316">
        <f t="shared" si="18"/>
        <v>1.4792899408284062E-3</v>
      </c>
      <c r="K316">
        <f t="shared" si="19"/>
        <v>3.8461538461538512E-2</v>
      </c>
    </row>
    <row r="317" spans="1:11">
      <c r="A317" t="s">
        <v>206</v>
      </c>
      <c r="B317">
        <v>29.5</v>
      </c>
      <c r="C317">
        <v>27.5</v>
      </c>
      <c r="F317">
        <f t="shared" si="16"/>
        <v>2</v>
      </c>
      <c r="G317">
        <f t="shared" si="17"/>
        <v>6.7796610169491525E-2</v>
      </c>
      <c r="H317">
        <f t="shared" si="18"/>
        <v>4.596380350474002E-3</v>
      </c>
      <c r="K317">
        <f t="shared" si="19"/>
        <v>6.7796610169491525E-2</v>
      </c>
    </row>
    <row r="318" spans="1:11">
      <c r="A318" t="s">
        <v>569</v>
      </c>
      <c r="B318">
        <v>30.1</v>
      </c>
      <c r="C318">
        <v>27.4</v>
      </c>
      <c r="F318">
        <f t="shared" si="16"/>
        <v>2.7000000000000028</v>
      </c>
      <c r="G318">
        <f t="shared" si="17"/>
        <v>8.9700996677740952E-2</v>
      </c>
      <c r="H318">
        <f t="shared" si="18"/>
        <v>8.0462688049800935E-3</v>
      </c>
      <c r="K318">
        <f t="shared" si="19"/>
        <v>8.9700996677740952E-2</v>
      </c>
    </row>
    <row r="319" spans="1:11">
      <c r="A319" t="s">
        <v>269</v>
      </c>
      <c r="B319">
        <v>31.7</v>
      </c>
      <c r="C319">
        <v>27.3</v>
      </c>
      <c r="F319">
        <f t="shared" si="16"/>
        <v>4.3999999999999986</v>
      </c>
      <c r="G319">
        <f t="shared" si="17"/>
        <v>0.13880126182965297</v>
      </c>
      <c r="H319">
        <f t="shared" si="18"/>
        <v>1.9265790285503879E-2</v>
      </c>
      <c r="K319">
        <f t="shared" si="19"/>
        <v>0.13880126182965297</v>
      </c>
    </row>
    <row r="320" spans="1:11">
      <c r="A320" t="s">
        <v>728</v>
      </c>
      <c r="B320">
        <v>15.4</v>
      </c>
      <c r="C320">
        <v>27.2</v>
      </c>
      <c r="F320">
        <f t="shared" si="16"/>
        <v>-11.799999999999999</v>
      </c>
      <c r="G320">
        <f t="shared" si="17"/>
        <v>-0.76623376623376616</v>
      </c>
      <c r="H320">
        <f t="shared" si="18"/>
        <v>0.58711418451678177</v>
      </c>
      <c r="K320">
        <f t="shared" si="19"/>
        <v>0.76623376623376616</v>
      </c>
    </row>
    <row r="321" spans="1:11">
      <c r="A321" t="s">
        <v>219</v>
      </c>
      <c r="B321">
        <v>20.5</v>
      </c>
      <c r="C321">
        <v>27.2</v>
      </c>
      <c r="F321">
        <f t="shared" si="16"/>
        <v>-6.6999999999999993</v>
      </c>
      <c r="G321">
        <f t="shared" si="17"/>
        <v>-0.32682926829268288</v>
      </c>
      <c r="H321">
        <f t="shared" si="18"/>
        <v>0.10681737061273049</v>
      </c>
      <c r="K321">
        <f t="shared" si="19"/>
        <v>0.32682926829268288</v>
      </c>
    </row>
    <row r="322" spans="1:11">
      <c r="A322" t="s">
        <v>412</v>
      </c>
      <c r="B322">
        <v>26.5</v>
      </c>
      <c r="C322">
        <v>27.2</v>
      </c>
      <c r="F322">
        <f t="shared" si="16"/>
        <v>-0.69999999999999929</v>
      </c>
      <c r="G322">
        <f t="shared" si="17"/>
        <v>-2.6415094339622615E-2</v>
      </c>
      <c r="H322">
        <f t="shared" si="18"/>
        <v>6.9775720897116266E-4</v>
      </c>
      <c r="K322">
        <f t="shared" si="19"/>
        <v>2.6415094339622615E-2</v>
      </c>
    </row>
    <row r="323" spans="1:11">
      <c r="A323" t="s">
        <v>456</v>
      </c>
      <c r="B323">
        <v>27.8</v>
      </c>
      <c r="C323">
        <v>27.2</v>
      </c>
      <c r="F323">
        <f t="shared" ref="F323:F386" si="20">B323-C323</f>
        <v>0.60000000000000142</v>
      </c>
      <c r="G323">
        <f t="shared" ref="G323:G386" si="21">F323/B323</f>
        <v>2.158273381294969E-2</v>
      </c>
      <c r="H323">
        <f t="shared" ref="H323:H386" si="22">G323^2</f>
        <v>4.6581439884064188E-4</v>
      </c>
      <c r="K323">
        <f t="shared" ref="K323:K386" si="23">ABS(G323)</f>
        <v>2.158273381294969E-2</v>
      </c>
    </row>
    <row r="324" spans="1:11">
      <c r="A324" t="s">
        <v>721</v>
      </c>
      <c r="B324">
        <v>33</v>
      </c>
      <c r="C324">
        <v>27.2</v>
      </c>
      <c r="F324">
        <f t="shared" si="20"/>
        <v>5.8000000000000007</v>
      </c>
      <c r="G324">
        <f t="shared" si="21"/>
        <v>0.17575757575757578</v>
      </c>
      <c r="H324">
        <f t="shared" si="22"/>
        <v>3.0890725436179989E-2</v>
      </c>
      <c r="K324">
        <f t="shared" si="23"/>
        <v>0.17575757575757578</v>
      </c>
    </row>
    <row r="325" spans="1:11">
      <c r="A325" t="s">
        <v>562</v>
      </c>
      <c r="B325">
        <v>24.7</v>
      </c>
      <c r="C325">
        <v>27.1</v>
      </c>
      <c r="F325">
        <f t="shared" si="20"/>
        <v>-2.4000000000000021</v>
      </c>
      <c r="G325">
        <f t="shared" si="21"/>
        <v>-9.7165991902834092E-2</v>
      </c>
      <c r="H325">
        <f t="shared" si="22"/>
        <v>9.4412299824616196E-3</v>
      </c>
      <c r="K325">
        <f t="shared" si="23"/>
        <v>9.7165991902834092E-2</v>
      </c>
    </row>
    <row r="326" spans="1:11">
      <c r="A326" t="s">
        <v>218</v>
      </c>
      <c r="B326">
        <v>26.7</v>
      </c>
      <c r="C326">
        <v>27.1</v>
      </c>
      <c r="F326">
        <f t="shared" si="20"/>
        <v>-0.40000000000000213</v>
      </c>
      <c r="G326">
        <f t="shared" si="21"/>
        <v>-1.498127340823978E-2</v>
      </c>
      <c r="H326">
        <f t="shared" si="22"/>
        <v>2.2443855293243235E-4</v>
      </c>
      <c r="K326">
        <f t="shared" si="23"/>
        <v>1.498127340823978E-2</v>
      </c>
    </row>
    <row r="327" spans="1:11">
      <c r="A327" t="s">
        <v>513</v>
      </c>
      <c r="B327">
        <v>27.6</v>
      </c>
      <c r="C327">
        <v>27.1</v>
      </c>
      <c r="F327">
        <f t="shared" si="20"/>
        <v>0.5</v>
      </c>
      <c r="G327">
        <f t="shared" si="21"/>
        <v>1.8115942028985508E-2</v>
      </c>
      <c r="H327">
        <f t="shared" si="22"/>
        <v>3.2818735559756357E-4</v>
      </c>
      <c r="K327">
        <f t="shared" si="23"/>
        <v>1.8115942028985508E-2</v>
      </c>
    </row>
    <row r="328" spans="1:11">
      <c r="A328" t="s">
        <v>353</v>
      </c>
      <c r="B328">
        <v>22.5</v>
      </c>
      <c r="C328">
        <v>26.8</v>
      </c>
      <c r="F328">
        <f t="shared" si="20"/>
        <v>-4.3000000000000007</v>
      </c>
      <c r="G328">
        <f t="shared" si="21"/>
        <v>-0.19111111111111115</v>
      </c>
      <c r="H328">
        <f t="shared" si="22"/>
        <v>3.6523456790123469E-2</v>
      </c>
      <c r="K328">
        <f t="shared" si="23"/>
        <v>0.19111111111111115</v>
      </c>
    </row>
    <row r="329" spans="1:11">
      <c r="A329" t="s">
        <v>415</v>
      </c>
      <c r="B329">
        <v>25.2</v>
      </c>
      <c r="C329">
        <v>26.7</v>
      </c>
      <c r="F329">
        <f t="shared" si="20"/>
        <v>-1.5</v>
      </c>
      <c r="G329">
        <f t="shared" si="21"/>
        <v>-5.9523809523809527E-2</v>
      </c>
      <c r="H329">
        <f t="shared" si="22"/>
        <v>3.543083900226758E-3</v>
      </c>
      <c r="K329">
        <f t="shared" si="23"/>
        <v>5.9523809523809527E-2</v>
      </c>
    </row>
    <row r="330" spans="1:11">
      <c r="A330" t="s">
        <v>596</v>
      </c>
      <c r="B330">
        <v>22.5</v>
      </c>
      <c r="C330">
        <v>26.3</v>
      </c>
      <c r="F330">
        <f t="shared" si="20"/>
        <v>-3.8000000000000007</v>
      </c>
      <c r="G330">
        <f t="shared" si="21"/>
        <v>-0.16888888888888892</v>
      </c>
      <c r="H330">
        <f t="shared" si="22"/>
        <v>2.8523456790123469E-2</v>
      </c>
      <c r="K330">
        <f t="shared" si="23"/>
        <v>0.16888888888888892</v>
      </c>
    </row>
    <row r="331" spans="1:11">
      <c r="A331" t="s">
        <v>488</v>
      </c>
      <c r="B331">
        <v>24.6</v>
      </c>
      <c r="C331">
        <v>26.3</v>
      </c>
      <c r="F331">
        <f t="shared" si="20"/>
        <v>-1.6999999999999993</v>
      </c>
      <c r="G331">
        <f t="shared" si="21"/>
        <v>-6.9105691056910543E-2</v>
      </c>
      <c r="H331">
        <f t="shared" si="22"/>
        <v>4.7755965364531658E-3</v>
      </c>
      <c r="K331">
        <f t="shared" si="23"/>
        <v>6.9105691056910543E-2</v>
      </c>
    </row>
    <row r="332" spans="1:11">
      <c r="A332" t="s">
        <v>445</v>
      </c>
      <c r="B332">
        <v>26.9</v>
      </c>
      <c r="C332">
        <v>26.3</v>
      </c>
      <c r="F332">
        <f t="shared" si="20"/>
        <v>0.59999999999999787</v>
      </c>
      <c r="G332">
        <f t="shared" si="21"/>
        <v>2.2304832713754569E-2</v>
      </c>
      <c r="H332">
        <f t="shared" si="22"/>
        <v>4.97505562388576E-4</v>
      </c>
      <c r="K332">
        <f t="shared" si="23"/>
        <v>2.2304832713754569E-2</v>
      </c>
    </row>
    <row r="333" spans="1:11">
      <c r="A333" t="s">
        <v>534</v>
      </c>
      <c r="B333">
        <v>27.5</v>
      </c>
      <c r="C333">
        <v>26.3</v>
      </c>
      <c r="F333">
        <f t="shared" si="20"/>
        <v>1.1999999999999993</v>
      </c>
      <c r="G333">
        <f t="shared" si="21"/>
        <v>4.3636363636363612E-2</v>
      </c>
      <c r="H333">
        <f t="shared" si="22"/>
        <v>1.9041322314049566E-3</v>
      </c>
      <c r="K333">
        <f t="shared" si="23"/>
        <v>4.3636363636363612E-2</v>
      </c>
    </row>
    <row r="334" spans="1:11">
      <c r="A334" t="s">
        <v>402</v>
      </c>
      <c r="B334">
        <v>26.5</v>
      </c>
      <c r="C334">
        <v>26.2</v>
      </c>
      <c r="F334">
        <f t="shared" si="20"/>
        <v>0.30000000000000071</v>
      </c>
      <c r="G334">
        <f t="shared" si="21"/>
        <v>1.1320754716981159E-2</v>
      </c>
      <c r="H334">
        <f t="shared" si="22"/>
        <v>1.2815948736205116E-4</v>
      </c>
      <c r="K334">
        <f t="shared" si="23"/>
        <v>1.1320754716981159E-2</v>
      </c>
    </row>
    <row r="335" spans="1:11">
      <c r="A335" t="s">
        <v>469</v>
      </c>
      <c r="B335">
        <v>28.2</v>
      </c>
      <c r="C335">
        <v>26.2</v>
      </c>
      <c r="F335">
        <f t="shared" si="20"/>
        <v>2</v>
      </c>
      <c r="G335">
        <f t="shared" si="21"/>
        <v>7.0921985815602842E-2</v>
      </c>
      <c r="H335">
        <f t="shared" si="22"/>
        <v>5.029928072028571E-3</v>
      </c>
      <c r="K335">
        <f t="shared" si="23"/>
        <v>7.0921985815602842E-2</v>
      </c>
    </row>
    <row r="336" spans="1:11">
      <c r="A336" t="s">
        <v>338</v>
      </c>
      <c r="B336">
        <v>23.8</v>
      </c>
      <c r="C336">
        <v>26.1</v>
      </c>
      <c r="F336">
        <f t="shared" si="20"/>
        <v>-2.3000000000000007</v>
      </c>
      <c r="G336">
        <f t="shared" si="21"/>
        <v>-9.6638655462184905E-2</v>
      </c>
      <c r="H336">
        <f t="shared" si="22"/>
        <v>9.3390297295388811E-3</v>
      </c>
      <c r="K336">
        <f t="shared" si="23"/>
        <v>9.6638655462184905E-2</v>
      </c>
    </row>
    <row r="337" spans="1:11">
      <c r="A337" t="s">
        <v>305</v>
      </c>
      <c r="B337">
        <v>23.3</v>
      </c>
      <c r="C337">
        <v>26</v>
      </c>
      <c r="F337">
        <f t="shared" si="20"/>
        <v>-2.6999999999999993</v>
      </c>
      <c r="G337">
        <f t="shared" si="21"/>
        <v>-0.11587982832618023</v>
      </c>
      <c r="H337">
        <f t="shared" si="22"/>
        <v>1.3428134612905001E-2</v>
      </c>
      <c r="K337">
        <f t="shared" si="23"/>
        <v>0.11587982832618023</v>
      </c>
    </row>
    <row r="338" spans="1:11">
      <c r="A338" t="s">
        <v>287</v>
      </c>
      <c r="B338">
        <v>20.8</v>
      </c>
      <c r="C338">
        <v>25.9</v>
      </c>
      <c r="F338">
        <f t="shared" si="20"/>
        <v>-5.0999999999999979</v>
      </c>
      <c r="G338">
        <f t="shared" si="21"/>
        <v>-0.24519230769230757</v>
      </c>
      <c r="H338">
        <f t="shared" si="22"/>
        <v>6.011926775147923E-2</v>
      </c>
      <c r="K338">
        <f t="shared" si="23"/>
        <v>0.24519230769230757</v>
      </c>
    </row>
    <row r="339" spans="1:11">
      <c r="A339" t="s">
        <v>354</v>
      </c>
      <c r="B339">
        <v>21.2</v>
      </c>
      <c r="C339">
        <v>25.9</v>
      </c>
      <c r="F339">
        <f t="shared" si="20"/>
        <v>-4.6999999999999993</v>
      </c>
      <c r="G339">
        <f t="shared" si="21"/>
        <v>-0.22169811320754715</v>
      </c>
      <c r="H339">
        <f t="shared" si="22"/>
        <v>4.9150053399786391E-2</v>
      </c>
      <c r="K339">
        <f t="shared" si="23"/>
        <v>0.22169811320754715</v>
      </c>
    </row>
    <row r="340" spans="1:11">
      <c r="A340" t="s">
        <v>505</v>
      </c>
      <c r="B340">
        <v>27.8</v>
      </c>
      <c r="C340">
        <v>25.9</v>
      </c>
      <c r="F340">
        <f t="shared" si="20"/>
        <v>1.9000000000000021</v>
      </c>
      <c r="G340">
        <f t="shared" si="21"/>
        <v>6.8345323741007269E-2</v>
      </c>
      <c r="H340">
        <f t="shared" si="22"/>
        <v>4.6710832772630922E-3</v>
      </c>
      <c r="K340">
        <f t="shared" si="23"/>
        <v>6.8345323741007269E-2</v>
      </c>
    </row>
    <row r="341" spans="1:11">
      <c r="A341" t="s">
        <v>183</v>
      </c>
      <c r="B341">
        <v>20.6</v>
      </c>
      <c r="C341">
        <v>25.7</v>
      </c>
      <c r="F341">
        <f t="shared" si="20"/>
        <v>-5.0999999999999979</v>
      </c>
      <c r="G341">
        <f t="shared" si="21"/>
        <v>-0.24757281553398047</v>
      </c>
      <c r="H341">
        <f t="shared" si="22"/>
        <v>6.1292298991422321E-2</v>
      </c>
      <c r="K341">
        <f t="shared" si="23"/>
        <v>0.24757281553398047</v>
      </c>
    </row>
    <row r="342" spans="1:11">
      <c r="A342" t="s">
        <v>356</v>
      </c>
      <c r="B342">
        <v>23.8</v>
      </c>
      <c r="C342">
        <v>25.7</v>
      </c>
      <c r="F342">
        <f t="shared" si="20"/>
        <v>-1.8999999999999986</v>
      </c>
      <c r="G342">
        <f t="shared" si="21"/>
        <v>-7.9831932773109182E-2</v>
      </c>
      <c r="H342">
        <f t="shared" si="22"/>
        <v>6.3731374902902243E-3</v>
      </c>
      <c r="K342">
        <f t="shared" si="23"/>
        <v>7.9831932773109182E-2</v>
      </c>
    </row>
    <row r="343" spans="1:11">
      <c r="A343" t="s">
        <v>507</v>
      </c>
      <c r="B343">
        <v>24</v>
      </c>
      <c r="C343">
        <v>25.6</v>
      </c>
      <c r="F343">
        <f t="shared" si="20"/>
        <v>-1.6000000000000014</v>
      </c>
      <c r="G343">
        <f t="shared" si="21"/>
        <v>-6.6666666666666721E-2</v>
      </c>
      <c r="H343">
        <f t="shared" si="22"/>
        <v>4.4444444444444514E-3</v>
      </c>
      <c r="K343">
        <f t="shared" si="23"/>
        <v>6.6666666666666721E-2</v>
      </c>
    </row>
    <row r="344" spans="1:11">
      <c r="A344" t="s">
        <v>633</v>
      </c>
      <c r="B344">
        <v>26.6</v>
      </c>
      <c r="C344">
        <v>25.5</v>
      </c>
      <c r="F344">
        <f t="shared" si="20"/>
        <v>1.1000000000000014</v>
      </c>
      <c r="G344">
        <f t="shared" si="21"/>
        <v>4.135338345864667E-2</v>
      </c>
      <c r="H344">
        <f t="shared" si="22"/>
        <v>1.7101023234778719E-3</v>
      </c>
      <c r="K344">
        <f t="shared" si="23"/>
        <v>4.135338345864667E-2</v>
      </c>
    </row>
    <row r="345" spans="1:11">
      <c r="A345" t="s">
        <v>293</v>
      </c>
      <c r="B345">
        <v>32</v>
      </c>
      <c r="C345">
        <v>25.5</v>
      </c>
      <c r="F345">
        <f t="shared" si="20"/>
        <v>6.5</v>
      </c>
      <c r="G345">
        <f t="shared" si="21"/>
        <v>0.203125</v>
      </c>
      <c r="H345">
        <f t="shared" si="22"/>
        <v>4.1259765625E-2</v>
      </c>
      <c r="K345">
        <f t="shared" si="23"/>
        <v>0.203125</v>
      </c>
    </row>
    <row r="346" spans="1:11">
      <c r="A346" t="s">
        <v>357</v>
      </c>
      <c r="B346">
        <v>28.5</v>
      </c>
      <c r="C346">
        <v>25.4</v>
      </c>
      <c r="F346">
        <f t="shared" si="20"/>
        <v>3.1000000000000014</v>
      </c>
      <c r="G346">
        <f t="shared" si="21"/>
        <v>0.10877192982456145</v>
      </c>
      <c r="H346">
        <f t="shared" si="22"/>
        <v>1.1831332717759321E-2</v>
      </c>
      <c r="K346">
        <f t="shared" si="23"/>
        <v>0.10877192982456145</v>
      </c>
    </row>
    <row r="347" spans="1:11">
      <c r="A347" t="s">
        <v>464</v>
      </c>
      <c r="B347">
        <v>18.8</v>
      </c>
      <c r="C347">
        <v>25.3</v>
      </c>
      <c r="F347">
        <f t="shared" si="20"/>
        <v>-6.5</v>
      </c>
      <c r="G347">
        <f t="shared" si="21"/>
        <v>-0.3457446808510638</v>
      </c>
      <c r="H347">
        <f t="shared" si="22"/>
        <v>0.11953938433680396</v>
      </c>
      <c r="K347">
        <f t="shared" si="23"/>
        <v>0.3457446808510638</v>
      </c>
    </row>
    <row r="348" spans="1:11">
      <c r="A348" t="s">
        <v>533</v>
      </c>
      <c r="B348">
        <v>25.7</v>
      </c>
      <c r="C348">
        <v>25.3</v>
      </c>
      <c r="F348">
        <f t="shared" si="20"/>
        <v>0.39999999999999858</v>
      </c>
      <c r="G348">
        <f t="shared" si="21"/>
        <v>1.5564202334630295E-2</v>
      </c>
      <c r="H348">
        <f t="shared" si="22"/>
        <v>2.4224439431331114E-4</v>
      </c>
      <c r="K348">
        <f t="shared" si="23"/>
        <v>1.5564202334630295E-2</v>
      </c>
    </row>
    <row r="349" spans="1:11">
      <c r="A349" t="s">
        <v>368</v>
      </c>
      <c r="B349">
        <v>29.4</v>
      </c>
      <c r="C349">
        <v>25.3</v>
      </c>
      <c r="F349">
        <f t="shared" si="20"/>
        <v>4.0999999999999979</v>
      </c>
      <c r="G349">
        <f t="shared" si="21"/>
        <v>0.1394557823129251</v>
      </c>
      <c r="H349">
        <f t="shared" si="22"/>
        <v>1.9447915220509954E-2</v>
      </c>
      <c r="K349">
        <f t="shared" si="23"/>
        <v>0.1394557823129251</v>
      </c>
    </row>
    <row r="350" spans="1:11">
      <c r="A350" t="s">
        <v>628</v>
      </c>
      <c r="B350">
        <v>24.7</v>
      </c>
      <c r="C350">
        <v>25.1</v>
      </c>
      <c r="F350">
        <f t="shared" si="20"/>
        <v>-0.40000000000000213</v>
      </c>
      <c r="G350">
        <f t="shared" si="21"/>
        <v>-1.6194331983805755E-2</v>
      </c>
      <c r="H350">
        <f t="shared" si="22"/>
        <v>2.6225638840171405E-4</v>
      </c>
      <c r="K350">
        <f t="shared" si="23"/>
        <v>1.6194331983805755E-2</v>
      </c>
    </row>
    <row r="351" spans="1:11">
      <c r="A351" t="s">
        <v>480</v>
      </c>
      <c r="B351">
        <v>22.4</v>
      </c>
      <c r="C351">
        <v>25</v>
      </c>
      <c r="F351">
        <f t="shared" si="20"/>
        <v>-2.6000000000000014</v>
      </c>
      <c r="G351">
        <f t="shared" si="21"/>
        <v>-0.11607142857142864</v>
      </c>
      <c r="H351">
        <f t="shared" si="22"/>
        <v>1.3472576530612262E-2</v>
      </c>
      <c r="K351">
        <f t="shared" si="23"/>
        <v>0.11607142857142864</v>
      </c>
    </row>
    <row r="352" spans="1:11">
      <c r="A352" t="s">
        <v>560</v>
      </c>
      <c r="B352">
        <v>12.7</v>
      </c>
      <c r="C352">
        <v>24.8</v>
      </c>
      <c r="F352">
        <f t="shared" si="20"/>
        <v>-12.100000000000001</v>
      </c>
      <c r="G352">
        <f t="shared" si="21"/>
        <v>-0.95275590551181122</v>
      </c>
      <c r="H352">
        <f t="shared" si="22"/>
        <v>0.90774381548763139</v>
      </c>
      <c r="K352">
        <f t="shared" si="23"/>
        <v>0.95275590551181122</v>
      </c>
    </row>
    <row r="353" spans="1:11">
      <c r="A353" t="s">
        <v>485</v>
      </c>
      <c r="B353">
        <v>35</v>
      </c>
      <c r="C353">
        <v>24.8</v>
      </c>
      <c r="F353">
        <f t="shared" si="20"/>
        <v>10.199999999999999</v>
      </c>
      <c r="G353">
        <f t="shared" si="21"/>
        <v>0.29142857142857143</v>
      </c>
      <c r="H353">
        <f t="shared" si="22"/>
        <v>8.4930612244897952E-2</v>
      </c>
      <c r="K353">
        <f t="shared" si="23"/>
        <v>0.29142857142857143</v>
      </c>
    </row>
    <row r="354" spans="1:11">
      <c r="A354" t="s">
        <v>664</v>
      </c>
      <c r="B354">
        <v>15.6</v>
      </c>
      <c r="C354">
        <v>24.7</v>
      </c>
      <c r="F354">
        <f t="shared" si="20"/>
        <v>-9.1</v>
      </c>
      <c r="G354">
        <f t="shared" si="21"/>
        <v>-0.58333333333333337</v>
      </c>
      <c r="H354">
        <f t="shared" si="22"/>
        <v>0.34027777777777785</v>
      </c>
      <c r="K354">
        <f t="shared" si="23"/>
        <v>0.58333333333333337</v>
      </c>
    </row>
    <row r="355" spans="1:11">
      <c r="A355" t="s">
        <v>543</v>
      </c>
      <c r="B355">
        <v>18.399999999999999</v>
      </c>
      <c r="C355">
        <v>24.7</v>
      </c>
      <c r="F355">
        <f t="shared" si="20"/>
        <v>-6.3000000000000007</v>
      </c>
      <c r="G355">
        <f t="shared" si="21"/>
        <v>-0.34239130434782616</v>
      </c>
      <c r="H355">
        <f t="shared" si="22"/>
        <v>0.11723180529300573</v>
      </c>
      <c r="K355">
        <f t="shared" si="23"/>
        <v>0.34239130434782616</v>
      </c>
    </row>
    <row r="356" spans="1:11">
      <c r="A356" t="s">
        <v>615</v>
      </c>
      <c r="B356">
        <v>21.7</v>
      </c>
      <c r="C356">
        <v>24.7</v>
      </c>
      <c r="F356">
        <f t="shared" si="20"/>
        <v>-3</v>
      </c>
      <c r="G356">
        <f t="shared" si="21"/>
        <v>-0.13824884792626729</v>
      </c>
      <c r="H356">
        <f t="shared" si="22"/>
        <v>1.911274395294018E-2</v>
      </c>
      <c r="K356">
        <f t="shared" si="23"/>
        <v>0.13824884792626729</v>
      </c>
    </row>
    <row r="357" spans="1:11">
      <c r="A357" t="s">
        <v>430</v>
      </c>
      <c r="B357">
        <v>22.7</v>
      </c>
      <c r="C357">
        <v>24.7</v>
      </c>
      <c r="F357">
        <f t="shared" si="20"/>
        <v>-2</v>
      </c>
      <c r="G357">
        <f t="shared" si="21"/>
        <v>-8.8105726872246701E-2</v>
      </c>
      <c r="H357">
        <f t="shared" si="22"/>
        <v>7.7626191076869341E-3</v>
      </c>
      <c r="K357">
        <f t="shared" si="23"/>
        <v>8.8105726872246701E-2</v>
      </c>
    </row>
    <row r="358" spans="1:11">
      <c r="A358" t="s">
        <v>554</v>
      </c>
      <c r="B358">
        <v>22.7</v>
      </c>
      <c r="C358">
        <v>24.7</v>
      </c>
      <c r="F358">
        <f t="shared" si="20"/>
        <v>-2</v>
      </c>
      <c r="G358">
        <f t="shared" si="21"/>
        <v>-8.8105726872246701E-2</v>
      </c>
      <c r="H358">
        <f t="shared" si="22"/>
        <v>7.7626191076869341E-3</v>
      </c>
      <c r="K358">
        <f t="shared" si="23"/>
        <v>8.8105726872246701E-2</v>
      </c>
    </row>
    <row r="359" spans="1:11">
      <c r="A359" t="s">
        <v>514</v>
      </c>
      <c r="B359">
        <v>23.4</v>
      </c>
      <c r="C359">
        <v>24.7</v>
      </c>
      <c r="F359">
        <f t="shared" si="20"/>
        <v>-1.3000000000000007</v>
      </c>
      <c r="G359">
        <f t="shared" si="21"/>
        <v>-5.5555555555555587E-2</v>
      </c>
      <c r="H359">
        <f t="shared" si="22"/>
        <v>3.0864197530864231E-3</v>
      </c>
      <c r="K359">
        <f t="shared" si="23"/>
        <v>5.5555555555555587E-2</v>
      </c>
    </row>
    <row r="360" spans="1:11">
      <c r="A360" t="s">
        <v>336</v>
      </c>
      <c r="B360">
        <v>23.5</v>
      </c>
      <c r="C360">
        <v>24.7</v>
      </c>
      <c r="F360">
        <f t="shared" si="20"/>
        <v>-1.1999999999999993</v>
      </c>
      <c r="G360">
        <f t="shared" si="21"/>
        <v>-5.1063829787234012E-2</v>
      </c>
      <c r="H360">
        <f t="shared" si="22"/>
        <v>2.6075147125396076E-3</v>
      </c>
      <c r="K360">
        <f t="shared" si="23"/>
        <v>5.1063829787234012E-2</v>
      </c>
    </row>
    <row r="361" spans="1:11">
      <c r="A361" t="s">
        <v>668</v>
      </c>
      <c r="B361">
        <v>29.5</v>
      </c>
      <c r="C361">
        <v>24.7</v>
      </c>
      <c r="F361">
        <f t="shared" si="20"/>
        <v>4.8000000000000007</v>
      </c>
      <c r="G361">
        <f t="shared" si="21"/>
        <v>0.16271186440677968</v>
      </c>
      <c r="H361">
        <f t="shared" si="22"/>
        <v>2.6475150818730257E-2</v>
      </c>
      <c r="K361">
        <f t="shared" si="23"/>
        <v>0.16271186440677968</v>
      </c>
    </row>
    <row r="362" spans="1:11">
      <c r="A362" t="s">
        <v>408</v>
      </c>
      <c r="B362">
        <v>19.3</v>
      </c>
      <c r="C362">
        <v>24.6</v>
      </c>
      <c r="F362">
        <f t="shared" si="20"/>
        <v>-5.3000000000000007</v>
      </c>
      <c r="G362">
        <f t="shared" si="21"/>
        <v>-0.2746113989637306</v>
      </c>
      <c r="H362">
        <f t="shared" si="22"/>
        <v>7.5411420440817223E-2</v>
      </c>
      <c r="K362">
        <f t="shared" si="23"/>
        <v>0.2746113989637306</v>
      </c>
    </row>
    <row r="363" spans="1:11">
      <c r="A363" t="s">
        <v>314</v>
      </c>
      <c r="B363">
        <v>21.2</v>
      </c>
      <c r="C363">
        <v>24.6</v>
      </c>
      <c r="F363">
        <f t="shared" si="20"/>
        <v>-3.4000000000000021</v>
      </c>
      <c r="G363">
        <f t="shared" si="21"/>
        <v>-0.16037735849056614</v>
      </c>
      <c r="H363">
        <f t="shared" si="22"/>
        <v>2.5720897116411567E-2</v>
      </c>
      <c r="K363">
        <f t="shared" si="23"/>
        <v>0.16037735849056614</v>
      </c>
    </row>
    <row r="364" spans="1:11">
      <c r="A364" t="s">
        <v>197</v>
      </c>
      <c r="B364">
        <v>25.7</v>
      </c>
      <c r="C364">
        <v>24.6</v>
      </c>
      <c r="F364">
        <f t="shared" si="20"/>
        <v>1.0999999999999979</v>
      </c>
      <c r="G364">
        <f t="shared" si="21"/>
        <v>4.280155642023338E-2</v>
      </c>
      <c r="H364">
        <f t="shared" si="22"/>
        <v>1.8319732319944213E-3</v>
      </c>
      <c r="K364">
        <f t="shared" si="23"/>
        <v>4.280155642023338E-2</v>
      </c>
    </row>
    <row r="365" spans="1:11">
      <c r="A365" t="s">
        <v>528</v>
      </c>
      <c r="B365">
        <v>25.8</v>
      </c>
      <c r="C365">
        <v>24.6</v>
      </c>
      <c r="F365">
        <f t="shared" si="20"/>
        <v>1.1999999999999993</v>
      </c>
      <c r="G365">
        <f t="shared" si="21"/>
        <v>4.6511627906976716E-2</v>
      </c>
      <c r="H365">
        <f t="shared" si="22"/>
        <v>2.1633315305570554E-3</v>
      </c>
      <c r="K365">
        <f t="shared" si="23"/>
        <v>4.6511627906976716E-2</v>
      </c>
    </row>
    <row r="366" spans="1:11">
      <c r="A366" t="s">
        <v>695</v>
      </c>
      <c r="B366">
        <v>19.600000000000001</v>
      </c>
      <c r="C366">
        <v>24.5</v>
      </c>
      <c r="F366">
        <f t="shared" si="20"/>
        <v>-4.8999999999999986</v>
      </c>
      <c r="G366">
        <f t="shared" si="21"/>
        <v>-0.24999999999999992</v>
      </c>
      <c r="H366">
        <f t="shared" si="22"/>
        <v>6.2499999999999958E-2</v>
      </c>
      <c r="K366">
        <f t="shared" si="23"/>
        <v>0.24999999999999992</v>
      </c>
    </row>
    <row r="367" spans="1:11">
      <c r="A367" t="s">
        <v>261</v>
      </c>
      <c r="B367">
        <v>21.9</v>
      </c>
      <c r="C367">
        <v>24.5</v>
      </c>
      <c r="F367">
        <f t="shared" si="20"/>
        <v>-2.6000000000000014</v>
      </c>
      <c r="G367">
        <f t="shared" si="21"/>
        <v>-0.11872146118721469</v>
      </c>
      <c r="H367">
        <f t="shared" si="22"/>
        <v>1.4094785346427323E-2</v>
      </c>
      <c r="K367">
        <f t="shared" si="23"/>
        <v>0.11872146118721469</v>
      </c>
    </row>
    <row r="368" spans="1:11">
      <c r="A368" t="s">
        <v>240</v>
      </c>
      <c r="B368">
        <v>22</v>
      </c>
      <c r="C368">
        <v>24.5</v>
      </c>
      <c r="F368">
        <f t="shared" si="20"/>
        <v>-2.5</v>
      </c>
      <c r="G368">
        <f t="shared" si="21"/>
        <v>-0.11363636363636363</v>
      </c>
      <c r="H368">
        <f t="shared" si="22"/>
        <v>1.2913223140495866E-2</v>
      </c>
      <c r="K368">
        <f t="shared" si="23"/>
        <v>0.11363636363636363</v>
      </c>
    </row>
    <row r="369" spans="1:11">
      <c r="A369" t="s">
        <v>329</v>
      </c>
      <c r="B369">
        <v>22.7</v>
      </c>
      <c r="C369">
        <v>24.5</v>
      </c>
      <c r="F369">
        <f t="shared" si="20"/>
        <v>-1.8000000000000007</v>
      </c>
      <c r="G369">
        <f t="shared" si="21"/>
        <v>-7.929515418502206E-2</v>
      </c>
      <c r="H369">
        <f t="shared" si="22"/>
        <v>6.2877214772264212E-3</v>
      </c>
      <c r="K369">
        <f t="shared" si="23"/>
        <v>7.929515418502206E-2</v>
      </c>
    </row>
    <row r="370" spans="1:11">
      <c r="A370" t="s">
        <v>324</v>
      </c>
      <c r="B370">
        <v>24.2</v>
      </c>
      <c r="C370">
        <v>24.5</v>
      </c>
      <c r="F370">
        <f t="shared" si="20"/>
        <v>-0.30000000000000071</v>
      </c>
      <c r="G370">
        <f t="shared" si="21"/>
        <v>-1.2396694214876063E-2</v>
      </c>
      <c r="H370">
        <f t="shared" si="22"/>
        <v>1.5367802745714165E-4</v>
      </c>
      <c r="K370">
        <f t="shared" si="23"/>
        <v>1.2396694214876063E-2</v>
      </c>
    </row>
    <row r="371" spans="1:11">
      <c r="A371" t="s">
        <v>495</v>
      </c>
      <c r="B371">
        <v>24.6</v>
      </c>
      <c r="C371">
        <v>24.4</v>
      </c>
      <c r="F371">
        <f t="shared" si="20"/>
        <v>0.20000000000000284</v>
      </c>
      <c r="G371">
        <f t="shared" si="21"/>
        <v>8.1300813008131235E-3</v>
      </c>
      <c r="H371">
        <f t="shared" si="22"/>
        <v>6.6098221957831214E-5</v>
      </c>
      <c r="K371">
        <f t="shared" si="23"/>
        <v>8.1300813008131235E-3</v>
      </c>
    </row>
    <row r="372" spans="1:11">
      <c r="A372" t="s">
        <v>259</v>
      </c>
      <c r="B372">
        <v>26.5</v>
      </c>
      <c r="C372">
        <v>24.4</v>
      </c>
      <c r="F372">
        <f t="shared" si="20"/>
        <v>2.1000000000000014</v>
      </c>
      <c r="G372">
        <f t="shared" si="21"/>
        <v>7.9245283018867976E-2</v>
      </c>
      <c r="H372">
        <f t="shared" si="22"/>
        <v>6.2798148807404856E-3</v>
      </c>
      <c r="K372">
        <f t="shared" si="23"/>
        <v>7.9245283018867976E-2</v>
      </c>
    </row>
    <row r="373" spans="1:11">
      <c r="A373" t="s">
        <v>512</v>
      </c>
      <c r="B373">
        <v>29.4</v>
      </c>
      <c r="C373">
        <v>24.4</v>
      </c>
      <c r="F373">
        <f t="shared" si="20"/>
        <v>5</v>
      </c>
      <c r="G373">
        <f t="shared" si="21"/>
        <v>0.17006802721088435</v>
      </c>
      <c r="H373">
        <f t="shared" si="22"/>
        <v>2.89231338794021E-2</v>
      </c>
      <c r="K373">
        <f t="shared" si="23"/>
        <v>0.17006802721088435</v>
      </c>
    </row>
    <row r="374" spans="1:11">
      <c r="A374" t="s">
        <v>784</v>
      </c>
      <c r="B374">
        <v>20.9</v>
      </c>
      <c r="C374">
        <v>24.3</v>
      </c>
      <c r="F374">
        <f t="shared" si="20"/>
        <v>-3.4000000000000021</v>
      </c>
      <c r="G374">
        <f t="shared" si="21"/>
        <v>-0.16267942583732067</v>
      </c>
      <c r="H374">
        <f t="shared" si="22"/>
        <v>2.6464595590760316E-2</v>
      </c>
      <c r="K374">
        <f t="shared" si="23"/>
        <v>0.16267942583732067</v>
      </c>
    </row>
    <row r="375" spans="1:11">
      <c r="A375" t="s">
        <v>381</v>
      </c>
      <c r="B375">
        <v>22.8</v>
      </c>
      <c r="C375">
        <v>24.2</v>
      </c>
      <c r="F375">
        <f t="shared" si="20"/>
        <v>-1.3999999999999986</v>
      </c>
      <c r="G375">
        <f t="shared" si="21"/>
        <v>-6.1403508771929759E-2</v>
      </c>
      <c r="H375">
        <f t="shared" si="22"/>
        <v>3.7703908895044547E-3</v>
      </c>
      <c r="K375">
        <f t="shared" si="23"/>
        <v>6.1403508771929759E-2</v>
      </c>
    </row>
    <row r="376" spans="1:11">
      <c r="A376" t="s">
        <v>742</v>
      </c>
      <c r="B376">
        <v>21.2</v>
      </c>
      <c r="C376">
        <v>24.1</v>
      </c>
      <c r="F376">
        <f t="shared" si="20"/>
        <v>-2.9000000000000021</v>
      </c>
      <c r="G376">
        <f t="shared" si="21"/>
        <v>-0.13679245283018879</v>
      </c>
      <c r="H376">
        <f t="shared" si="22"/>
        <v>1.8712175151299425E-2</v>
      </c>
      <c r="K376">
        <f t="shared" si="23"/>
        <v>0.13679245283018879</v>
      </c>
    </row>
    <row r="377" spans="1:11">
      <c r="A377" t="s">
        <v>443</v>
      </c>
      <c r="B377">
        <v>18.3</v>
      </c>
      <c r="C377">
        <v>24</v>
      </c>
      <c r="F377">
        <f t="shared" si="20"/>
        <v>-5.6999999999999993</v>
      </c>
      <c r="G377">
        <f t="shared" si="21"/>
        <v>-0.31147540983606553</v>
      </c>
      <c r="H377">
        <f t="shared" si="22"/>
        <v>9.7016930932544987E-2</v>
      </c>
      <c r="K377">
        <f t="shared" si="23"/>
        <v>0.31147540983606553</v>
      </c>
    </row>
    <row r="378" spans="1:11">
      <c r="A378" t="s">
        <v>389</v>
      </c>
      <c r="B378">
        <v>20.2</v>
      </c>
      <c r="C378">
        <v>24</v>
      </c>
      <c r="F378">
        <f t="shared" si="20"/>
        <v>-3.8000000000000007</v>
      </c>
      <c r="G378">
        <f t="shared" si="21"/>
        <v>-0.18811881188118815</v>
      </c>
      <c r="H378">
        <f t="shared" si="22"/>
        <v>3.5388687383589856E-2</v>
      </c>
      <c r="K378">
        <f t="shared" si="23"/>
        <v>0.18811881188118815</v>
      </c>
    </row>
    <row r="379" spans="1:11">
      <c r="A379" t="s">
        <v>427</v>
      </c>
      <c r="B379">
        <v>22.4</v>
      </c>
      <c r="C379">
        <v>24</v>
      </c>
      <c r="F379">
        <f t="shared" si="20"/>
        <v>-1.6000000000000014</v>
      </c>
      <c r="G379">
        <f t="shared" si="21"/>
        <v>-7.1428571428571494E-2</v>
      </c>
      <c r="H379">
        <f t="shared" si="22"/>
        <v>5.1020408163265397E-3</v>
      </c>
      <c r="K379">
        <f t="shared" si="23"/>
        <v>7.1428571428571494E-2</v>
      </c>
    </row>
    <row r="380" spans="1:11">
      <c r="A380" t="s">
        <v>230</v>
      </c>
      <c r="B380">
        <v>22.9</v>
      </c>
      <c r="C380">
        <v>24</v>
      </c>
      <c r="F380">
        <f t="shared" si="20"/>
        <v>-1.1000000000000014</v>
      </c>
      <c r="G380">
        <f t="shared" si="21"/>
        <v>-4.8034934497816657E-2</v>
      </c>
      <c r="H380">
        <f t="shared" si="22"/>
        <v>2.3073549322095367E-3</v>
      </c>
      <c r="K380">
        <f t="shared" si="23"/>
        <v>4.8034934497816657E-2</v>
      </c>
    </row>
    <row r="381" spans="1:11">
      <c r="A381" t="s">
        <v>300</v>
      </c>
      <c r="B381">
        <v>23.1</v>
      </c>
      <c r="C381">
        <v>24</v>
      </c>
      <c r="F381">
        <f t="shared" si="20"/>
        <v>-0.89999999999999858</v>
      </c>
      <c r="G381">
        <f t="shared" si="21"/>
        <v>-3.8961038961038898E-2</v>
      </c>
      <c r="H381">
        <f t="shared" si="22"/>
        <v>1.5179625569235909E-3</v>
      </c>
      <c r="K381">
        <f t="shared" si="23"/>
        <v>3.8961038961038898E-2</v>
      </c>
    </row>
    <row r="382" spans="1:11">
      <c r="A382" t="s">
        <v>657</v>
      </c>
      <c r="B382">
        <v>9.6</v>
      </c>
      <c r="C382">
        <v>23.9</v>
      </c>
      <c r="F382">
        <f t="shared" si="20"/>
        <v>-14.299999999999999</v>
      </c>
      <c r="G382">
        <f t="shared" si="21"/>
        <v>-1.4895833333333333</v>
      </c>
      <c r="H382">
        <f t="shared" si="22"/>
        <v>2.2188585069444442</v>
      </c>
      <c r="K382">
        <f t="shared" si="23"/>
        <v>1.4895833333333333</v>
      </c>
    </row>
    <row r="383" spans="1:11">
      <c r="A383" t="s">
        <v>417</v>
      </c>
      <c r="B383">
        <v>18.3</v>
      </c>
      <c r="C383">
        <v>23.9</v>
      </c>
      <c r="F383">
        <f t="shared" si="20"/>
        <v>-5.5999999999999979</v>
      </c>
      <c r="G383">
        <f t="shared" si="21"/>
        <v>-0.30601092896174853</v>
      </c>
      <c r="H383">
        <f t="shared" si="22"/>
        <v>9.3642688644032301E-2</v>
      </c>
      <c r="K383">
        <f t="shared" si="23"/>
        <v>0.30601092896174853</v>
      </c>
    </row>
    <row r="384" spans="1:11">
      <c r="A384" t="s">
        <v>348</v>
      </c>
      <c r="B384">
        <v>20.399999999999999</v>
      </c>
      <c r="C384">
        <v>23.9</v>
      </c>
      <c r="F384">
        <f t="shared" si="20"/>
        <v>-3.5</v>
      </c>
      <c r="G384">
        <f t="shared" si="21"/>
        <v>-0.17156862745098039</v>
      </c>
      <c r="H384">
        <f t="shared" si="22"/>
        <v>2.9435793925413303E-2</v>
      </c>
      <c r="K384">
        <f t="shared" si="23"/>
        <v>0.17156862745098039</v>
      </c>
    </row>
    <row r="385" spans="1:11">
      <c r="A385" t="s">
        <v>327</v>
      </c>
      <c r="B385">
        <v>20.8</v>
      </c>
      <c r="C385">
        <v>23.9</v>
      </c>
      <c r="F385">
        <f t="shared" si="20"/>
        <v>-3.0999999999999979</v>
      </c>
      <c r="G385">
        <f t="shared" si="21"/>
        <v>-0.14903846153846143</v>
      </c>
      <c r="H385">
        <f t="shared" si="22"/>
        <v>2.2212463017751444E-2</v>
      </c>
      <c r="K385">
        <f t="shared" si="23"/>
        <v>0.14903846153846143</v>
      </c>
    </row>
    <row r="386" spans="1:11">
      <c r="A386" t="s">
        <v>740</v>
      </c>
      <c r="B386">
        <v>24.1</v>
      </c>
      <c r="C386">
        <v>23.9</v>
      </c>
      <c r="F386">
        <f t="shared" si="20"/>
        <v>0.20000000000000284</v>
      </c>
      <c r="G386">
        <f t="shared" si="21"/>
        <v>8.2987551867221097E-3</v>
      </c>
      <c r="H386">
        <f t="shared" si="22"/>
        <v>6.8869337649147121E-5</v>
      </c>
      <c r="K386">
        <f t="shared" si="23"/>
        <v>8.2987551867221097E-3</v>
      </c>
    </row>
    <row r="387" spans="1:11">
      <c r="A387" t="s">
        <v>431</v>
      </c>
      <c r="B387">
        <v>25.8</v>
      </c>
      <c r="C387">
        <v>23.9</v>
      </c>
      <c r="D387">
        <v>25.8</v>
      </c>
      <c r="E387">
        <v>23.9</v>
      </c>
      <c r="F387">
        <f t="shared" ref="F387:F450" si="24">B387-C387</f>
        <v>1.9000000000000021</v>
      </c>
      <c r="G387">
        <f t="shared" ref="G387:G450" si="25">F387/B387</f>
        <v>7.3643410852713254E-2</v>
      </c>
      <c r="H387">
        <f t="shared" ref="H387:H450" si="26">G387^2</f>
        <v>5.4233519620215239E-3</v>
      </c>
      <c r="K387">
        <f t="shared" ref="K387:K450" si="27">ABS(G387)</f>
        <v>7.3643410852713254E-2</v>
      </c>
    </row>
    <row r="388" spans="1:11">
      <c r="A388" t="s">
        <v>406</v>
      </c>
      <c r="B388">
        <v>19.2</v>
      </c>
      <c r="C388">
        <v>23.8</v>
      </c>
      <c r="F388">
        <f t="shared" si="24"/>
        <v>-4.6000000000000014</v>
      </c>
      <c r="G388">
        <f t="shared" si="25"/>
        <v>-0.23958333333333343</v>
      </c>
      <c r="H388">
        <f t="shared" si="26"/>
        <v>5.7400173611111154E-2</v>
      </c>
      <c r="K388">
        <f t="shared" si="27"/>
        <v>0.23958333333333343</v>
      </c>
    </row>
    <row r="389" spans="1:11">
      <c r="A389" t="s">
        <v>423</v>
      </c>
      <c r="B389">
        <v>19.5</v>
      </c>
      <c r="C389">
        <v>23.7</v>
      </c>
      <c r="F389">
        <f t="shared" si="24"/>
        <v>-4.1999999999999993</v>
      </c>
      <c r="G389">
        <f t="shared" si="25"/>
        <v>-0.21538461538461534</v>
      </c>
      <c r="H389">
        <f t="shared" si="26"/>
        <v>4.6390532544378679E-2</v>
      </c>
      <c r="K389">
        <f t="shared" si="27"/>
        <v>0.21538461538461534</v>
      </c>
    </row>
    <row r="390" spans="1:11">
      <c r="A390" t="s">
        <v>781</v>
      </c>
      <c r="B390">
        <v>24.1</v>
      </c>
      <c r="C390">
        <v>23.7</v>
      </c>
      <c r="F390">
        <f t="shared" si="24"/>
        <v>0.40000000000000213</v>
      </c>
      <c r="G390">
        <f t="shared" si="25"/>
        <v>1.659751037344407E-2</v>
      </c>
      <c r="H390">
        <f t="shared" si="26"/>
        <v>2.754773505965835E-4</v>
      </c>
      <c r="K390">
        <f t="shared" si="27"/>
        <v>1.659751037344407E-2</v>
      </c>
    </row>
    <row r="391" spans="1:11">
      <c r="A391" t="s">
        <v>346</v>
      </c>
      <c r="B391">
        <v>24.5</v>
      </c>
      <c r="C391">
        <v>23.7</v>
      </c>
      <c r="F391">
        <f t="shared" si="24"/>
        <v>0.80000000000000071</v>
      </c>
      <c r="G391">
        <f t="shared" si="25"/>
        <v>3.2653061224489827E-2</v>
      </c>
      <c r="H391">
        <f t="shared" si="26"/>
        <v>1.066222407330281E-3</v>
      </c>
      <c r="K391">
        <f t="shared" si="27"/>
        <v>3.2653061224489827E-2</v>
      </c>
    </row>
    <row r="392" spans="1:11">
      <c r="A392" t="s">
        <v>527</v>
      </c>
      <c r="B392">
        <v>26</v>
      </c>
      <c r="C392">
        <v>23.7</v>
      </c>
      <c r="F392">
        <f t="shared" si="24"/>
        <v>2.3000000000000007</v>
      </c>
      <c r="G392">
        <f t="shared" si="25"/>
        <v>8.8461538461538494E-2</v>
      </c>
      <c r="H392">
        <f t="shared" si="26"/>
        <v>7.825443786982255E-3</v>
      </c>
      <c r="K392">
        <f t="shared" si="27"/>
        <v>8.8461538461538494E-2</v>
      </c>
    </row>
    <row r="393" spans="1:11">
      <c r="A393" t="s">
        <v>284</v>
      </c>
      <c r="B393">
        <v>14.7</v>
      </c>
      <c r="C393">
        <v>23.6</v>
      </c>
      <c r="F393">
        <f t="shared" si="24"/>
        <v>-8.9000000000000021</v>
      </c>
      <c r="G393">
        <f t="shared" si="25"/>
        <v>-0.60544217687074853</v>
      </c>
      <c r="H393">
        <f t="shared" si="26"/>
        <v>0.36656022953399076</v>
      </c>
      <c r="K393">
        <f t="shared" si="27"/>
        <v>0.60544217687074853</v>
      </c>
    </row>
    <row r="394" spans="1:11">
      <c r="A394" t="s">
        <v>716</v>
      </c>
      <c r="B394">
        <v>23.2</v>
      </c>
      <c r="C394">
        <v>23.6</v>
      </c>
      <c r="F394">
        <f t="shared" si="24"/>
        <v>-0.40000000000000213</v>
      </c>
      <c r="G394">
        <f t="shared" si="25"/>
        <v>-1.7241379310344921E-2</v>
      </c>
      <c r="H394">
        <f t="shared" si="26"/>
        <v>2.9726516052318991E-4</v>
      </c>
      <c r="K394">
        <f t="shared" si="27"/>
        <v>1.7241379310344921E-2</v>
      </c>
    </row>
    <row r="395" spans="1:11">
      <c r="A395" t="s">
        <v>676</v>
      </c>
      <c r="B395">
        <v>23.3</v>
      </c>
      <c r="C395">
        <v>23.6</v>
      </c>
      <c r="F395">
        <f t="shared" si="24"/>
        <v>-0.30000000000000071</v>
      </c>
      <c r="G395">
        <f t="shared" si="25"/>
        <v>-1.2875536480686725E-2</v>
      </c>
      <c r="H395">
        <f t="shared" si="26"/>
        <v>1.657794396654947E-4</v>
      </c>
      <c r="K395">
        <f t="shared" si="27"/>
        <v>1.2875536480686725E-2</v>
      </c>
    </row>
    <row r="396" spans="1:11">
      <c r="A396" t="s">
        <v>451</v>
      </c>
      <c r="B396">
        <v>19.600000000000001</v>
      </c>
      <c r="C396">
        <v>23.5</v>
      </c>
      <c r="F396">
        <f t="shared" si="24"/>
        <v>-3.8999999999999986</v>
      </c>
      <c r="G396">
        <f t="shared" si="25"/>
        <v>-0.19897959183673461</v>
      </c>
      <c r="H396">
        <f t="shared" si="26"/>
        <v>3.9592877967513505E-2</v>
      </c>
      <c r="K396">
        <f t="shared" si="27"/>
        <v>0.19897959183673461</v>
      </c>
    </row>
    <row r="397" spans="1:11">
      <c r="A397" t="s">
        <v>413</v>
      </c>
      <c r="B397">
        <v>20.2</v>
      </c>
      <c r="C397">
        <v>23.5</v>
      </c>
      <c r="F397">
        <f t="shared" si="24"/>
        <v>-3.3000000000000007</v>
      </c>
      <c r="G397">
        <f t="shared" si="25"/>
        <v>-0.1633663366336634</v>
      </c>
      <c r="H397">
        <f t="shared" si="26"/>
        <v>2.6688559945103434E-2</v>
      </c>
      <c r="K397">
        <f t="shared" si="27"/>
        <v>0.1633663366336634</v>
      </c>
    </row>
    <row r="398" spans="1:11">
      <c r="A398" t="s">
        <v>494</v>
      </c>
      <c r="B398">
        <v>18.2</v>
      </c>
      <c r="C398">
        <v>23.2</v>
      </c>
      <c r="F398">
        <f t="shared" si="24"/>
        <v>-5</v>
      </c>
      <c r="G398">
        <f t="shared" si="25"/>
        <v>-0.27472527472527475</v>
      </c>
      <c r="H398">
        <f t="shared" si="26"/>
        <v>7.5473976572877688E-2</v>
      </c>
      <c r="K398">
        <f t="shared" si="27"/>
        <v>0.27472527472527475</v>
      </c>
    </row>
    <row r="399" spans="1:11">
      <c r="A399" t="s">
        <v>637</v>
      </c>
      <c r="B399">
        <v>22.1</v>
      </c>
      <c r="C399">
        <v>23.2</v>
      </c>
      <c r="F399">
        <f t="shared" si="24"/>
        <v>-1.0999999999999979</v>
      </c>
      <c r="G399">
        <f t="shared" si="25"/>
        <v>-4.9773755656108497E-2</v>
      </c>
      <c r="H399">
        <f t="shared" si="26"/>
        <v>2.4774267521139926E-3</v>
      </c>
      <c r="K399">
        <f t="shared" si="27"/>
        <v>4.9773755656108497E-2</v>
      </c>
    </row>
    <row r="400" spans="1:11">
      <c r="A400" t="s">
        <v>370</v>
      </c>
      <c r="B400">
        <v>22.6</v>
      </c>
      <c r="C400">
        <v>23.2</v>
      </c>
      <c r="F400">
        <f t="shared" si="24"/>
        <v>-0.59999999999999787</v>
      </c>
      <c r="G400">
        <f t="shared" si="25"/>
        <v>-2.6548672566371584E-2</v>
      </c>
      <c r="H400">
        <f t="shared" si="26"/>
        <v>7.048320150364111E-4</v>
      </c>
      <c r="K400">
        <f t="shared" si="27"/>
        <v>2.6548672566371584E-2</v>
      </c>
    </row>
    <row r="401" spans="1:11">
      <c r="A401" t="s">
        <v>575</v>
      </c>
      <c r="B401">
        <v>18.3</v>
      </c>
      <c r="C401">
        <v>23.1</v>
      </c>
      <c r="F401">
        <f t="shared" si="24"/>
        <v>-4.8000000000000007</v>
      </c>
      <c r="G401">
        <f t="shared" si="25"/>
        <v>-0.26229508196721313</v>
      </c>
      <c r="H401">
        <f t="shared" si="26"/>
        <v>6.8798710024187054E-2</v>
      </c>
      <c r="K401">
        <f t="shared" si="27"/>
        <v>0.26229508196721313</v>
      </c>
    </row>
    <row r="402" spans="1:11">
      <c r="A402" t="s">
        <v>339</v>
      </c>
      <c r="B402">
        <v>22.8</v>
      </c>
      <c r="C402">
        <v>23.1</v>
      </c>
      <c r="F402">
        <f t="shared" si="24"/>
        <v>-0.30000000000000071</v>
      </c>
      <c r="G402">
        <f t="shared" si="25"/>
        <v>-1.3157894736842136E-2</v>
      </c>
      <c r="H402">
        <f t="shared" si="26"/>
        <v>1.7313019390581799E-4</v>
      </c>
      <c r="K402">
        <f t="shared" si="27"/>
        <v>1.3157894736842136E-2</v>
      </c>
    </row>
    <row r="403" spans="1:11">
      <c r="A403" t="s">
        <v>404</v>
      </c>
      <c r="B403">
        <v>21.3</v>
      </c>
      <c r="C403">
        <v>23</v>
      </c>
      <c r="F403">
        <f t="shared" si="24"/>
        <v>-1.6999999999999993</v>
      </c>
      <c r="G403">
        <f t="shared" si="25"/>
        <v>-7.9812206572769911E-2</v>
      </c>
      <c r="H403">
        <f t="shared" si="26"/>
        <v>6.3699883180144967E-3</v>
      </c>
      <c r="K403">
        <f t="shared" si="27"/>
        <v>7.9812206572769911E-2</v>
      </c>
    </row>
    <row r="404" spans="1:11">
      <c r="A404" t="s">
        <v>468</v>
      </c>
      <c r="B404">
        <v>21.3</v>
      </c>
      <c r="C404">
        <v>23</v>
      </c>
      <c r="F404">
        <f t="shared" si="24"/>
        <v>-1.6999999999999993</v>
      </c>
      <c r="G404">
        <f t="shared" si="25"/>
        <v>-7.9812206572769911E-2</v>
      </c>
      <c r="H404">
        <f t="shared" si="26"/>
        <v>6.3699883180144967E-3</v>
      </c>
      <c r="K404">
        <f t="shared" si="27"/>
        <v>7.9812206572769911E-2</v>
      </c>
    </row>
    <row r="405" spans="1:11">
      <c r="A405" t="s">
        <v>432</v>
      </c>
      <c r="B405">
        <v>15</v>
      </c>
      <c r="C405">
        <v>22.9</v>
      </c>
      <c r="D405">
        <v>15</v>
      </c>
      <c r="E405">
        <v>22.9</v>
      </c>
      <c r="F405">
        <f t="shared" si="24"/>
        <v>-7.8999999999999986</v>
      </c>
      <c r="G405">
        <f t="shared" si="25"/>
        <v>-0.52666666666666662</v>
      </c>
      <c r="H405">
        <f t="shared" si="26"/>
        <v>0.27737777777777772</v>
      </c>
      <c r="K405">
        <f t="shared" si="27"/>
        <v>0.52666666666666662</v>
      </c>
    </row>
    <row r="406" spans="1:11">
      <c r="A406" t="s">
        <v>780</v>
      </c>
      <c r="B406">
        <v>24.1</v>
      </c>
      <c r="C406">
        <v>22.9</v>
      </c>
      <c r="F406">
        <f t="shared" si="24"/>
        <v>1.2000000000000028</v>
      </c>
      <c r="G406">
        <f t="shared" si="25"/>
        <v>4.9792531120332065E-2</v>
      </c>
      <c r="H406">
        <f t="shared" si="26"/>
        <v>2.4792961553692372E-3</v>
      </c>
      <c r="K406">
        <f t="shared" si="27"/>
        <v>4.9792531120332065E-2</v>
      </c>
    </row>
    <row r="407" spans="1:11">
      <c r="A407" t="s">
        <v>576</v>
      </c>
      <c r="B407">
        <v>35.299999999999997</v>
      </c>
      <c r="C407">
        <v>22.8</v>
      </c>
      <c r="F407">
        <f t="shared" si="24"/>
        <v>12.499999999999996</v>
      </c>
      <c r="G407">
        <f t="shared" si="25"/>
        <v>0.35410764872521239</v>
      </c>
      <c r="H407">
        <f t="shared" si="26"/>
        <v>0.1253922268856984</v>
      </c>
      <c r="K407">
        <f t="shared" si="27"/>
        <v>0.35410764872521239</v>
      </c>
    </row>
    <row r="408" spans="1:11">
      <c r="A408" t="s">
        <v>585</v>
      </c>
      <c r="B408">
        <v>20.8</v>
      </c>
      <c r="C408">
        <v>22.7</v>
      </c>
      <c r="F408">
        <f t="shared" si="24"/>
        <v>-1.8999999999999986</v>
      </c>
      <c r="G408">
        <f t="shared" si="25"/>
        <v>-9.1346153846153771E-2</v>
      </c>
      <c r="H408">
        <f t="shared" si="26"/>
        <v>8.3441198224851933E-3</v>
      </c>
      <c r="K408">
        <f t="shared" si="27"/>
        <v>9.1346153846153771E-2</v>
      </c>
    </row>
    <row r="409" spans="1:11">
      <c r="A409" t="s">
        <v>344</v>
      </c>
      <c r="B409">
        <v>21.2</v>
      </c>
      <c r="C409">
        <v>22.7</v>
      </c>
      <c r="F409">
        <f t="shared" si="24"/>
        <v>-1.5</v>
      </c>
      <c r="G409">
        <f t="shared" si="25"/>
        <v>-7.0754716981132074E-2</v>
      </c>
      <c r="H409">
        <f t="shared" si="26"/>
        <v>5.0062299750800992E-3</v>
      </c>
      <c r="K409">
        <f t="shared" si="27"/>
        <v>7.0754716981132074E-2</v>
      </c>
    </row>
    <row r="410" spans="1:11">
      <c r="A410" t="s">
        <v>378</v>
      </c>
      <c r="B410">
        <v>25.5</v>
      </c>
      <c r="C410">
        <v>22.7</v>
      </c>
      <c r="F410">
        <f t="shared" si="24"/>
        <v>2.8000000000000007</v>
      </c>
      <c r="G410">
        <f t="shared" si="25"/>
        <v>0.10980392156862748</v>
      </c>
      <c r="H410">
        <f t="shared" si="26"/>
        <v>1.2056901191849295E-2</v>
      </c>
      <c r="K410">
        <f t="shared" si="27"/>
        <v>0.10980392156862748</v>
      </c>
    </row>
    <row r="411" spans="1:11">
      <c r="A411" t="s">
        <v>761</v>
      </c>
      <c r="B411">
        <v>5.9</v>
      </c>
      <c r="C411">
        <v>22.5</v>
      </c>
      <c r="F411">
        <f t="shared" si="24"/>
        <v>-16.600000000000001</v>
      </c>
      <c r="G411">
        <f t="shared" si="25"/>
        <v>-2.8135593220338984</v>
      </c>
      <c r="H411">
        <f t="shared" si="26"/>
        <v>7.9161160586038495</v>
      </c>
      <c r="K411">
        <f t="shared" si="27"/>
        <v>2.8135593220338984</v>
      </c>
    </row>
    <row r="412" spans="1:11">
      <c r="A412" t="s">
        <v>345</v>
      </c>
      <c r="B412">
        <v>30</v>
      </c>
      <c r="C412">
        <v>22.5</v>
      </c>
      <c r="F412">
        <f t="shared" si="24"/>
        <v>7.5</v>
      </c>
      <c r="G412">
        <f t="shared" si="25"/>
        <v>0.25</v>
      </c>
      <c r="H412">
        <f t="shared" si="26"/>
        <v>6.25E-2</v>
      </c>
      <c r="K412">
        <f t="shared" si="27"/>
        <v>0.25</v>
      </c>
    </row>
    <row r="413" spans="1:11">
      <c r="A413" t="s">
        <v>289</v>
      </c>
      <c r="B413">
        <v>35.4</v>
      </c>
      <c r="C413">
        <v>22.5</v>
      </c>
      <c r="F413">
        <f t="shared" si="24"/>
        <v>12.899999999999999</v>
      </c>
      <c r="G413">
        <f t="shared" si="25"/>
        <v>0.36440677966101692</v>
      </c>
      <c r="H413">
        <f t="shared" si="26"/>
        <v>0.13279230106291293</v>
      </c>
      <c r="K413">
        <f t="shared" si="27"/>
        <v>0.36440677966101692</v>
      </c>
    </row>
    <row r="414" spans="1:11">
      <c r="A414" t="s">
        <v>751</v>
      </c>
      <c r="B414">
        <v>22.4</v>
      </c>
      <c r="C414">
        <v>22.4</v>
      </c>
      <c r="F414">
        <f t="shared" si="24"/>
        <v>0</v>
      </c>
      <c r="G414">
        <f t="shared" si="25"/>
        <v>0</v>
      </c>
      <c r="H414">
        <f t="shared" si="26"/>
        <v>0</v>
      </c>
      <c r="K414">
        <f t="shared" si="27"/>
        <v>0</v>
      </c>
    </row>
    <row r="415" spans="1:11">
      <c r="A415" t="s">
        <v>320</v>
      </c>
      <c r="B415">
        <v>19.100000000000001</v>
      </c>
      <c r="C415">
        <v>22.3</v>
      </c>
      <c r="F415">
        <f t="shared" si="24"/>
        <v>-3.1999999999999993</v>
      </c>
      <c r="G415">
        <f t="shared" si="25"/>
        <v>-0.16753926701570676</v>
      </c>
      <c r="H415">
        <f t="shared" si="26"/>
        <v>2.8069405992160287E-2</v>
      </c>
      <c r="K415">
        <f t="shared" si="27"/>
        <v>0.16753926701570676</v>
      </c>
    </row>
    <row r="416" spans="1:11">
      <c r="A416" t="s">
        <v>433</v>
      </c>
      <c r="B416">
        <v>20.7</v>
      </c>
      <c r="C416">
        <v>22.3</v>
      </c>
      <c r="D416">
        <v>20.7</v>
      </c>
      <c r="E416">
        <v>22.3</v>
      </c>
      <c r="F416">
        <f t="shared" si="24"/>
        <v>-1.6000000000000014</v>
      </c>
      <c r="G416">
        <f t="shared" si="25"/>
        <v>-7.729468599033823E-2</v>
      </c>
      <c r="H416">
        <f t="shared" si="26"/>
        <v>5.9744684823449887E-3</v>
      </c>
      <c r="K416">
        <f t="shared" si="27"/>
        <v>7.729468599033823E-2</v>
      </c>
    </row>
    <row r="417" spans="1:11">
      <c r="A417" t="s">
        <v>266</v>
      </c>
      <c r="B417">
        <v>22.8</v>
      </c>
      <c r="C417">
        <v>22.3</v>
      </c>
      <c r="F417">
        <f t="shared" si="24"/>
        <v>0.5</v>
      </c>
      <c r="G417">
        <f t="shared" si="25"/>
        <v>2.1929824561403508E-2</v>
      </c>
      <c r="H417">
        <f t="shared" si="26"/>
        <v>4.8091720529393656E-4</v>
      </c>
      <c r="K417">
        <f t="shared" si="27"/>
        <v>2.1929824561403508E-2</v>
      </c>
    </row>
    <row r="418" spans="1:11">
      <c r="A418" t="s">
        <v>286</v>
      </c>
      <c r="B418">
        <v>32.799999999999997</v>
      </c>
      <c r="C418">
        <v>22.3</v>
      </c>
      <c r="F418">
        <f t="shared" si="24"/>
        <v>10.499999999999996</v>
      </c>
      <c r="G418">
        <f t="shared" si="25"/>
        <v>0.32012195121951209</v>
      </c>
      <c r="H418">
        <f t="shared" si="26"/>
        <v>0.10247806365258767</v>
      </c>
      <c r="K418">
        <f t="shared" si="27"/>
        <v>0.32012195121951209</v>
      </c>
    </row>
    <row r="419" spans="1:11">
      <c r="A419" t="s">
        <v>542</v>
      </c>
      <c r="B419">
        <v>20.100000000000001</v>
      </c>
      <c r="C419">
        <v>22.1</v>
      </c>
      <c r="F419">
        <f t="shared" si="24"/>
        <v>-2</v>
      </c>
      <c r="G419">
        <f t="shared" si="25"/>
        <v>-9.9502487562189046E-2</v>
      </c>
      <c r="H419">
        <f t="shared" si="26"/>
        <v>9.9007450310635865E-3</v>
      </c>
      <c r="K419">
        <f t="shared" si="27"/>
        <v>9.9502487562189046E-2</v>
      </c>
    </row>
    <row r="420" spans="1:11">
      <c r="A420" t="s">
        <v>332</v>
      </c>
      <c r="B420">
        <v>22.5</v>
      </c>
      <c r="C420">
        <v>22.1</v>
      </c>
      <c r="F420">
        <f t="shared" si="24"/>
        <v>0.39999999999999858</v>
      </c>
      <c r="G420">
        <f t="shared" si="25"/>
        <v>1.7777777777777715E-2</v>
      </c>
      <c r="H420">
        <f t="shared" si="26"/>
        <v>3.1604938271604716E-4</v>
      </c>
      <c r="K420">
        <f t="shared" si="27"/>
        <v>1.7777777777777715E-2</v>
      </c>
    </row>
    <row r="421" spans="1:11">
      <c r="A421" t="s">
        <v>377</v>
      </c>
      <c r="B421">
        <v>17</v>
      </c>
      <c r="C421">
        <v>22</v>
      </c>
      <c r="F421">
        <f t="shared" si="24"/>
        <v>-5</v>
      </c>
      <c r="G421">
        <f t="shared" si="25"/>
        <v>-0.29411764705882354</v>
      </c>
      <c r="H421">
        <f t="shared" si="26"/>
        <v>8.6505190311418692E-2</v>
      </c>
      <c r="K421">
        <f t="shared" si="27"/>
        <v>0.29411764705882354</v>
      </c>
    </row>
    <row r="422" spans="1:11">
      <c r="A422" t="s">
        <v>638</v>
      </c>
      <c r="B422">
        <v>19.7</v>
      </c>
      <c r="C422">
        <v>22</v>
      </c>
      <c r="F422">
        <f t="shared" si="24"/>
        <v>-2.3000000000000007</v>
      </c>
      <c r="G422">
        <f t="shared" si="25"/>
        <v>-0.11675126903553304</v>
      </c>
      <c r="H422">
        <f t="shared" si="26"/>
        <v>1.3630858821407415E-2</v>
      </c>
      <c r="K422">
        <f t="shared" si="27"/>
        <v>0.11675126903553304</v>
      </c>
    </row>
    <row r="423" spans="1:11">
      <c r="A423" t="s">
        <v>267</v>
      </c>
      <c r="B423">
        <v>21.7</v>
      </c>
      <c r="C423">
        <v>22</v>
      </c>
      <c r="F423">
        <f t="shared" si="24"/>
        <v>-0.30000000000000071</v>
      </c>
      <c r="G423">
        <f t="shared" si="25"/>
        <v>-1.3824884792626762E-2</v>
      </c>
      <c r="H423">
        <f t="shared" si="26"/>
        <v>1.911274395294027E-4</v>
      </c>
      <c r="K423">
        <f t="shared" si="27"/>
        <v>1.3824884792626762E-2</v>
      </c>
    </row>
    <row r="424" spans="1:11">
      <c r="A424" t="s">
        <v>302</v>
      </c>
      <c r="B424">
        <v>22.1</v>
      </c>
      <c r="C424">
        <v>21.9</v>
      </c>
      <c r="F424">
        <f t="shared" si="24"/>
        <v>0.20000000000000284</v>
      </c>
      <c r="G424">
        <f t="shared" si="25"/>
        <v>9.049773755656236E-3</v>
      </c>
      <c r="H424">
        <f t="shared" si="26"/>
        <v>8.1898405028564379E-5</v>
      </c>
      <c r="K424">
        <f t="shared" si="27"/>
        <v>9.049773755656236E-3</v>
      </c>
    </row>
    <row r="425" spans="1:11">
      <c r="A425" t="s">
        <v>511</v>
      </c>
      <c r="B425">
        <v>24.9</v>
      </c>
      <c r="C425">
        <v>21.8</v>
      </c>
      <c r="F425">
        <f t="shared" si="24"/>
        <v>3.0999999999999979</v>
      </c>
      <c r="G425">
        <f t="shared" si="25"/>
        <v>0.12449799196787141</v>
      </c>
      <c r="H425">
        <f t="shared" si="26"/>
        <v>1.5499750004032174E-2</v>
      </c>
      <c r="K425">
        <f t="shared" si="27"/>
        <v>0.12449799196787141</v>
      </c>
    </row>
    <row r="426" spans="1:11">
      <c r="A426" t="s">
        <v>553</v>
      </c>
      <c r="B426">
        <v>21.9</v>
      </c>
      <c r="C426">
        <v>21.7</v>
      </c>
      <c r="F426">
        <f t="shared" si="24"/>
        <v>0.19999999999999929</v>
      </c>
      <c r="G426">
        <f t="shared" si="25"/>
        <v>9.1324200913241692E-3</v>
      </c>
      <c r="H426">
        <f t="shared" si="26"/>
        <v>8.3401096724421343E-5</v>
      </c>
      <c r="K426">
        <f t="shared" si="27"/>
        <v>9.1324200913241692E-3</v>
      </c>
    </row>
    <row r="427" spans="1:11">
      <c r="A427" t="s">
        <v>497</v>
      </c>
      <c r="B427">
        <v>15.6</v>
      </c>
      <c r="C427">
        <v>21.6</v>
      </c>
      <c r="F427">
        <f t="shared" si="24"/>
        <v>-6.0000000000000018</v>
      </c>
      <c r="G427">
        <f t="shared" si="25"/>
        <v>-0.38461538461538475</v>
      </c>
      <c r="H427">
        <f t="shared" si="26"/>
        <v>0.14792899408284033</v>
      </c>
      <c r="K427">
        <f t="shared" si="27"/>
        <v>0.38461538461538475</v>
      </c>
    </row>
    <row r="428" spans="1:11">
      <c r="A428" t="s">
        <v>343</v>
      </c>
      <c r="B428">
        <v>18.2</v>
      </c>
      <c r="C428">
        <v>21.6</v>
      </c>
      <c r="F428">
        <f t="shared" si="24"/>
        <v>-3.4000000000000021</v>
      </c>
      <c r="G428">
        <f t="shared" si="25"/>
        <v>-0.18681318681318693</v>
      </c>
      <c r="H428">
        <f t="shared" si="26"/>
        <v>3.4899166767298678E-2</v>
      </c>
      <c r="K428">
        <f t="shared" si="27"/>
        <v>0.18681318681318693</v>
      </c>
    </row>
    <row r="429" spans="1:11">
      <c r="A429" t="s">
        <v>717</v>
      </c>
      <c r="B429">
        <v>20.3</v>
      </c>
      <c r="C429">
        <v>21.6</v>
      </c>
      <c r="F429">
        <f t="shared" si="24"/>
        <v>-1.3000000000000007</v>
      </c>
      <c r="G429">
        <f t="shared" si="25"/>
        <v>-6.4039408866995107E-2</v>
      </c>
      <c r="H429">
        <f t="shared" si="26"/>
        <v>4.1010458880341716E-3</v>
      </c>
      <c r="K429">
        <f t="shared" si="27"/>
        <v>6.4039408866995107E-2</v>
      </c>
    </row>
    <row r="430" spans="1:11">
      <c r="A430" t="s">
        <v>290</v>
      </c>
      <c r="B430">
        <v>23.2</v>
      </c>
      <c r="C430">
        <v>21.5</v>
      </c>
      <c r="F430">
        <f t="shared" si="24"/>
        <v>1.6999999999999993</v>
      </c>
      <c r="G430">
        <f t="shared" si="25"/>
        <v>7.3275862068965483E-2</v>
      </c>
      <c r="H430">
        <f t="shared" si="26"/>
        <v>5.3693519619500548E-3</v>
      </c>
      <c r="K430">
        <f t="shared" si="27"/>
        <v>7.3275862068965483E-2</v>
      </c>
    </row>
    <row r="431" spans="1:11">
      <c r="A431" t="s">
        <v>410</v>
      </c>
      <c r="B431">
        <v>21.5</v>
      </c>
      <c r="C431">
        <v>21.4</v>
      </c>
      <c r="F431">
        <f t="shared" si="24"/>
        <v>0.10000000000000142</v>
      </c>
      <c r="G431">
        <f t="shared" si="25"/>
        <v>4.6511627906977403E-3</v>
      </c>
      <c r="H431">
        <f t="shared" si="26"/>
        <v>2.1633315305571191E-5</v>
      </c>
      <c r="K431">
        <f t="shared" si="27"/>
        <v>4.6511627906977403E-3</v>
      </c>
    </row>
    <row r="432" spans="1:11">
      <c r="A432" t="s">
        <v>399</v>
      </c>
      <c r="B432">
        <v>16.5</v>
      </c>
      <c r="C432">
        <v>21.3</v>
      </c>
      <c r="F432">
        <f t="shared" si="24"/>
        <v>-4.8000000000000007</v>
      </c>
      <c r="G432">
        <f t="shared" si="25"/>
        <v>-0.29090909090909095</v>
      </c>
      <c r="H432">
        <f t="shared" si="26"/>
        <v>8.4628099173553739E-2</v>
      </c>
      <c r="K432">
        <f t="shared" si="27"/>
        <v>0.29090909090909095</v>
      </c>
    </row>
    <row r="433" spans="1:11">
      <c r="A433" t="s">
        <v>298</v>
      </c>
      <c r="B433">
        <v>18.899999999999999</v>
      </c>
      <c r="C433">
        <v>21.3</v>
      </c>
      <c r="F433">
        <f t="shared" si="24"/>
        <v>-2.4000000000000021</v>
      </c>
      <c r="G433">
        <f t="shared" si="25"/>
        <v>-0.12698412698412712</v>
      </c>
      <c r="H433">
        <f t="shared" si="26"/>
        <v>1.612496850592092E-2</v>
      </c>
      <c r="K433">
        <f t="shared" si="27"/>
        <v>0.12698412698412712</v>
      </c>
    </row>
    <row r="434" spans="1:11">
      <c r="A434" t="s">
        <v>337</v>
      </c>
      <c r="B434">
        <v>23.4</v>
      </c>
      <c r="C434">
        <v>21.3</v>
      </c>
      <c r="F434">
        <f t="shared" si="24"/>
        <v>2.0999999999999979</v>
      </c>
      <c r="G434">
        <f t="shared" si="25"/>
        <v>8.9743589743589661E-2</v>
      </c>
      <c r="H434">
        <f t="shared" si="26"/>
        <v>8.0539119000657307E-3</v>
      </c>
      <c r="K434">
        <f t="shared" si="27"/>
        <v>8.9743589743589661E-2</v>
      </c>
    </row>
    <row r="435" spans="1:11">
      <c r="A435" t="s">
        <v>756</v>
      </c>
      <c r="B435">
        <v>18.399999999999999</v>
      </c>
      <c r="C435">
        <v>21.2</v>
      </c>
      <c r="F435">
        <f t="shared" si="24"/>
        <v>-2.8000000000000007</v>
      </c>
      <c r="G435">
        <f t="shared" si="25"/>
        <v>-0.1521739130434783</v>
      </c>
      <c r="H435">
        <f t="shared" si="26"/>
        <v>2.3156899810964096E-2</v>
      </c>
      <c r="K435">
        <f t="shared" si="27"/>
        <v>0.1521739130434783</v>
      </c>
    </row>
    <row r="436" spans="1:11">
      <c r="A436" t="s">
        <v>299</v>
      </c>
      <c r="B436">
        <v>22.1</v>
      </c>
      <c r="C436">
        <v>21.2</v>
      </c>
      <c r="F436">
        <f t="shared" si="24"/>
        <v>0.90000000000000213</v>
      </c>
      <c r="G436">
        <f t="shared" si="25"/>
        <v>4.072398190045258E-2</v>
      </c>
      <c r="H436">
        <f t="shared" si="26"/>
        <v>1.6584427018283892E-3</v>
      </c>
      <c r="K436">
        <f t="shared" si="27"/>
        <v>4.072398190045258E-2</v>
      </c>
    </row>
    <row r="437" spans="1:11">
      <c r="A437" t="s">
        <v>765</v>
      </c>
      <c r="B437">
        <v>21.7</v>
      </c>
      <c r="C437">
        <v>21.1</v>
      </c>
      <c r="F437">
        <f t="shared" si="24"/>
        <v>0.59999999999999787</v>
      </c>
      <c r="G437">
        <f t="shared" si="25"/>
        <v>2.7649769585253357E-2</v>
      </c>
      <c r="H437">
        <f t="shared" si="26"/>
        <v>7.645097581176016E-4</v>
      </c>
      <c r="K437">
        <f t="shared" si="27"/>
        <v>2.7649769585253357E-2</v>
      </c>
    </row>
    <row r="438" spans="1:11">
      <c r="A438" t="s">
        <v>459</v>
      </c>
      <c r="B438">
        <v>19.2</v>
      </c>
      <c r="C438">
        <v>21</v>
      </c>
      <c r="F438">
        <f t="shared" si="24"/>
        <v>-1.8000000000000007</v>
      </c>
      <c r="G438">
        <f t="shared" si="25"/>
        <v>-9.3750000000000042E-2</v>
      </c>
      <c r="H438">
        <f t="shared" si="26"/>
        <v>8.7890625000000069E-3</v>
      </c>
      <c r="K438">
        <f t="shared" si="27"/>
        <v>9.3750000000000042E-2</v>
      </c>
    </row>
    <row r="439" spans="1:11">
      <c r="A439" t="s">
        <v>277</v>
      </c>
      <c r="B439">
        <v>36.700000000000003</v>
      </c>
      <c r="C439">
        <v>21</v>
      </c>
      <c r="F439">
        <f t="shared" si="24"/>
        <v>15.700000000000003</v>
      </c>
      <c r="G439">
        <f t="shared" si="25"/>
        <v>0.42779291553133519</v>
      </c>
      <c r="H439">
        <f t="shared" si="26"/>
        <v>0.1830067785788001</v>
      </c>
      <c r="K439">
        <f t="shared" si="27"/>
        <v>0.42779291553133519</v>
      </c>
    </row>
    <row r="440" spans="1:11">
      <c r="A440" t="s">
        <v>772</v>
      </c>
      <c r="B440">
        <v>18.7</v>
      </c>
      <c r="C440">
        <v>20.9</v>
      </c>
      <c r="F440">
        <f t="shared" si="24"/>
        <v>-2.1999999999999993</v>
      </c>
      <c r="G440">
        <f t="shared" si="25"/>
        <v>-0.11764705882352938</v>
      </c>
      <c r="H440">
        <f t="shared" si="26"/>
        <v>1.3840830449826983E-2</v>
      </c>
      <c r="K440">
        <f t="shared" si="27"/>
        <v>0.11764705882352938</v>
      </c>
    </row>
    <row r="441" spans="1:11">
      <c r="A441" t="s">
        <v>643</v>
      </c>
      <c r="B441">
        <v>9.3000000000000007</v>
      </c>
      <c r="C441">
        <v>20.8</v>
      </c>
      <c r="F441">
        <f t="shared" si="24"/>
        <v>-11.5</v>
      </c>
      <c r="G441">
        <f t="shared" si="25"/>
        <v>-1.2365591397849462</v>
      </c>
      <c r="H441">
        <f t="shared" si="26"/>
        <v>1.5290785061856862</v>
      </c>
      <c r="K441">
        <f t="shared" si="27"/>
        <v>1.2365591397849462</v>
      </c>
    </row>
    <row r="442" spans="1:11">
      <c r="A442" t="s">
        <v>523</v>
      </c>
      <c r="B442">
        <v>16.100000000000001</v>
      </c>
      <c r="C442">
        <v>20.8</v>
      </c>
      <c r="F442">
        <f t="shared" si="24"/>
        <v>-4.6999999999999993</v>
      </c>
      <c r="G442">
        <f t="shared" si="25"/>
        <v>-0.29192546583850926</v>
      </c>
      <c r="H442">
        <f t="shared" si="26"/>
        <v>8.522047760503064E-2</v>
      </c>
      <c r="K442">
        <f t="shared" si="27"/>
        <v>0.29192546583850926</v>
      </c>
    </row>
    <row r="443" spans="1:11">
      <c r="A443" t="s">
        <v>688</v>
      </c>
      <c r="B443">
        <v>17.5</v>
      </c>
      <c r="C443">
        <v>20.7</v>
      </c>
      <c r="F443">
        <f t="shared" si="24"/>
        <v>-3.1999999999999993</v>
      </c>
      <c r="G443">
        <f t="shared" si="25"/>
        <v>-0.18285714285714283</v>
      </c>
      <c r="H443">
        <f t="shared" si="26"/>
        <v>3.3436734693877541E-2</v>
      </c>
      <c r="K443">
        <f t="shared" si="27"/>
        <v>0.18285714285714283</v>
      </c>
    </row>
    <row r="444" spans="1:11">
      <c r="A444" t="s">
        <v>473</v>
      </c>
      <c r="B444">
        <v>17.7</v>
      </c>
      <c r="C444">
        <v>20.7</v>
      </c>
      <c r="F444">
        <f t="shared" si="24"/>
        <v>-3</v>
      </c>
      <c r="G444">
        <f t="shared" si="25"/>
        <v>-0.16949152542372883</v>
      </c>
      <c r="H444">
        <f t="shared" si="26"/>
        <v>2.8727377190462519E-2</v>
      </c>
      <c r="K444">
        <f t="shared" si="27"/>
        <v>0.16949152542372883</v>
      </c>
    </row>
    <row r="445" spans="1:11">
      <c r="A445" t="s">
        <v>239</v>
      </c>
      <c r="B445">
        <v>18.100000000000001</v>
      </c>
      <c r="C445">
        <v>20.7</v>
      </c>
      <c r="F445">
        <f t="shared" si="24"/>
        <v>-2.5999999999999979</v>
      </c>
      <c r="G445">
        <f t="shared" si="25"/>
        <v>-0.14364640883977889</v>
      </c>
      <c r="H445">
        <f t="shared" si="26"/>
        <v>2.0634290772564907E-2</v>
      </c>
      <c r="K445">
        <f t="shared" si="27"/>
        <v>0.14364640883977889</v>
      </c>
    </row>
    <row r="446" spans="1:11">
      <c r="A446" t="s">
        <v>544</v>
      </c>
      <c r="B446">
        <v>21.8</v>
      </c>
      <c r="C446">
        <v>20.7</v>
      </c>
      <c r="F446">
        <f t="shared" si="24"/>
        <v>1.1000000000000014</v>
      </c>
      <c r="G446">
        <f t="shared" si="25"/>
        <v>5.045871559633034E-2</v>
      </c>
      <c r="H446">
        <f t="shared" si="26"/>
        <v>2.5460819796313508E-3</v>
      </c>
      <c r="K446">
        <f t="shared" si="27"/>
        <v>5.045871559633034E-2</v>
      </c>
    </row>
    <row r="447" spans="1:11">
      <c r="A447" t="s">
        <v>471</v>
      </c>
      <c r="B447">
        <v>24.5</v>
      </c>
      <c r="C447">
        <v>20.7</v>
      </c>
      <c r="F447">
        <f t="shared" si="24"/>
        <v>3.8000000000000007</v>
      </c>
      <c r="G447">
        <f t="shared" si="25"/>
        <v>0.15510204081632656</v>
      </c>
      <c r="H447">
        <f t="shared" si="26"/>
        <v>2.4056643065389429E-2</v>
      </c>
      <c r="K447">
        <f t="shared" si="27"/>
        <v>0.15510204081632656</v>
      </c>
    </row>
    <row r="448" spans="1:11">
      <c r="A448" t="s">
        <v>475</v>
      </c>
      <c r="B448">
        <v>21</v>
      </c>
      <c r="C448">
        <v>20.6</v>
      </c>
      <c r="F448">
        <f t="shared" si="24"/>
        <v>0.39999999999999858</v>
      </c>
      <c r="G448">
        <f t="shared" si="25"/>
        <v>1.904761904761898E-2</v>
      </c>
      <c r="H448">
        <f t="shared" si="26"/>
        <v>3.6281179138321736E-4</v>
      </c>
      <c r="K448">
        <f t="shared" si="27"/>
        <v>1.904761904761898E-2</v>
      </c>
    </row>
    <row r="449" spans="1:11">
      <c r="A449" t="s">
        <v>500</v>
      </c>
      <c r="B449">
        <v>18.8</v>
      </c>
      <c r="C449">
        <v>20.5</v>
      </c>
      <c r="F449">
        <f t="shared" si="24"/>
        <v>-1.6999999999999993</v>
      </c>
      <c r="G449">
        <f t="shared" si="25"/>
        <v>-9.0425531914893581E-2</v>
      </c>
      <c r="H449">
        <f t="shared" si="26"/>
        <v>8.1767768220914368E-3</v>
      </c>
      <c r="K449">
        <f t="shared" si="27"/>
        <v>9.0425531914893581E-2</v>
      </c>
    </row>
    <row r="450" spans="1:11">
      <c r="A450" t="s">
        <v>359</v>
      </c>
      <c r="B450">
        <v>20.7</v>
      </c>
      <c r="C450">
        <v>20.5</v>
      </c>
      <c r="F450">
        <f t="shared" si="24"/>
        <v>0.19999999999999929</v>
      </c>
      <c r="G450">
        <f t="shared" si="25"/>
        <v>9.6618357487922371E-3</v>
      </c>
      <c r="H450">
        <f t="shared" si="26"/>
        <v>9.335107003663965E-5</v>
      </c>
      <c r="K450">
        <f t="shared" si="27"/>
        <v>9.6618357487922371E-3</v>
      </c>
    </row>
    <row r="451" spans="1:11">
      <c r="A451" t="s">
        <v>351</v>
      </c>
      <c r="B451">
        <v>17.399999999999999</v>
      </c>
      <c r="C451">
        <v>20.399999999999999</v>
      </c>
      <c r="F451">
        <f t="shared" ref="F451:F514" si="28">B451-C451</f>
        <v>-3</v>
      </c>
      <c r="G451">
        <f t="shared" ref="G451:G514" si="29">F451/B451</f>
        <v>-0.17241379310344829</v>
      </c>
      <c r="H451">
        <f t="shared" ref="H451:H514" si="30">G451^2</f>
        <v>2.9726516052318672E-2</v>
      </c>
      <c r="K451">
        <f t="shared" ref="K451:K514" si="31">ABS(G451)</f>
        <v>0.17241379310344829</v>
      </c>
    </row>
    <row r="452" spans="1:11">
      <c r="A452" t="s">
        <v>437</v>
      </c>
      <c r="B452">
        <v>17.600000000000001</v>
      </c>
      <c r="C452">
        <v>20.399999999999999</v>
      </c>
      <c r="F452">
        <f t="shared" si="28"/>
        <v>-2.7999999999999972</v>
      </c>
      <c r="G452">
        <f t="shared" si="29"/>
        <v>-0.15909090909090892</v>
      </c>
      <c r="H452">
        <f t="shared" si="30"/>
        <v>2.5309917355371848E-2</v>
      </c>
      <c r="K452">
        <f t="shared" si="31"/>
        <v>0.15909090909090892</v>
      </c>
    </row>
    <row r="453" spans="1:11">
      <c r="A453" t="s">
        <v>386</v>
      </c>
      <c r="B453">
        <v>18</v>
      </c>
      <c r="C453">
        <v>20.399999999999999</v>
      </c>
      <c r="F453">
        <f t="shared" si="28"/>
        <v>-2.3999999999999986</v>
      </c>
      <c r="G453">
        <f t="shared" si="29"/>
        <v>-0.13333333333333325</v>
      </c>
      <c r="H453">
        <f t="shared" si="30"/>
        <v>1.7777777777777753E-2</v>
      </c>
      <c r="K453">
        <f t="shared" si="31"/>
        <v>0.13333333333333325</v>
      </c>
    </row>
    <row r="454" spans="1:11">
      <c r="A454" t="s">
        <v>394</v>
      </c>
      <c r="B454">
        <v>22.3</v>
      </c>
      <c r="C454">
        <v>20.399999999999999</v>
      </c>
      <c r="F454">
        <f t="shared" si="28"/>
        <v>1.9000000000000021</v>
      </c>
      <c r="G454">
        <f t="shared" si="29"/>
        <v>8.5201793721973187E-2</v>
      </c>
      <c r="H454">
        <f t="shared" si="30"/>
        <v>7.2593456534416701E-3</v>
      </c>
      <c r="K454">
        <f t="shared" si="31"/>
        <v>8.5201793721973187E-2</v>
      </c>
    </row>
    <row r="455" spans="1:11">
      <c r="A455" t="s">
        <v>331</v>
      </c>
      <c r="B455">
        <v>22.6</v>
      </c>
      <c r="C455">
        <v>20.399999999999999</v>
      </c>
      <c r="F455">
        <f t="shared" si="28"/>
        <v>2.2000000000000028</v>
      </c>
      <c r="G455">
        <f t="shared" si="29"/>
        <v>9.7345132743362955E-2</v>
      </c>
      <c r="H455">
        <f t="shared" si="30"/>
        <v>9.4760748688229538E-3</v>
      </c>
      <c r="K455">
        <f t="shared" si="31"/>
        <v>9.7345132743362955E-2</v>
      </c>
    </row>
    <row r="456" spans="1:11">
      <c r="A456" t="s">
        <v>249</v>
      </c>
      <c r="B456">
        <v>19.5</v>
      </c>
      <c r="C456">
        <v>20.3</v>
      </c>
      <c r="F456">
        <f t="shared" si="28"/>
        <v>-0.80000000000000071</v>
      </c>
      <c r="G456">
        <f t="shared" si="29"/>
        <v>-4.102564102564106E-2</v>
      </c>
      <c r="H456">
        <f t="shared" si="30"/>
        <v>1.6831032215647629E-3</v>
      </c>
      <c r="K456">
        <f t="shared" si="31"/>
        <v>4.102564102564106E-2</v>
      </c>
    </row>
    <row r="457" spans="1:11">
      <c r="A457" t="s">
        <v>632</v>
      </c>
      <c r="B457">
        <v>21.4</v>
      </c>
      <c r="C457">
        <v>20.3</v>
      </c>
      <c r="F457">
        <f t="shared" si="28"/>
        <v>1.0999999999999979</v>
      </c>
      <c r="G457">
        <f t="shared" si="29"/>
        <v>5.1401869158878406E-2</v>
      </c>
      <c r="H457">
        <f t="shared" si="30"/>
        <v>2.6421521530264553E-3</v>
      </c>
      <c r="K457">
        <f t="shared" si="31"/>
        <v>5.1401869158878406E-2</v>
      </c>
    </row>
    <row r="458" spans="1:11">
      <c r="A458" t="s">
        <v>537</v>
      </c>
      <c r="B458">
        <v>27.7</v>
      </c>
      <c r="C458">
        <v>20.2</v>
      </c>
      <c r="F458">
        <f t="shared" si="28"/>
        <v>7.5</v>
      </c>
      <c r="G458">
        <f t="shared" si="29"/>
        <v>0.27075812274368233</v>
      </c>
      <c r="H458">
        <f t="shared" si="30"/>
        <v>7.3309961031682941E-2</v>
      </c>
      <c r="K458">
        <f t="shared" si="31"/>
        <v>0.27075812274368233</v>
      </c>
    </row>
    <row r="459" spans="1:11">
      <c r="A459" t="s">
        <v>421</v>
      </c>
      <c r="B459">
        <v>18.100000000000001</v>
      </c>
      <c r="C459">
        <v>20.100000000000001</v>
      </c>
      <c r="F459">
        <f t="shared" si="28"/>
        <v>-2</v>
      </c>
      <c r="G459">
        <f t="shared" si="29"/>
        <v>-0.11049723756906077</v>
      </c>
      <c r="H459">
        <f t="shared" si="30"/>
        <v>1.2209639510393454E-2</v>
      </c>
      <c r="K459">
        <f t="shared" si="31"/>
        <v>0.11049723756906077</v>
      </c>
    </row>
    <row r="460" spans="1:11">
      <c r="A460" t="s">
        <v>644</v>
      </c>
      <c r="B460">
        <v>19</v>
      </c>
      <c r="C460">
        <v>20.100000000000001</v>
      </c>
      <c r="F460">
        <f t="shared" si="28"/>
        <v>-1.1000000000000014</v>
      </c>
      <c r="G460">
        <f t="shared" si="29"/>
        <v>-5.7894736842105339E-2</v>
      </c>
      <c r="H460">
        <f t="shared" si="30"/>
        <v>3.3518005540166293E-3</v>
      </c>
      <c r="K460">
        <f t="shared" si="31"/>
        <v>5.7894736842105339E-2</v>
      </c>
    </row>
    <row r="461" spans="1:11">
      <c r="A461" t="s">
        <v>790</v>
      </c>
      <c r="B461">
        <v>14.6</v>
      </c>
      <c r="C461">
        <v>20</v>
      </c>
      <c r="F461">
        <f t="shared" si="28"/>
        <v>-5.4</v>
      </c>
      <c r="G461">
        <f t="shared" si="29"/>
        <v>-0.36986301369863017</v>
      </c>
      <c r="H461">
        <f t="shared" si="30"/>
        <v>0.13679864890223309</v>
      </c>
      <c r="K461">
        <f t="shared" si="31"/>
        <v>0.36986301369863017</v>
      </c>
    </row>
    <row r="462" spans="1:11">
      <c r="A462" t="s">
        <v>675</v>
      </c>
      <c r="B462">
        <v>23</v>
      </c>
      <c r="C462">
        <v>20</v>
      </c>
      <c r="F462">
        <f t="shared" si="28"/>
        <v>3</v>
      </c>
      <c r="G462">
        <f t="shared" si="29"/>
        <v>0.13043478260869565</v>
      </c>
      <c r="H462">
        <f t="shared" si="30"/>
        <v>1.7013232514177693E-2</v>
      </c>
      <c r="K462">
        <f t="shared" si="31"/>
        <v>0.13043478260869565</v>
      </c>
    </row>
    <row r="463" spans="1:11">
      <c r="A463" t="s">
        <v>350</v>
      </c>
      <c r="B463">
        <v>18.600000000000001</v>
      </c>
      <c r="C463">
        <v>19.899999999999999</v>
      </c>
      <c r="F463">
        <f t="shared" si="28"/>
        <v>-1.2999999999999972</v>
      </c>
      <c r="G463">
        <f t="shared" si="29"/>
        <v>-6.9892473118279411E-2</v>
      </c>
      <c r="H463">
        <f t="shared" si="30"/>
        <v>4.8849577985894104E-3</v>
      </c>
      <c r="K463">
        <f t="shared" si="31"/>
        <v>6.9892473118279411E-2</v>
      </c>
    </row>
    <row r="464" spans="1:11">
      <c r="A464" t="s">
        <v>559</v>
      </c>
      <c r="B464">
        <v>16.600000000000001</v>
      </c>
      <c r="C464">
        <v>19.8</v>
      </c>
      <c r="F464">
        <f t="shared" si="28"/>
        <v>-3.1999999999999993</v>
      </c>
      <c r="G464">
        <f t="shared" si="29"/>
        <v>-0.19277108433734935</v>
      </c>
      <c r="H464">
        <f t="shared" si="30"/>
        <v>3.7160690956597457E-2</v>
      </c>
      <c r="K464">
        <f t="shared" si="31"/>
        <v>0.19277108433734935</v>
      </c>
    </row>
    <row r="465" spans="1:11">
      <c r="A465" t="s">
        <v>673</v>
      </c>
      <c r="B465">
        <v>20</v>
      </c>
      <c r="C465">
        <v>19.8</v>
      </c>
      <c r="F465">
        <f t="shared" si="28"/>
        <v>0.19999999999999929</v>
      </c>
      <c r="G465">
        <f t="shared" si="29"/>
        <v>9.9999999999999638E-3</v>
      </c>
      <c r="H465">
        <f t="shared" si="30"/>
        <v>9.9999999999999273E-5</v>
      </c>
      <c r="K465">
        <f t="shared" si="31"/>
        <v>9.9999999999999638E-3</v>
      </c>
    </row>
    <row r="466" spans="1:11">
      <c r="A466" t="s">
        <v>425</v>
      </c>
      <c r="B466">
        <v>23.5</v>
      </c>
      <c r="C466">
        <v>19.7</v>
      </c>
      <c r="F466">
        <f t="shared" si="28"/>
        <v>3.8000000000000007</v>
      </c>
      <c r="G466">
        <f t="shared" si="29"/>
        <v>0.16170212765957451</v>
      </c>
      <c r="H466">
        <f t="shared" si="30"/>
        <v>2.614757808963333E-2</v>
      </c>
      <c r="K466">
        <f t="shared" si="31"/>
        <v>0.16170212765957451</v>
      </c>
    </row>
    <row r="467" spans="1:11">
      <c r="A467" t="s">
        <v>448</v>
      </c>
      <c r="B467">
        <v>17.100000000000001</v>
      </c>
      <c r="C467">
        <v>19.600000000000001</v>
      </c>
      <c r="F467">
        <f t="shared" si="28"/>
        <v>-2.5</v>
      </c>
      <c r="G467">
        <f t="shared" si="29"/>
        <v>-0.14619883040935672</v>
      </c>
      <c r="H467">
        <f t="shared" si="30"/>
        <v>2.1374098013063846E-2</v>
      </c>
      <c r="K467">
        <f t="shared" si="31"/>
        <v>0.14619883040935672</v>
      </c>
    </row>
    <row r="468" spans="1:11">
      <c r="A468" t="s">
        <v>303</v>
      </c>
      <c r="B468">
        <v>22</v>
      </c>
      <c r="C468">
        <v>19.600000000000001</v>
      </c>
      <c r="F468">
        <f t="shared" si="28"/>
        <v>2.3999999999999986</v>
      </c>
      <c r="G468">
        <f t="shared" si="29"/>
        <v>0.10909090909090903</v>
      </c>
      <c r="H468">
        <f t="shared" si="30"/>
        <v>1.1900826446280979E-2</v>
      </c>
      <c r="K468">
        <f t="shared" si="31"/>
        <v>0.10909090909090903</v>
      </c>
    </row>
    <row r="469" spans="1:11">
      <c r="A469" t="s">
        <v>708</v>
      </c>
      <c r="B469">
        <v>17.3</v>
      </c>
      <c r="C469">
        <v>19.5</v>
      </c>
      <c r="F469">
        <f t="shared" si="28"/>
        <v>-2.1999999999999993</v>
      </c>
      <c r="G469">
        <f t="shared" si="29"/>
        <v>-0.12716763005780343</v>
      </c>
      <c r="H469">
        <f t="shared" si="30"/>
        <v>1.6171606134518349E-2</v>
      </c>
      <c r="K469">
        <f t="shared" si="31"/>
        <v>0.12716763005780343</v>
      </c>
    </row>
    <row r="470" spans="1:11">
      <c r="A470" t="s">
        <v>489</v>
      </c>
      <c r="B470">
        <v>18.3</v>
      </c>
      <c r="C470">
        <v>19.5</v>
      </c>
      <c r="F470">
        <f t="shared" si="28"/>
        <v>-1.1999999999999993</v>
      </c>
      <c r="G470">
        <f t="shared" si="29"/>
        <v>-6.557377049180324E-2</v>
      </c>
      <c r="H470">
        <f t="shared" si="30"/>
        <v>4.2999193765116857E-3</v>
      </c>
      <c r="K470">
        <f t="shared" si="31"/>
        <v>6.557377049180324E-2</v>
      </c>
    </row>
    <row r="471" spans="1:11">
      <c r="A471" t="s">
        <v>472</v>
      </c>
      <c r="B471">
        <v>13.7</v>
      </c>
      <c r="C471">
        <v>19.399999999999999</v>
      </c>
      <c r="F471">
        <f t="shared" si="28"/>
        <v>-5.6999999999999993</v>
      </c>
      <c r="G471">
        <f t="shared" si="29"/>
        <v>-0.41605839416058393</v>
      </c>
      <c r="H471">
        <f t="shared" si="30"/>
        <v>0.17310458735148382</v>
      </c>
      <c r="K471">
        <f t="shared" si="31"/>
        <v>0.41605839416058393</v>
      </c>
    </row>
    <row r="472" spans="1:11">
      <c r="A472" t="s">
        <v>758</v>
      </c>
      <c r="B472">
        <v>22.1</v>
      </c>
      <c r="C472">
        <v>19.399999999999999</v>
      </c>
      <c r="F472">
        <f t="shared" si="28"/>
        <v>2.7000000000000028</v>
      </c>
      <c r="G472">
        <f t="shared" si="29"/>
        <v>0.12217194570135759</v>
      </c>
      <c r="H472">
        <f t="shared" si="30"/>
        <v>1.4925984316455466E-2</v>
      </c>
      <c r="K472">
        <f t="shared" si="31"/>
        <v>0.12217194570135759</v>
      </c>
    </row>
    <row r="473" spans="1:11">
      <c r="A473" t="s">
        <v>524</v>
      </c>
      <c r="B473">
        <v>30.5</v>
      </c>
      <c r="C473">
        <v>19.399999999999999</v>
      </c>
      <c r="D473">
        <v>30.5</v>
      </c>
      <c r="E473">
        <v>19.399999999999999</v>
      </c>
      <c r="F473">
        <f t="shared" si="28"/>
        <v>11.100000000000001</v>
      </c>
      <c r="G473">
        <f t="shared" si="29"/>
        <v>0.36393442622950822</v>
      </c>
      <c r="H473">
        <f t="shared" si="30"/>
        <v>0.13244826659500136</v>
      </c>
      <c r="K473">
        <f t="shared" si="31"/>
        <v>0.36393442622950822</v>
      </c>
    </row>
    <row r="474" spans="1:11">
      <c r="A474" t="s">
        <v>379</v>
      </c>
      <c r="B474">
        <v>21</v>
      </c>
      <c r="C474">
        <v>19.3</v>
      </c>
      <c r="F474">
        <f t="shared" si="28"/>
        <v>1.6999999999999993</v>
      </c>
      <c r="G474">
        <f t="shared" si="29"/>
        <v>8.0952380952380915E-2</v>
      </c>
      <c r="H474">
        <f t="shared" si="30"/>
        <v>6.5532879818594042E-3</v>
      </c>
      <c r="K474">
        <f t="shared" si="31"/>
        <v>8.0952380952380915E-2</v>
      </c>
    </row>
    <row r="475" spans="1:11">
      <c r="A475" t="s">
        <v>207</v>
      </c>
      <c r="B475">
        <v>29.3</v>
      </c>
      <c r="C475">
        <v>19.3</v>
      </c>
      <c r="F475">
        <f t="shared" si="28"/>
        <v>10</v>
      </c>
      <c r="G475">
        <f t="shared" si="29"/>
        <v>0.34129692832764502</v>
      </c>
      <c r="H475">
        <f t="shared" si="30"/>
        <v>0.11648359328588566</v>
      </c>
      <c r="K475">
        <f t="shared" si="31"/>
        <v>0.34129692832764502</v>
      </c>
    </row>
    <row r="476" spans="1:11">
      <c r="A476" t="s">
        <v>693</v>
      </c>
      <c r="B476">
        <v>15.4</v>
      </c>
      <c r="C476">
        <v>19.2</v>
      </c>
      <c r="F476">
        <f t="shared" si="28"/>
        <v>-3.7999999999999989</v>
      </c>
      <c r="G476">
        <f t="shared" si="29"/>
        <v>-0.24675324675324667</v>
      </c>
      <c r="H476">
        <f t="shared" si="30"/>
        <v>6.0887164783268638E-2</v>
      </c>
      <c r="K476">
        <f t="shared" si="31"/>
        <v>0.24675324675324667</v>
      </c>
    </row>
    <row r="477" spans="1:11">
      <c r="A477" t="s">
        <v>499</v>
      </c>
      <c r="B477">
        <v>17.399999999999999</v>
      </c>
      <c r="C477">
        <v>19.2</v>
      </c>
      <c r="F477">
        <f t="shared" si="28"/>
        <v>-1.8000000000000007</v>
      </c>
      <c r="G477">
        <f t="shared" si="29"/>
        <v>-0.10344827586206902</v>
      </c>
      <c r="H477">
        <f t="shared" si="30"/>
        <v>1.0701545778834733E-2</v>
      </c>
      <c r="K477">
        <f t="shared" si="31"/>
        <v>0.10344827586206902</v>
      </c>
    </row>
    <row r="478" spans="1:11">
      <c r="A478" t="s">
        <v>518</v>
      </c>
      <c r="B478">
        <v>16.100000000000001</v>
      </c>
      <c r="C478">
        <v>19.100000000000001</v>
      </c>
      <c r="F478">
        <f t="shared" si="28"/>
        <v>-3</v>
      </c>
      <c r="G478">
        <f t="shared" si="29"/>
        <v>-0.18633540372670807</v>
      </c>
      <c r="H478">
        <f t="shared" si="30"/>
        <v>3.4720882681995288E-2</v>
      </c>
      <c r="K478">
        <f t="shared" si="31"/>
        <v>0.18633540372670807</v>
      </c>
    </row>
    <row r="479" spans="1:11">
      <c r="A479" t="s">
        <v>310</v>
      </c>
      <c r="B479">
        <v>19.2</v>
      </c>
      <c r="C479">
        <v>19.100000000000001</v>
      </c>
      <c r="F479">
        <f t="shared" si="28"/>
        <v>9.9999999999997868E-2</v>
      </c>
      <c r="G479">
        <f t="shared" si="29"/>
        <v>5.2083333333332229E-3</v>
      </c>
      <c r="H479">
        <f t="shared" si="30"/>
        <v>2.7126736111109961E-5</v>
      </c>
      <c r="K479">
        <f t="shared" si="31"/>
        <v>5.2083333333332229E-3</v>
      </c>
    </row>
    <row r="480" spans="1:11">
      <c r="A480" t="s">
        <v>535</v>
      </c>
      <c r="B480">
        <v>16.3</v>
      </c>
      <c r="C480">
        <v>19</v>
      </c>
      <c r="F480">
        <f t="shared" si="28"/>
        <v>-2.6999999999999993</v>
      </c>
      <c r="G480">
        <f t="shared" si="29"/>
        <v>-0.16564417177914106</v>
      </c>
      <c r="H480">
        <f t="shared" si="30"/>
        <v>2.7437991644397593E-2</v>
      </c>
      <c r="K480">
        <f t="shared" si="31"/>
        <v>0.16564417177914106</v>
      </c>
    </row>
    <row r="481" spans="1:11">
      <c r="A481" t="s">
        <v>387</v>
      </c>
      <c r="B481">
        <v>18.600000000000001</v>
      </c>
      <c r="C481">
        <v>19</v>
      </c>
      <c r="F481">
        <f t="shared" si="28"/>
        <v>-0.39999999999999858</v>
      </c>
      <c r="G481">
        <f t="shared" si="29"/>
        <v>-2.1505376344085943E-2</v>
      </c>
      <c r="H481">
        <f t="shared" si="30"/>
        <v>4.6248121170077127E-4</v>
      </c>
      <c r="K481">
        <f t="shared" si="31"/>
        <v>2.1505376344085943E-2</v>
      </c>
    </row>
    <row r="482" spans="1:11">
      <c r="A482" t="s">
        <v>257</v>
      </c>
      <c r="B482">
        <v>22.6</v>
      </c>
      <c r="C482">
        <v>19</v>
      </c>
      <c r="F482">
        <f t="shared" si="28"/>
        <v>3.6000000000000014</v>
      </c>
      <c r="G482">
        <f t="shared" si="29"/>
        <v>0.15929203539823014</v>
      </c>
      <c r="H482">
        <f t="shared" si="30"/>
        <v>2.5373952541311005E-2</v>
      </c>
      <c r="K482">
        <f t="shared" si="31"/>
        <v>0.15929203539823014</v>
      </c>
    </row>
    <row r="483" spans="1:11">
      <c r="A483" t="s">
        <v>606</v>
      </c>
      <c r="B483">
        <v>25.7</v>
      </c>
      <c r="C483">
        <v>18.899999999999999</v>
      </c>
      <c r="F483">
        <f t="shared" si="28"/>
        <v>6.8000000000000007</v>
      </c>
      <c r="G483">
        <f t="shared" si="29"/>
        <v>0.26459143968871601</v>
      </c>
      <c r="H483">
        <f t="shared" si="30"/>
        <v>7.0008629956547441E-2</v>
      </c>
      <c r="K483">
        <f t="shared" si="31"/>
        <v>0.26459143968871601</v>
      </c>
    </row>
    <row r="484" spans="1:11">
      <c r="A484" t="s">
        <v>588</v>
      </c>
      <c r="B484">
        <v>20.5</v>
      </c>
      <c r="C484">
        <v>18.8</v>
      </c>
      <c r="F484">
        <f t="shared" si="28"/>
        <v>1.6999999999999993</v>
      </c>
      <c r="G484">
        <f t="shared" si="29"/>
        <v>8.2926829268292646E-2</v>
      </c>
      <c r="H484">
        <f t="shared" si="30"/>
        <v>6.8768590124925581E-3</v>
      </c>
      <c r="K484">
        <f t="shared" si="31"/>
        <v>8.2926829268292646E-2</v>
      </c>
    </row>
    <row r="485" spans="1:11">
      <c r="A485" t="s">
        <v>749</v>
      </c>
      <c r="B485">
        <v>22.6</v>
      </c>
      <c r="C485">
        <v>18.8</v>
      </c>
      <c r="F485">
        <f t="shared" si="28"/>
        <v>3.8000000000000007</v>
      </c>
      <c r="G485">
        <f t="shared" si="29"/>
        <v>0.16814159292035399</v>
      </c>
      <c r="H485">
        <f t="shared" si="30"/>
        <v>2.8271595269794038E-2</v>
      </c>
      <c r="K485">
        <f t="shared" si="31"/>
        <v>0.16814159292035399</v>
      </c>
    </row>
    <row r="486" spans="1:11">
      <c r="A486" t="s">
        <v>516</v>
      </c>
      <c r="B486">
        <v>14.7</v>
      </c>
      <c r="C486">
        <v>18.7</v>
      </c>
      <c r="F486">
        <f t="shared" si="28"/>
        <v>-4</v>
      </c>
      <c r="G486">
        <f t="shared" si="29"/>
        <v>-0.27210884353741499</v>
      </c>
      <c r="H486">
        <f t="shared" si="30"/>
        <v>7.4043222731269398E-2</v>
      </c>
      <c r="K486">
        <f t="shared" si="31"/>
        <v>0.27210884353741499</v>
      </c>
    </row>
    <row r="487" spans="1:11">
      <c r="A487" t="s">
        <v>318</v>
      </c>
      <c r="B487">
        <v>16.899999999999999</v>
      </c>
      <c r="C487">
        <v>18.7</v>
      </c>
      <c r="F487">
        <f t="shared" si="28"/>
        <v>-1.8000000000000007</v>
      </c>
      <c r="G487">
        <f t="shared" si="29"/>
        <v>-0.10650887573964501</v>
      </c>
      <c r="H487">
        <f t="shared" si="30"/>
        <v>1.1344140611323142E-2</v>
      </c>
      <c r="K487">
        <f t="shared" si="31"/>
        <v>0.10650887573964501</v>
      </c>
    </row>
    <row r="488" spans="1:11">
      <c r="A488" t="s">
        <v>447</v>
      </c>
      <c r="B488">
        <v>18.2</v>
      </c>
      <c r="C488">
        <v>18.7</v>
      </c>
      <c r="F488">
        <f t="shared" si="28"/>
        <v>-0.5</v>
      </c>
      <c r="G488">
        <f t="shared" si="29"/>
        <v>-2.7472527472527472E-2</v>
      </c>
      <c r="H488">
        <f t="shared" si="30"/>
        <v>7.5473976572877665E-4</v>
      </c>
      <c r="K488">
        <f t="shared" si="31"/>
        <v>2.7472527472527472E-2</v>
      </c>
    </row>
    <row r="489" spans="1:11">
      <c r="A489" t="s">
        <v>722</v>
      </c>
      <c r="B489">
        <v>21</v>
      </c>
      <c r="C489">
        <v>18.7</v>
      </c>
      <c r="F489">
        <f t="shared" si="28"/>
        <v>2.3000000000000007</v>
      </c>
      <c r="G489">
        <f t="shared" si="29"/>
        <v>0.10952380952380955</v>
      </c>
      <c r="H489">
        <f t="shared" si="30"/>
        <v>1.1995464852607716E-2</v>
      </c>
      <c r="K489">
        <f t="shared" si="31"/>
        <v>0.10952380952380955</v>
      </c>
    </row>
    <row r="490" spans="1:11">
      <c r="A490" t="s">
        <v>783</v>
      </c>
      <c r="B490">
        <v>15.9</v>
      </c>
      <c r="C490">
        <v>18.600000000000001</v>
      </c>
      <c r="F490">
        <f t="shared" si="28"/>
        <v>-2.7000000000000011</v>
      </c>
      <c r="G490">
        <f t="shared" si="29"/>
        <v>-0.16981132075471705</v>
      </c>
      <c r="H490">
        <f t="shared" si="30"/>
        <v>2.8835884656461398E-2</v>
      </c>
      <c r="K490">
        <f t="shared" si="31"/>
        <v>0.16981132075471705</v>
      </c>
    </row>
    <row r="491" spans="1:11">
      <c r="A491" t="s">
        <v>235</v>
      </c>
      <c r="B491">
        <v>20.100000000000001</v>
      </c>
      <c r="C491">
        <v>18.600000000000001</v>
      </c>
      <c r="F491">
        <f t="shared" si="28"/>
        <v>1.5</v>
      </c>
      <c r="G491">
        <f t="shared" si="29"/>
        <v>7.4626865671641784E-2</v>
      </c>
      <c r="H491">
        <f t="shared" si="30"/>
        <v>5.5691690799732673E-3</v>
      </c>
      <c r="K491">
        <f t="shared" si="31"/>
        <v>7.4626865671641784E-2</v>
      </c>
    </row>
    <row r="492" spans="1:11">
      <c r="A492" t="s">
        <v>440</v>
      </c>
      <c r="B492">
        <v>15</v>
      </c>
      <c r="C492">
        <v>18.5</v>
      </c>
      <c r="F492">
        <f t="shared" si="28"/>
        <v>-3.5</v>
      </c>
      <c r="G492">
        <f t="shared" si="29"/>
        <v>-0.23333333333333334</v>
      </c>
      <c r="H492">
        <f t="shared" si="30"/>
        <v>5.4444444444444448E-2</v>
      </c>
      <c r="K492">
        <f t="shared" si="31"/>
        <v>0.23333333333333334</v>
      </c>
    </row>
    <row r="493" spans="1:11">
      <c r="A493" t="s">
        <v>707</v>
      </c>
      <c r="B493">
        <v>15.7</v>
      </c>
      <c r="C493">
        <v>18.5</v>
      </c>
      <c r="F493">
        <f t="shared" si="28"/>
        <v>-2.8000000000000007</v>
      </c>
      <c r="G493">
        <f t="shared" si="29"/>
        <v>-0.17834394904458603</v>
      </c>
      <c r="H493">
        <f t="shared" si="30"/>
        <v>3.1806564160817896E-2</v>
      </c>
      <c r="K493">
        <f t="shared" si="31"/>
        <v>0.17834394904458603</v>
      </c>
    </row>
    <row r="494" spans="1:11">
      <c r="A494" t="s">
        <v>466</v>
      </c>
      <c r="B494">
        <v>18.899999999999999</v>
      </c>
      <c r="C494">
        <v>18.5</v>
      </c>
      <c r="F494">
        <f t="shared" si="28"/>
        <v>0.39999999999999858</v>
      </c>
      <c r="G494">
        <f t="shared" si="29"/>
        <v>2.116402116402109E-2</v>
      </c>
      <c r="H494">
        <f t="shared" si="30"/>
        <v>4.4791579183113263E-4</v>
      </c>
      <c r="K494">
        <f t="shared" si="31"/>
        <v>2.116402116402109E-2</v>
      </c>
    </row>
    <row r="495" spans="1:11">
      <c r="A495" t="s">
        <v>607</v>
      </c>
      <c r="B495">
        <v>21.1</v>
      </c>
      <c r="C495">
        <v>18.5</v>
      </c>
      <c r="F495">
        <f t="shared" si="28"/>
        <v>2.6000000000000014</v>
      </c>
      <c r="G495">
        <f t="shared" si="29"/>
        <v>0.12322274881516594</v>
      </c>
      <c r="H495">
        <f t="shared" si="30"/>
        <v>1.518384582556548E-2</v>
      </c>
      <c r="K495">
        <f t="shared" si="31"/>
        <v>0.12322274881516594</v>
      </c>
    </row>
    <row r="496" spans="1:11">
      <c r="A496" t="s">
        <v>687</v>
      </c>
      <c r="B496">
        <v>22.2</v>
      </c>
      <c r="C496">
        <v>18.5</v>
      </c>
      <c r="F496">
        <f t="shared" si="28"/>
        <v>3.6999999999999993</v>
      </c>
      <c r="G496">
        <f t="shared" si="29"/>
        <v>0.16666666666666663</v>
      </c>
      <c r="H496">
        <f t="shared" si="30"/>
        <v>2.7777777777777766E-2</v>
      </c>
      <c r="K496">
        <f t="shared" si="31"/>
        <v>0.16666666666666663</v>
      </c>
    </row>
    <row r="497" spans="1:11">
      <c r="A497" t="s">
        <v>608</v>
      </c>
      <c r="B497">
        <v>15.9</v>
      </c>
      <c r="C497">
        <v>18.399999999999999</v>
      </c>
      <c r="F497">
        <f t="shared" si="28"/>
        <v>-2.4999999999999982</v>
      </c>
      <c r="G497">
        <f t="shared" si="29"/>
        <v>-0.15723270440251561</v>
      </c>
      <c r="H497">
        <f t="shared" si="30"/>
        <v>2.4722123333728849E-2</v>
      </c>
      <c r="K497">
        <f t="shared" si="31"/>
        <v>0.15723270440251561</v>
      </c>
    </row>
    <row r="498" spans="1:11">
      <c r="A498" t="s">
        <v>592</v>
      </c>
      <c r="B498">
        <v>16.899999999999999</v>
      </c>
      <c r="C498">
        <v>18.399999999999999</v>
      </c>
      <c r="F498">
        <f t="shared" si="28"/>
        <v>-1.5</v>
      </c>
      <c r="G498">
        <f t="shared" si="29"/>
        <v>-8.8757396449704151E-2</v>
      </c>
      <c r="H498">
        <f t="shared" si="30"/>
        <v>7.8778754245299558E-3</v>
      </c>
      <c r="K498">
        <f t="shared" si="31"/>
        <v>8.8757396449704151E-2</v>
      </c>
    </row>
    <row r="499" spans="1:11">
      <c r="A499" t="s">
        <v>510</v>
      </c>
      <c r="B499">
        <v>19.600000000000001</v>
      </c>
      <c r="C499">
        <v>18.399999999999999</v>
      </c>
      <c r="F499">
        <f t="shared" si="28"/>
        <v>1.2000000000000028</v>
      </c>
      <c r="G499">
        <f t="shared" si="29"/>
        <v>6.1224489795918505E-2</v>
      </c>
      <c r="H499">
        <f t="shared" si="30"/>
        <v>3.7484381507705291E-3</v>
      </c>
      <c r="K499">
        <f t="shared" si="31"/>
        <v>6.1224489795918505E-2</v>
      </c>
    </row>
    <row r="500" spans="1:11">
      <c r="A500" t="s">
        <v>609</v>
      </c>
      <c r="B500">
        <v>19.399999999999999</v>
      </c>
      <c r="C500">
        <v>18.3</v>
      </c>
      <c r="F500">
        <f t="shared" si="28"/>
        <v>1.0999999999999979</v>
      </c>
      <c r="G500">
        <f t="shared" si="29"/>
        <v>5.6701030927834947E-2</v>
      </c>
      <c r="H500">
        <f t="shared" si="30"/>
        <v>3.2150069082792954E-3</v>
      </c>
      <c r="K500">
        <f t="shared" si="31"/>
        <v>5.6701030927834947E-2</v>
      </c>
    </row>
    <row r="501" spans="1:11">
      <c r="A501" t="s">
        <v>613</v>
      </c>
      <c r="B501">
        <v>23.7</v>
      </c>
      <c r="C501">
        <v>18.3</v>
      </c>
      <c r="F501">
        <f t="shared" si="28"/>
        <v>5.3999999999999986</v>
      </c>
      <c r="G501">
        <f t="shared" si="29"/>
        <v>0.22784810126582272</v>
      </c>
      <c r="H501">
        <f t="shared" si="30"/>
        <v>5.1914757250440605E-2</v>
      </c>
      <c r="K501">
        <f t="shared" si="31"/>
        <v>0.22784810126582272</v>
      </c>
    </row>
    <row r="502" spans="1:11">
      <c r="A502" t="s">
        <v>333</v>
      </c>
      <c r="B502">
        <v>27.8</v>
      </c>
      <c r="C502">
        <v>18.3</v>
      </c>
      <c r="F502">
        <f t="shared" si="28"/>
        <v>9.5</v>
      </c>
      <c r="G502">
        <f t="shared" si="29"/>
        <v>0.34172661870503596</v>
      </c>
      <c r="H502">
        <f t="shared" si="30"/>
        <v>0.11677708193157703</v>
      </c>
      <c r="K502">
        <f t="shared" si="31"/>
        <v>0.34172661870503596</v>
      </c>
    </row>
    <row r="503" spans="1:11">
      <c r="A503" t="s">
        <v>624</v>
      </c>
      <c r="B503">
        <v>14.9</v>
      </c>
      <c r="C503">
        <v>18.2</v>
      </c>
      <c r="F503">
        <f t="shared" si="28"/>
        <v>-3.2999999999999989</v>
      </c>
      <c r="G503">
        <f t="shared" si="29"/>
        <v>-0.22147651006711402</v>
      </c>
      <c r="H503">
        <f t="shared" si="30"/>
        <v>4.9051844511508458E-2</v>
      </c>
      <c r="K503">
        <f t="shared" si="31"/>
        <v>0.22147651006711402</v>
      </c>
    </row>
    <row r="504" spans="1:11">
      <c r="A504" t="s">
        <v>380</v>
      </c>
      <c r="B504">
        <v>16.7</v>
      </c>
      <c r="C504">
        <v>18.100000000000001</v>
      </c>
      <c r="F504">
        <f t="shared" si="28"/>
        <v>-1.4000000000000021</v>
      </c>
      <c r="G504">
        <f t="shared" si="29"/>
        <v>-8.3832335329341451E-2</v>
      </c>
      <c r="H504">
        <f t="shared" si="30"/>
        <v>7.0278604467711508E-3</v>
      </c>
      <c r="K504">
        <f t="shared" si="31"/>
        <v>8.3832335329341451E-2</v>
      </c>
    </row>
    <row r="505" spans="1:11">
      <c r="A505" t="s">
        <v>706</v>
      </c>
      <c r="B505">
        <v>22.9</v>
      </c>
      <c r="C505">
        <v>18.100000000000001</v>
      </c>
      <c r="F505">
        <f t="shared" si="28"/>
        <v>4.7999999999999972</v>
      </c>
      <c r="G505">
        <f t="shared" si="29"/>
        <v>0.2096069868995632</v>
      </c>
      <c r="H505">
        <f t="shared" si="30"/>
        <v>4.3935088957113656E-2</v>
      </c>
      <c r="K505">
        <f t="shared" si="31"/>
        <v>0.2096069868995632</v>
      </c>
    </row>
    <row r="506" spans="1:11">
      <c r="A506" t="s">
        <v>698</v>
      </c>
      <c r="B506">
        <v>16</v>
      </c>
      <c r="C506">
        <v>17.899999999999999</v>
      </c>
      <c r="F506">
        <f t="shared" si="28"/>
        <v>-1.8999999999999986</v>
      </c>
      <c r="G506">
        <f t="shared" si="29"/>
        <v>-0.11874999999999991</v>
      </c>
      <c r="H506">
        <f t="shared" si="30"/>
        <v>1.4101562499999979E-2</v>
      </c>
      <c r="K506">
        <f t="shared" si="31"/>
        <v>0.11874999999999991</v>
      </c>
    </row>
    <row r="507" spans="1:11">
      <c r="A507" t="s">
        <v>530</v>
      </c>
      <c r="B507">
        <v>17.5</v>
      </c>
      <c r="C507">
        <v>17.899999999999999</v>
      </c>
      <c r="F507">
        <f t="shared" si="28"/>
        <v>-0.39999999999999858</v>
      </c>
      <c r="G507">
        <f t="shared" si="29"/>
        <v>-2.2857142857142777E-2</v>
      </c>
      <c r="H507">
        <f t="shared" si="30"/>
        <v>5.2244897959183312E-4</v>
      </c>
      <c r="K507">
        <f t="shared" si="31"/>
        <v>2.2857142857142777E-2</v>
      </c>
    </row>
    <row r="508" spans="1:11">
      <c r="A508" t="s">
        <v>392</v>
      </c>
      <c r="B508">
        <v>18.5</v>
      </c>
      <c r="C508">
        <v>17.899999999999999</v>
      </c>
      <c r="F508">
        <f t="shared" si="28"/>
        <v>0.60000000000000142</v>
      </c>
      <c r="G508">
        <f t="shared" si="29"/>
        <v>3.2432432432432511E-2</v>
      </c>
      <c r="H508">
        <f t="shared" si="30"/>
        <v>1.0518626734843002E-3</v>
      </c>
      <c r="K508">
        <f t="shared" si="31"/>
        <v>3.2432432432432511E-2</v>
      </c>
    </row>
    <row r="509" spans="1:11">
      <c r="A509" t="s">
        <v>779</v>
      </c>
      <c r="B509">
        <v>21.6</v>
      </c>
      <c r="C509">
        <v>17.899999999999999</v>
      </c>
      <c r="F509">
        <f t="shared" si="28"/>
        <v>3.7000000000000028</v>
      </c>
      <c r="G509">
        <f t="shared" si="29"/>
        <v>0.17129629629629642</v>
      </c>
      <c r="H509">
        <f t="shared" si="30"/>
        <v>2.9342421124828575E-2</v>
      </c>
      <c r="K509">
        <f t="shared" si="31"/>
        <v>0.17129629629629642</v>
      </c>
    </row>
    <row r="510" spans="1:11">
      <c r="A510" t="s">
        <v>595</v>
      </c>
      <c r="B510">
        <v>13.8</v>
      </c>
      <c r="C510">
        <v>17.8</v>
      </c>
      <c r="F510">
        <f t="shared" si="28"/>
        <v>-4</v>
      </c>
      <c r="G510">
        <f t="shared" si="29"/>
        <v>-0.28985507246376813</v>
      </c>
      <c r="H510">
        <f t="shared" si="30"/>
        <v>8.4015963032976274E-2</v>
      </c>
      <c r="K510">
        <f t="shared" si="31"/>
        <v>0.28985507246376813</v>
      </c>
    </row>
    <row r="511" spans="1:11">
      <c r="A511" t="s">
        <v>552</v>
      </c>
      <c r="B511">
        <v>16.600000000000001</v>
      </c>
      <c r="C511">
        <v>17.8</v>
      </c>
      <c r="F511">
        <f t="shared" si="28"/>
        <v>-1.1999999999999993</v>
      </c>
      <c r="G511">
        <f t="shared" si="29"/>
        <v>-7.2289156626505979E-2</v>
      </c>
      <c r="H511">
        <f t="shared" si="30"/>
        <v>5.2257221657715132E-3</v>
      </c>
      <c r="K511">
        <f t="shared" si="31"/>
        <v>7.2289156626505979E-2</v>
      </c>
    </row>
    <row r="512" spans="1:11">
      <c r="A512" t="s">
        <v>458</v>
      </c>
      <c r="B512">
        <v>14.7</v>
      </c>
      <c r="C512">
        <v>17.600000000000001</v>
      </c>
      <c r="F512">
        <f t="shared" si="28"/>
        <v>-2.9000000000000021</v>
      </c>
      <c r="G512">
        <f t="shared" si="29"/>
        <v>-0.19727891156462601</v>
      </c>
      <c r="H512">
        <f t="shared" si="30"/>
        <v>3.8918968948123529E-2</v>
      </c>
      <c r="K512">
        <f t="shared" si="31"/>
        <v>0.19727891156462601</v>
      </c>
    </row>
    <row r="513" spans="1:11">
      <c r="A513" t="s">
        <v>467</v>
      </c>
      <c r="B513">
        <v>14.8</v>
      </c>
      <c r="C513">
        <v>17.5</v>
      </c>
      <c r="F513">
        <f t="shared" si="28"/>
        <v>-2.6999999999999993</v>
      </c>
      <c r="G513">
        <f t="shared" si="29"/>
        <v>-0.18243243243243237</v>
      </c>
      <c r="H513">
        <f t="shared" si="30"/>
        <v>3.3281592403214003E-2</v>
      </c>
      <c r="K513">
        <f t="shared" si="31"/>
        <v>0.18243243243243237</v>
      </c>
    </row>
    <row r="514" spans="1:11">
      <c r="A514" t="s">
        <v>824</v>
      </c>
      <c r="B514">
        <v>15.5</v>
      </c>
      <c r="C514">
        <v>17.5</v>
      </c>
      <c r="F514">
        <f t="shared" si="28"/>
        <v>-2</v>
      </c>
      <c r="G514">
        <f t="shared" si="29"/>
        <v>-0.12903225806451613</v>
      </c>
      <c r="H514">
        <f t="shared" si="30"/>
        <v>1.6649323621227886E-2</v>
      </c>
      <c r="K514">
        <f t="shared" si="31"/>
        <v>0.12903225806451613</v>
      </c>
    </row>
    <row r="515" spans="1:11">
      <c r="A515" t="s">
        <v>578</v>
      </c>
      <c r="B515">
        <v>10.1</v>
      </c>
      <c r="C515">
        <v>17.399999999999999</v>
      </c>
      <c r="F515">
        <f t="shared" ref="F515:F578" si="32">B515-C515</f>
        <v>-7.2999999999999989</v>
      </c>
      <c r="G515">
        <f t="shared" ref="G515:G578" si="33">F515/B515</f>
        <v>-0.72277227722772264</v>
      </c>
      <c r="H515">
        <f t="shared" ref="H515:H578" si="34">G515^2</f>
        <v>0.522399764728948</v>
      </c>
      <c r="K515">
        <f t="shared" ref="K515:K578" si="35">ABS(G515)</f>
        <v>0.72277227722772264</v>
      </c>
    </row>
    <row r="516" spans="1:11">
      <c r="A516" t="s">
        <v>646</v>
      </c>
      <c r="B516">
        <v>10.8</v>
      </c>
      <c r="C516">
        <v>17.3</v>
      </c>
      <c r="D516">
        <v>10.8</v>
      </c>
      <c r="E516">
        <v>17.3</v>
      </c>
      <c r="F516">
        <f t="shared" si="32"/>
        <v>-6.5</v>
      </c>
      <c r="G516">
        <f t="shared" si="33"/>
        <v>-0.60185185185185186</v>
      </c>
      <c r="H516">
        <f t="shared" si="34"/>
        <v>0.36222565157750342</v>
      </c>
      <c r="K516">
        <f t="shared" si="35"/>
        <v>0.60185185185185186</v>
      </c>
    </row>
    <row r="517" spans="1:11">
      <c r="A517" t="s">
        <v>975</v>
      </c>
      <c r="B517">
        <v>16</v>
      </c>
      <c r="C517">
        <v>17.2</v>
      </c>
      <c r="F517">
        <f t="shared" si="32"/>
        <v>-1.1999999999999993</v>
      </c>
      <c r="G517">
        <f t="shared" si="33"/>
        <v>-7.4999999999999956E-2</v>
      </c>
      <c r="H517">
        <f t="shared" si="34"/>
        <v>5.6249999999999937E-3</v>
      </c>
      <c r="K517">
        <f t="shared" si="35"/>
        <v>7.4999999999999956E-2</v>
      </c>
    </row>
    <row r="518" spans="1:11">
      <c r="A518" t="s">
        <v>419</v>
      </c>
      <c r="B518">
        <v>17.2</v>
      </c>
      <c r="C518">
        <v>17.2</v>
      </c>
      <c r="F518">
        <f t="shared" si="32"/>
        <v>0</v>
      </c>
      <c r="G518">
        <f t="shared" si="33"/>
        <v>0</v>
      </c>
      <c r="H518">
        <f t="shared" si="34"/>
        <v>0</v>
      </c>
      <c r="K518">
        <f t="shared" si="35"/>
        <v>0</v>
      </c>
    </row>
    <row r="519" spans="1:11">
      <c r="A519" t="s">
        <v>782</v>
      </c>
      <c r="B519">
        <v>18.899999999999999</v>
      </c>
      <c r="C519">
        <v>17.2</v>
      </c>
      <c r="F519">
        <f t="shared" si="32"/>
        <v>1.6999999999999993</v>
      </c>
      <c r="G519">
        <f t="shared" si="33"/>
        <v>8.9947089947089914E-2</v>
      </c>
      <c r="H519">
        <f t="shared" si="34"/>
        <v>8.0904789899498841E-3</v>
      </c>
      <c r="K519">
        <f t="shared" si="35"/>
        <v>8.9947089947089914E-2</v>
      </c>
    </row>
    <row r="520" spans="1:11">
      <c r="A520" t="s">
        <v>438</v>
      </c>
      <c r="B520">
        <v>14.2</v>
      </c>
      <c r="C520">
        <v>17.100000000000001</v>
      </c>
      <c r="F520">
        <f t="shared" si="32"/>
        <v>-2.9000000000000021</v>
      </c>
      <c r="G520">
        <f t="shared" si="33"/>
        <v>-0.20422535211267623</v>
      </c>
      <c r="H520">
        <f t="shared" si="34"/>
        <v>4.1707994445546591E-2</v>
      </c>
      <c r="K520">
        <f t="shared" si="35"/>
        <v>0.20422535211267623</v>
      </c>
    </row>
    <row r="521" spans="1:11">
      <c r="A521" t="s">
        <v>182</v>
      </c>
      <c r="B521">
        <v>22.3</v>
      </c>
      <c r="C521">
        <v>17.100000000000001</v>
      </c>
      <c r="F521">
        <f t="shared" si="32"/>
        <v>5.1999999999999993</v>
      </c>
      <c r="G521">
        <f t="shared" si="33"/>
        <v>0.2331838565022421</v>
      </c>
      <c r="H521">
        <f t="shared" si="34"/>
        <v>5.4374710933258234E-2</v>
      </c>
      <c r="K521">
        <f t="shared" si="35"/>
        <v>0.2331838565022421</v>
      </c>
    </row>
    <row r="522" spans="1:11">
      <c r="A522" t="s">
        <v>565</v>
      </c>
      <c r="B522">
        <v>10.3</v>
      </c>
      <c r="C522">
        <v>17</v>
      </c>
      <c r="F522">
        <f t="shared" si="32"/>
        <v>-6.6999999999999993</v>
      </c>
      <c r="G522">
        <f t="shared" si="33"/>
        <v>-0.65048543689320382</v>
      </c>
      <c r="H522">
        <f t="shared" si="34"/>
        <v>0.42313130361014223</v>
      </c>
      <c r="K522">
        <f t="shared" si="35"/>
        <v>0.65048543689320382</v>
      </c>
    </row>
    <row r="523" spans="1:11">
      <c r="A523" t="s">
        <v>671</v>
      </c>
      <c r="B523">
        <v>15</v>
      </c>
      <c r="C523">
        <v>17</v>
      </c>
      <c r="F523">
        <f t="shared" si="32"/>
        <v>-2</v>
      </c>
      <c r="G523">
        <f t="shared" si="33"/>
        <v>-0.13333333333333333</v>
      </c>
      <c r="H523">
        <f t="shared" si="34"/>
        <v>1.7777777777777778E-2</v>
      </c>
      <c r="K523">
        <f t="shared" si="35"/>
        <v>0.13333333333333333</v>
      </c>
    </row>
    <row r="524" spans="1:11">
      <c r="A524" t="s">
        <v>424</v>
      </c>
      <c r="B524">
        <v>16.3</v>
      </c>
      <c r="C524">
        <v>17</v>
      </c>
      <c r="F524">
        <f t="shared" si="32"/>
        <v>-0.69999999999999929</v>
      </c>
      <c r="G524">
        <f t="shared" si="33"/>
        <v>-4.2944785276073573E-2</v>
      </c>
      <c r="H524">
        <f t="shared" si="34"/>
        <v>1.8442545824080656E-3</v>
      </c>
      <c r="K524">
        <f t="shared" si="35"/>
        <v>4.2944785276073573E-2</v>
      </c>
    </row>
    <row r="525" spans="1:11">
      <c r="A525" t="s">
        <v>492</v>
      </c>
      <c r="B525">
        <v>18.7</v>
      </c>
      <c r="C525">
        <v>17</v>
      </c>
      <c r="F525">
        <f t="shared" si="32"/>
        <v>1.6999999999999993</v>
      </c>
      <c r="G525">
        <f t="shared" si="33"/>
        <v>9.090909090909087E-2</v>
      </c>
      <c r="H525">
        <f t="shared" si="34"/>
        <v>8.2644628099173487E-3</v>
      </c>
      <c r="K525">
        <f t="shared" si="35"/>
        <v>9.090909090909087E-2</v>
      </c>
    </row>
    <row r="526" spans="1:11">
      <c r="A526" t="s">
        <v>403</v>
      </c>
      <c r="B526">
        <v>21.6</v>
      </c>
      <c r="C526">
        <v>17</v>
      </c>
      <c r="F526">
        <f t="shared" si="32"/>
        <v>4.6000000000000014</v>
      </c>
      <c r="G526">
        <f t="shared" si="33"/>
        <v>0.21296296296296302</v>
      </c>
      <c r="H526">
        <f t="shared" si="34"/>
        <v>4.5353223593964362E-2</v>
      </c>
      <c r="K526">
        <f t="shared" si="35"/>
        <v>0.21296296296296302</v>
      </c>
    </row>
    <row r="527" spans="1:11">
      <c r="A527" t="s">
        <v>355</v>
      </c>
      <c r="B527">
        <v>13.2</v>
      </c>
      <c r="C527">
        <v>16.899999999999999</v>
      </c>
      <c r="F527">
        <f t="shared" si="32"/>
        <v>-3.6999999999999993</v>
      </c>
      <c r="G527">
        <f t="shared" si="33"/>
        <v>-0.28030303030303028</v>
      </c>
      <c r="H527">
        <f t="shared" si="34"/>
        <v>7.8569788797061516E-2</v>
      </c>
      <c r="K527">
        <f t="shared" si="35"/>
        <v>0.28030303030303028</v>
      </c>
    </row>
    <row r="528" spans="1:11">
      <c r="A528" t="s">
        <v>636</v>
      </c>
      <c r="B528">
        <v>14.1</v>
      </c>
      <c r="C528">
        <v>16.8</v>
      </c>
      <c r="F528">
        <f t="shared" si="32"/>
        <v>-2.7000000000000011</v>
      </c>
      <c r="G528">
        <f t="shared" si="33"/>
        <v>-0.19148936170212774</v>
      </c>
      <c r="H528">
        <f t="shared" si="34"/>
        <v>3.6668175645088306E-2</v>
      </c>
      <c r="K528">
        <f t="shared" si="35"/>
        <v>0.19148936170212774</v>
      </c>
    </row>
    <row r="529" spans="1:11">
      <c r="A529" t="s">
        <v>519</v>
      </c>
      <c r="B529">
        <v>14.7</v>
      </c>
      <c r="C529">
        <v>16.8</v>
      </c>
      <c r="F529">
        <f t="shared" si="32"/>
        <v>-2.1000000000000014</v>
      </c>
      <c r="G529">
        <f t="shared" si="33"/>
        <v>-0.14285714285714296</v>
      </c>
      <c r="H529">
        <f t="shared" si="34"/>
        <v>2.0408163265306152E-2</v>
      </c>
      <c r="K529">
        <f t="shared" si="35"/>
        <v>0.14285714285714296</v>
      </c>
    </row>
    <row r="530" spans="1:11">
      <c r="A530" t="s">
        <v>540</v>
      </c>
      <c r="B530">
        <v>15.8</v>
      </c>
      <c r="C530">
        <v>16.8</v>
      </c>
      <c r="F530">
        <f t="shared" si="32"/>
        <v>-1</v>
      </c>
      <c r="G530">
        <f t="shared" si="33"/>
        <v>-6.3291139240506319E-2</v>
      </c>
      <c r="H530">
        <f t="shared" si="34"/>
        <v>4.0057683063611585E-3</v>
      </c>
      <c r="K530">
        <f t="shared" si="35"/>
        <v>6.3291139240506319E-2</v>
      </c>
    </row>
    <row r="531" spans="1:11">
      <c r="A531" t="s">
        <v>439</v>
      </c>
      <c r="B531">
        <v>16.100000000000001</v>
      </c>
      <c r="C531">
        <v>16.8</v>
      </c>
      <c r="F531">
        <f t="shared" si="32"/>
        <v>-0.69999999999999929</v>
      </c>
      <c r="G531">
        <f t="shared" si="33"/>
        <v>-4.3478260869565168E-2</v>
      </c>
      <c r="H531">
        <f t="shared" si="34"/>
        <v>1.8903591682419617E-3</v>
      </c>
      <c r="K531">
        <f t="shared" si="35"/>
        <v>4.3478260869565168E-2</v>
      </c>
    </row>
    <row r="532" spans="1:11">
      <c r="A532" t="s">
        <v>295</v>
      </c>
      <c r="B532">
        <v>17.5</v>
      </c>
      <c r="C532">
        <v>16.8</v>
      </c>
      <c r="F532">
        <f t="shared" si="32"/>
        <v>0.69999999999999929</v>
      </c>
      <c r="G532">
        <f t="shared" si="33"/>
        <v>3.9999999999999959E-2</v>
      </c>
      <c r="H532">
        <f t="shared" si="34"/>
        <v>1.5999999999999968E-3</v>
      </c>
      <c r="K532">
        <f t="shared" si="35"/>
        <v>3.9999999999999959E-2</v>
      </c>
    </row>
    <row r="533" spans="1:11">
      <c r="A533" t="s">
        <v>422</v>
      </c>
      <c r="B533">
        <v>14.2</v>
      </c>
      <c r="C533">
        <v>16.7</v>
      </c>
      <c r="F533">
        <f t="shared" si="32"/>
        <v>-2.5</v>
      </c>
      <c r="G533">
        <f t="shared" si="33"/>
        <v>-0.17605633802816903</v>
      </c>
      <c r="H533">
        <f t="shared" si="34"/>
        <v>3.0995834159888918E-2</v>
      </c>
      <c r="K533">
        <f t="shared" si="35"/>
        <v>0.17605633802816903</v>
      </c>
    </row>
    <row r="534" spans="1:11">
      <c r="A534" t="s">
        <v>545</v>
      </c>
      <c r="B534">
        <v>12.7</v>
      </c>
      <c r="C534">
        <v>16.600000000000001</v>
      </c>
      <c r="F534">
        <f t="shared" si="32"/>
        <v>-3.9000000000000021</v>
      </c>
      <c r="G534">
        <f t="shared" si="33"/>
        <v>-0.30708661417322852</v>
      </c>
      <c r="H534">
        <f t="shared" si="34"/>
        <v>9.4302188604377321E-2</v>
      </c>
      <c r="K534">
        <f t="shared" si="35"/>
        <v>0.30708661417322852</v>
      </c>
    </row>
    <row r="535" spans="1:11">
      <c r="A535" t="s">
        <v>773</v>
      </c>
      <c r="B535">
        <v>17.2</v>
      </c>
      <c r="C535">
        <v>16.600000000000001</v>
      </c>
      <c r="F535">
        <f t="shared" si="32"/>
        <v>0.59999999999999787</v>
      </c>
      <c r="G535">
        <f t="shared" si="33"/>
        <v>3.4883720930232433E-2</v>
      </c>
      <c r="H535">
        <f t="shared" si="34"/>
        <v>1.2168739859383362E-3</v>
      </c>
      <c r="K535">
        <f t="shared" si="35"/>
        <v>3.4883720930232433E-2</v>
      </c>
    </row>
    <row r="536" spans="1:11">
      <c r="A536" t="s">
        <v>672</v>
      </c>
      <c r="B536">
        <v>20.7</v>
      </c>
      <c r="C536">
        <v>16.600000000000001</v>
      </c>
      <c r="D536">
        <v>20.7</v>
      </c>
      <c r="E536">
        <v>16.600000000000001</v>
      </c>
      <c r="F536">
        <f t="shared" si="32"/>
        <v>4.0999999999999979</v>
      </c>
      <c r="G536">
        <f t="shared" si="33"/>
        <v>0.19806763285024145</v>
      </c>
      <c r="H536">
        <f t="shared" si="34"/>
        <v>3.9230787182898047E-2</v>
      </c>
      <c r="K536">
        <f t="shared" si="35"/>
        <v>0.19806763285024145</v>
      </c>
    </row>
    <row r="537" spans="1:11">
      <c r="A537" t="s">
        <v>593</v>
      </c>
      <c r="B537">
        <v>15.8</v>
      </c>
      <c r="C537">
        <v>16.5</v>
      </c>
      <c r="F537">
        <f t="shared" si="32"/>
        <v>-0.69999999999999929</v>
      </c>
      <c r="G537">
        <f t="shared" si="33"/>
        <v>-4.4303797468354382E-2</v>
      </c>
      <c r="H537">
        <f t="shared" si="34"/>
        <v>1.962826470116964E-3</v>
      </c>
      <c r="K537">
        <f t="shared" si="35"/>
        <v>4.4303797468354382E-2</v>
      </c>
    </row>
    <row r="538" spans="1:11">
      <c r="A538" t="s">
        <v>546</v>
      </c>
      <c r="B538">
        <v>16.3</v>
      </c>
      <c r="C538">
        <v>16.399999999999999</v>
      </c>
      <c r="F538">
        <f t="shared" si="32"/>
        <v>-9.9999999999997868E-2</v>
      </c>
      <c r="G538">
        <f t="shared" si="33"/>
        <v>-6.1349693251532434E-3</v>
      </c>
      <c r="H538">
        <f t="shared" si="34"/>
        <v>3.763784862057124E-5</v>
      </c>
      <c r="K538">
        <f t="shared" si="35"/>
        <v>6.1349693251532434E-3</v>
      </c>
    </row>
    <row r="539" spans="1:11">
      <c r="A539" t="s">
        <v>631</v>
      </c>
      <c r="B539">
        <v>16.8</v>
      </c>
      <c r="C539">
        <v>16.3</v>
      </c>
      <c r="F539">
        <f t="shared" si="32"/>
        <v>0.5</v>
      </c>
      <c r="G539">
        <f t="shared" si="33"/>
        <v>2.976190476190476E-2</v>
      </c>
      <c r="H539">
        <f t="shared" si="34"/>
        <v>8.8577097505668928E-4</v>
      </c>
      <c r="K539">
        <f t="shared" si="35"/>
        <v>2.976190476190476E-2</v>
      </c>
    </row>
    <row r="540" spans="1:11">
      <c r="A540" t="s">
        <v>744</v>
      </c>
      <c r="B540">
        <v>13.4</v>
      </c>
      <c r="C540">
        <v>16.2</v>
      </c>
      <c r="F540">
        <f t="shared" si="32"/>
        <v>-2.7999999999999989</v>
      </c>
      <c r="G540">
        <f t="shared" si="33"/>
        <v>-0.20895522388059692</v>
      </c>
      <c r="H540">
        <f t="shared" si="34"/>
        <v>4.3662285586990382E-2</v>
      </c>
      <c r="K540">
        <f t="shared" si="35"/>
        <v>0.20895522388059692</v>
      </c>
    </row>
    <row r="541" spans="1:11">
      <c r="A541" t="s">
        <v>584</v>
      </c>
      <c r="B541">
        <v>15.1</v>
      </c>
      <c r="C541">
        <v>16.2</v>
      </c>
      <c r="F541">
        <f t="shared" si="32"/>
        <v>-1.0999999999999996</v>
      </c>
      <c r="G541">
        <f t="shared" si="33"/>
        <v>-7.2847682119205281E-2</v>
      </c>
      <c r="H541">
        <f t="shared" si="34"/>
        <v>5.3067847901407811E-3</v>
      </c>
      <c r="K541">
        <f t="shared" si="35"/>
        <v>7.2847682119205281E-2</v>
      </c>
    </row>
    <row r="542" spans="1:11">
      <c r="A542" t="s">
        <v>390</v>
      </c>
      <c r="B542">
        <v>16.600000000000001</v>
      </c>
      <c r="C542">
        <v>16.2</v>
      </c>
      <c r="F542">
        <f t="shared" si="32"/>
        <v>0.40000000000000213</v>
      </c>
      <c r="G542">
        <f t="shared" si="33"/>
        <v>2.4096385542168801E-2</v>
      </c>
      <c r="H542">
        <f t="shared" si="34"/>
        <v>5.8063579619684167E-4</v>
      </c>
      <c r="K542">
        <f t="shared" si="35"/>
        <v>2.4096385542168801E-2</v>
      </c>
    </row>
    <row r="543" spans="1:11">
      <c r="A543" t="s">
        <v>358</v>
      </c>
      <c r="B543">
        <v>14.6</v>
      </c>
      <c r="C543">
        <v>16</v>
      </c>
      <c r="F543">
        <f t="shared" si="32"/>
        <v>-1.4000000000000004</v>
      </c>
      <c r="G543">
        <f t="shared" si="33"/>
        <v>-9.5890410958904132E-2</v>
      </c>
      <c r="H543">
        <f t="shared" si="34"/>
        <v>9.1949709138675218E-3</v>
      </c>
      <c r="K543">
        <f t="shared" si="35"/>
        <v>9.5890410958904132E-2</v>
      </c>
    </row>
    <row r="544" spans="1:11">
      <c r="A544" t="s">
        <v>686</v>
      </c>
      <c r="B544">
        <v>14.8</v>
      </c>
      <c r="C544">
        <v>16</v>
      </c>
      <c r="F544">
        <f t="shared" si="32"/>
        <v>-1.1999999999999993</v>
      </c>
      <c r="G544">
        <f t="shared" si="33"/>
        <v>-8.108108108108103E-2</v>
      </c>
      <c r="H544">
        <f t="shared" si="34"/>
        <v>6.5741417092768364E-3</v>
      </c>
      <c r="K544">
        <f t="shared" si="35"/>
        <v>8.108108108108103E-2</v>
      </c>
    </row>
    <row r="545" spans="1:11">
      <c r="A545" t="s">
        <v>590</v>
      </c>
      <c r="B545">
        <v>14.8</v>
      </c>
      <c r="C545">
        <v>16</v>
      </c>
      <c r="F545">
        <f t="shared" si="32"/>
        <v>-1.1999999999999993</v>
      </c>
      <c r="G545">
        <f t="shared" si="33"/>
        <v>-8.108108108108103E-2</v>
      </c>
      <c r="H545">
        <f t="shared" si="34"/>
        <v>6.5741417092768364E-3</v>
      </c>
      <c r="K545">
        <f t="shared" si="35"/>
        <v>8.108108108108103E-2</v>
      </c>
    </row>
    <row r="546" spans="1:11">
      <c r="A546" t="s">
        <v>785</v>
      </c>
      <c r="B546">
        <v>16.600000000000001</v>
      </c>
      <c r="C546">
        <v>16</v>
      </c>
      <c r="F546">
        <f t="shared" si="32"/>
        <v>0.60000000000000142</v>
      </c>
      <c r="G546">
        <f t="shared" si="33"/>
        <v>3.6144578313253094E-2</v>
      </c>
      <c r="H546">
        <f t="shared" si="34"/>
        <v>1.3064305414428859E-3</v>
      </c>
      <c r="K546">
        <f t="shared" si="35"/>
        <v>3.6144578313253094E-2</v>
      </c>
    </row>
    <row r="547" spans="1:11">
      <c r="A547" t="s">
        <v>681</v>
      </c>
      <c r="B547">
        <v>14.4</v>
      </c>
      <c r="C547">
        <v>15.9</v>
      </c>
      <c r="F547">
        <f t="shared" si="32"/>
        <v>-1.5</v>
      </c>
      <c r="G547">
        <f t="shared" si="33"/>
        <v>-0.10416666666666666</v>
      </c>
      <c r="H547">
        <f t="shared" si="34"/>
        <v>1.0850694444444442E-2</v>
      </c>
      <c r="K547">
        <f t="shared" si="35"/>
        <v>0.10416666666666666</v>
      </c>
    </row>
    <row r="548" spans="1:11">
      <c r="A548" t="s">
        <v>625</v>
      </c>
      <c r="B548">
        <v>17.399999999999999</v>
      </c>
      <c r="C548">
        <v>15.9</v>
      </c>
      <c r="F548">
        <f t="shared" si="32"/>
        <v>1.4999999999999982</v>
      </c>
      <c r="G548">
        <f t="shared" si="33"/>
        <v>8.6206896551724047E-2</v>
      </c>
      <c r="H548">
        <f t="shared" si="34"/>
        <v>7.4316290130796514E-3</v>
      </c>
      <c r="K548">
        <f t="shared" si="35"/>
        <v>8.6206896551724047E-2</v>
      </c>
    </row>
    <row r="549" spans="1:11">
      <c r="A549" t="s">
        <v>739</v>
      </c>
      <c r="B549">
        <v>17.8</v>
      </c>
      <c r="C549">
        <v>15.9</v>
      </c>
      <c r="F549">
        <f t="shared" si="32"/>
        <v>1.9000000000000004</v>
      </c>
      <c r="G549">
        <f t="shared" si="33"/>
        <v>0.10674157303370788</v>
      </c>
      <c r="H549">
        <f t="shared" si="34"/>
        <v>1.1393763413710392E-2</v>
      </c>
      <c r="K549">
        <f t="shared" si="35"/>
        <v>0.10674157303370788</v>
      </c>
    </row>
    <row r="550" spans="1:11">
      <c r="A550" t="s">
        <v>573</v>
      </c>
      <c r="B550">
        <v>13.7</v>
      </c>
      <c r="C550">
        <v>15.8</v>
      </c>
      <c r="F550">
        <f t="shared" si="32"/>
        <v>-2.1000000000000014</v>
      </c>
      <c r="G550">
        <f t="shared" si="33"/>
        <v>-0.15328467153284683</v>
      </c>
      <c r="H550">
        <f t="shared" si="34"/>
        <v>2.3496190526932744E-2</v>
      </c>
      <c r="K550">
        <f t="shared" si="35"/>
        <v>0.15328467153284683</v>
      </c>
    </row>
    <row r="551" spans="1:11">
      <c r="A551" t="s">
        <v>463</v>
      </c>
      <c r="B551">
        <v>13.8</v>
      </c>
      <c r="C551">
        <v>15.8</v>
      </c>
      <c r="F551">
        <f t="shared" si="32"/>
        <v>-2</v>
      </c>
      <c r="G551">
        <f t="shared" si="33"/>
        <v>-0.14492753623188406</v>
      </c>
      <c r="H551">
        <f t="shared" si="34"/>
        <v>2.1003990758244068E-2</v>
      </c>
      <c r="K551">
        <f t="shared" si="35"/>
        <v>0.14492753623188406</v>
      </c>
    </row>
    <row r="552" spans="1:11">
      <c r="A552" t="s">
        <v>476</v>
      </c>
      <c r="B552">
        <v>14.8</v>
      </c>
      <c r="C552">
        <v>15.8</v>
      </c>
      <c r="F552">
        <f t="shared" si="32"/>
        <v>-1</v>
      </c>
      <c r="G552">
        <f t="shared" si="33"/>
        <v>-6.7567567567567557E-2</v>
      </c>
      <c r="H552">
        <f t="shared" si="34"/>
        <v>4.5653761869978073E-3</v>
      </c>
      <c r="K552">
        <f t="shared" si="35"/>
        <v>6.7567567567567557E-2</v>
      </c>
    </row>
    <row r="553" spans="1:11">
      <c r="A553" t="s">
        <v>400</v>
      </c>
      <c r="B553">
        <v>15</v>
      </c>
      <c r="C553">
        <v>15.8</v>
      </c>
      <c r="F553">
        <f t="shared" si="32"/>
        <v>-0.80000000000000071</v>
      </c>
      <c r="G553">
        <f t="shared" si="33"/>
        <v>-5.3333333333333378E-2</v>
      </c>
      <c r="H553">
        <f t="shared" si="34"/>
        <v>2.8444444444444494E-3</v>
      </c>
      <c r="K553">
        <f t="shared" si="35"/>
        <v>5.3333333333333378E-2</v>
      </c>
    </row>
    <row r="554" spans="1:11">
      <c r="A554" t="s">
        <v>525</v>
      </c>
      <c r="B554">
        <v>17.5</v>
      </c>
      <c r="C554">
        <v>15.8</v>
      </c>
      <c r="D554">
        <v>17.5</v>
      </c>
      <c r="E554">
        <v>15.8</v>
      </c>
      <c r="F554">
        <f t="shared" si="32"/>
        <v>1.6999999999999993</v>
      </c>
      <c r="G554">
        <f t="shared" si="33"/>
        <v>9.71428571428571E-2</v>
      </c>
      <c r="H554">
        <f t="shared" si="34"/>
        <v>9.4367346938775427E-3</v>
      </c>
      <c r="K554">
        <f t="shared" si="35"/>
        <v>9.71428571428571E-2</v>
      </c>
    </row>
    <row r="555" spans="1:11">
      <c r="A555" t="s">
        <v>550</v>
      </c>
      <c r="B555">
        <v>18.5</v>
      </c>
      <c r="C555">
        <v>15.8</v>
      </c>
      <c r="F555">
        <f t="shared" si="32"/>
        <v>2.6999999999999993</v>
      </c>
      <c r="G555">
        <f t="shared" si="33"/>
        <v>0.1459459459459459</v>
      </c>
      <c r="H555">
        <f t="shared" si="34"/>
        <v>2.130021913805696E-2</v>
      </c>
      <c r="K555">
        <f t="shared" si="35"/>
        <v>0.1459459459459459</v>
      </c>
    </row>
    <row r="556" spans="1:11">
      <c r="A556" t="s">
        <v>567</v>
      </c>
      <c r="B556">
        <v>12.2</v>
      </c>
      <c r="C556">
        <v>15.7</v>
      </c>
      <c r="F556">
        <f t="shared" si="32"/>
        <v>-3.5</v>
      </c>
      <c r="G556">
        <f t="shared" si="33"/>
        <v>-0.28688524590163939</v>
      </c>
      <c r="H556">
        <f t="shared" si="34"/>
        <v>8.2303144316044102E-2</v>
      </c>
      <c r="K556">
        <f t="shared" si="35"/>
        <v>0.28688524590163939</v>
      </c>
    </row>
    <row r="557" spans="1:11">
      <c r="A557" t="s">
        <v>398</v>
      </c>
      <c r="B557">
        <v>14.2</v>
      </c>
      <c r="C557">
        <v>15.7</v>
      </c>
      <c r="F557">
        <f t="shared" si="32"/>
        <v>-1.5</v>
      </c>
      <c r="G557">
        <f t="shared" si="33"/>
        <v>-0.10563380281690142</v>
      </c>
      <c r="H557">
        <f t="shared" si="34"/>
        <v>1.115850029756001E-2</v>
      </c>
      <c r="K557">
        <f t="shared" si="35"/>
        <v>0.10563380281690142</v>
      </c>
    </row>
    <row r="558" spans="1:11">
      <c r="A558" t="s">
        <v>786</v>
      </c>
      <c r="B558">
        <v>14.6</v>
      </c>
      <c r="C558">
        <v>15.7</v>
      </c>
      <c r="F558">
        <f t="shared" si="32"/>
        <v>-1.0999999999999996</v>
      </c>
      <c r="G558">
        <f t="shared" si="33"/>
        <v>-7.5342465753424639E-2</v>
      </c>
      <c r="H558">
        <f t="shared" si="34"/>
        <v>5.6764871458059646E-3</v>
      </c>
      <c r="K558">
        <f t="shared" si="35"/>
        <v>7.5342465753424639E-2</v>
      </c>
    </row>
    <row r="559" spans="1:11">
      <c r="A559" t="s">
        <v>393</v>
      </c>
      <c r="B559">
        <v>19.3</v>
      </c>
      <c r="C559">
        <v>15.7</v>
      </c>
      <c r="F559">
        <f t="shared" si="32"/>
        <v>3.6000000000000014</v>
      </c>
      <c r="G559">
        <f t="shared" si="33"/>
        <v>0.1865284974093265</v>
      </c>
      <c r="H559">
        <f t="shared" si="34"/>
        <v>3.4792880345781124E-2</v>
      </c>
      <c r="K559">
        <f t="shared" si="35"/>
        <v>0.1865284974093265</v>
      </c>
    </row>
    <row r="560" spans="1:11">
      <c r="A560" t="s">
        <v>658</v>
      </c>
      <c r="B560">
        <v>19.7</v>
      </c>
      <c r="C560">
        <v>15.7</v>
      </c>
      <c r="F560">
        <f t="shared" si="32"/>
        <v>4</v>
      </c>
      <c r="G560">
        <f t="shared" si="33"/>
        <v>0.20304568527918782</v>
      </c>
      <c r="H560">
        <f t="shared" si="34"/>
        <v>4.1227550310494986E-2</v>
      </c>
      <c r="K560">
        <f t="shared" si="35"/>
        <v>0.20304568527918782</v>
      </c>
    </row>
    <row r="561" spans="1:11">
      <c r="A561" t="s">
        <v>662</v>
      </c>
      <c r="B561">
        <v>13.7</v>
      </c>
      <c r="C561">
        <v>15.6</v>
      </c>
      <c r="F561">
        <f t="shared" si="32"/>
        <v>-1.9000000000000004</v>
      </c>
      <c r="G561">
        <f t="shared" si="33"/>
        <v>-0.13868613138686134</v>
      </c>
      <c r="H561">
        <f t="shared" si="34"/>
        <v>1.9233843039053764E-2</v>
      </c>
      <c r="K561">
        <f t="shared" si="35"/>
        <v>0.13868613138686134</v>
      </c>
    </row>
    <row r="562" spans="1:11">
      <c r="A562" t="s">
        <v>452</v>
      </c>
      <c r="B562">
        <v>12.2</v>
      </c>
      <c r="C562">
        <v>15.5</v>
      </c>
      <c r="F562">
        <f t="shared" si="32"/>
        <v>-3.3000000000000007</v>
      </c>
      <c r="G562">
        <f t="shared" si="33"/>
        <v>-0.2704918032786886</v>
      </c>
      <c r="H562">
        <f t="shared" si="34"/>
        <v>7.3165815640956769E-2</v>
      </c>
      <c r="K562">
        <f t="shared" si="35"/>
        <v>0.2704918032786886</v>
      </c>
    </row>
    <row r="563" spans="1:11">
      <c r="A563" t="s">
        <v>434</v>
      </c>
      <c r="B563">
        <v>13.8</v>
      </c>
      <c r="C563">
        <v>15.5</v>
      </c>
      <c r="F563">
        <f t="shared" si="32"/>
        <v>-1.6999999999999993</v>
      </c>
      <c r="G563">
        <f t="shared" si="33"/>
        <v>-0.12318840579710139</v>
      </c>
      <c r="H563">
        <f t="shared" si="34"/>
        <v>1.5175383322831323E-2</v>
      </c>
      <c r="K563">
        <f t="shared" si="35"/>
        <v>0.12318840579710139</v>
      </c>
    </row>
    <row r="564" spans="1:11">
      <c r="A564" t="s">
        <v>724</v>
      </c>
      <c r="B564">
        <v>15.3</v>
      </c>
      <c r="C564">
        <v>15.5</v>
      </c>
      <c r="F564">
        <f t="shared" si="32"/>
        <v>-0.19999999999999929</v>
      </c>
      <c r="G564">
        <f t="shared" si="33"/>
        <v>-1.3071895424836555E-2</v>
      </c>
      <c r="H564">
        <f t="shared" si="34"/>
        <v>1.7087444999786284E-4</v>
      </c>
      <c r="K564">
        <f t="shared" si="35"/>
        <v>1.3071895424836555E-2</v>
      </c>
    </row>
    <row r="565" spans="1:11">
      <c r="A565" t="s">
        <v>450</v>
      </c>
      <c r="B565">
        <v>13.6</v>
      </c>
      <c r="C565">
        <v>15.4</v>
      </c>
      <c r="F565">
        <f t="shared" si="32"/>
        <v>-1.8000000000000007</v>
      </c>
      <c r="G565">
        <f t="shared" si="33"/>
        <v>-0.13235294117647065</v>
      </c>
      <c r="H565">
        <f t="shared" si="34"/>
        <v>1.7517301038062299E-2</v>
      </c>
      <c r="K565">
        <f t="shared" si="35"/>
        <v>0.13235294117647065</v>
      </c>
    </row>
    <row r="566" spans="1:11">
      <c r="A566" t="s">
        <v>362</v>
      </c>
      <c r="B566">
        <v>15.8</v>
      </c>
      <c r="C566">
        <v>15.4</v>
      </c>
      <c r="F566">
        <f t="shared" si="32"/>
        <v>0.40000000000000036</v>
      </c>
      <c r="G566">
        <f t="shared" si="33"/>
        <v>2.5316455696202552E-2</v>
      </c>
      <c r="H566">
        <f t="shared" si="34"/>
        <v>6.4092292901778668E-4</v>
      </c>
      <c r="K566">
        <f t="shared" si="35"/>
        <v>2.5316455696202552E-2</v>
      </c>
    </row>
    <row r="567" spans="1:11">
      <c r="A567" t="s">
        <v>718</v>
      </c>
      <c r="B567">
        <v>16.8</v>
      </c>
      <c r="C567">
        <v>15.4</v>
      </c>
      <c r="F567">
        <f t="shared" si="32"/>
        <v>1.4000000000000004</v>
      </c>
      <c r="G567">
        <f t="shared" si="33"/>
        <v>8.3333333333333356E-2</v>
      </c>
      <c r="H567">
        <f t="shared" si="34"/>
        <v>6.9444444444444484E-3</v>
      </c>
      <c r="K567">
        <f t="shared" si="35"/>
        <v>8.3333333333333356E-2</v>
      </c>
    </row>
    <row r="568" spans="1:11">
      <c r="A568" t="s">
        <v>529</v>
      </c>
      <c r="B568">
        <v>22.2</v>
      </c>
      <c r="C568">
        <v>15.4</v>
      </c>
      <c r="D568">
        <v>22.2</v>
      </c>
      <c r="E568">
        <v>15.4</v>
      </c>
      <c r="F568">
        <f t="shared" si="32"/>
        <v>6.7999999999999989</v>
      </c>
      <c r="G568">
        <f t="shared" si="33"/>
        <v>0.30630630630630629</v>
      </c>
      <c r="H568">
        <f t="shared" si="34"/>
        <v>9.3823553283012728E-2</v>
      </c>
      <c r="K568">
        <f t="shared" si="35"/>
        <v>0.30630630630630629</v>
      </c>
    </row>
    <row r="569" spans="1:11">
      <c r="A569" t="s">
        <v>587</v>
      </c>
      <c r="B569">
        <v>12.9</v>
      </c>
      <c r="C569">
        <v>15.3</v>
      </c>
      <c r="F569">
        <f t="shared" si="32"/>
        <v>-2.4000000000000004</v>
      </c>
      <c r="G569">
        <f t="shared" si="33"/>
        <v>-0.186046511627907</v>
      </c>
      <c r="H569">
        <f t="shared" si="34"/>
        <v>3.4613304488912935E-2</v>
      </c>
      <c r="K569">
        <f t="shared" si="35"/>
        <v>0.186046511627907</v>
      </c>
    </row>
    <row r="570" spans="1:11">
      <c r="A570" t="s">
        <v>589</v>
      </c>
      <c r="B570">
        <v>13.2</v>
      </c>
      <c r="C570">
        <v>15.3</v>
      </c>
      <c r="F570">
        <f t="shared" si="32"/>
        <v>-2.1000000000000014</v>
      </c>
      <c r="G570">
        <f t="shared" si="33"/>
        <v>-0.1590909090909092</v>
      </c>
      <c r="H570">
        <f t="shared" si="34"/>
        <v>2.5309917355371934E-2</v>
      </c>
      <c r="K570">
        <f t="shared" si="35"/>
        <v>0.1590909090909092</v>
      </c>
    </row>
    <row r="571" spans="1:11">
      <c r="A571" t="s">
        <v>275</v>
      </c>
      <c r="B571">
        <v>15.7</v>
      </c>
      <c r="C571">
        <v>15.3</v>
      </c>
      <c r="F571">
        <f t="shared" si="32"/>
        <v>0.39999999999999858</v>
      </c>
      <c r="G571">
        <f t="shared" si="33"/>
        <v>2.5477707006369338E-2</v>
      </c>
      <c r="H571">
        <f t="shared" si="34"/>
        <v>6.4911355430240128E-4</v>
      </c>
      <c r="K571">
        <f t="shared" si="35"/>
        <v>2.5477707006369338E-2</v>
      </c>
    </row>
    <row r="572" spans="1:11">
      <c r="A572" t="s">
        <v>474</v>
      </c>
      <c r="B572">
        <v>17.2</v>
      </c>
      <c r="C572">
        <v>15.3</v>
      </c>
      <c r="F572">
        <f t="shared" si="32"/>
        <v>1.8999999999999986</v>
      </c>
      <c r="G572">
        <f t="shared" si="33"/>
        <v>0.11046511627906969</v>
      </c>
      <c r="H572">
        <f t="shared" si="34"/>
        <v>1.2202541914548386E-2</v>
      </c>
      <c r="K572">
        <f t="shared" si="35"/>
        <v>0.11046511627906969</v>
      </c>
    </row>
    <row r="573" spans="1:11">
      <c r="A573" t="s">
        <v>322</v>
      </c>
      <c r="B573">
        <v>18.899999999999999</v>
      </c>
      <c r="C573">
        <v>15.3</v>
      </c>
      <c r="F573">
        <f t="shared" si="32"/>
        <v>3.5999999999999979</v>
      </c>
      <c r="G573">
        <f t="shared" si="33"/>
        <v>0.19047619047619038</v>
      </c>
      <c r="H573">
        <f t="shared" si="34"/>
        <v>3.6281179138321962E-2</v>
      </c>
      <c r="K573">
        <f t="shared" si="35"/>
        <v>0.19047619047619038</v>
      </c>
    </row>
    <row r="574" spans="1:11">
      <c r="A574" t="s">
        <v>517</v>
      </c>
      <c r="B574">
        <v>17.100000000000001</v>
      </c>
      <c r="C574">
        <v>15.2</v>
      </c>
      <c r="F574">
        <f t="shared" si="32"/>
        <v>1.9000000000000021</v>
      </c>
      <c r="G574">
        <f t="shared" si="33"/>
        <v>0.11111111111111123</v>
      </c>
      <c r="H574">
        <f t="shared" si="34"/>
        <v>1.2345679012345706E-2</v>
      </c>
      <c r="K574">
        <f t="shared" si="35"/>
        <v>0.11111111111111123</v>
      </c>
    </row>
    <row r="575" spans="1:11">
      <c r="A575" t="s">
        <v>618</v>
      </c>
      <c r="B575">
        <v>12.6</v>
      </c>
      <c r="C575">
        <v>14.9</v>
      </c>
      <c r="F575">
        <f t="shared" si="32"/>
        <v>-2.3000000000000007</v>
      </c>
      <c r="G575">
        <f t="shared" si="33"/>
        <v>-0.18253968253968261</v>
      </c>
      <c r="H575">
        <f t="shared" si="34"/>
        <v>3.3320735701688108E-2</v>
      </c>
      <c r="K575">
        <f t="shared" si="35"/>
        <v>0.18253968253968261</v>
      </c>
    </row>
    <row r="576" spans="1:11">
      <c r="A576" t="s">
        <v>579</v>
      </c>
      <c r="B576">
        <v>13.8</v>
      </c>
      <c r="C576">
        <v>14.9</v>
      </c>
      <c r="F576">
        <f t="shared" si="32"/>
        <v>-1.0999999999999996</v>
      </c>
      <c r="G576">
        <f t="shared" si="33"/>
        <v>-7.9710144927536197E-2</v>
      </c>
      <c r="H576">
        <f t="shared" si="34"/>
        <v>6.3537072043688249E-3</v>
      </c>
      <c r="K576">
        <f t="shared" si="35"/>
        <v>7.9710144927536197E-2</v>
      </c>
    </row>
    <row r="577" spans="1:11">
      <c r="A577" t="s">
        <v>748</v>
      </c>
      <c r="B577">
        <v>14.1</v>
      </c>
      <c r="C577">
        <v>14.9</v>
      </c>
      <c r="F577">
        <f t="shared" si="32"/>
        <v>-0.80000000000000071</v>
      </c>
      <c r="G577">
        <f t="shared" si="33"/>
        <v>-5.6737588652482324E-2</v>
      </c>
      <c r="H577">
        <f t="shared" si="34"/>
        <v>3.219153966098291E-3</v>
      </c>
      <c r="K577">
        <f t="shared" si="35"/>
        <v>5.6737588652482324E-2</v>
      </c>
    </row>
    <row r="578" spans="1:11">
      <c r="A578" t="s">
        <v>634</v>
      </c>
      <c r="B578">
        <v>14.7</v>
      </c>
      <c r="C578">
        <v>14.9</v>
      </c>
      <c r="F578">
        <f t="shared" si="32"/>
        <v>-0.20000000000000107</v>
      </c>
      <c r="G578">
        <f t="shared" si="33"/>
        <v>-1.3605442176870821E-2</v>
      </c>
      <c r="H578">
        <f t="shared" si="34"/>
        <v>1.851080568281754E-4</v>
      </c>
      <c r="K578">
        <f t="shared" si="35"/>
        <v>1.3605442176870821E-2</v>
      </c>
    </row>
    <row r="579" spans="1:11">
      <c r="A579" t="s">
        <v>577</v>
      </c>
      <c r="B579">
        <v>17.2</v>
      </c>
      <c r="C579">
        <v>14.9</v>
      </c>
      <c r="F579">
        <f t="shared" ref="F579:F642" si="36">B579-C579</f>
        <v>2.2999999999999989</v>
      </c>
      <c r="G579">
        <f t="shared" ref="G579:G642" si="37">F579/B579</f>
        <v>0.13372093023255807</v>
      </c>
      <c r="H579">
        <f t="shared" ref="H579:H642" si="38">G579^2</f>
        <v>1.7881287182260664E-2</v>
      </c>
      <c r="K579">
        <f t="shared" ref="K579:K642" si="39">ABS(G579)</f>
        <v>0.13372093023255807</v>
      </c>
    </row>
    <row r="580" spans="1:11">
      <c r="A580" t="s">
        <v>483</v>
      </c>
      <c r="B580">
        <v>11.2</v>
      </c>
      <c r="C580">
        <v>14.8</v>
      </c>
      <c r="F580">
        <f t="shared" si="36"/>
        <v>-3.6000000000000014</v>
      </c>
      <c r="G580">
        <f t="shared" si="37"/>
        <v>-0.32142857142857156</v>
      </c>
      <c r="H580">
        <f t="shared" si="38"/>
        <v>0.10331632653061233</v>
      </c>
      <c r="K580">
        <f t="shared" si="39"/>
        <v>0.32142857142857156</v>
      </c>
    </row>
    <row r="581" spans="1:11">
      <c r="A581" t="s">
        <v>859</v>
      </c>
      <c r="B581">
        <v>11.5</v>
      </c>
      <c r="C581">
        <v>14.8</v>
      </c>
      <c r="F581">
        <f t="shared" si="36"/>
        <v>-3.3000000000000007</v>
      </c>
      <c r="G581">
        <f t="shared" si="37"/>
        <v>-0.2869565217391305</v>
      </c>
      <c r="H581">
        <f t="shared" si="38"/>
        <v>8.234404536862007E-2</v>
      </c>
      <c r="K581">
        <f t="shared" si="39"/>
        <v>0.2869565217391305</v>
      </c>
    </row>
    <row r="582" spans="1:11">
      <c r="A582" t="s">
        <v>526</v>
      </c>
      <c r="B582">
        <v>17.7</v>
      </c>
      <c r="C582">
        <v>14.8</v>
      </c>
      <c r="F582">
        <f t="shared" si="36"/>
        <v>2.8999999999999986</v>
      </c>
      <c r="G582">
        <f t="shared" si="37"/>
        <v>0.16384180790960445</v>
      </c>
      <c r="H582">
        <f t="shared" si="38"/>
        <v>2.6844138019087724E-2</v>
      </c>
      <c r="K582">
        <f t="shared" si="39"/>
        <v>0.16384180790960445</v>
      </c>
    </row>
    <row r="583" spans="1:11">
      <c r="A583" t="s">
        <v>924</v>
      </c>
      <c r="B583">
        <v>19</v>
      </c>
      <c r="C583">
        <v>14.8</v>
      </c>
      <c r="F583">
        <f t="shared" si="36"/>
        <v>4.1999999999999993</v>
      </c>
      <c r="G583">
        <f t="shared" si="37"/>
        <v>0.22105263157894733</v>
      </c>
      <c r="H583">
        <f t="shared" si="38"/>
        <v>4.8864265927977824E-2</v>
      </c>
      <c r="K583">
        <f t="shared" si="39"/>
        <v>0.22105263157894733</v>
      </c>
    </row>
    <row r="584" spans="1:11">
      <c r="A584" t="s">
        <v>703</v>
      </c>
      <c r="B584">
        <v>13.6</v>
      </c>
      <c r="C584">
        <v>14.7</v>
      </c>
      <c r="F584">
        <f t="shared" si="36"/>
        <v>-1.0999999999999996</v>
      </c>
      <c r="G584">
        <f t="shared" si="37"/>
        <v>-8.0882352941176447E-2</v>
      </c>
      <c r="H584">
        <f t="shared" si="38"/>
        <v>6.5419550173010342E-3</v>
      </c>
      <c r="K584">
        <f t="shared" si="39"/>
        <v>8.0882352941176447E-2</v>
      </c>
    </row>
    <row r="585" spans="1:11">
      <c r="A585" t="s">
        <v>679</v>
      </c>
      <c r="B585">
        <v>14.4</v>
      </c>
      <c r="C585">
        <v>14.7</v>
      </c>
      <c r="F585">
        <f t="shared" si="36"/>
        <v>-0.29999999999999893</v>
      </c>
      <c r="G585">
        <f t="shared" si="37"/>
        <v>-2.0833333333333259E-2</v>
      </c>
      <c r="H585">
        <f t="shared" si="38"/>
        <v>4.3402777777777472E-4</v>
      </c>
      <c r="K585">
        <f t="shared" si="39"/>
        <v>2.0833333333333259E-2</v>
      </c>
    </row>
    <row r="586" spans="1:11">
      <c r="A586" t="s">
        <v>925</v>
      </c>
      <c r="B586">
        <v>16.100000000000001</v>
      </c>
      <c r="C586">
        <v>14.7</v>
      </c>
      <c r="F586">
        <f t="shared" si="36"/>
        <v>1.4000000000000021</v>
      </c>
      <c r="G586">
        <f t="shared" si="37"/>
        <v>8.6956521739130557E-2</v>
      </c>
      <c r="H586">
        <f t="shared" si="38"/>
        <v>7.5614366729678849E-3</v>
      </c>
      <c r="K586">
        <f t="shared" si="39"/>
        <v>8.6956521739130557E-2</v>
      </c>
    </row>
    <row r="587" spans="1:11">
      <c r="A587" t="s">
        <v>759</v>
      </c>
      <c r="B587">
        <v>13.1</v>
      </c>
      <c r="C587">
        <v>14.6</v>
      </c>
      <c r="F587">
        <f t="shared" si="36"/>
        <v>-1.5</v>
      </c>
      <c r="G587">
        <f t="shared" si="37"/>
        <v>-0.11450381679389313</v>
      </c>
      <c r="H587">
        <f t="shared" si="38"/>
        <v>1.3111124060369442E-2</v>
      </c>
      <c r="K587">
        <f t="shared" si="39"/>
        <v>0.11450381679389313</v>
      </c>
    </row>
    <row r="588" spans="1:11">
      <c r="A588" t="s">
        <v>732</v>
      </c>
      <c r="B588">
        <v>14.9</v>
      </c>
      <c r="C588">
        <v>14.6</v>
      </c>
      <c r="F588">
        <f t="shared" si="36"/>
        <v>0.30000000000000071</v>
      </c>
      <c r="G588">
        <f t="shared" si="37"/>
        <v>2.013422818791951E-2</v>
      </c>
      <c r="H588">
        <f t="shared" si="38"/>
        <v>4.0538714472321258E-4</v>
      </c>
      <c r="K588">
        <f t="shared" si="39"/>
        <v>2.013422818791951E-2</v>
      </c>
    </row>
    <row r="589" spans="1:11">
      <c r="A589" t="s">
        <v>747</v>
      </c>
      <c r="B589">
        <v>12.1</v>
      </c>
      <c r="C589">
        <v>14.4</v>
      </c>
      <c r="F589">
        <f t="shared" si="36"/>
        <v>-2.3000000000000007</v>
      </c>
      <c r="G589">
        <f t="shared" si="37"/>
        <v>-0.19008264462809923</v>
      </c>
      <c r="H589">
        <f t="shared" si="38"/>
        <v>3.6131411788812261E-2</v>
      </c>
      <c r="K589">
        <f t="shared" si="39"/>
        <v>0.19008264462809923</v>
      </c>
    </row>
    <row r="590" spans="1:11">
      <c r="A590" t="s">
        <v>619</v>
      </c>
      <c r="B590">
        <v>15.9</v>
      </c>
      <c r="C590">
        <v>14.4</v>
      </c>
      <c r="F590">
        <f t="shared" si="36"/>
        <v>1.5</v>
      </c>
      <c r="G590">
        <f t="shared" si="37"/>
        <v>9.4339622641509427E-2</v>
      </c>
      <c r="H590">
        <f t="shared" si="38"/>
        <v>8.8999644001423982E-3</v>
      </c>
      <c r="K590">
        <f t="shared" si="39"/>
        <v>9.4339622641509427E-2</v>
      </c>
    </row>
    <row r="591" spans="1:11">
      <c r="A591" t="s">
        <v>746</v>
      </c>
      <c r="B591">
        <v>16.899999999999999</v>
      </c>
      <c r="C591">
        <v>14.4</v>
      </c>
      <c r="F591">
        <f t="shared" si="36"/>
        <v>2.4999999999999982</v>
      </c>
      <c r="G591">
        <f t="shared" si="37"/>
        <v>0.14792899408284013</v>
      </c>
      <c r="H591">
        <f t="shared" si="38"/>
        <v>2.188298729036095E-2</v>
      </c>
      <c r="K591">
        <f t="shared" si="39"/>
        <v>0.14792899408284013</v>
      </c>
    </row>
    <row r="592" spans="1:11">
      <c r="A592" t="s">
        <v>436</v>
      </c>
      <c r="B592">
        <v>12.3</v>
      </c>
      <c r="C592">
        <v>14.3</v>
      </c>
      <c r="F592">
        <f t="shared" si="36"/>
        <v>-2</v>
      </c>
      <c r="G592">
        <f t="shared" si="37"/>
        <v>-0.16260162601626016</v>
      </c>
      <c r="H592">
        <f t="shared" si="38"/>
        <v>2.6439288783131731E-2</v>
      </c>
      <c r="K592">
        <f t="shared" si="39"/>
        <v>0.16260162601626016</v>
      </c>
    </row>
    <row r="593" spans="1:11">
      <c r="A593" t="s">
        <v>656</v>
      </c>
      <c r="B593">
        <v>15.4</v>
      </c>
      <c r="C593">
        <v>14.3</v>
      </c>
      <c r="F593">
        <f t="shared" si="36"/>
        <v>1.0999999999999996</v>
      </c>
      <c r="G593">
        <f t="shared" si="37"/>
        <v>7.1428571428571411E-2</v>
      </c>
      <c r="H593">
        <f t="shared" si="38"/>
        <v>5.1020408163265285E-3</v>
      </c>
      <c r="K593">
        <f t="shared" si="39"/>
        <v>7.1428571428571411E-2</v>
      </c>
    </row>
    <row r="594" spans="1:11">
      <c r="A594" t="s">
        <v>580</v>
      </c>
      <c r="B594">
        <v>19.600000000000001</v>
      </c>
      <c r="C594">
        <v>14.3</v>
      </c>
      <c r="F594">
        <f t="shared" si="36"/>
        <v>5.3000000000000007</v>
      </c>
      <c r="G594">
        <f t="shared" si="37"/>
        <v>0.27040816326530615</v>
      </c>
      <c r="H594">
        <f t="shared" si="38"/>
        <v>7.3120574760516463E-2</v>
      </c>
      <c r="K594">
        <f t="shared" si="39"/>
        <v>0.27040816326530615</v>
      </c>
    </row>
    <row r="595" spans="1:11">
      <c r="A595" t="s">
        <v>691</v>
      </c>
      <c r="B595">
        <v>12.1</v>
      </c>
      <c r="C595">
        <v>14.2</v>
      </c>
      <c r="F595">
        <f t="shared" si="36"/>
        <v>-2.0999999999999996</v>
      </c>
      <c r="G595">
        <f t="shared" si="37"/>
        <v>-0.17355371900826444</v>
      </c>
      <c r="H595">
        <f t="shared" si="38"/>
        <v>3.0120893381599609E-2</v>
      </c>
      <c r="K595">
        <f t="shared" si="39"/>
        <v>0.17355371900826444</v>
      </c>
    </row>
    <row r="596" spans="1:11">
      <c r="A596" t="s">
        <v>556</v>
      </c>
      <c r="B596">
        <v>14.4</v>
      </c>
      <c r="C596">
        <v>14.2</v>
      </c>
      <c r="F596">
        <f t="shared" si="36"/>
        <v>0.20000000000000107</v>
      </c>
      <c r="G596">
        <f t="shared" si="37"/>
        <v>1.3888888888888963E-2</v>
      </c>
      <c r="H596">
        <f t="shared" si="38"/>
        <v>1.9290123456790328E-4</v>
      </c>
      <c r="K596">
        <f t="shared" si="39"/>
        <v>1.3888888888888963E-2</v>
      </c>
    </row>
    <row r="597" spans="1:11">
      <c r="A597" t="s">
        <v>731</v>
      </c>
      <c r="B597">
        <v>14.9</v>
      </c>
      <c r="C597">
        <v>14.2</v>
      </c>
      <c r="F597">
        <f t="shared" si="36"/>
        <v>0.70000000000000107</v>
      </c>
      <c r="G597">
        <f t="shared" si="37"/>
        <v>4.6979865771812152E-2</v>
      </c>
      <c r="H597">
        <f t="shared" si="38"/>
        <v>2.2071077879374868E-3</v>
      </c>
      <c r="K597">
        <f t="shared" si="39"/>
        <v>4.6979865771812152E-2</v>
      </c>
    </row>
    <row r="598" spans="1:11">
      <c r="A598" t="s">
        <v>844</v>
      </c>
      <c r="B598">
        <v>16.399999999999999</v>
      </c>
      <c r="C598">
        <v>14.2</v>
      </c>
      <c r="F598">
        <f t="shared" si="36"/>
        <v>2.1999999999999993</v>
      </c>
      <c r="G598">
        <f t="shared" si="37"/>
        <v>0.13414634146341461</v>
      </c>
      <c r="H598">
        <f t="shared" si="38"/>
        <v>1.7995240928019032E-2</v>
      </c>
      <c r="K598">
        <f t="shared" si="39"/>
        <v>0.13414634146341461</v>
      </c>
    </row>
    <row r="599" spans="1:11">
      <c r="A599" t="s">
        <v>771</v>
      </c>
      <c r="B599">
        <v>20</v>
      </c>
      <c r="C599">
        <v>14.2</v>
      </c>
      <c r="F599">
        <f t="shared" si="36"/>
        <v>5.8000000000000007</v>
      </c>
      <c r="G599">
        <f t="shared" si="37"/>
        <v>0.29000000000000004</v>
      </c>
      <c r="H599">
        <f t="shared" si="38"/>
        <v>8.4100000000000022E-2</v>
      </c>
      <c r="K599">
        <f t="shared" si="39"/>
        <v>0.29000000000000004</v>
      </c>
    </row>
    <row r="600" spans="1:11">
      <c r="A600" t="s">
        <v>583</v>
      </c>
      <c r="B600">
        <v>13.4</v>
      </c>
      <c r="C600">
        <v>14.1</v>
      </c>
      <c r="F600">
        <f t="shared" si="36"/>
        <v>-0.69999999999999929</v>
      </c>
      <c r="G600">
        <f t="shared" si="37"/>
        <v>-5.2238805970149196E-2</v>
      </c>
      <c r="H600">
        <f t="shared" si="38"/>
        <v>2.7288928491868954E-3</v>
      </c>
      <c r="K600">
        <f t="shared" si="39"/>
        <v>5.2238805970149196E-2</v>
      </c>
    </row>
    <row r="601" spans="1:11">
      <c r="A601" t="s">
        <v>407</v>
      </c>
      <c r="B601">
        <v>14.8</v>
      </c>
      <c r="C601">
        <v>14.1</v>
      </c>
      <c r="F601">
        <f t="shared" si="36"/>
        <v>0.70000000000000107</v>
      </c>
      <c r="G601">
        <f t="shared" si="37"/>
        <v>4.7297297297297369E-2</v>
      </c>
      <c r="H601">
        <f t="shared" si="38"/>
        <v>2.2370343316289332E-3</v>
      </c>
      <c r="K601">
        <f t="shared" si="39"/>
        <v>4.7297297297297369E-2</v>
      </c>
    </row>
    <row r="602" spans="1:11">
      <c r="A602" t="s">
        <v>798</v>
      </c>
      <c r="B602">
        <v>18.3</v>
      </c>
      <c r="C602">
        <v>14.1</v>
      </c>
      <c r="F602">
        <f t="shared" si="36"/>
        <v>4.2000000000000011</v>
      </c>
      <c r="G602">
        <f t="shared" si="37"/>
        <v>0.22950819672131154</v>
      </c>
      <c r="H602">
        <f t="shared" si="38"/>
        <v>5.2674012362268235E-2</v>
      </c>
      <c r="K602">
        <f t="shared" si="39"/>
        <v>0.22950819672131154</v>
      </c>
    </row>
    <row r="603" spans="1:11">
      <c r="A603" t="s">
        <v>792</v>
      </c>
      <c r="B603">
        <v>11.7</v>
      </c>
      <c r="C603">
        <v>14</v>
      </c>
      <c r="F603">
        <f t="shared" si="36"/>
        <v>-2.3000000000000007</v>
      </c>
      <c r="G603">
        <f t="shared" si="37"/>
        <v>-0.19658119658119666</v>
      </c>
      <c r="H603">
        <f t="shared" si="38"/>
        <v>3.8644166849295086E-2</v>
      </c>
      <c r="K603">
        <f t="shared" si="39"/>
        <v>0.19658119658119666</v>
      </c>
    </row>
    <row r="604" spans="1:11">
      <c r="A604" t="s">
        <v>522</v>
      </c>
      <c r="B604">
        <v>18.899999999999999</v>
      </c>
      <c r="C604">
        <v>14</v>
      </c>
      <c r="F604">
        <f t="shared" si="36"/>
        <v>4.8999999999999986</v>
      </c>
      <c r="G604">
        <f t="shared" si="37"/>
        <v>0.25925925925925919</v>
      </c>
      <c r="H604">
        <f t="shared" si="38"/>
        <v>6.721536351165977E-2</v>
      </c>
      <c r="K604">
        <f t="shared" si="39"/>
        <v>0.25925925925925919</v>
      </c>
    </row>
    <row r="605" spans="1:11">
      <c r="A605" t="s">
        <v>420</v>
      </c>
      <c r="B605">
        <v>20.399999999999999</v>
      </c>
      <c r="C605">
        <v>14</v>
      </c>
      <c r="F605">
        <f t="shared" si="36"/>
        <v>6.3999999999999986</v>
      </c>
      <c r="G605">
        <f t="shared" si="37"/>
        <v>0.31372549019607837</v>
      </c>
      <c r="H605">
        <f t="shared" si="38"/>
        <v>9.8423683198769665E-2</v>
      </c>
      <c r="K605">
        <f t="shared" si="39"/>
        <v>0.31372549019607837</v>
      </c>
    </row>
    <row r="606" spans="1:11">
      <c r="A606" t="s">
        <v>752</v>
      </c>
      <c r="B606">
        <v>14.9</v>
      </c>
      <c r="C606">
        <v>13.9</v>
      </c>
      <c r="F606">
        <f t="shared" si="36"/>
        <v>1</v>
      </c>
      <c r="G606">
        <f t="shared" si="37"/>
        <v>6.7114093959731544E-2</v>
      </c>
      <c r="H606">
        <f t="shared" si="38"/>
        <v>4.5043016080356744E-3</v>
      </c>
      <c r="K606">
        <f t="shared" si="39"/>
        <v>6.7114093959731544E-2</v>
      </c>
    </row>
    <row r="607" spans="1:11">
      <c r="A607" t="s">
        <v>896</v>
      </c>
      <c r="B607">
        <v>17.5</v>
      </c>
      <c r="C607">
        <v>13.9</v>
      </c>
      <c r="F607">
        <f t="shared" si="36"/>
        <v>3.5999999999999996</v>
      </c>
      <c r="G607">
        <f t="shared" si="37"/>
        <v>0.20571428571428568</v>
      </c>
      <c r="H607">
        <f t="shared" si="38"/>
        <v>4.2318367346938765E-2</v>
      </c>
      <c r="K607">
        <f t="shared" si="39"/>
        <v>0.20571428571428568</v>
      </c>
    </row>
    <row r="608" spans="1:11">
      <c r="A608" t="s">
        <v>435</v>
      </c>
      <c r="B608">
        <v>25.5</v>
      </c>
      <c r="C608">
        <v>13.9</v>
      </c>
      <c r="F608">
        <f t="shared" si="36"/>
        <v>11.6</v>
      </c>
      <c r="G608">
        <f t="shared" si="37"/>
        <v>0.45490196078431372</v>
      </c>
      <c r="H608">
        <f t="shared" si="38"/>
        <v>0.20693579392541331</v>
      </c>
      <c r="K608">
        <f t="shared" si="39"/>
        <v>0.45490196078431372</v>
      </c>
    </row>
    <row r="609" spans="1:11">
      <c r="A609" t="s">
        <v>571</v>
      </c>
      <c r="B609">
        <v>17.8</v>
      </c>
      <c r="C609">
        <v>13.8</v>
      </c>
      <c r="F609">
        <f t="shared" si="36"/>
        <v>4</v>
      </c>
      <c r="G609">
        <f t="shared" si="37"/>
        <v>0.2247191011235955</v>
      </c>
      <c r="H609">
        <f t="shared" si="38"/>
        <v>5.0498674409796739E-2</v>
      </c>
      <c r="K609">
        <f t="shared" si="39"/>
        <v>0.2247191011235955</v>
      </c>
    </row>
    <row r="610" spans="1:11">
      <c r="A610" t="s">
        <v>893</v>
      </c>
      <c r="B610">
        <v>12.5</v>
      </c>
      <c r="C610">
        <v>13.7</v>
      </c>
      <c r="F610">
        <f t="shared" si="36"/>
        <v>-1.1999999999999993</v>
      </c>
      <c r="G610">
        <f t="shared" si="37"/>
        <v>-9.5999999999999946E-2</v>
      </c>
      <c r="H610">
        <f t="shared" si="38"/>
        <v>9.2159999999999898E-3</v>
      </c>
      <c r="K610">
        <f t="shared" si="39"/>
        <v>9.5999999999999946E-2</v>
      </c>
    </row>
    <row r="611" spans="1:11">
      <c r="A611" t="s">
        <v>897</v>
      </c>
      <c r="B611">
        <v>14.6</v>
      </c>
      <c r="C611">
        <v>13.7</v>
      </c>
      <c r="F611">
        <f t="shared" si="36"/>
        <v>0.90000000000000036</v>
      </c>
      <c r="G611">
        <f t="shared" si="37"/>
        <v>6.164383561643838E-2</v>
      </c>
      <c r="H611">
        <f t="shared" si="38"/>
        <v>3.7999624695064771E-3</v>
      </c>
      <c r="K611">
        <f t="shared" si="39"/>
        <v>6.164383561643838E-2</v>
      </c>
    </row>
    <row r="612" spans="1:11">
      <c r="A612" t="s">
        <v>768</v>
      </c>
      <c r="B612">
        <v>14.6</v>
      </c>
      <c r="C612">
        <v>13.7</v>
      </c>
      <c r="F612">
        <f t="shared" si="36"/>
        <v>0.90000000000000036</v>
      </c>
      <c r="G612">
        <f t="shared" si="37"/>
        <v>6.164383561643838E-2</v>
      </c>
      <c r="H612">
        <f t="shared" si="38"/>
        <v>3.7999624695064771E-3</v>
      </c>
      <c r="K612">
        <f t="shared" si="39"/>
        <v>6.164383561643838E-2</v>
      </c>
    </row>
    <row r="613" spans="1:11">
      <c r="A613" t="s">
        <v>365</v>
      </c>
      <c r="B613">
        <v>12.1</v>
      </c>
      <c r="C613">
        <v>13.6</v>
      </c>
      <c r="F613">
        <f t="shared" si="36"/>
        <v>-1.5</v>
      </c>
      <c r="G613">
        <f t="shared" si="37"/>
        <v>-0.12396694214876033</v>
      </c>
      <c r="H613">
        <f t="shared" si="38"/>
        <v>1.5367802745714091E-2</v>
      </c>
      <c r="K613">
        <f t="shared" si="39"/>
        <v>0.12396694214876033</v>
      </c>
    </row>
    <row r="614" spans="1:11">
      <c r="A614" t="s">
        <v>622</v>
      </c>
      <c r="B614">
        <v>13.7</v>
      </c>
      <c r="C614">
        <v>13.6</v>
      </c>
      <c r="F614">
        <f t="shared" si="36"/>
        <v>9.9999999999999645E-2</v>
      </c>
      <c r="G614">
        <f t="shared" si="37"/>
        <v>7.2992700729926753E-3</v>
      </c>
      <c r="H614">
        <f t="shared" si="38"/>
        <v>5.3279343598486498E-5</v>
      </c>
      <c r="K614">
        <f t="shared" si="39"/>
        <v>7.2992700729926753E-3</v>
      </c>
    </row>
    <row r="615" spans="1:11">
      <c r="A615" t="s">
        <v>280</v>
      </c>
      <c r="B615">
        <v>17.399999999999999</v>
      </c>
      <c r="C615">
        <v>13.6</v>
      </c>
      <c r="F615">
        <f t="shared" si="36"/>
        <v>3.7999999999999989</v>
      </c>
      <c r="G615">
        <f t="shared" si="37"/>
        <v>0.2183908045977011</v>
      </c>
      <c r="H615">
        <f t="shared" si="38"/>
        <v>4.7694543532831264E-2</v>
      </c>
      <c r="K615">
        <f t="shared" si="39"/>
        <v>0.2183908045977011</v>
      </c>
    </row>
    <row r="616" spans="1:11">
      <c r="A616" t="s">
        <v>775</v>
      </c>
      <c r="B616">
        <v>11.2</v>
      </c>
      <c r="C616">
        <v>13.4</v>
      </c>
      <c r="F616">
        <f t="shared" si="36"/>
        <v>-2.2000000000000011</v>
      </c>
      <c r="G616">
        <f t="shared" si="37"/>
        <v>-0.19642857142857154</v>
      </c>
      <c r="H616">
        <f t="shared" si="38"/>
        <v>3.8584183673469427E-2</v>
      </c>
      <c r="K616">
        <f t="shared" si="39"/>
        <v>0.19642857142857154</v>
      </c>
    </row>
    <row r="617" spans="1:11">
      <c r="A617" t="s">
        <v>490</v>
      </c>
      <c r="B617">
        <v>11.4</v>
      </c>
      <c r="C617">
        <v>13.4</v>
      </c>
      <c r="F617">
        <f t="shared" si="36"/>
        <v>-2</v>
      </c>
      <c r="G617">
        <f t="shared" si="37"/>
        <v>-0.17543859649122806</v>
      </c>
      <c r="H617">
        <f t="shared" si="38"/>
        <v>3.077870113881194E-2</v>
      </c>
      <c r="K617">
        <f t="shared" si="39"/>
        <v>0.17543859649122806</v>
      </c>
    </row>
    <row r="618" spans="1:11">
      <c r="A618" t="s">
        <v>635</v>
      </c>
      <c r="B618">
        <v>11.7</v>
      </c>
      <c r="C618">
        <v>13.4</v>
      </c>
      <c r="F618">
        <f t="shared" si="36"/>
        <v>-1.7000000000000011</v>
      </c>
      <c r="G618">
        <f t="shared" si="37"/>
        <v>-0.14529914529914539</v>
      </c>
      <c r="H618">
        <f t="shared" si="38"/>
        <v>2.1111841624662165E-2</v>
      </c>
      <c r="K618">
        <f t="shared" si="39"/>
        <v>0.14529914529914539</v>
      </c>
    </row>
    <row r="619" spans="1:11">
      <c r="A619" t="s">
        <v>971</v>
      </c>
      <c r="B619">
        <v>12.1</v>
      </c>
      <c r="C619">
        <v>13.4</v>
      </c>
      <c r="F619">
        <f t="shared" si="36"/>
        <v>-1.3000000000000007</v>
      </c>
      <c r="G619">
        <f t="shared" si="37"/>
        <v>-0.10743801652892568</v>
      </c>
      <c r="H619">
        <f t="shared" si="38"/>
        <v>1.1542927395669707E-2</v>
      </c>
      <c r="K619">
        <f t="shared" si="39"/>
        <v>0.10743801652892568</v>
      </c>
    </row>
    <row r="620" spans="1:11">
      <c r="A620" t="s">
        <v>493</v>
      </c>
      <c r="B620">
        <v>13.1</v>
      </c>
      <c r="C620">
        <v>13.4</v>
      </c>
      <c r="F620">
        <f t="shared" si="36"/>
        <v>-0.30000000000000071</v>
      </c>
      <c r="G620">
        <f t="shared" si="37"/>
        <v>-2.2900763358778681E-2</v>
      </c>
      <c r="H620">
        <f t="shared" si="38"/>
        <v>5.2444496241478024E-4</v>
      </c>
      <c r="K620">
        <f t="shared" si="39"/>
        <v>2.2900763358778681E-2</v>
      </c>
    </row>
    <row r="621" spans="1:11">
      <c r="A621" t="s">
        <v>733</v>
      </c>
      <c r="B621">
        <v>13.4</v>
      </c>
      <c r="C621">
        <v>13.4</v>
      </c>
      <c r="F621">
        <f t="shared" si="36"/>
        <v>0</v>
      </c>
      <c r="G621">
        <f t="shared" si="37"/>
        <v>0</v>
      </c>
      <c r="H621">
        <f t="shared" si="38"/>
        <v>0</v>
      </c>
      <c r="K621">
        <f t="shared" si="39"/>
        <v>0</v>
      </c>
    </row>
    <row r="622" spans="1:11">
      <c r="A622" t="s">
        <v>663</v>
      </c>
      <c r="B622">
        <v>13.5</v>
      </c>
      <c r="C622">
        <v>13.4</v>
      </c>
      <c r="F622">
        <f t="shared" si="36"/>
        <v>9.9999999999999645E-2</v>
      </c>
      <c r="G622">
        <f t="shared" si="37"/>
        <v>7.4074074074073808E-3</v>
      </c>
      <c r="H622">
        <f t="shared" si="38"/>
        <v>5.4869684499313736E-5</v>
      </c>
      <c r="K622">
        <f t="shared" si="39"/>
        <v>7.4074074074073808E-3</v>
      </c>
    </row>
    <row r="623" spans="1:11">
      <c r="A623" t="s">
        <v>538</v>
      </c>
      <c r="B623">
        <v>15.1</v>
      </c>
      <c r="C623">
        <v>13.4</v>
      </c>
      <c r="F623">
        <f t="shared" si="36"/>
        <v>1.6999999999999993</v>
      </c>
      <c r="G623">
        <f t="shared" si="37"/>
        <v>0.11258278145695359</v>
      </c>
      <c r="H623">
        <f t="shared" si="38"/>
        <v>1.2674882680584174E-2</v>
      </c>
      <c r="K623">
        <f t="shared" si="39"/>
        <v>0.11258278145695359</v>
      </c>
    </row>
    <row r="624" spans="1:11">
      <c r="A624" t="s">
        <v>570</v>
      </c>
      <c r="B624">
        <v>9.5</v>
      </c>
      <c r="C624">
        <v>13.3</v>
      </c>
      <c r="F624">
        <f t="shared" si="36"/>
        <v>-3.8000000000000007</v>
      </c>
      <c r="G624">
        <f t="shared" si="37"/>
        <v>-0.40000000000000008</v>
      </c>
      <c r="H624">
        <f t="shared" si="38"/>
        <v>0.16000000000000006</v>
      </c>
      <c r="K624">
        <f t="shared" si="39"/>
        <v>0.40000000000000008</v>
      </c>
    </row>
    <row r="625" spans="1:11">
      <c r="A625" t="s">
        <v>536</v>
      </c>
      <c r="B625">
        <v>11.6</v>
      </c>
      <c r="C625">
        <v>13.3</v>
      </c>
      <c r="F625">
        <f t="shared" si="36"/>
        <v>-1.7000000000000011</v>
      </c>
      <c r="G625">
        <f t="shared" si="37"/>
        <v>-0.14655172413793113</v>
      </c>
      <c r="H625">
        <f t="shared" si="38"/>
        <v>2.1477407847800268E-2</v>
      </c>
      <c r="K625">
        <f t="shared" si="39"/>
        <v>0.14655172413793113</v>
      </c>
    </row>
    <row r="626" spans="1:11">
      <c r="A626" t="s">
        <v>541</v>
      </c>
      <c r="B626">
        <v>10.6</v>
      </c>
      <c r="C626">
        <v>13.2</v>
      </c>
      <c r="F626">
        <f t="shared" si="36"/>
        <v>-2.5999999999999996</v>
      </c>
      <c r="G626">
        <f t="shared" si="37"/>
        <v>-0.2452830188679245</v>
      </c>
      <c r="H626">
        <f t="shared" si="38"/>
        <v>6.0163759344962604E-2</v>
      </c>
      <c r="K626">
        <f t="shared" si="39"/>
        <v>0.2452830188679245</v>
      </c>
    </row>
    <row r="627" spans="1:11">
      <c r="A627" t="s">
        <v>470</v>
      </c>
      <c r="B627">
        <v>10.9</v>
      </c>
      <c r="C627">
        <v>13.2</v>
      </c>
      <c r="F627">
        <f t="shared" si="36"/>
        <v>-2.2999999999999989</v>
      </c>
      <c r="G627">
        <f t="shared" si="37"/>
        <v>-0.21100917431192651</v>
      </c>
      <c r="H627">
        <f t="shared" si="38"/>
        <v>4.4524871643800985E-2</v>
      </c>
      <c r="K627">
        <f t="shared" si="39"/>
        <v>0.21100917431192651</v>
      </c>
    </row>
    <row r="628" spans="1:11">
      <c r="A628" t="s">
        <v>727</v>
      </c>
      <c r="B628">
        <v>10.9</v>
      </c>
      <c r="C628">
        <v>13.2</v>
      </c>
      <c r="F628">
        <f t="shared" si="36"/>
        <v>-2.2999999999999989</v>
      </c>
      <c r="G628">
        <f t="shared" si="37"/>
        <v>-0.21100917431192651</v>
      </c>
      <c r="H628">
        <f t="shared" si="38"/>
        <v>4.4524871643800985E-2</v>
      </c>
      <c r="K628">
        <f t="shared" si="39"/>
        <v>0.21100917431192651</v>
      </c>
    </row>
    <row r="629" spans="1:11">
      <c r="A629" t="s">
        <v>685</v>
      </c>
      <c r="B629">
        <v>18.100000000000001</v>
      </c>
      <c r="C629">
        <v>13.2</v>
      </c>
      <c r="F629">
        <f t="shared" si="36"/>
        <v>4.9000000000000021</v>
      </c>
      <c r="G629">
        <f t="shared" si="37"/>
        <v>0.27071823204419898</v>
      </c>
      <c r="H629">
        <f t="shared" si="38"/>
        <v>7.3288361161136767E-2</v>
      </c>
      <c r="K629">
        <f t="shared" si="39"/>
        <v>0.27071823204419898</v>
      </c>
    </row>
    <row r="630" spans="1:11">
      <c r="A630" t="s">
        <v>539</v>
      </c>
      <c r="B630">
        <v>11.5</v>
      </c>
      <c r="C630">
        <v>13.1</v>
      </c>
      <c r="F630">
        <f t="shared" si="36"/>
        <v>-1.5999999999999996</v>
      </c>
      <c r="G630">
        <f t="shared" si="37"/>
        <v>-0.13913043478260867</v>
      </c>
      <c r="H630">
        <f t="shared" si="38"/>
        <v>1.9357277882797723E-2</v>
      </c>
      <c r="K630">
        <f t="shared" si="39"/>
        <v>0.13913043478260867</v>
      </c>
    </row>
    <row r="631" spans="1:11">
      <c r="A631" t="s">
        <v>551</v>
      </c>
      <c r="B631">
        <v>13.3</v>
      </c>
      <c r="C631">
        <v>12.9</v>
      </c>
      <c r="F631">
        <f t="shared" si="36"/>
        <v>0.40000000000000036</v>
      </c>
      <c r="G631">
        <f t="shared" si="37"/>
        <v>3.0075187969924838E-2</v>
      </c>
      <c r="H631">
        <f t="shared" si="38"/>
        <v>9.0451693142631169E-4</v>
      </c>
      <c r="K631">
        <f t="shared" si="39"/>
        <v>3.0075187969924838E-2</v>
      </c>
    </row>
    <row r="632" spans="1:11">
      <c r="A632" t="s">
        <v>508</v>
      </c>
      <c r="B632">
        <v>15.9</v>
      </c>
      <c r="C632">
        <v>12.9</v>
      </c>
      <c r="F632">
        <f t="shared" si="36"/>
        <v>3</v>
      </c>
      <c r="G632">
        <f t="shared" si="37"/>
        <v>0.18867924528301885</v>
      </c>
      <c r="H632">
        <f t="shared" si="38"/>
        <v>3.5599857600569593E-2</v>
      </c>
      <c r="K632">
        <f t="shared" si="39"/>
        <v>0.18867924528301885</v>
      </c>
    </row>
    <row r="633" spans="1:11">
      <c r="A633" t="s">
        <v>563</v>
      </c>
      <c r="B633">
        <v>10.3</v>
      </c>
      <c r="C633">
        <v>12.8</v>
      </c>
      <c r="F633">
        <f t="shared" si="36"/>
        <v>-2.5</v>
      </c>
      <c r="G633">
        <f t="shared" si="37"/>
        <v>-0.24271844660194172</v>
      </c>
      <c r="H633">
        <f t="shared" si="38"/>
        <v>5.8912244320859633E-2</v>
      </c>
      <c r="K633">
        <f t="shared" si="39"/>
        <v>0.24271844660194172</v>
      </c>
    </row>
    <row r="634" spans="1:11">
      <c r="A634" t="s">
        <v>568</v>
      </c>
      <c r="B634">
        <v>10.6</v>
      </c>
      <c r="C634">
        <v>12.8</v>
      </c>
      <c r="F634">
        <f t="shared" si="36"/>
        <v>-2.2000000000000011</v>
      </c>
      <c r="G634">
        <f t="shared" si="37"/>
        <v>-0.20754716981132088</v>
      </c>
      <c r="H634">
        <f t="shared" si="38"/>
        <v>4.3075827696689266E-2</v>
      </c>
      <c r="K634">
        <f t="shared" si="39"/>
        <v>0.20754716981132088</v>
      </c>
    </row>
    <row r="635" spans="1:11">
      <c r="A635" t="s">
        <v>498</v>
      </c>
      <c r="B635">
        <v>11.2</v>
      </c>
      <c r="C635">
        <v>12.8</v>
      </c>
      <c r="F635">
        <f t="shared" si="36"/>
        <v>-1.6000000000000014</v>
      </c>
      <c r="G635">
        <f t="shared" si="37"/>
        <v>-0.14285714285714299</v>
      </c>
      <c r="H635">
        <f t="shared" si="38"/>
        <v>2.0408163265306159E-2</v>
      </c>
      <c r="K635">
        <f t="shared" si="39"/>
        <v>0.14285714285714299</v>
      </c>
    </row>
    <row r="636" spans="1:11">
      <c r="A636" t="s">
        <v>709</v>
      </c>
      <c r="B636">
        <v>11.7</v>
      </c>
      <c r="C636">
        <v>12.7</v>
      </c>
      <c r="F636">
        <f t="shared" si="36"/>
        <v>-1</v>
      </c>
      <c r="G636">
        <f t="shared" si="37"/>
        <v>-8.5470085470085472E-2</v>
      </c>
      <c r="H636">
        <f t="shared" si="38"/>
        <v>7.3051355102637158E-3</v>
      </c>
      <c r="K636">
        <f t="shared" si="39"/>
        <v>8.5470085470085472E-2</v>
      </c>
    </row>
    <row r="637" spans="1:11">
      <c r="A637" t="s">
        <v>956</v>
      </c>
      <c r="B637">
        <v>12.4</v>
      </c>
      <c r="C637">
        <v>12.7</v>
      </c>
      <c r="F637">
        <f t="shared" si="36"/>
        <v>-0.29999999999999893</v>
      </c>
      <c r="G637">
        <f t="shared" si="37"/>
        <v>-2.4193548387096687E-2</v>
      </c>
      <c r="H637">
        <f t="shared" si="38"/>
        <v>5.8532778355878867E-4</v>
      </c>
      <c r="K637">
        <f t="shared" si="39"/>
        <v>2.4193548387096687E-2</v>
      </c>
    </row>
    <row r="638" spans="1:11">
      <c r="A638" t="s">
        <v>789</v>
      </c>
      <c r="B638">
        <v>13.6</v>
      </c>
      <c r="C638">
        <v>12.7</v>
      </c>
      <c r="F638">
        <f t="shared" si="36"/>
        <v>0.90000000000000036</v>
      </c>
      <c r="G638">
        <f t="shared" si="37"/>
        <v>6.6176470588235323E-2</v>
      </c>
      <c r="H638">
        <f t="shared" si="38"/>
        <v>4.3793252595155747E-3</v>
      </c>
      <c r="K638">
        <f t="shared" si="39"/>
        <v>6.6176470588235323E-2</v>
      </c>
    </row>
    <row r="639" spans="1:11">
      <c r="A639" t="s">
        <v>670</v>
      </c>
      <c r="B639">
        <v>5.4</v>
      </c>
      <c r="C639">
        <v>12.6</v>
      </c>
      <c r="F639">
        <f t="shared" si="36"/>
        <v>-7.1999999999999993</v>
      </c>
      <c r="G639">
        <f t="shared" si="37"/>
        <v>-1.333333333333333</v>
      </c>
      <c r="H639">
        <f t="shared" si="38"/>
        <v>1.777777777777777</v>
      </c>
      <c r="K639">
        <f t="shared" si="39"/>
        <v>1.333333333333333</v>
      </c>
    </row>
    <row r="640" spans="1:11">
      <c r="A640" t="s">
        <v>735</v>
      </c>
      <c r="B640">
        <v>11.8</v>
      </c>
      <c r="C640">
        <v>12.6</v>
      </c>
      <c r="F640">
        <f t="shared" si="36"/>
        <v>-0.79999999999999893</v>
      </c>
      <c r="G640">
        <f t="shared" si="37"/>
        <v>-6.7796610169491428E-2</v>
      </c>
      <c r="H640">
        <f t="shared" si="38"/>
        <v>4.5963803504739881E-3</v>
      </c>
      <c r="K640">
        <f t="shared" si="39"/>
        <v>6.7796610169491428E-2</v>
      </c>
    </row>
    <row r="641" spans="1:11">
      <c r="A641" t="s">
        <v>770</v>
      </c>
      <c r="B641">
        <v>17.7</v>
      </c>
      <c r="C641">
        <v>12.6</v>
      </c>
      <c r="F641">
        <f t="shared" si="36"/>
        <v>5.0999999999999996</v>
      </c>
      <c r="G641">
        <f t="shared" si="37"/>
        <v>0.28813559322033899</v>
      </c>
      <c r="H641">
        <f t="shared" si="38"/>
        <v>8.3022120080436662E-2</v>
      </c>
      <c r="K641">
        <f t="shared" si="39"/>
        <v>0.28813559322033899</v>
      </c>
    </row>
    <row r="642" spans="1:11">
      <c r="A642" t="s">
        <v>501</v>
      </c>
      <c r="B642">
        <v>9.8000000000000007</v>
      </c>
      <c r="C642">
        <v>12.5</v>
      </c>
      <c r="F642">
        <f t="shared" si="36"/>
        <v>-2.6999999999999993</v>
      </c>
      <c r="G642">
        <f t="shared" si="37"/>
        <v>-0.27551020408163257</v>
      </c>
      <c r="H642">
        <f t="shared" si="38"/>
        <v>7.5905872553102827E-2</v>
      </c>
      <c r="K642">
        <f t="shared" si="39"/>
        <v>0.27551020408163257</v>
      </c>
    </row>
    <row r="643" spans="1:11">
      <c r="A643" t="s">
        <v>597</v>
      </c>
      <c r="B643">
        <v>12.7</v>
      </c>
      <c r="C643">
        <v>12.5</v>
      </c>
      <c r="F643">
        <f t="shared" ref="F643:F706" si="40">B643-C643</f>
        <v>0.19999999999999929</v>
      </c>
      <c r="G643">
        <f t="shared" ref="G643:G706" si="41">F643/B643</f>
        <v>1.5748031496062936E-2</v>
      </c>
      <c r="H643">
        <f t="shared" ref="H643:H706" si="42">G643^2</f>
        <v>2.4800049600099024E-4</v>
      </c>
      <c r="K643">
        <f t="shared" ref="K643:K706" si="43">ABS(G643)</f>
        <v>1.5748031496062936E-2</v>
      </c>
    </row>
    <row r="644" spans="1:11">
      <c r="A644" t="s">
        <v>817</v>
      </c>
      <c r="B644">
        <v>13.2</v>
      </c>
      <c r="C644">
        <v>12.5</v>
      </c>
      <c r="F644">
        <f t="shared" si="40"/>
        <v>0.69999999999999929</v>
      </c>
      <c r="G644">
        <f t="shared" si="41"/>
        <v>5.3030303030302976E-2</v>
      </c>
      <c r="H644">
        <f t="shared" si="42"/>
        <v>2.8122130394857611E-3</v>
      </c>
      <c r="K644">
        <f t="shared" si="43"/>
        <v>5.3030303030302976E-2</v>
      </c>
    </row>
    <row r="645" spans="1:11">
      <c r="A645" t="s">
        <v>645</v>
      </c>
      <c r="B645">
        <v>10.1</v>
      </c>
      <c r="C645">
        <v>12.4</v>
      </c>
      <c r="F645">
        <f t="shared" si="40"/>
        <v>-2.3000000000000007</v>
      </c>
      <c r="G645">
        <f t="shared" si="41"/>
        <v>-0.22772277227722781</v>
      </c>
      <c r="H645">
        <f t="shared" si="42"/>
        <v>5.1857661013626155E-2</v>
      </c>
      <c r="K645">
        <f t="shared" si="43"/>
        <v>0.22772277227722781</v>
      </c>
    </row>
    <row r="646" spans="1:11">
      <c r="A646" t="s">
        <v>734</v>
      </c>
      <c r="B646">
        <v>10.8</v>
      </c>
      <c r="C646">
        <v>12.4</v>
      </c>
      <c r="F646">
        <f t="shared" si="40"/>
        <v>-1.5999999999999996</v>
      </c>
      <c r="G646">
        <f t="shared" si="41"/>
        <v>-0.14814814814814811</v>
      </c>
      <c r="H646">
        <f t="shared" si="42"/>
        <v>2.194787379972564E-2</v>
      </c>
      <c r="K646">
        <f t="shared" si="43"/>
        <v>0.14814814814814811</v>
      </c>
    </row>
    <row r="647" spans="1:11">
      <c r="A647" t="s">
        <v>220</v>
      </c>
      <c r="B647">
        <v>11.8</v>
      </c>
      <c r="C647">
        <v>12.4</v>
      </c>
      <c r="F647">
        <f t="shared" si="40"/>
        <v>-0.59999999999999964</v>
      </c>
      <c r="G647">
        <f t="shared" si="41"/>
        <v>-5.0847457627118613E-2</v>
      </c>
      <c r="H647">
        <f t="shared" si="42"/>
        <v>2.5854639471416226E-3</v>
      </c>
      <c r="K647">
        <f t="shared" si="43"/>
        <v>5.0847457627118613E-2</v>
      </c>
    </row>
    <row r="648" spans="1:11">
      <c r="A648" t="s">
        <v>600</v>
      </c>
      <c r="B648">
        <v>11.9</v>
      </c>
      <c r="C648">
        <v>12.4</v>
      </c>
      <c r="F648">
        <f t="shared" si="40"/>
        <v>-0.5</v>
      </c>
      <c r="G648">
        <f t="shared" si="41"/>
        <v>-4.2016806722689072E-2</v>
      </c>
      <c r="H648">
        <f t="shared" si="42"/>
        <v>1.7654120471718097E-3</v>
      </c>
      <c r="K648">
        <f t="shared" si="43"/>
        <v>4.2016806722689072E-2</v>
      </c>
    </row>
    <row r="649" spans="1:11">
      <c r="A649" t="s">
        <v>660</v>
      </c>
      <c r="B649">
        <v>12.2</v>
      </c>
      <c r="C649">
        <v>12.4</v>
      </c>
      <c r="F649">
        <f t="shared" si="40"/>
        <v>-0.20000000000000107</v>
      </c>
      <c r="G649">
        <f t="shared" si="41"/>
        <v>-1.6393442622950907E-2</v>
      </c>
      <c r="H649">
        <f t="shared" si="42"/>
        <v>2.687449610319835E-4</v>
      </c>
      <c r="K649">
        <f t="shared" si="43"/>
        <v>1.6393442622950907E-2</v>
      </c>
    </row>
    <row r="650" spans="1:11">
      <c r="A650" t="s">
        <v>453</v>
      </c>
      <c r="B650">
        <v>14.8</v>
      </c>
      <c r="C650">
        <v>12.4</v>
      </c>
      <c r="F650">
        <f t="shared" si="40"/>
        <v>2.4000000000000004</v>
      </c>
      <c r="G650">
        <f t="shared" si="41"/>
        <v>0.16216216216216217</v>
      </c>
      <c r="H650">
        <f t="shared" si="42"/>
        <v>2.629656683710738E-2</v>
      </c>
      <c r="K650">
        <f t="shared" si="43"/>
        <v>0.16216216216216217</v>
      </c>
    </row>
    <row r="651" spans="1:11">
      <c r="A651" t="s">
        <v>604</v>
      </c>
      <c r="B651">
        <v>10.6</v>
      </c>
      <c r="C651">
        <v>12.3</v>
      </c>
      <c r="F651">
        <f t="shared" si="40"/>
        <v>-1.7000000000000011</v>
      </c>
      <c r="G651">
        <f t="shared" si="41"/>
        <v>-0.16037735849056614</v>
      </c>
      <c r="H651">
        <f t="shared" si="42"/>
        <v>2.5720897116411567E-2</v>
      </c>
      <c r="K651">
        <f t="shared" si="43"/>
        <v>0.16037735849056614</v>
      </c>
    </row>
    <row r="652" spans="1:11">
      <c r="A652" t="s">
        <v>620</v>
      </c>
      <c r="B652">
        <v>10.7</v>
      </c>
      <c r="C652">
        <v>12.3</v>
      </c>
      <c r="F652">
        <f t="shared" si="40"/>
        <v>-1.6000000000000014</v>
      </c>
      <c r="G652">
        <f t="shared" si="41"/>
        <v>-0.14953271028037399</v>
      </c>
      <c r="H652">
        <f t="shared" si="42"/>
        <v>2.2360031443794264E-2</v>
      </c>
      <c r="K652">
        <f t="shared" si="43"/>
        <v>0.14953271028037399</v>
      </c>
    </row>
    <row r="653" spans="1:11">
      <c r="A653" t="s">
        <v>696</v>
      </c>
      <c r="B653">
        <v>11.6</v>
      </c>
      <c r="C653">
        <v>12.3</v>
      </c>
      <c r="F653">
        <f t="shared" si="40"/>
        <v>-0.70000000000000107</v>
      </c>
      <c r="G653">
        <f t="shared" si="41"/>
        <v>-6.0344827586206989E-2</v>
      </c>
      <c r="H653">
        <f t="shared" si="42"/>
        <v>3.6414982164090482E-3</v>
      </c>
      <c r="K653">
        <f t="shared" si="43"/>
        <v>6.0344827586206989E-2</v>
      </c>
    </row>
    <row r="654" spans="1:11">
      <c r="A654" t="s">
        <v>506</v>
      </c>
      <c r="B654">
        <v>13.2</v>
      </c>
      <c r="C654">
        <v>12.2</v>
      </c>
      <c r="F654">
        <f t="shared" si="40"/>
        <v>1</v>
      </c>
      <c r="G654">
        <f t="shared" si="41"/>
        <v>7.575757575757576E-2</v>
      </c>
      <c r="H654">
        <f t="shared" si="42"/>
        <v>5.7392102846648306E-3</v>
      </c>
      <c r="K654">
        <f t="shared" si="43"/>
        <v>7.575757575757576E-2</v>
      </c>
    </row>
    <row r="655" spans="1:11">
      <c r="A655" t="s">
        <v>702</v>
      </c>
      <c r="B655">
        <v>11.9</v>
      </c>
      <c r="C655">
        <v>12.1</v>
      </c>
      <c r="F655">
        <f t="shared" si="40"/>
        <v>-0.19999999999999929</v>
      </c>
      <c r="G655">
        <f t="shared" si="41"/>
        <v>-1.6806722689075571E-2</v>
      </c>
      <c r="H655">
        <f t="shared" si="42"/>
        <v>2.8246592754748757E-4</v>
      </c>
      <c r="K655">
        <f t="shared" si="43"/>
        <v>1.6806722689075571E-2</v>
      </c>
    </row>
    <row r="656" spans="1:11">
      <c r="A656" t="s">
        <v>906</v>
      </c>
      <c r="B656">
        <v>11.9</v>
      </c>
      <c r="C656">
        <v>12.1</v>
      </c>
      <c r="F656">
        <f t="shared" si="40"/>
        <v>-0.19999999999999929</v>
      </c>
      <c r="G656">
        <f t="shared" si="41"/>
        <v>-1.6806722689075571E-2</v>
      </c>
      <c r="H656">
        <f t="shared" si="42"/>
        <v>2.8246592754748757E-4</v>
      </c>
      <c r="K656">
        <f t="shared" si="43"/>
        <v>1.6806722689075571E-2</v>
      </c>
    </row>
    <row r="657" spans="1:11">
      <c r="A657" t="s">
        <v>875</v>
      </c>
      <c r="B657">
        <v>10.199999999999999</v>
      </c>
      <c r="C657">
        <v>12</v>
      </c>
      <c r="F657">
        <f t="shared" si="40"/>
        <v>-1.8000000000000007</v>
      </c>
      <c r="G657">
        <f t="shared" si="41"/>
        <v>-0.17647058823529421</v>
      </c>
      <c r="H657">
        <f t="shared" si="42"/>
        <v>3.114186851211076E-2</v>
      </c>
      <c r="K657">
        <f t="shared" si="43"/>
        <v>0.17647058823529421</v>
      </c>
    </row>
    <row r="658" spans="1:11">
      <c r="A658" t="s">
        <v>621</v>
      </c>
      <c r="B658">
        <v>14.7</v>
      </c>
      <c r="C658">
        <v>12</v>
      </c>
      <c r="F658">
        <f t="shared" si="40"/>
        <v>2.6999999999999993</v>
      </c>
      <c r="G658">
        <f t="shared" si="41"/>
        <v>0.18367346938775506</v>
      </c>
      <c r="H658">
        <f t="shared" si="42"/>
        <v>3.373594335693459E-2</v>
      </c>
      <c r="K658">
        <f t="shared" si="43"/>
        <v>0.18367346938775506</v>
      </c>
    </row>
    <row r="659" spans="1:11">
      <c r="A659" t="s">
        <v>851</v>
      </c>
      <c r="B659">
        <v>16.899999999999999</v>
      </c>
      <c r="C659">
        <v>12</v>
      </c>
      <c r="F659">
        <f t="shared" si="40"/>
        <v>4.8999999999999986</v>
      </c>
      <c r="G659">
        <f t="shared" si="41"/>
        <v>0.28994082840236679</v>
      </c>
      <c r="H659">
        <f t="shared" si="42"/>
        <v>8.406568397465071E-2</v>
      </c>
      <c r="K659">
        <f t="shared" si="43"/>
        <v>0.28994082840236679</v>
      </c>
    </row>
    <row r="660" spans="1:11">
      <c r="A660" t="s">
        <v>548</v>
      </c>
      <c r="B660">
        <v>10.6</v>
      </c>
      <c r="C660">
        <v>11.9</v>
      </c>
      <c r="F660">
        <f t="shared" si="40"/>
        <v>-1.3000000000000007</v>
      </c>
      <c r="G660">
        <f t="shared" si="41"/>
        <v>-0.12264150943396233</v>
      </c>
      <c r="H660">
        <f t="shared" si="42"/>
        <v>1.5040939836240672E-2</v>
      </c>
      <c r="K660">
        <f t="shared" si="43"/>
        <v>0.12264150943396233</v>
      </c>
    </row>
    <row r="661" spans="1:11">
      <c r="A661" t="s">
        <v>335</v>
      </c>
      <c r="B661">
        <v>10.9</v>
      </c>
      <c r="C661">
        <v>11.9</v>
      </c>
      <c r="F661">
        <f t="shared" si="40"/>
        <v>-1</v>
      </c>
      <c r="G661">
        <f t="shared" si="41"/>
        <v>-9.1743119266055037E-2</v>
      </c>
      <c r="H661">
        <f t="shared" si="42"/>
        <v>8.4167999326655984E-3</v>
      </c>
      <c r="K661">
        <f t="shared" si="43"/>
        <v>9.1743119266055037E-2</v>
      </c>
    </row>
    <row r="662" spans="1:11">
      <c r="A662" t="s">
        <v>564</v>
      </c>
      <c r="B662">
        <v>15.8</v>
      </c>
      <c r="C662">
        <v>11.9</v>
      </c>
      <c r="F662">
        <f t="shared" si="40"/>
        <v>3.9000000000000004</v>
      </c>
      <c r="G662">
        <f t="shared" si="41"/>
        <v>0.24683544303797469</v>
      </c>
      <c r="H662">
        <f t="shared" si="42"/>
        <v>6.0927735939753251E-2</v>
      </c>
      <c r="K662">
        <f t="shared" si="43"/>
        <v>0.24683544303797469</v>
      </c>
    </row>
    <row r="663" spans="1:11">
      <c r="A663" t="s">
        <v>741</v>
      </c>
      <c r="B663">
        <v>10.9</v>
      </c>
      <c r="C663">
        <v>11.8</v>
      </c>
      <c r="F663">
        <f t="shared" si="40"/>
        <v>-0.90000000000000036</v>
      </c>
      <c r="G663">
        <f t="shared" si="41"/>
        <v>-8.2568807339449574E-2</v>
      </c>
      <c r="H663">
        <f t="shared" si="42"/>
        <v>6.8176079454591414E-3</v>
      </c>
      <c r="K663">
        <f t="shared" si="43"/>
        <v>8.2568807339449574E-2</v>
      </c>
    </row>
    <row r="664" spans="1:11">
      <c r="A664" t="s">
        <v>819</v>
      </c>
      <c r="B664">
        <v>11.1</v>
      </c>
      <c r="C664">
        <v>11.8</v>
      </c>
      <c r="F664">
        <f t="shared" si="40"/>
        <v>-0.70000000000000107</v>
      </c>
      <c r="G664">
        <f t="shared" si="41"/>
        <v>-6.3063063063063154E-2</v>
      </c>
      <c r="H664">
        <f t="shared" si="42"/>
        <v>3.97694992289588E-3</v>
      </c>
      <c r="K664">
        <f t="shared" si="43"/>
        <v>6.3063063063063154E-2</v>
      </c>
    </row>
    <row r="665" spans="1:11">
      <c r="A665" t="s">
        <v>444</v>
      </c>
      <c r="B665">
        <v>11.8</v>
      </c>
      <c r="C665">
        <v>11.8</v>
      </c>
      <c r="F665">
        <f t="shared" si="40"/>
        <v>0</v>
      </c>
      <c r="G665">
        <f t="shared" si="41"/>
        <v>0</v>
      </c>
      <c r="H665">
        <f t="shared" si="42"/>
        <v>0</v>
      </c>
      <c r="K665">
        <f t="shared" si="43"/>
        <v>0</v>
      </c>
    </row>
    <row r="666" spans="1:11">
      <c r="A666" t="s">
        <v>730</v>
      </c>
      <c r="B666">
        <v>11.9</v>
      </c>
      <c r="C666">
        <v>11.8</v>
      </c>
      <c r="F666">
        <f t="shared" si="40"/>
        <v>9.9999999999999645E-2</v>
      </c>
      <c r="G666">
        <f t="shared" si="41"/>
        <v>8.4033613445377853E-3</v>
      </c>
      <c r="H666">
        <f t="shared" si="42"/>
        <v>7.0616481886871894E-5</v>
      </c>
      <c r="K666">
        <f t="shared" si="43"/>
        <v>8.4033613445377853E-3</v>
      </c>
    </row>
    <row r="667" spans="1:11">
      <c r="A667" t="s">
        <v>654</v>
      </c>
      <c r="B667">
        <v>12.1</v>
      </c>
      <c r="C667">
        <v>11.8</v>
      </c>
      <c r="F667">
        <f t="shared" si="40"/>
        <v>0.29999999999999893</v>
      </c>
      <c r="G667">
        <f t="shared" si="41"/>
        <v>2.479338842975198E-2</v>
      </c>
      <c r="H667">
        <f t="shared" si="42"/>
        <v>6.1471210982855934E-4</v>
      </c>
      <c r="K667">
        <f t="shared" si="43"/>
        <v>2.479338842975198E-2</v>
      </c>
    </row>
    <row r="668" spans="1:11">
      <c r="A668" t="s">
        <v>478</v>
      </c>
      <c r="B668">
        <v>13.2</v>
      </c>
      <c r="C668">
        <v>11.8</v>
      </c>
      <c r="F668">
        <f t="shared" si="40"/>
        <v>1.3999999999999986</v>
      </c>
      <c r="G668">
        <f t="shared" si="41"/>
        <v>0.10606060606060595</v>
      </c>
      <c r="H668">
        <f t="shared" si="42"/>
        <v>1.1248852157943044E-2</v>
      </c>
      <c r="K668">
        <f t="shared" si="43"/>
        <v>0.10606060606060595</v>
      </c>
    </row>
    <row r="669" spans="1:11">
      <c r="A669" t="s">
        <v>639</v>
      </c>
      <c r="B669">
        <v>10.3</v>
      </c>
      <c r="C669">
        <v>11.7</v>
      </c>
      <c r="F669">
        <f t="shared" si="40"/>
        <v>-1.3999999999999986</v>
      </c>
      <c r="G669">
        <f t="shared" si="41"/>
        <v>-0.13592233009708724</v>
      </c>
      <c r="H669">
        <f t="shared" si="42"/>
        <v>1.8474879819021548E-2</v>
      </c>
      <c r="K669">
        <f t="shared" si="43"/>
        <v>0.13592233009708724</v>
      </c>
    </row>
    <row r="670" spans="1:11">
      <c r="A670" t="s">
        <v>788</v>
      </c>
      <c r="B670">
        <v>10.5</v>
      </c>
      <c r="C670">
        <v>11.7</v>
      </c>
      <c r="F670">
        <f t="shared" si="40"/>
        <v>-1.1999999999999993</v>
      </c>
      <c r="G670">
        <f t="shared" si="41"/>
        <v>-0.11428571428571421</v>
      </c>
      <c r="H670">
        <f t="shared" si="42"/>
        <v>1.3061224489795902E-2</v>
      </c>
      <c r="K670">
        <f t="shared" si="43"/>
        <v>0.11428571428571421</v>
      </c>
    </row>
    <row r="671" spans="1:11">
      <c r="A671" t="s">
        <v>804</v>
      </c>
      <c r="B671">
        <v>13.6</v>
      </c>
      <c r="C671">
        <v>11.7</v>
      </c>
      <c r="F671">
        <f t="shared" si="40"/>
        <v>1.9000000000000004</v>
      </c>
      <c r="G671">
        <f t="shared" si="41"/>
        <v>0.13970588235294121</v>
      </c>
      <c r="H671">
        <f t="shared" si="42"/>
        <v>1.9517733564013848E-2</v>
      </c>
      <c r="K671">
        <f t="shared" si="43"/>
        <v>0.13970588235294121</v>
      </c>
    </row>
    <row r="672" spans="1:11">
      <c r="A672" t="s">
        <v>967</v>
      </c>
      <c r="B672">
        <v>15.7</v>
      </c>
      <c r="C672">
        <v>11.7</v>
      </c>
      <c r="F672">
        <f t="shared" si="40"/>
        <v>4</v>
      </c>
      <c r="G672">
        <f t="shared" si="41"/>
        <v>0.25477707006369427</v>
      </c>
      <c r="H672">
        <f t="shared" si="42"/>
        <v>6.4911355430240583E-2</v>
      </c>
      <c r="K672">
        <f t="shared" si="43"/>
        <v>0.25477707006369427</v>
      </c>
    </row>
    <row r="673" spans="1:11">
      <c r="A673" t="s">
        <v>630</v>
      </c>
      <c r="B673">
        <v>9.4</v>
      </c>
      <c r="C673">
        <v>11.5</v>
      </c>
      <c r="F673">
        <f t="shared" si="40"/>
        <v>-2.0999999999999996</v>
      </c>
      <c r="G673">
        <f t="shared" si="41"/>
        <v>-0.2234042553191489</v>
      </c>
      <c r="H673">
        <f t="shared" si="42"/>
        <v>4.9909461294703465E-2</v>
      </c>
      <c r="K673">
        <f t="shared" si="43"/>
        <v>0.2234042553191489</v>
      </c>
    </row>
    <row r="674" spans="1:11">
      <c r="A674" t="s">
        <v>521</v>
      </c>
      <c r="B674">
        <v>9.5</v>
      </c>
      <c r="C674">
        <v>11.5</v>
      </c>
      <c r="F674">
        <f t="shared" si="40"/>
        <v>-2</v>
      </c>
      <c r="G674">
        <f t="shared" si="41"/>
        <v>-0.21052631578947367</v>
      </c>
      <c r="H674">
        <f t="shared" si="42"/>
        <v>4.432132963988919E-2</v>
      </c>
      <c r="K674">
        <f t="shared" si="43"/>
        <v>0.21052631578947367</v>
      </c>
    </row>
    <row r="675" spans="1:11">
      <c r="A675" t="s">
        <v>904</v>
      </c>
      <c r="B675">
        <v>10.199999999999999</v>
      </c>
      <c r="C675">
        <v>11.5</v>
      </c>
      <c r="F675">
        <f t="shared" si="40"/>
        <v>-1.3000000000000007</v>
      </c>
      <c r="G675">
        <f t="shared" si="41"/>
        <v>-0.12745098039215694</v>
      </c>
      <c r="H675">
        <f t="shared" si="42"/>
        <v>1.6243752402921974E-2</v>
      </c>
      <c r="K675">
        <f t="shared" si="43"/>
        <v>0.12745098039215694</v>
      </c>
    </row>
    <row r="676" spans="1:11">
      <c r="A676" t="s">
        <v>601</v>
      </c>
      <c r="B676">
        <v>11.2</v>
      </c>
      <c r="C676">
        <v>11.5</v>
      </c>
      <c r="F676">
        <f t="shared" si="40"/>
        <v>-0.30000000000000071</v>
      </c>
      <c r="G676">
        <f t="shared" si="41"/>
        <v>-2.678571428571435E-2</v>
      </c>
      <c r="H676">
        <f t="shared" si="42"/>
        <v>7.1747448979592177E-4</v>
      </c>
      <c r="K676">
        <f t="shared" si="43"/>
        <v>2.678571428571435E-2</v>
      </c>
    </row>
    <row r="677" spans="1:11">
      <c r="A677" t="s">
        <v>612</v>
      </c>
      <c r="B677">
        <v>12.5</v>
      </c>
      <c r="C677">
        <v>11.5</v>
      </c>
      <c r="F677">
        <f t="shared" si="40"/>
        <v>1</v>
      </c>
      <c r="G677">
        <f t="shared" si="41"/>
        <v>0.08</v>
      </c>
      <c r="H677">
        <f t="shared" si="42"/>
        <v>6.4000000000000003E-3</v>
      </c>
      <c r="K677">
        <f t="shared" si="43"/>
        <v>0.08</v>
      </c>
    </row>
    <row r="678" spans="1:11">
      <c r="A678" t="s">
        <v>754</v>
      </c>
      <c r="B678">
        <v>8.3000000000000007</v>
      </c>
      <c r="C678">
        <v>11.4</v>
      </c>
      <c r="F678">
        <f t="shared" si="40"/>
        <v>-3.0999999999999996</v>
      </c>
      <c r="G678">
        <f t="shared" si="41"/>
        <v>-0.37349397590361438</v>
      </c>
      <c r="H678">
        <f t="shared" si="42"/>
        <v>0.13949775003628967</v>
      </c>
      <c r="K678">
        <f t="shared" si="43"/>
        <v>0.37349397590361438</v>
      </c>
    </row>
    <row r="679" spans="1:11">
      <c r="A679" t="s">
        <v>705</v>
      </c>
      <c r="B679">
        <v>10.6</v>
      </c>
      <c r="C679">
        <v>11.4</v>
      </c>
      <c r="F679">
        <f t="shared" si="40"/>
        <v>-0.80000000000000071</v>
      </c>
      <c r="G679">
        <f t="shared" si="41"/>
        <v>-7.5471698113207614E-2</v>
      </c>
      <c r="H679">
        <f t="shared" si="42"/>
        <v>5.6959772160911455E-3</v>
      </c>
      <c r="K679">
        <f t="shared" si="43"/>
        <v>7.5471698113207614E-2</v>
      </c>
    </row>
    <row r="680" spans="1:11">
      <c r="A680" t="s">
        <v>902</v>
      </c>
      <c r="B680">
        <v>10.7</v>
      </c>
      <c r="C680">
        <v>11.4</v>
      </c>
      <c r="F680">
        <f t="shared" si="40"/>
        <v>-0.70000000000000107</v>
      </c>
      <c r="G680">
        <f t="shared" si="41"/>
        <v>-6.5420560747663656E-2</v>
      </c>
      <c r="H680">
        <f t="shared" si="42"/>
        <v>4.2798497685387505E-3</v>
      </c>
      <c r="K680">
        <f t="shared" si="43"/>
        <v>6.5420560747663656E-2</v>
      </c>
    </row>
    <row r="681" spans="1:11">
      <c r="A681" t="s">
        <v>796</v>
      </c>
      <c r="B681">
        <v>10.9</v>
      </c>
      <c r="C681">
        <v>11.4</v>
      </c>
      <c r="F681">
        <f t="shared" si="40"/>
        <v>-0.5</v>
      </c>
      <c r="G681">
        <f t="shared" si="41"/>
        <v>-4.5871559633027519E-2</v>
      </c>
      <c r="H681">
        <f t="shared" si="42"/>
        <v>2.1041999831663996E-3</v>
      </c>
      <c r="K681">
        <f t="shared" si="43"/>
        <v>4.5871559633027519E-2</v>
      </c>
    </row>
    <row r="682" spans="1:11">
      <c r="A682" t="s">
        <v>690</v>
      </c>
      <c r="B682">
        <v>11.4</v>
      </c>
      <c r="C682">
        <v>11.4</v>
      </c>
      <c r="F682">
        <f t="shared" si="40"/>
        <v>0</v>
      </c>
      <c r="G682">
        <f t="shared" si="41"/>
        <v>0</v>
      </c>
      <c r="H682">
        <f t="shared" si="42"/>
        <v>0</v>
      </c>
      <c r="K682">
        <f t="shared" si="43"/>
        <v>0</v>
      </c>
    </row>
    <row r="683" spans="1:11">
      <c r="A683" t="s">
        <v>737</v>
      </c>
      <c r="B683">
        <v>12.1</v>
      </c>
      <c r="C683">
        <v>11.4</v>
      </c>
      <c r="F683">
        <f t="shared" si="40"/>
        <v>0.69999999999999929</v>
      </c>
      <c r="G683">
        <f t="shared" si="41"/>
        <v>5.7851239669421434E-2</v>
      </c>
      <c r="H683">
        <f t="shared" si="42"/>
        <v>3.3467659312888401E-3</v>
      </c>
      <c r="K683">
        <f t="shared" si="43"/>
        <v>5.7851239669421434E-2</v>
      </c>
    </row>
    <row r="684" spans="1:11">
      <c r="A684" t="s">
        <v>750</v>
      </c>
      <c r="B684">
        <v>12.4</v>
      </c>
      <c r="C684">
        <v>11.4</v>
      </c>
      <c r="D684">
        <v>12.4</v>
      </c>
      <c r="E684">
        <v>11.4</v>
      </c>
      <c r="F684">
        <f t="shared" si="40"/>
        <v>1</v>
      </c>
      <c r="G684">
        <f t="shared" si="41"/>
        <v>8.0645161290322578E-2</v>
      </c>
      <c r="H684">
        <f t="shared" si="42"/>
        <v>6.5036420395421434E-3</v>
      </c>
      <c r="K684">
        <f t="shared" si="43"/>
        <v>8.0645161290322578E-2</v>
      </c>
    </row>
    <row r="685" spans="1:11">
      <c r="A685" t="s">
        <v>766</v>
      </c>
      <c r="B685">
        <v>15</v>
      </c>
      <c r="C685">
        <v>11.4</v>
      </c>
      <c r="F685">
        <f t="shared" si="40"/>
        <v>3.5999999999999996</v>
      </c>
      <c r="G685">
        <f t="shared" si="41"/>
        <v>0.23999999999999996</v>
      </c>
      <c r="H685">
        <f t="shared" si="42"/>
        <v>5.7599999999999985E-2</v>
      </c>
      <c r="K685">
        <f t="shared" si="43"/>
        <v>0.23999999999999996</v>
      </c>
    </row>
    <row r="686" spans="1:11">
      <c r="A686" t="s">
        <v>684</v>
      </c>
      <c r="B686">
        <v>10.5</v>
      </c>
      <c r="C686">
        <v>11.3</v>
      </c>
      <c r="F686">
        <f t="shared" si="40"/>
        <v>-0.80000000000000071</v>
      </c>
      <c r="G686">
        <f t="shared" si="41"/>
        <v>-7.6190476190476253E-2</v>
      </c>
      <c r="H686">
        <f t="shared" si="42"/>
        <v>5.8049886621315289E-3</v>
      </c>
      <c r="K686">
        <f t="shared" si="43"/>
        <v>7.6190476190476253E-2</v>
      </c>
    </row>
    <row r="687" spans="1:11">
      <c r="A687" t="s">
        <v>857</v>
      </c>
      <c r="B687">
        <v>11.1</v>
      </c>
      <c r="C687">
        <v>11.3</v>
      </c>
      <c r="F687">
        <f t="shared" si="40"/>
        <v>-0.20000000000000107</v>
      </c>
      <c r="G687">
        <f t="shared" si="41"/>
        <v>-1.8018018018018115E-2</v>
      </c>
      <c r="H687">
        <f t="shared" si="42"/>
        <v>3.2464897329762546E-4</v>
      </c>
      <c r="K687">
        <f t="shared" si="43"/>
        <v>1.8018018018018115E-2</v>
      </c>
    </row>
    <row r="688" spans="1:11">
      <c r="A688" t="s">
        <v>361</v>
      </c>
      <c r="B688">
        <v>25.7</v>
      </c>
      <c r="C688">
        <v>11.3</v>
      </c>
      <c r="F688">
        <f t="shared" si="40"/>
        <v>14.399999999999999</v>
      </c>
      <c r="G688">
        <f t="shared" si="41"/>
        <v>0.56031128404669261</v>
      </c>
      <c r="H688">
        <f t="shared" si="42"/>
        <v>0.31394873503005344</v>
      </c>
      <c r="K688">
        <f t="shared" si="43"/>
        <v>0.56031128404669261</v>
      </c>
    </row>
    <row r="689" spans="1:11">
      <c r="A689" t="s">
        <v>666</v>
      </c>
      <c r="B689">
        <v>9.5</v>
      </c>
      <c r="C689">
        <v>11.2</v>
      </c>
      <c r="F689">
        <f t="shared" si="40"/>
        <v>-1.6999999999999993</v>
      </c>
      <c r="G689">
        <f t="shared" si="41"/>
        <v>-0.17894736842105255</v>
      </c>
      <c r="H689">
        <f t="shared" si="42"/>
        <v>3.2022160664819915E-2</v>
      </c>
      <c r="K689">
        <f t="shared" si="43"/>
        <v>0.17894736842105255</v>
      </c>
    </row>
    <row r="690" spans="1:11">
      <c r="A690" t="s">
        <v>962</v>
      </c>
      <c r="B690">
        <v>10.6</v>
      </c>
      <c r="C690">
        <v>11.2</v>
      </c>
      <c r="F690">
        <f t="shared" si="40"/>
        <v>-0.59999999999999964</v>
      </c>
      <c r="G690">
        <f t="shared" si="41"/>
        <v>-5.6603773584905627E-2</v>
      </c>
      <c r="H690">
        <f t="shared" si="42"/>
        <v>3.2039871840512601E-3</v>
      </c>
      <c r="K690">
        <f t="shared" si="43"/>
        <v>5.6603773584905627E-2</v>
      </c>
    </row>
    <row r="691" spans="1:11">
      <c r="A691" t="s">
        <v>623</v>
      </c>
      <c r="B691">
        <v>8.6999999999999993</v>
      </c>
      <c r="C691">
        <v>11.1</v>
      </c>
      <c r="D691">
        <v>8.6999999999999993</v>
      </c>
      <c r="E691">
        <v>11.1</v>
      </c>
      <c r="F691">
        <f t="shared" si="40"/>
        <v>-2.4000000000000004</v>
      </c>
      <c r="G691">
        <f t="shared" si="41"/>
        <v>-0.27586206896551729</v>
      </c>
      <c r="H691">
        <f t="shared" si="42"/>
        <v>7.6099881093935826E-2</v>
      </c>
      <c r="K691">
        <f t="shared" si="43"/>
        <v>0.27586206896551729</v>
      </c>
    </row>
    <row r="692" spans="1:11">
      <c r="A692" t="s">
        <v>558</v>
      </c>
      <c r="B692">
        <v>9.1</v>
      </c>
      <c r="C692">
        <v>11.1</v>
      </c>
      <c r="F692">
        <f t="shared" si="40"/>
        <v>-2</v>
      </c>
      <c r="G692">
        <f t="shared" si="41"/>
        <v>-0.21978021978021978</v>
      </c>
      <c r="H692">
        <f t="shared" si="42"/>
        <v>4.8303345006641706E-2</v>
      </c>
      <c r="K692">
        <f t="shared" si="43"/>
        <v>0.21978021978021978</v>
      </c>
    </row>
    <row r="693" spans="1:11">
      <c r="A693" t="s">
        <v>627</v>
      </c>
      <c r="B693">
        <v>9.4</v>
      </c>
      <c r="C693">
        <v>11.1</v>
      </c>
      <c r="F693">
        <f t="shared" si="40"/>
        <v>-1.6999999999999993</v>
      </c>
      <c r="G693">
        <f t="shared" si="41"/>
        <v>-0.18085106382978716</v>
      </c>
      <c r="H693">
        <f t="shared" si="42"/>
        <v>3.2707107288365747E-2</v>
      </c>
      <c r="K693">
        <f t="shared" si="43"/>
        <v>0.18085106382978716</v>
      </c>
    </row>
    <row r="694" spans="1:11">
      <c r="A694" t="s">
        <v>968</v>
      </c>
      <c r="B694">
        <v>9.6999999999999993</v>
      </c>
      <c r="C694">
        <v>11.1</v>
      </c>
      <c r="F694">
        <f t="shared" si="40"/>
        <v>-1.4000000000000004</v>
      </c>
      <c r="G694">
        <f t="shared" si="41"/>
        <v>-0.14432989690721654</v>
      </c>
      <c r="H694">
        <f t="shared" si="42"/>
        <v>2.0831119141247755E-2</v>
      </c>
      <c r="K694">
        <f t="shared" si="43"/>
        <v>0.14432989690721654</v>
      </c>
    </row>
    <row r="695" spans="1:11">
      <c r="A695" t="s">
        <v>599</v>
      </c>
      <c r="B695">
        <v>3.7</v>
      </c>
      <c r="C695">
        <v>11</v>
      </c>
      <c r="F695">
        <f t="shared" si="40"/>
        <v>-7.3</v>
      </c>
      <c r="G695">
        <f t="shared" si="41"/>
        <v>-1.9729729729729728</v>
      </c>
      <c r="H695">
        <f t="shared" si="42"/>
        <v>3.8926223520818111</v>
      </c>
      <c r="K695">
        <f t="shared" si="43"/>
        <v>1.9729729729729728</v>
      </c>
    </row>
    <row r="696" spans="1:11">
      <c r="A696" t="s">
        <v>916</v>
      </c>
      <c r="B696">
        <v>9.6</v>
      </c>
      <c r="C696">
        <v>11</v>
      </c>
      <c r="F696">
        <f t="shared" si="40"/>
        <v>-1.4000000000000004</v>
      </c>
      <c r="G696">
        <f t="shared" si="41"/>
        <v>-0.14583333333333337</v>
      </c>
      <c r="H696">
        <f t="shared" si="42"/>
        <v>2.1267361111111122E-2</v>
      </c>
      <c r="K696">
        <f t="shared" si="43"/>
        <v>0.14583333333333337</v>
      </c>
    </row>
    <row r="697" spans="1:11">
      <c r="A697" t="s">
        <v>764</v>
      </c>
      <c r="B697">
        <v>10.5</v>
      </c>
      <c r="C697">
        <v>11</v>
      </c>
      <c r="F697">
        <f t="shared" si="40"/>
        <v>-0.5</v>
      </c>
      <c r="G697">
        <f t="shared" si="41"/>
        <v>-4.7619047619047616E-2</v>
      </c>
      <c r="H697">
        <f t="shared" si="42"/>
        <v>2.2675736961451243E-3</v>
      </c>
      <c r="K697">
        <f t="shared" si="43"/>
        <v>4.7619047619047616E-2</v>
      </c>
    </row>
    <row r="698" spans="1:11">
      <c r="A698" t="s">
        <v>598</v>
      </c>
      <c r="B698">
        <v>10</v>
      </c>
      <c r="C698">
        <v>10.9</v>
      </c>
      <c r="F698">
        <f t="shared" si="40"/>
        <v>-0.90000000000000036</v>
      </c>
      <c r="G698">
        <f t="shared" si="41"/>
        <v>-9.0000000000000038E-2</v>
      </c>
      <c r="H698">
        <f t="shared" si="42"/>
        <v>8.1000000000000065E-3</v>
      </c>
      <c r="K698">
        <f t="shared" si="43"/>
        <v>9.0000000000000038E-2</v>
      </c>
    </row>
    <row r="699" spans="1:11">
      <c r="A699" t="s">
        <v>763</v>
      </c>
      <c r="B699">
        <v>11.6</v>
      </c>
      <c r="C699">
        <v>10.9</v>
      </c>
      <c r="F699">
        <f t="shared" si="40"/>
        <v>0.69999999999999929</v>
      </c>
      <c r="G699">
        <f t="shared" si="41"/>
        <v>6.0344827586206837E-2</v>
      </c>
      <c r="H699">
        <f t="shared" si="42"/>
        <v>3.6414982164090295E-3</v>
      </c>
      <c r="K699">
        <f t="shared" si="43"/>
        <v>6.0344827586206837E-2</v>
      </c>
    </row>
    <row r="700" spans="1:11">
      <c r="A700" t="s">
        <v>912</v>
      </c>
      <c r="B700">
        <v>9.1</v>
      </c>
      <c r="C700">
        <v>10.8</v>
      </c>
      <c r="F700">
        <f t="shared" si="40"/>
        <v>-1.7000000000000011</v>
      </c>
      <c r="G700">
        <f t="shared" si="41"/>
        <v>-0.18681318681318693</v>
      </c>
      <c r="H700">
        <f t="shared" si="42"/>
        <v>3.4899166767298678E-2</v>
      </c>
      <c r="K700">
        <f t="shared" si="43"/>
        <v>0.18681318681318693</v>
      </c>
    </row>
    <row r="701" spans="1:11">
      <c r="A701" t="s">
        <v>418</v>
      </c>
      <c r="B701">
        <v>10.1</v>
      </c>
      <c r="C701">
        <v>10.8</v>
      </c>
      <c r="F701">
        <f t="shared" si="40"/>
        <v>-0.70000000000000107</v>
      </c>
      <c r="G701">
        <f t="shared" si="41"/>
        <v>-6.930693069306941E-2</v>
      </c>
      <c r="H701">
        <f t="shared" si="42"/>
        <v>4.8034506420939265E-3</v>
      </c>
      <c r="K701">
        <f t="shared" si="43"/>
        <v>6.930693069306941E-2</v>
      </c>
    </row>
    <row r="702" spans="1:11">
      <c r="A702" t="s">
        <v>626</v>
      </c>
      <c r="B702">
        <v>10.3</v>
      </c>
      <c r="C702">
        <v>10.8</v>
      </c>
      <c r="F702">
        <f t="shared" si="40"/>
        <v>-0.5</v>
      </c>
      <c r="G702">
        <f t="shared" si="41"/>
        <v>-4.8543689320388349E-2</v>
      </c>
      <c r="H702">
        <f t="shared" si="42"/>
        <v>2.3564897728343857E-3</v>
      </c>
      <c r="K702">
        <f t="shared" si="43"/>
        <v>4.8543689320388349E-2</v>
      </c>
    </row>
    <row r="703" spans="1:11">
      <c r="A703" t="s">
        <v>710</v>
      </c>
      <c r="B703">
        <v>10.8</v>
      </c>
      <c r="C703">
        <v>10.8</v>
      </c>
      <c r="F703">
        <f t="shared" si="40"/>
        <v>0</v>
      </c>
      <c r="G703">
        <f t="shared" si="41"/>
        <v>0</v>
      </c>
      <c r="H703">
        <f t="shared" si="42"/>
        <v>0</v>
      </c>
      <c r="K703">
        <f t="shared" si="43"/>
        <v>0</v>
      </c>
    </row>
    <row r="704" spans="1:11">
      <c r="A704" t="s">
        <v>918</v>
      </c>
      <c r="B704">
        <v>11.3</v>
      </c>
      <c r="C704">
        <v>10.8</v>
      </c>
      <c r="F704">
        <f t="shared" si="40"/>
        <v>0.5</v>
      </c>
      <c r="G704">
        <f t="shared" si="41"/>
        <v>4.4247787610619468E-2</v>
      </c>
      <c r="H704">
        <f t="shared" si="42"/>
        <v>1.9578667084344898E-3</v>
      </c>
      <c r="K704">
        <f t="shared" si="43"/>
        <v>4.4247787610619468E-2</v>
      </c>
    </row>
    <row r="705" spans="1:11">
      <c r="A705" t="s">
        <v>659</v>
      </c>
      <c r="B705">
        <v>13.7</v>
      </c>
      <c r="C705">
        <v>10.8</v>
      </c>
      <c r="F705">
        <f t="shared" si="40"/>
        <v>2.8999999999999986</v>
      </c>
      <c r="G705">
        <f t="shared" si="41"/>
        <v>0.21167883211678823</v>
      </c>
      <c r="H705">
        <f t="shared" si="42"/>
        <v>4.4807927966327418E-2</v>
      </c>
      <c r="K705">
        <f t="shared" si="43"/>
        <v>0.21167883211678823</v>
      </c>
    </row>
    <row r="706" spans="1:11">
      <c r="A706" t="s">
        <v>909</v>
      </c>
      <c r="B706">
        <v>8</v>
      </c>
      <c r="C706">
        <v>10.7</v>
      </c>
      <c r="F706">
        <f t="shared" si="40"/>
        <v>-2.6999999999999993</v>
      </c>
      <c r="G706">
        <f t="shared" si="41"/>
        <v>-0.33749999999999991</v>
      </c>
      <c r="H706">
        <f t="shared" si="42"/>
        <v>0.11390624999999995</v>
      </c>
      <c r="K706">
        <f t="shared" si="43"/>
        <v>0.33749999999999991</v>
      </c>
    </row>
    <row r="707" spans="1:11">
      <c r="A707" t="s">
        <v>665</v>
      </c>
      <c r="B707">
        <v>10.4</v>
      </c>
      <c r="C707">
        <v>10.7</v>
      </c>
      <c r="F707">
        <f t="shared" ref="F707:F770" si="44">B707-C707</f>
        <v>-0.29999999999999893</v>
      </c>
      <c r="G707">
        <f t="shared" ref="G707:G770" si="45">F707/B707</f>
        <v>-2.8846153846153744E-2</v>
      </c>
      <c r="H707">
        <f t="shared" ref="H707:H770" si="46">G707^2</f>
        <v>8.3210059171597039E-4</v>
      </c>
      <c r="K707">
        <f t="shared" ref="K707:K770" si="47">ABS(G707)</f>
        <v>2.8846153846153744E-2</v>
      </c>
    </row>
    <row r="708" spans="1:11">
      <c r="A708" t="s">
        <v>947</v>
      </c>
      <c r="B708">
        <v>11</v>
      </c>
      <c r="C708">
        <v>10.7</v>
      </c>
      <c r="F708">
        <f t="shared" si="44"/>
        <v>0.30000000000000071</v>
      </c>
      <c r="G708">
        <f t="shared" si="45"/>
        <v>2.7272727272727337E-2</v>
      </c>
      <c r="H708">
        <f t="shared" si="46"/>
        <v>7.4380165289256552E-4</v>
      </c>
      <c r="K708">
        <f t="shared" si="47"/>
        <v>2.7272727272727337E-2</v>
      </c>
    </row>
    <row r="709" spans="1:11">
      <c r="A709" t="s">
        <v>729</v>
      </c>
      <c r="B709">
        <v>8.9</v>
      </c>
      <c r="C709">
        <v>10.6</v>
      </c>
      <c r="F709">
        <f t="shared" si="44"/>
        <v>-1.6999999999999993</v>
      </c>
      <c r="G709">
        <f t="shared" si="45"/>
        <v>-0.19101123595505609</v>
      </c>
      <c r="H709">
        <f t="shared" si="46"/>
        <v>3.6485292261078113E-2</v>
      </c>
      <c r="K709">
        <f t="shared" si="47"/>
        <v>0.19101123595505609</v>
      </c>
    </row>
    <row r="710" spans="1:11">
      <c r="A710" t="s">
        <v>723</v>
      </c>
      <c r="B710">
        <v>10.1</v>
      </c>
      <c r="C710">
        <v>10.6</v>
      </c>
      <c r="F710">
        <f t="shared" si="44"/>
        <v>-0.5</v>
      </c>
      <c r="G710">
        <f t="shared" si="45"/>
        <v>-4.9504950495049507E-2</v>
      </c>
      <c r="H710">
        <f t="shared" si="46"/>
        <v>2.4507401235173026E-3</v>
      </c>
      <c r="K710">
        <f t="shared" si="47"/>
        <v>4.9504950495049507E-2</v>
      </c>
    </row>
    <row r="711" spans="1:11">
      <c r="A711" t="s">
        <v>667</v>
      </c>
      <c r="B711">
        <v>11.8</v>
      </c>
      <c r="C711">
        <v>10.5</v>
      </c>
      <c r="F711">
        <f t="shared" si="44"/>
        <v>1.3000000000000007</v>
      </c>
      <c r="G711">
        <f t="shared" si="45"/>
        <v>0.11016949152542378</v>
      </c>
      <c r="H711">
        <f t="shared" si="46"/>
        <v>1.2137316862970423E-2</v>
      </c>
      <c r="K711">
        <f t="shared" si="47"/>
        <v>0.11016949152542378</v>
      </c>
    </row>
    <row r="712" spans="1:11">
      <c r="A712" t="s">
        <v>873</v>
      </c>
      <c r="B712">
        <v>12.5</v>
      </c>
      <c r="C712">
        <v>10.5</v>
      </c>
      <c r="F712">
        <f t="shared" si="44"/>
        <v>2</v>
      </c>
      <c r="G712">
        <f t="shared" si="45"/>
        <v>0.16</v>
      </c>
      <c r="H712">
        <f t="shared" si="46"/>
        <v>2.5600000000000001E-2</v>
      </c>
      <c r="K712">
        <f t="shared" si="47"/>
        <v>0.16</v>
      </c>
    </row>
    <row r="713" spans="1:11">
      <c r="A713" t="s">
        <v>648</v>
      </c>
      <c r="B713">
        <v>8.8000000000000007</v>
      </c>
      <c r="C713">
        <v>10.4</v>
      </c>
      <c r="F713">
        <f t="shared" si="44"/>
        <v>-1.5999999999999996</v>
      </c>
      <c r="G713">
        <f t="shared" si="45"/>
        <v>-0.18181818181818177</v>
      </c>
      <c r="H713">
        <f t="shared" si="46"/>
        <v>3.3057851239669402E-2</v>
      </c>
      <c r="K713">
        <f t="shared" si="47"/>
        <v>0.18181818181818177</v>
      </c>
    </row>
    <row r="714" spans="1:11">
      <c r="A714" t="s">
        <v>937</v>
      </c>
      <c r="B714">
        <v>9.4</v>
      </c>
      <c r="C714">
        <v>10.4</v>
      </c>
      <c r="F714">
        <f t="shared" si="44"/>
        <v>-1</v>
      </c>
      <c r="G714">
        <f t="shared" si="45"/>
        <v>-0.10638297872340426</v>
      </c>
      <c r="H714">
        <f t="shared" si="46"/>
        <v>1.1317338162064282E-2</v>
      </c>
      <c r="K714">
        <f t="shared" si="47"/>
        <v>0.10638297872340426</v>
      </c>
    </row>
    <row r="715" spans="1:11">
      <c r="A715" t="s">
        <v>800</v>
      </c>
      <c r="B715">
        <v>11</v>
      </c>
      <c r="C715">
        <v>10.4</v>
      </c>
      <c r="F715">
        <f t="shared" si="44"/>
        <v>0.59999999999999964</v>
      </c>
      <c r="G715">
        <f t="shared" si="45"/>
        <v>5.4545454545454515E-2</v>
      </c>
      <c r="H715">
        <f t="shared" si="46"/>
        <v>2.9752066115702447E-3</v>
      </c>
      <c r="K715">
        <f t="shared" si="47"/>
        <v>5.4545454545454515E-2</v>
      </c>
    </row>
    <row r="716" spans="1:11">
      <c r="A716" t="s">
        <v>926</v>
      </c>
      <c r="B716">
        <v>9.4</v>
      </c>
      <c r="C716">
        <v>10.3</v>
      </c>
      <c r="F716">
        <f t="shared" si="44"/>
        <v>-0.90000000000000036</v>
      </c>
      <c r="G716">
        <f t="shared" si="45"/>
        <v>-9.5744680851063871E-2</v>
      </c>
      <c r="H716">
        <f t="shared" si="46"/>
        <v>9.1670439112720766E-3</v>
      </c>
      <c r="K716">
        <f t="shared" si="47"/>
        <v>9.5744680851063871E-2</v>
      </c>
    </row>
    <row r="717" spans="1:11">
      <c r="A717" t="s">
        <v>753</v>
      </c>
      <c r="B717">
        <v>9.1</v>
      </c>
      <c r="C717">
        <v>10.199999999999999</v>
      </c>
      <c r="F717">
        <f t="shared" si="44"/>
        <v>-1.0999999999999996</v>
      </c>
      <c r="G717">
        <f t="shared" si="45"/>
        <v>-0.12087912087912084</v>
      </c>
      <c r="H717">
        <f t="shared" si="46"/>
        <v>1.4611761864509108E-2</v>
      </c>
      <c r="K717">
        <f t="shared" si="47"/>
        <v>0.12087912087912084</v>
      </c>
    </row>
    <row r="718" spans="1:11">
      <c r="A718" t="s">
        <v>449</v>
      </c>
      <c r="B718">
        <v>15.6</v>
      </c>
      <c r="C718">
        <v>10.199999999999999</v>
      </c>
      <c r="F718">
        <f t="shared" si="44"/>
        <v>5.4</v>
      </c>
      <c r="G718">
        <f t="shared" si="45"/>
        <v>0.3461538461538462</v>
      </c>
      <c r="H718">
        <f t="shared" si="46"/>
        <v>0.11982248520710062</v>
      </c>
      <c r="K718">
        <f t="shared" si="47"/>
        <v>0.3461538461538462</v>
      </c>
    </row>
    <row r="719" spans="1:11">
      <c r="A719" t="s">
        <v>835</v>
      </c>
      <c r="B719">
        <v>10.9</v>
      </c>
      <c r="C719">
        <v>10.1</v>
      </c>
      <c r="F719">
        <f t="shared" si="44"/>
        <v>0.80000000000000071</v>
      </c>
      <c r="G719">
        <f t="shared" si="45"/>
        <v>7.3394495412844096E-2</v>
      </c>
      <c r="H719">
        <f t="shared" si="46"/>
        <v>5.3867519569059932E-3</v>
      </c>
      <c r="K719">
        <f t="shared" si="47"/>
        <v>7.3394495412844096E-2</v>
      </c>
    </row>
    <row r="720" spans="1:11">
      <c r="A720" t="s">
        <v>891</v>
      </c>
      <c r="B720">
        <v>9</v>
      </c>
      <c r="C720">
        <v>10</v>
      </c>
      <c r="F720">
        <f t="shared" si="44"/>
        <v>-1</v>
      </c>
      <c r="G720">
        <f t="shared" si="45"/>
        <v>-0.1111111111111111</v>
      </c>
      <c r="H720">
        <f t="shared" si="46"/>
        <v>1.2345679012345678E-2</v>
      </c>
      <c r="K720">
        <f t="shared" si="47"/>
        <v>0.1111111111111111</v>
      </c>
    </row>
    <row r="721" spans="1:11">
      <c r="A721" t="s">
        <v>594</v>
      </c>
      <c r="B721">
        <v>8.5</v>
      </c>
      <c r="C721">
        <v>9.9</v>
      </c>
      <c r="F721">
        <f t="shared" si="44"/>
        <v>-1.4000000000000004</v>
      </c>
      <c r="G721">
        <f t="shared" si="45"/>
        <v>-0.16470588235294123</v>
      </c>
      <c r="H721">
        <f t="shared" si="46"/>
        <v>2.7128027681660918E-2</v>
      </c>
      <c r="K721">
        <f t="shared" si="47"/>
        <v>0.16470588235294123</v>
      </c>
    </row>
    <row r="722" spans="1:11">
      <c r="A722" t="s">
        <v>848</v>
      </c>
      <c r="B722">
        <v>9.8000000000000007</v>
      </c>
      <c r="C722">
        <v>9.9</v>
      </c>
      <c r="F722">
        <f t="shared" si="44"/>
        <v>-9.9999999999999645E-2</v>
      </c>
      <c r="G722">
        <f t="shared" si="45"/>
        <v>-1.0204081632653024E-2</v>
      </c>
      <c r="H722">
        <f t="shared" si="46"/>
        <v>1.0412328196584681E-4</v>
      </c>
      <c r="K722">
        <f t="shared" si="47"/>
        <v>1.0204081632653024E-2</v>
      </c>
    </row>
    <row r="723" spans="1:11">
      <c r="A723" t="s">
        <v>938</v>
      </c>
      <c r="B723">
        <v>11.3</v>
      </c>
      <c r="C723">
        <v>9.9</v>
      </c>
      <c r="F723">
        <f t="shared" si="44"/>
        <v>1.4000000000000004</v>
      </c>
      <c r="G723">
        <f t="shared" si="45"/>
        <v>0.12389380530973454</v>
      </c>
      <c r="H723">
        <f t="shared" si="46"/>
        <v>1.5349674994126407E-2</v>
      </c>
      <c r="K723">
        <f t="shared" si="47"/>
        <v>0.12389380530973454</v>
      </c>
    </row>
    <row r="724" spans="1:11">
      <c r="A724" t="s">
        <v>409</v>
      </c>
      <c r="B724">
        <v>11.4</v>
      </c>
      <c r="C724">
        <v>9.9</v>
      </c>
      <c r="F724">
        <f t="shared" si="44"/>
        <v>1.5</v>
      </c>
      <c r="G724">
        <f t="shared" si="45"/>
        <v>0.13157894736842105</v>
      </c>
      <c r="H724">
        <f t="shared" si="46"/>
        <v>1.7313019390581715E-2</v>
      </c>
      <c r="K724">
        <f t="shared" si="47"/>
        <v>0.13157894736842105</v>
      </c>
    </row>
    <row r="725" spans="1:11">
      <c r="A725" t="s">
        <v>610</v>
      </c>
      <c r="B725">
        <v>9.6999999999999993</v>
      </c>
      <c r="C725">
        <v>9.8000000000000007</v>
      </c>
      <c r="F725">
        <f t="shared" si="44"/>
        <v>-0.10000000000000142</v>
      </c>
      <c r="G725">
        <f t="shared" si="45"/>
        <v>-1.0309278350515611E-2</v>
      </c>
      <c r="H725">
        <f t="shared" si="46"/>
        <v>1.0628122010840989E-4</v>
      </c>
      <c r="K725">
        <f t="shared" si="47"/>
        <v>1.0309278350515611E-2</v>
      </c>
    </row>
    <row r="726" spans="1:11">
      <c r="A726" t="s">
        <v>858</v>
      </c>
      <c r="B726">
        <v>8</v>
      </c>
      <c r="C726">
        <v>9.6999999999999993</v>
      </c>
      <c r="F726">
        <f t="shared" si="44"/>
        <v>-1.6999999999999993</v>
      </c>
      <c r="G726">
        <f t="shared" si="45"/>
        <v>-0.21249999999999991</v>
      </c>
      <c r="H726">
        <f t="shared" si="46"/>
        <v>4.515624999999996E-2</v>
      </c>
      <c r="K726">
        <f t="shared" si="47"/>
        <v>0.21249999999999991</v>
      </c>
    </row>
    <row r="727" spans="1:11">
      <c r="A727" t="s">
        <v>700</v>
      </c>
      <c r="B727">
        <v>10</v>
      </c>
      <c r="C727">
        <v>9.6</v>
      </c>
      <c r="F727">
        <f t="shared" si="44"/>
        <v>0.40000000000000036</v>
      </c>
      <c r="G727">
        <f t="shared" si="45"/>
        <v>4.0000000000000036E-2</v>
      </c>
      <c r="H727">
        <f t="shared" si="46"/>
        <v>1.6000000000000029E-3</v>
      </c>
      <c r="K727">
        <f t="shared" si="47"/>
        <v>4.0000000000000036E-2</v>
      </c>
    </row>
    <row r="728" spans="1:11">
      <c r="A728" t="s">
        <v>762</v>
      </c>
      <c r="B728">
        <v>10.6</v>
      </c>
      <c r="C728">
        <v>9.6</v>
      </c>
      <c r="F728">
        <f t="shared" si="44"/>
        <v>1</v>
      </c>
      <c r="G728">
        <f t="shared" si="45"/>
        <v>9.4339622641509441E-2</v>
      </c>
      <c r="H728">
        <f t="shared" si="46"/>
        <v>8.8999644001423999E-3</v>
      </c>
      <c r="K728">
        <f t="shared" si="47"/>
        <v>9.4339622641509441E-2</v>
      </c>
    </row>
    <row r="729" spans="1:11">
      <c r="A729" t="s">
        <v>935</v>
      </c>
      <c r="B729">
        <v>8.6</v>
      </c>
      <c r="C729">
        <v>9.5</v>
      </c>
      <c r="F729">
        <f t="shared" si="44"/>
        <v>-0.90000000000000036</v>
      </c>
      <c r="G729">
        <f t="shared" si="45"/>
        <v>-0.10465116279069772</v>
      </c>
      <c r="H729">
        <f t="shared" si="46"/>
        <v>1.0951865873445115E-2</v>
      </c>
      <c r="K729">
        <f t="shared" si="47"/>
        <v>0.10465116279069772</v>
      </c>
    </row>
    <row r="730" spans="1:11">
      <c r="A730" t="s">
        <v>603</v>
      </c>
      <c r="B730">
        <v>10</v>
      </c>
      <c r="C730">
        <v>9.5</v>
      </c>
      <c r="D730">
        <v>10</v>
      </c>
      <c r="E730">
        <v>9.5</v>
      </c>
      <c r="F730">
        <f t="shared" si="44"/>
        <v>0.5</v>
      </c>
      <c r="G730">
        <f t="shared" si="45"/>
        <v>0.05</v>
      </c>
      <c r="H730">
        <f t="shared" si="46"/>
        <v>2.5000000000000005E-3</v>
      </c>
      <c r="K730">
        <f t="shared" si="47"/>
        <v>0.05</v>
      </c>
    </row>
    <row r="731" spans="1:11">
      <c r="A731" t="s">
        <v>642</v>
      </c>
      <c r="B731">
        <v>7.7</v>
      </c>
      <c r="C731">
        <v>9.1999999999999993</v>
      </c>
      <c r="F731">
        <f t="shared" si="44"/>
        <v>-1.4999999999999991</v>
      </c>
      <c r="G731">
        <f t="shared" si="45"/>
        <v>-0.19480519480519468</v>
      </c>
      <c r="H731">
        <f t="shared" si="46"/>
        <v>3.7949063923089846E-2</v>
      </c>
      <c r="K731">
        <f t="shared" si="47"/>
        <v>0.19480519480519468</v>
      </c>
    </row>
    <row r="732" spans="1:11">
      <c r="A732" t="s">
        <v>736</v>
      </c>
      <c r="B732">
        <v>8.8000000000000007</v>
      </c>
      <c r="C732">
        <v>9.1999999999999993</v>
      </c>
      <c r="D732">
        <v>8.8000000000000007</v>
      </c>
      <c r="E732">
        <v>9.1999999999999993</v>
      </c>
      <c r="F732">
        <f t="shared" si="44"/>
        <v>-0.39999999999999858</v>
      </c>
      <c r="G732">
        <f t="shared" si="45"/>
        <v>-4.5454545454545289E-2</v>
      </c>
      <c r="H732">
        <f t="shared" si="46"/>
        <v>2.0661157024793237E-3</v>
      </c>
      <c r="K732">
        <f t="shared" si="47"/>
        <v>4.5454545454545289E-2</v>
      </c>
    </row>
    <row r="733" spans="1:11">
      <c r="A733" t="s">
        <v>850</v>
      </c>
      <c r="B733">
        <v>9.5</v>
      </c>
      <c r="C733">
        <v>9.1999999999999993</v>
      </c>
      <c r="F733">
        <f t="shared" si="44"/>
        <v>0.30000000000000071</v>
      </c>
      <c r="G733">
        <f t="shared" si="45"/>
        <v>3.157894736842113E-2</v>
      </c>
      <c r="H733">
        <f t="shared" si="46"/>
        <v>9.9722991689751178E-4</v>
      </c>
      <c r="K733">
        <f t="shared" si="47"/>
        <v>3.157894736842113E-2</v>
      </c>
    </row>
    <row r="734" spans="1:11">
      <c r="A734" t="s">
        <v>825</v>
      </c>
      <c r="B734">
        <v>17.7</v>
      </c>
      <c r="C734">
        <v>9.1999999999999993</v>
      </c>
      <c r="F734">
        <f t="shared" si="44"/>
        <v>8.5</v>
      </c>
      <c r="G734">
        <f t="shared" si="45"/>
        <v>0.48022598870056499</v>
      </c>
      <c r="H734">
        <f t="shared" si="46"/>
        <v>0.23061700022343518</v>
      </c>
      <c r="K734">
        <f t="shared" si="47"/>
        <v>0.48022598870056499</v>
      </c>
    </row>
    <row r="735" spans="1:11">
      <c r="A735" t="s">
        <v>738</v>
      </c>
      <c r="B735">
        <v>9</v>
      </c>
      <c r="C735">
        <v>9.1</v>
      </c>
      <c r="F735">
        <f t="shared" si="44"/>
        <v>-9.9999999999999645E-2</v>
      </c>
      <c r="G735">
        <f t="shared" si="45"/>
        <v>-1.1111111111111072E-2</v>
      </c>
      <c r="H735">
        <f t="shared" si="46"/>
        <v>1.2345679012345593E-4</v>
      </c>
      <c r="K735">
        <f t="shared" si="47"/>
        <v>1.1111111111111072E-2</v>
      </c>
    </row>
    <row r="736" spans="1:11">
      <c r="A736" t="s">
        <v>816</v>
      </c>
      <c r="B736">
        <v>8.6999999999999993</v>
      </c>
      <c r="C736">
        <v>9</v>
      </c>
      <c r="F736">
        <f t="shared" si="44"/>
        <v>-0.30000000000000071</v>
      </c>
      <c r="G736">
        <f t="shared" si="45"/>
        <v>-3.4482758620689738E-2</v>
      </c>
      <c r="H736">
        <f t="shared" si="46"/>
        <v>1.1890606420927525E-3</v>
      </c>
      <c r="K736">
        <f t="shared" si="47"/>
        <v>3.4482758620689738E-2</v>
      </c>
    </row>
    <row r="737" spans="1:11">
      <c r="A737" t="s">
        <v>807</v>
      </c>
      <c r="B737">
        <v>22.6</v>
      </c>
      <c r="C737">
        <v>8.9</v>
      </c>
      <c r="F737">
        <f t="shared" si="44"/>
        <v>13.700000000000001</v>
      </c>
      <c r="G737">
        <f t="shared" si="45"/>
        <v>0.60619469026548678</v>
      </c>
      <c r="H737">
        <f t="shared" si="46"/>
        <v>0.36747200250606943</v>
      </c>
      <c r="K737">
        <f t="shared" si="47"/>
        <v>0.60619469026548678</v>
      </c>
    </row>
    <row r="738" spans="1:11">
      <c r="A738" t="s">
        <v>845</v>
      </c>
      <c r="B738">
        <v>14.5</v>
      </c>
      <c r="C738">
        <v>8.8000000000000007</v>
      </c>
      <c r="F738">
        <f t="shared" si="44"/>
        <v>5.6999999999999993</v>
      </c>
      <c r="G738">
        <f t="shared" si="45"/>
        <v>0.39310344827586202</v>
      </c>
      <c r="H738">
        <f t="shared" si="46"/>
        <v>0.15453032104637332</v>
      </c>
      <c r="K738">
        <f t="shared" si="47"/>
        <v>0.39310344827586202</v>
      </c>
    </row>
    <row r="739" spans="1:11">
      <c r="A739" t="s">
        <v>803</v>
      </c>
      <c r="B739">
        <v>8.1999999999999993</v>
      </c>
      <c r="C739">
        <v>8.6999999999999993</v>
      </c>
      <c r="F739">
        <f t="shared" si="44"/>
        <v>-0.5</v>
      </c>
      <c r="G739">
        <f t="shared" si="45"/>
        <v>-6.0975609756097567E-2</v>
      </c>
      <c r="H739">
        <f t="shared" si="46"/>
        <v>3.7180249851279006E-3</v>
      </c>
      <c r="K739">
        <f t="shared" si="47"/>
        <v>6.0975609756097567E-2</v>
      </c>
    </row>
    <row r="740" spans="1:11">
      <c r="A740" t="s">
        <v>922</v>
      </c>
      <c r="B740">
        <v>17.5</v>
      </c>
      <c r="C740">
        <v>8.6999999999999993</v>
      </c>
      <c r="F740">
        <f t="shared" si="44"/>
        <v>8.8000000000000007</v>
      </c>
      <c r="G740">
        <f t="shared" si="45"/>
        <v>0.50285714285714289</v>
      </c>
      <c r="H740">
        <f t="shared" si="46"/>
        <v>0.25286530612244901</v>
      </c>
      <c r="K740">
        <f t="shared" si="47"/>
        <v>0.50285714285714289</v>
      </c>
    </row>
    <row r="741" spans="1:11">
      <c r="A741" t="s">
        <v>953</v>
      </c>
      <c r="B741">
        <v>7.6</v>
      </c>
      <c r="C741">
        <v>8.6</v>
      </c>
      <c r="F741">
        <f t="shared" si="44"/>
        <v>-1</v>
      </c>
      <c r="G741">
        <f t="shared" si="45"/>
        <v>-0.13157894736842105</v>
      </c>
      <c r="H741">
        <f t="shared" si="46"/>
        <v>1.7313019390581715E-2</v>
      </c>
      <c r="K741">
        <f t="shared" si="47"/>
        <v>0.13157894736842105</v>
      </c>
    </row>
    <row r="742" spans="1:11">
      <c r="A742" t="s">
        <v>949</v>
      </c>
      <c r="B742">
        <v>7.7</v>
      </c>
      <c r="C742">
        <v>8.6</v>
      </c>
      <c r="F742">
        <f t="shared" si="44"/>
        <v>-0.89999999999999947</v>
      </c>
      <c r="G742">
        <f t="shared" si="45"/>
        <v>-0.11688311688311681</v>
      </c>
      <c r="H742">
        <f t="shared" si="46"/>
        <v>1.3661663012312347E-2</v>
      </c>
      <c r="K742">
        <f t="shared" si="47"/>
        <v>0.11688311688311681</v>
      </c>
    </row>
    <row r="743" spans="1:11">
      <c r="A743" t="s">
        <v>870</v>
      </c>
      <c r="B743">
        <v>7.4</v>
      </c>
      <c r="C743">
        <v>8.5</v>
      </c>
      <c r="F743">
        <f t="shared" si="44"/>
        <v>-1.0999999999999996</v>
      </c>
      <c r="G743">
        <f t="shared" si="45"/>
        <v>-0.1486486486486486</v>
      </c>
      <c r="H743">
        <f t="shared" si="46"/>
        <v>2.209642074506938E-2</v>
      </c>
      <c r="K743">
        <f t="shared" si="47"/>
        <v>0.1486486486486486</v>
      </c>
    </row>
    <row r="744" spans="1:11">
      <c r="A744" t="s">
        <v>941</v>
      </c>
      <c r="B744">
        <v>11.8</v>
      </c>
      <c r="C744">
        <v>8.5</v>
      </c>
      <c r="F744">
        <f t="shared" si="44"/>
        <v>3.3000000000000007</v>
      </c>
      <c r="G744">
        <f t="shared" si="45"/>
        <v>0.27966101694915257</v>
      </c>
      <c r="H744">
        <f t="shared" si="46"/>
        <v>7.8210284401034197E-2</v>
      </c>
      <c r="K744">
        <f t="shared" si="47"/>
        <v>0.27966101694915257</v>
      </c>
    </row>
    <row r="745" spans="1:11">
      <c r="A745" t="s">
        <v>958</v>
      </c>
      <c r="B745">
        <v>10.1</v>
      </c>
      <c r="C745">
        <v>8.4</v>
      </c>
      <c r="F745">
        <f t="shared" si="44"/>
        <v>1.6999999999999993</v>
      </c>
      <c r="G745">
        <f t="shared" si="45"/>
        <v>0.16831683168316824</v>
      </c>
      <c r="H745">
        <f t="shared" si="46"/>
        <v>2.8330555827859989E-2</v>
      </c>
      <c r="K745">
        <f t="shared" si="47"/>
        <v>0.16831683168316824</v>
      </c>
    </row>
    <row r="746" spans="1:11">
      <c r="A746" t="s">
        <v>692</v>
      </c>
      <c r="B746">
        <v>7.9</v>
      </c>
      <c r="C746">
        <v>8.3000000000000007</v>
      </c>
      <c r="F746">
        <f t="shared" si="44"/>
        <v>-0.40000000000000036</v>
      </c>
      <c r="G746">
        <f t="shared" si="45"/>
        <v>-5.0632911392405104E-2</v>
      </c>
      <c r="H746">
        <f t="shared" si="46"/>
        <v>2.5636917160711467E-3</v>
      </c>
      <c r="K746">
        <f t="shared" si="47"/>
        <v>5.0632911392405104E-2</v>
      </c>
    </row>
    <row r="747" spans="1:11">
      <c r="A747" t="s">
        <v>930</v>
      </c>
      <c r="B747">
        <v>7.9</v>
      </c>
      <c r="C747">
        <v>8.3000000000000007</v>
      </c>
      <c r="F747">
        <f t="shared" si="44"/>
        <v>-0.40000000000000036</v>
      </c>
      <c r="G747">
        <f t="shared" si="45"/>
        <v>-5.0632911392405104E-2</v>
      </c>
      <c r="H747">
        <f t="shared" si="46"/>
        <v>2.5636917160711467E-3</v>
      </c>
      <c r="K747">
        <f t="shared" si="47"/>
        <v>5.0632911392405104E-2</v>
      </c>
    </row>
    <row r="748" spans="1:11">
      <c r="A748" t="s">
        <v>964</v>
      </c>
      <c r="B748">
        <v>8.9</v>
      </c>
      <c r="C748">
        <v>8.3000000000000007</v>
      </c>
      <c r="F748">
        <f t="shared" si="44"/>
        <v>0.59999999999999964</v>
      </c>
      <c r="G748">
        <f t="shared" si="45"/>
        <v>6.7415730337078608E-2</v>
      </c>
      <c r="H748">
        <f t="shared" si="46"/>
        <v>4.5448806968817011E-3</v>
      </c>
      <c r="K748">
        <f t="shared" si="47"/>
        <v>6.7415730337078608E-2</v>
      </c>
    </row>
    <row r="749" spans="1:11">
      <c r="A749" t="s">
        <v>808</v>
      </c>
      <c r="B749">
        <v>6.9</v>
      </c>
      <c r="C749">
        <v>8.1</v>
      </c>
      <c r="D749">
        <v>6.9</v>
      </c>
      <c r="E749">
        <v>8.1</v>
      </c>
      <c r="F749">
        <f t="shared" si="44"/>
        <v>-1.1999999999999993</v>
      </c>
      <c r="G749">
        <f t="shared" si="45"/>
        <v>-0.17391304347826075</v>
      </c>
      <c r="H749">
        <f t="shared" si="46"/>
        <v>3.0245746691871415E-2</v>
      </c>
      <c r="K749">
        <f t="shared" si="47"/>
        <v>0.17391304347826075</v>
      </c>
    </row>
    <row r="750" spans="1:11">
      <c r="A750" t="s">
        <v>720</v>
      </c>
      <c r="B750">
        <v>7</v>
      </c>
      <c r="C750">
        <v>8.1</v>
      </c>
      <c r="F750">
        <f t="shared" si="44"/>
        <v>-1.0999999999999996</v>
      </c>
      <c r="G750">
        <f t="shared" si="45"/>
        <v>-0.15714285714285708</v>
      </c>
      <c r="H750">
        <f t="shared" si="46"/>
        <v>2.4693877551020389E-2</v>
      </c>
      <c r="K750">
        <f t="shared" si="47"/>
        <v>0.15714285714285708</v>
      </c>
    </row>
    <row r="751" spans="1:11">
      <c r="A751" t="s">
        <v>974</v>
      </c>
      <c r="B751">
        <v>7.6</v>
      </c>
      <c r="C751">
        <v>8.1</v>
      </c>
      <c r="F751">
        <f t="shared" si="44"/>
        <v>-0.5</v>
      </c>
      <c r="G751">
        <f t="shared" si="45"/>
        <v>-6.5789473684210523E-2</v>
      </c>
      <c r="H751">
        <f t="shared" si="46"/>
        <v>4.3282548476454288E-3</v>
      </c>
      <c r="K751">
        <f t="shared" si="47"/>
        <v>6.5789473684210523E-2</v>
      </c>
    </row>
    <row r="752" spans="1:11">
      <c r="A752" t="s">
        <v>908</v>
      </c>
      <c r="B752">
        <v>6.5</v>
      </c>
      <c r="C752">
        <v>8</v>
      </c>
      <c r="F752">
        <f t="shared" si="44"/>
        <v>-1.5</v>
      </c>
      <c r="G752">
        <f t="shared" si="45"/>
        <v>-0.23076923076923078</v>
      </c>
      <c r="H752">
        <f t="shared" si="46"/>
        <v>5.3254437869822494E-2</v>
      </c>
      <c r="K752">
        <f t="shared" si="47"/>
        <v>0.23076923076923078</v>
      </c>
    </row>
    <row r="753" spans="1:11">
      <c r="A753" t="s">
        <v>940</v>
      </c>
      <c r="B753">
        <v>8.1999999999999993</v>
      </c>
      <c r="C753">
        <v>8</v>
      </c>
      <c r="F753">
        <f t="shared" si="44"/>
        <v>0.19999999999999929</v>
      </c>
      <c r="G753">
        <f t="shared" si="45"/>
        <v>2.4390243902438939E-2</v>
      </c>
      <c r="H753">
        <f t="shared" si="46"/>
        <v>5.9488399762045981E-4</v>
      </c>
      <c r="K753">
        <f t="shared" si="47"/>
        <v>2.4390243902438939E-2</v>
      </c>
    </row>
    <row r="754" spans="1:11">
      <c r="A754" t="s">
        <v>460</v>
      </c>
      <c r="B754">
        <v>16.100000000000001</v>
      </c>
      <c r="C754">
        <v>8</v>
      </c>
      <c r="F754">
        <f t="shared" si="44"/>
        <v>8.1000000000000014</v>
      </c>
      <c r="G754">
        <f t="shared" si="45"/>
        <v>0.50310559006211186</v>
      </c>
      <c r="H754">
        <f t="shared" si="46"/>
        <v>0.25311523475174574</v>
      </c>
      <c r="K754">
        <f t="shared" si="47"/>
        <v>0.50310559006211186</v>
      </c>
    </row>
    <row r="755" spans="1:11">
      <c r="A755" t="s">
        <v>791</v>
      </c>
      <c r="B755">
        <v>3.9</v>
      </c>
      <c r="C755">
        <v>7.9</v>
      </c>
      <c r="F755">
        <f t="shared" si="44"/>
        <v>-4</v>
      </c>
      <c r="G755">
        <f t="shared" si="45"/>
        <v>-1.0256410256410258</v>
      </c>
      <c r="H755">
        <f t="shared" si="46"/>
        <v>1.0519395134779752</v>
      </c>
      <c r="K755">
        <f t="shared" si="47"/>
        <v>1.0256410256410258</v>
      </c>
    </row>
    <row r="756" spans="1:11">
      <c r="A756" t="s">
        <v>591</v>
      </c>
      <c r="B756">
        <v>8.6999999999999993</v>
      </c>
      <c r="C756">
        <v>7.9</v>
      </c>
      <c r="F756">
        <f t="shared" si="44"/>
        <v>0.79999999999999893</v>
      </c>
      <c r="G756">
        <f t="shared" si="45"/>
        <v>9.1954022988505635E-2</v>
      </c>
      <c r="H756">
        <f t="shared" si="46"/>
        <v>8.455542343770623E-3</v>
      </c>
      <c r="K756">
        <f t="shared" si="47"/>
        <v>9.1954022988505635E-2</v>
      </c>
    </row>
    <row r="757" spans="1:11">
      <c r="A757" t="s">
        <v>933</v>
      </c>
      <c r="B757">
        <v>8</v>
      </c>
      <c r="C757">
        <v>7.7</v>
      </c>
      <c r="F757">
        <f t="shared" si="44"/>
        <v>0.29999999999999982</v>
      </c>
      <c r="G757">
        <f t="shared" si="45"/>
        <v>3.7499999999999978E-2</v>
      </c>
      <c r="H757">
        <f t="shared" si="46"/>
        <v>1.4062499999999984E-3</v>
      </c>
      <c r="K757">
        <f t="shared" si="47"/>
        <v>3.7499999999999978E-2</v>
      </c>
    </row>
    <row r="758" spans="1:11">
      <c r="A758" t="s">
        <v>683</v>
      </c>
      <c r="B758">
        <v>6.2</v>
      </c>
      <c r="C758">
        <v>7.6</v>
      </c>
      <c r="F758">
        <f t="shared" si="44"/>
        <v>-1.3999999999999995</v>
      </c>
      <c r="G758">
        <f t="shared" si="45"/>
        <v>-0.22580645161290314</v>
      </c>
      <c r="H758">
        <f t="shared" si="46"/>
        <v>5.0988553590010366E-2</v>
      </c>
      <c r="K758">
        <f t="shared" si="47"/>
        <v>0.22580645161290314</v>
      </c>
    </row>
    <row r="759" spans="1:11">
      <c r="A759" t="s">
        <v>910</v>
      </c>
      <c r="B759">
        <v>7</v>
      </c>
      <c r="C759">
        <v>7.6</v>
      </c>
      <c r="F759">
        <f t="shared" si="44"/>
        <v>-0.59999999999999964</v>
      </c>
      <c r="G759">
        <f t="shared" si="45"/>
        <v>-8.571428571428566E-2</v>
      </c>
      <c r="H759">
        <f t="shared" si="46"/>
        <v>7.346938775510195E-3</v>
      </c>
      <c r="K759">
        <f t="shared" si="47"/>
        <v>8.571428571428566E-2</v>
      </c>
    </row>
    <row r="760" spans="1:11">
      <c r="A760" t="s">
        <v>509</v>
      </c>
      <c r="B760">
        <v>11.3</v>
      </c>
      <c r="C760">
        <v>7.6</v>
      </c>
      <c r="F760">
        <f t="shared" si="44"/>
        <v>3.7000000000000011</v>
      </c>
      <c r="G760">
        <f t="shared" si="45"/>
        <v>0.32743362831858414</v>
      </c>
      <c r="H760">
        <f t="shared" si="46"/>
        <v>0.1072127809538727</v>
      </c>
      <c r="K760">
        <f t="shared" si="47"/>
        <v>0.32743362831858414</v>
      </c>
    </row>
    <row r="761" spans="1:11">
      <c r="A761" t="s">
        <v>821</v>
      </c>
      <c r="B761">
        <v>6.3</v>
      </c>
      <c r="C761">
        <v>7.5</v>
      </c>
      <c r="F761">
        <f t="shared" si="44"/>
        <v>-1.2000000000000002</v>
      </c>
      <c r="G761">
        <f t="shared" si="45"/>
        <v>-0.19047619047619052</v>
      </c>
      <c r="H761">
        <f t="shared" si="46"/>
        <v>3.628117913832201E-2</v>
      </c>
      <c r="K761">
        <f t="shared" si="47"/>
        <v>0.19047619047619052</v>
      </c>
    </row>
    <row r="762" spans="1:11">
      <c r="A762" t="s">
        <v>617</v>
      </c>
      <c r="B762">
        <v>8.3000000000000007</v>
      </c>
      <c r="C762">
        <v>7.5</v>
      </c>
      <c r="D762">
        <v>8.3000000000000007</v>
      </c>
      <c r="E762">
        <v>7.5</v>
      </c>
      <c r="F762">
        <f t="shared" si="44"/>
        <v>0.80000000000000071</v>
      </c>
      <c r="G762">
        <f t="shared" si="45"/>
        <v>9.6385542168674773E-2</v>
      </c>
      <c r="H762">
        <f t="shared" si="46"/>
        <v>9.2901727391493834E-3</v>
      </c>
      <c r="K762">
        <f t="shared" si="47"/>
        <v>9.6385542168674773E-2</v>
      </c>
    </row>
    <row r="763" spans="1:11">
      <c r="A763" t="s">
        <v>818</v>
      </c>
      <c r="B763">
        <v>11.5</v>
      </c>
      <c r="C763">
        <v>7.4</v>
      </c>
      <c r="F763">
        <f t="shared" si="44"/>
        <v>4.0999999999999996</v>
      </c>
      <c r="G763">
        <f t="shared" si="45"/>
        <v>0.35652173913043478</v>
      </c>
      <c r="H763">
        <f t="shared" si="46"/>
        <v>0.12710775047258979</v>
      </c>
      <c r="K763">
        <f t="shared" si="47"/>
        <v>0.35652173913043478</v>
      </c>
    </row>
    <row r="764" spans="1:11">
      <c r="A764" t="s">
        <v>446</v>
      </c>
      <c r="B764">
        <v>11</v>
      </c>
      <c r="C764">
        <v>7.2</v>
      </c>
      <c r="F764">
        <f t="shared" si="44"/>
        <v>3.8</v>
      </c>
      <c r="G764">
        <f t="shared" si="45"/>
        <v>0.34545454545454546</v>
      </c>
      <c r="H764">
        <f t="shared" si="46"/>
        <v>0.11933884297520661</v>
      </c>
      <c r="K764">
        <f t="shared" si="47"/>
        <v>0.34545454545454546</v>
      </c>
    </row>
    <row r="765" spans="1:11">
      <c r="A765" t="s">
        <v>629</v>
      </c>
      <c r="B765">
        <v>12</v>
      </c>
      <c r="C765">
        <v>7.2</v>
      </c>
      <c r="F765">
        <f t="shared" si="44"/>
        <v>4.8</v>
      </c>
      <c r="G765">
        <f t="shared" si="45"/>
        <v>0.39999999999999997</v>
      </c>
      <c r="H765">
        <f t="shared" si="46"/>
        <v>0.15999999999999998</v>
      </c>
      <c r="K765">
        <f t="shared" si="47"/>
        <v>0.39999999999999997</v>
      </c>
    </row>
    <row r="766" spans="1:11">
      <c r="A766" t="s">
        <v>885</v>
      </c>
      <c r="B766">
        <v>6.3</v>
      </c>
      <c r="C766">
        <v>6.8</v>
      </c>
      <c r="F766">
        <f t="shared" si="44"/>
        <v>-0.5</v>
      </c>
      <c r="G766">
        <f t="shared" si="45"/>
        <v>-7.9365079365079361E-2</v>
      </c>
      <c r="H766">
        <f t="shared" si="46"/>
        <v>6.2988158226253456E-3</v>
      </c>
      <c r="K766">
        <f t="shared" si="47"/>
        <v>7.9365079365079361E-2</v>
      </c>
    </row>
    <row r="767" spans="1:11">
      <c r="A767" t="s">
        <v>843</v>
      </c>
      <c r="B767">
        <v>10.8</v>
      </c>
      <c r="C767">
        <v>6.8</v>
      </c>
      <c r="F767">
        <f t="shared" si="44"/>
        <v>4.0000000000000009</v>
      </c>
      <c r="G767">
        <f t="shared" si="45"/>
        <v>0.37037037037037041</v>
      </c>
      <c r="H767">
        <f t="shared" si="46"/>
        <v>0.13717421124828535</v>
      </c>
      <c r="K767">
        <f t="shared" si="47"/>
        <v>0.37037037037037041</v>
      </c>
    </row>
    <row r="768" spans="1:11">
      <c r="A768" t="s">
        <v>833</v>
      </c>
      <c r="B768">
        <v>12.9</v>
      </c>
      <c r="C768">
        <v>6.6</v>
      </c>
      <c r="F768">
        <f t="shared" si="44"/>
        <v>6.3000000000000007</v>
      </c>
      <c r="G768">
        <f t="shared" si="45"/>
        <v>0.48837209302325585</v>
      </c>
      <c r="H768">
        <f t="shared" si="46"/>
        <v>0.23850730124391567</v>
      </c>
      <c r="K768">
        <f t="shared" si="47"/>
        <v>0.48837209302325585</v>
      </c>
    </row>
    <row r="769" spans="1:11">
      <c r="A769" t="s">
        <v>797</v>
      </c>
      <c r="B769">
        <v>10.199999999999999</v>
      </c>
      <c r="C769">
        <v>6.4</v>
      </c>
      <c r="F769">
        <f t="shared" si="44"/>
        <v>3.7999999999999989</v>
      </c>
      <c r="G769">
        <f t="shared" si="45"/>
        <v>0.37254901960784303</v>
      </c>
      <c r="H769">
        <f t="shared" si="46"/>
        <v>0.13879277201076501</v>
      </c>
      <c r="K769">
        <f t="shared" si="47"/>
        <v>0.37254901960784303</v>
      </c>
    </row>
    <row r="770" spans="1:11">
      <c r="A770" t="s">
        <v>806</v>
      </c>
      <c r="B770">
        <v>5.8</v>
      </c>
      <c r="C770">
        <v>6</v>
      </c>
      <c r="D770">
        <v>5.8</v>
      </c>
      <c r="E770">
        <v>6</v>
      </c>
      <c r="F770">
        <f t="shared" si="44"/>
        <v>-0.20000000000000018</v>
      </c>
      <c r="G770">
        <f t="shared" si="45"/>
        <v>-3.4482758620689689E-2</v>
      </c>
      <c r="H770">
        <f t="shared" si="46"/>
        <v>1.189060642092749E-3</v>
      </c>
      <c r="K770">
        <f t="shared" si="47"/>
        <v>3.4482758620689689E-2</v>
      </c>
    </row>
    <row r="771" spans="1:11">
      <c r="A771" t="s">
        <v>865</v>
      </c>
      <c r="B771">
        <v>7.7</v>
      </c>
      <c r="C771">
        <v>6</v>
      </c>
      <c r="F771">
        <f t="shared" ref="F771:F774" si="48">B771-C771</f>
        <v>1.7000000000000002</v>
      </c>
      <c r="G771">
        <f t="shared" ref="G771:G774" si="49">F771/B771</f>
        <v>0.2207792207792208</v>
      </c>
      <c r="H771">
        <f t="shared" ref="H771:H774" si="50">G771^2</f>
        <v>4.8743464327879918E-2</v>
      </c>
      <c r="K771">
        <f t="shared" ref="K771:K774" si="51">ABS(G771)</f>
        <v>0.2207792207792208</v>
      </c>
    </row>
    <row r="772" spans="1:11">
      <c r="A772" t="s">
        <v>384</v>
      </c>
      <c r="B772">
        <v>10.4</v>
      </c>
      <c r="C772">
        <v>5.9</v>
      </c>
      <c r="F772">
        <f t="shared" si="48"/>
        <v>4.5</v>
      </c>
      <c r="G772">
        <f t="shared" si="49"/>
        <v>0.43269230769230765</v>
      </c>
      <c r="H772">
        <f t="shared" si="50"/>
        <v>0.18722263313609463</v>
      </c>
      <c r="K772">
        <f t="shared" si="51"/>
        <v>0.43269230769230765</v>
      </c>
    </row>
    <row r="773" spans="1:11">
      <c r="A773" t="s">
        <v>836</v>
      </c>
      <c r="B773">
        <v>8.1</v>
      </c>
      <c r="C773">
        <v>5.2</v>
      </c>
      <c r="F773">
        <f t="shared" si="48"/>
        <v>2.8999999999999995</v>
      </c>
      <c r="G773">
        <f t="shared" si="49"/>
        <v>0.35802469135802462</v>
      </c>
      <c r="H773">
        <f t="shared" si="50"/>
        <v>0.1281816796220088</v>
      </c>
      <c r="K773">
        <f t="shared" si="51"/>
        <v>0.35802469135802462</v>
      </c>
    </row>
    <row r="774" spans="1:11">
      <c r="A774" t="s">
        <v>831</v>
      </c>
      <c r="B774">
        <v>11.4</v>
      </c>
      <c r="C774">
        <v>4.3</v>
      </c>
      <c r="F774">
        <f t="shared" si="48"/>
        <v>7.1000000000000005</v>
      </c>
      <c r="G774">
        <f t="shared" si="49"/>
        <v>0.6228070175438597</v>
      </c>
      <c r="H774">
        <f t="shared" si="50"/>
        <v>0.38788858110187757</v>
      </c>
      <c r="K774">
        <f t="shared" si="51"/>
        <v>0.6228070175438597</v>
      </c>
    </row>
    <row r="776" spans="1:11">
      <c r="H776">
        <f>SUM(H2:H774)</f>
        <v>47.810947799170243</v>
      </c>
      <c r="K776">
        <f>SUM(K2:K774)</f>
        <v>110.24820875268927</v>
      </c>
    </row>
    <row r="777" spans="1:11">
      <c r="H777">
        <f>H776/773</f>
        <v>6.1851161447826965E-2</v>
      </c>
      <c r="K777">
        <f>K776/773</f>
        <v>0.14262381468653204</v>
      </c>
    </row>
    <row r="778" spans="1:11">
      <c r="H778">
        <f>SQRT(H777)</f>
        <v>0.24869893736770762</v>
      </c>
    </row>
  </sheetData>
  <sortState ref="A2:C800">
    <sortCondition descending="1" ref="C79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779"/>
  <sheetViews>
    <sheetView topLeftCell="A762" zoomScale="85" zoomScaleNormal="85" workbookViewId="0">
      <selection activeCell="Q765" sqref="Q765"/>
    </sheetView>
  </sheetViews>
  <sheetFormatPr defaultRowHeight="15"/>
  <sheetData>
    <row r="1" spans="1:11">
      <c r="A1" t="s">
        <v>1010</v>
      </c>
      <c r="B1" t="s">
        <v>1007</v>
      </c>
      <c r="C1" t="s">
        <v>1019</v>
      </c>
    </row>
    <row r="2" spans="1:11">
      <c r="A2" t="s">
        <v>239</v>
      </c>
      <c r="B2">
        <v>100</v>
      </c>
      <c r="C2">
        <v>100</v>
      </c>
      <c r="F2">
        <f>B2-C2</f>
        <v>0</v>
      </c>
      <c r="G2">
        <f>F2/B2</f>
        <v>0</v>
      </c>
      <c r="H2">
        <f>G2^2</f>
        <v>0</v>
      </c>
      <c r="K2">
        <f>ABS(G2)</f>
        <v>0</v>
      </c>
    </row>
    <row r="3" spans="1:11">
      <c r="A3" t="s">
        <v>2</v>
      </c>
      <c r="B3">
        <v>99.9</v>
      </c>
      <c r="C3">
        <v>99.9</v>
      </c>
      <c r="F3">
        <f t="shared" ref="F3:F66" si="0">B3-C3</f>
        <v>0</v>
      </c>
      <c r="G3">
        <f t="shared" ref="G3:G66" si="1">F3/B3</f>
        <v>0</v>
      </c>
      <c r="H3">
        <f t="shared" ref="H3:H66" si="2">G3^2</f>
        <v>0</v>
      </c>
      <c r="K3">
        <f t="shared" ref="K3:K66" si="3">ABS(G3)</f>
        <v>0</v>
      </c>
    </row>
    <row r="4" spans="1:11">
      <c r="A4" t="s">
        <v>4</v>
      </c>
      <c r="B4">
        <v>99.7</v>
      </c>
      <c r="C4">
        <v>99.9</v>
      </c>
      <c r="F4">
        <f t="shared" si="0"/>
        <v>-0.20000000000000284</v>
      </c>
      <c r="G4">
        <f t="shared" si="1"/>
        <v>-2.0060180541625161E-3</v>
      </c>
      <c r="H4">
        <f t="shared" si="2"/>
        <v>4.0241084336259672E-6</v>
      </c>
      <c r="K4">
        <f t="shared" si="3"/>
        <v>2.0060180541625161E-3</v>
      </c>
    </row>
    <row r="5" spans="1:11">
      <c r="A5" t="s">
        <v>145</v>
      </c>
      <c r="B5">
        <v>99.9</v>
      </c>
      <c r="C5">
        <v>99.8</v>
      </c>
      <c r="F5">
        <f t="shared" si="0"/>
        <v>0.10000000000000853</v>
      </c>
      <c r="G5">
        <f t="shared" si="1"/>
        <v>1.0010010010010862E-3</v>
      </c>
      <c r="H5">
        <f t="shared" si="2"/>
        <v>1.0020030040051766E-6</v>
      </c>
      <c r="K5">
        <f t="shared" si="3"/>
        <v>1.0010010010010862E-3</v>
      </c>
    </row>
    <row r="6" spans="1:11">
      <c r="A6" t="s">
        <v>1</v>
      </c>
      <c r="B6">
        <v>99.8</v>
      </c>
      <c r="C6">
        <v>99.8</v>
      </c>
      <c r="F6">
        <f t="shared" si="0"/>
        <v>0</v>
      </c>
      <c r="G6">
        <f t="shared" si="1"/>
        <v>0</v>
      </c>
      <c r="H6">
        <f t="shared" si="2"/>
        <v>0</v>
      </c>
      <c r="K6">
        <f t="shared" si="3"/>
        <v>0</v>
      </c>
    </row>
    <row r="7" spans="1:11">
      <c r="A7" t="s">
        <v>9</v>
      </c>
      <c r="B7">
        <v>99.7</v>
      </c>
      <c r="C7">
        <v>99.8</v>
      </c>
      <c r="F7">
        <f t="shared" si="0"/>
        <v>-9.9999999999994316E-2</v>
      </c>
      <c r="G7">
        <f t="shared" si="1"/>
        <v>-1.0030090270811867E-3</v>
      </c>
      <c r="H7">
        <f t="shared" si="2"/>
        <v>1.0060271084063487E-6</v>
      </c>
      <c r="K7">
        <f t="shared" si="3"/>
        <v>1.0030090270811867E-3</v>
      </c>
    </row>
    <row r="8" spans="1:11">
      <c r="A8" t="s">
        <v>5</v>
      </c>
      <c r="B8">
        <v>99.8</v>
      </c>
      <c r="C8">
        <v>99.7</v>
      </c>
      <c r="F8">
        <f t="shared" si="0"/>
        <v>9.9999999999994316E-2</v>
      </c>
      <c r="G8">
        <f t="shared" si="1"/>
        <v>1.0020040080159752E-3</v>
      </c>
      <c r="H8">
        <f t="shared" si="2"/>
        <v>1.0040120320800784E-6</v>
      </c>
      <c r="K8">
        <f t="shared" si="3"/>
        <v>1.0020040080159752E-3</v>
      </c>
    </row>
    <row r="9" spans="1:11">
      <c r="A9" t="s">
        <v>197</v>
      </c>
      <c r="B9">
        <v>97.3</v>
      </c>
      <c r="C9">
        <v>99.7</v>
      </c>
      <c r="F9">
        <f t="shared" si="0"/>
        <v>-2.4000000000000057</v>
      </c>
      <c r="G9">
        <f t="shared" si="1"/>
        <v>-2.4665981500513932E-2</v>
      </c>
      <c r="H9">
        <f t="shared" si="2"/>
        <v>6.0841064338369559E-4</v>
      </c>
      <c r="K9">
        <f t="shared" si="3"/>
        <v>2.4665981500513932E-2</v>
      </c>
    </row>
    <row r="10" spans="1:11">
      <c r="A10" t="s">
        <v>22</v>
      </c>
      <c r="B10">
        <v>99.1</v>
      </c>
      <c r="C10">
        <v>99.3</v>
      </c>
      <c r="F10">
        <f t="shared" si="0"/>
        <v>-0.20000000000000284</v>
      </c>
      <c r="G10">
        <f t="shared" si="1"/>
        <v>-2.0181634712411992E-3</v>
      </c>
      <c r="H10">
        <f t="shared" si="2"/>
        <v>4.0729837966523262E-6</v>
      </c>
      <c r="K10">
        <f t="shared" si="3"/>
        <v>2.0181634712411992E-3</v>
      </c>
    </row>
    <row r="11" spans="1:11">
      <c r="A11" t="s">
        <v>6</v>
      </c>
      <c r="B11">
        <v>99.3</v>
      </c>
      <c r="C11">
        <v>99.2</v>
      </c>
      <c r="F11">
        <f t="shared" si="0"/>
        <v>9.9999999999994316E-2</v>
      </c>
      <c r="G11">
        <f t="shared" si="1"/>
        <v>1.0070493454178682E-3</v>
      </c>
      <c r="H11">
        <f t="shared" si="2"/>
        <v>1.0141483841065569E-6</v>
      </c>
      <c r="K11">
        <f t="shared" si="3"/>
        <v>1.0070493454178682E-3</v>
      </c>
    </row>
    <row r="12" spans="1:11">
      <c r="A12" t="s">
        <v>47</v>
      </c>
      <c r="B12">
        <v>99.2</v>
      </c>
      <c r="C12">
        <v>99.2</v>
      </c>
      <c r="F12">
        <f t="shared" si="0"/>
        <v>0</v>
      </c>
      <c r="G12">
        <f t="shared" si="1"/>
        <v>0</v>
      </c>
      <c r="H12">
        <f t="shared" si="2"/>
        <v>0</v>
      </c>
      <c r="K12">
        <f t="shared" si="3"/>
        <v>0</v>
      </c>
    </row>
    <row r="13" spans="1:11">
      <c r="A13" t="s">
        <v>0</v>
      </c>
      <c r="B13">
        <v>98.8</v>
      </c>
      <c r="C13">
        <v>99.2</v>
      </c>
      <c r="F13">
        <f t="shared" si="0"/>
        <v>-0.40000000000000568</v>
      </c>
      <c r="G13">
        <f t="shared" si="1"/>
        <v>-4.0485829959514743E-3</v>
      </c>
      <c r="H13">
        <f t="shared" si="2"/>
        <v>1.6391024275107416E-5</v>
      </c>
      <c r="K13">
        <f t="shared" si="3"/>
        <v>4.0485829959514743E-3</v>
      </c>
    </row>
    <row r="14" spans="1:11">
      <c r="A14" t="s">
        <v>86</v>
      </c>
      <c r="B14">
        <v>99.7</v>
      </c>
      <c r="C14">
        <v>99.1</v>
      </c>
      <c r="F14">
        <f t="shared" si="0"/>
        <v>0.60000000000000853</v>
      </c>
      <c r="G14">
        <f t="shared" si="1"/>
        <v>6.0180541624875478E-3</v>
      </c>
      <c r="H14">
        <f t="shared" si="2"/>
        <v>3.6216975902633702E-5</v>
      </c>
      <c r="K14">
        <f t="shared" si="3"/>
        <v>6.0180541624875478E-3</v>
      </c>
    </row>
    <row r="15" spans="1:11">
      <c r="A15" t="s">
        <v>10</v>
      </c>
      <c r="B15">
        <v>99.2</v>
      </c>
      <c r="C15">
        <v>99.1</v>
      </c>
      <c r="F15">
        <f t="shared" si="0"/>
        <v>0.10000000000000853</v>
      </c>
      <c r="G15">
        <f t="shared" si="1"/>
        <v>1.0080645161291181E-3</v>
      </c>
      <c r="H15">
        <f t="shared" si="2"/>
        <v>1.016194068678633E-6</v>
      </c>
      <c r="K15">
        <f t="shared" si="3"/>
        <v>1.0080645161291181E-3</v>
      </c>
    </row>
    <row r="16" spans="1:11">
      <c r="A16" t="s">
        <v>57</v>
      </c>
      <c r="B16">
        <v>99.2</v>
      </c>
      <c r="C16">
        <v>99.1</v>
      </c>
      <c r="F16">
        <f t="shared" si="0"/>
        <v>0.10000000000000853</v>
      </c>
      <c r="G16">
        <f t="shared" si="1"/>
        <v>1.0080645161291181E-3</v>
      </c>
      <c r="H16">
        <f t="shared" si="2"/>
        <v>1.016194068678633E-6</v>
      </c>
      <c r="K16">
        <f t="shared" si="3"/>
        <v>1.0080645161291181E-3</v>
      </c>
    </row>
    <row r="17" spans="1:11">
      <c r="A17" t="s">
        <v>40</v>
      </c>
      <c r="B17">
        <v>98.7</v>
      </c>
      <c r="C17">
        <v>98.9</v>
      </c>
      <c r="F17">
        <f t="shared" si="0"/>
        <v>-0.20000000000000284</v>
      </c>
      <c r="G17">
        <f t="shared" si="1"/>
        <v>-2.0263424518743955E-3</v>
      </c>
      <c r="H17">
        <f t="shared" si="2"/>
        <v>4.1060637322683372E-6</v>
      </c>
      <c r="K17">
        <f t="shared" si="3"/>
        <v>2.0263424518743955E-3</v>
      </c>
    </row>
    <row r="18" spans="1:11">
      <c r="A18" t="s">
        <v>17</v>
      </c>
      <c r="B18">
        <v>99</v>
      </c>
      <c r="C18">
        <v>98.8</v>
      </c>
      <c r="F18">
        <f t="shared" si="0"/>
        <v>0.20000000000000284</v>
      </c>
      <c r="G18">
        <f t="shared" si="1"/>
        <v>2.0202020202020488E-3</v>
      </c>
      <c r="H18">
        <f t="shared" si="2"/>
        <v>4.0812162024284395E-6</v>
      </c>
      <c r="K18">
        <f t="shared" si="3"/>
        <v>2.0202020202020488E-3</v>
      </c>
    </row>
    <row r="19" spans="1:11">
      <c r="A19" t="s">
        <v>25</v>
      </c>
      <c r="B19">
        <v>98.6</v>
      </c>
      <c r="C19">
        <v>98.8</v>
      </c>
      <c r="F19">
        <f t="shared" si="0"/>
        <v>-0.20000000000000284</v>
      </c>
      <c r="G19">
        <f t="shared" si="1"/>
        <v>-2.0283975659229499E-3</v>
      </c>
      <c r="H19">
        <f t="shared" si="2"/>
        <v>4.1143966854421483E-6</v>
      </c>
      <c r="K19">
        <f t="shared" si="3"/>
        <v>2.0283975659229499E-3</v>
      </c>
    </row>
    <row r="20" spans="1:11">
      <c r="A20" t="s">
        <v>12</v>
      </c>
      <c r="B20">
        <v>98.6</v>
      </c>
      <c r="C20">
        <v>98.6</v>
      </c>
      <c r="F20">
        <f t="shared" si="0"/>
        <v>0</v>
      </c>
      <c r="G20">
        <f t="shared" si="1"/>
        <v>0</v>
      </c>
      <c r="H20">
        <f t="shared" si="2"/>
        <v>0</v>
      </c>
      <c r="K20">
        <f t="shared" si="3"/>
        <v>0</v>
      </c>
    </row>
    <row r="21" spans="1:11">
      <c r="A21" t="s">
        <v>15</v>
      </c>
      <c r="B21">
        <v>98.1</v>
      </c>
      <c r="C21">
        <v>98.6</v>
      </c>
      <c r="F21">
        <f t="shared" si="0"/>
        <v>-0.5</v>
      </c>
      <c r="G21">
        <f t="shared" si="1"/>
        <v>-5.0968399592252805E-3</v>
      </c>
      <c r="H21">
        <f t="shared" si="2"/>
        <v>2.5977777569955559E-5</v>
      </c>
      <c r="K21">
        <f t="shared" si="3"/>
        <v>5.0968399592252805E-3</v>
      </c>
    </row>
    <row r="22" spans="1:11">
      <c r="A22" t="s">
        <v>13</v>
      </c>
      <c r="B22">
        <v>98.5</v>
      </c>
      <c r="C22">
        <v>98.4</v>
      </c>
      <c r="F22">
        <f t="shared" si="0"/>
        <v>9.9999999999994316E-2</v>
      </c>
      <c r="G22">
        <f t="shared" si="1"/>
        <v>1.0152284263958815E-3</v>
      </c>
      <c r="H22">
        <f t="shared" si="2"/>
        <v>1.0306887577622578E-6</v>
      </c>
      <c r="K22">
        <f t="shared" si="3"/>
        <v>1.0152284263958815E-3</v>
      </c>
    </row>
    <row r="23" spans="1:11">
      <c r="A23" t="s">
        <v>16</v>
      </c>
      <c r="B23">
        <v>98.2</v>
      </c>
      <c r="C23">
        <v>98.4</v>
      </c>
      <c r="F23">
        <f t="shared" si="0"/>
        <v>-0.20000000000000284</v>
      </c>
      <c r="G23">
        <f t="shared" si="1"/>
        <v>-2.0366598778004362E-3</v>
      </c>
      <c r="H23">
        <f t="shared" si="2"/>
        <v>4.1479834578420875E-6</v>
      </c>
      <c r="K23">
        <f t="shared" si="3"/>
        <v>2.0366598778004362E-3</v>
      </c>
    </row>
    <row r="24" spans="1:11">
      <c r="A24" t="s">
        <v>11</v>
      </c>
      <c r="B24">
        <v>97.2</v>
      </c>
      <c r="C24">
        <v>97.8</v>
      </c>
      <c r="F24">
        <f t="shared" si="0"/>
        <v>-0.59999999999999432</v>
      </c>
      <c r="G24">
        <f t="shared" si="1"/>
        <v>-6.1728395061727811E-3</v>
      </c>
      <c r="H24">
        <f t="shared" si="2"/>
        <v>3.8103947568967421E-5</v>
      </c>
      <c r="K24">
        <f t="shared" si="3"/>
        <v>6.1728395061727811E-3</v>
      </c>
    </row>
    <row r="25" spans="1:11">
      <c r="A25" t="s">
        <v>63</v>
      </c>
      <c r="B25">
        <v>97.7</v>
      </c>
      <c r="C25">
        <v>97.7</v>
      </c>
      <c r="F25">
        <f t="shared" si="0"/>
        <v>0</v>
      </c>
      <c r="G25">
        <f t="shared" si="1"/>
        <v>0</v>
      </c>
      <c r="H25">
        <f t="shared" si="2"/>
        <v>0</v>
      </c>
      <c r="K25">
        <f t="shared" si="3"/>
        <v>0</v>
      </c>
    </row>
    <row r="26" spans="1:11">
      <c r="A26" t="s">
        <v>275</v>
      </c>
      <c r="B26">
        <v>96</v>
      </c>
      <c r="C26">
        <v>97.6</v>
      </c>
      <c r="F26">
        <f t="shared" si="0"/>
        <v>-1.5999999999999943</v>
      </c>
      <c r="G26">
        <f t="shared" si="1"/>
        <v>-1.6666666666666607E-2</v>
      </c>
      <c r="H26">
        <f t="shared" si="2"/>
        <v>2.7777777777777583E-4</v>
      </c>
      <c r="K26">
        <f t="shared" si="3"/>
        <v>1.6666666666666607E-2</v>
      </c>
    </row>
    <row r="27" spans="1:11">
      <c r="A27" t="s">
        <v>82</v>
      </c>
      <c r="B27">
        <v>96.7</v>
      </c>
      <c r="C27">
        <v>97.4</v>
      </c>
      <c r="F27">
        <f t="shared" si="0"/>
        <v>-0.70000000000000284</v>
      </c>
      <c r="G27">
        <f t="shared" si="1"/>
        <v>-7.2388831437435663E-3</v>
      </c>
      <c r="H27">
        <f t="shared" si="2"/>
        <v>5.2401429168774739E-5</v>
      </c>
      <c r="K27">
        <f t="shared" si="3"/>
        <v>7.2388831437435663E-3</v>
      </c>
    </row>
    <row r="28" spans="1:11">
      <c r="A28" t="s">
        <v>7</v>
      </c>
      <c r="B28">
        <v>96.7</v>
      </c>
      <c r="C28">
        <v>97.3</v>
      </c>
      <c r="F28">
        <f t="shared" si="0"/>
        <v>-0.59999999999999432</v>
      </c>
      <c r="G28">
        <f t="shared" si="1"/>
        <v>-6.2047569803515435E-3</v>
      </c>
      <c r="H28">
        <f t="shared" si="2"/>
        <v>3.8499009185221206E-5</v>
      </c>
      <c r="K28">
        <f t="shared" si="3"/>
        <v>6.2047569803515435E-3</v>
      </c>
    </row>
    <row r="29" spans="1:11">
      <c r="A29" t="s">
        <v>18</v>
      </c>
      <c r="B29">
        <v>97.2</v>
      </c>
      <c r="C29">
        <v>97.2</v>
      </c>
      <c r="F29">
        <f t="shared" si="0"/>
        <v>0</v>
      </c>
      <c r="G29">
        <f t="shared" si="1"/>
        <v>0</v>
      </c>
      <c r="H29">
        <f t="shared" si="2"/>
        <v>0</v>
      </c>
      <c r="K29">
        <f t="shared" si="3"/>
        <v>0</v>
      </c>
    </row>
    <row r="30" spans="1:11">
      <c r="A30" t="s">
        <v>19</v>
      </c>
      <c r="B30">
        <v>96.5</v>
      </c>
      <c r="C30">
        <v>97</v>
      </c>
      <c r="F30">
        <f t="shared" si="0"/>
        <v>-0.5</v>
      </c>
      <c r="G30">
        <f t="shared" si="1"/>
        <v>-5.1813471502590676E-3</v>
      </c>
      <c r="H30">
        <f t="shared" si="2"/>
        <v>2.6846358291497759E-5</v>
      </c>
      <c r="K30">
        <f t="shared" si="3"/>
        <v>5.1813471502590676E-3</v>
      </c>
    </row>
    <row r="31" spans="1:11">
      <c r="A31" t="s">
        <v>3</v>
      </c>
      <c r="B31">
        <v>97</v>
      </c>
      <c r="C31">
        <v>96.8</v>
      </c>
      <c r="F31">
        <f t="shared" si="0"/>
        <v>0.20000000000000284</v>
      </c>
      <c r="G31">
        <f t="shared" si="1"/>
        <v>2.0618556701031219E-3</v>
      </c>
      <c r="H31">
        <f t="shared" si="2"/>
        <v>4.2512488043363937E-6</v>
      </c>
      <c r="K31">
        <f t="shared" si="3"/>
        <v>2.0618556701031219E-3</v>
      </c>
    </row>
    <row r="32" spans="1:11">
      <c r="A32" t="s">
        <v>50</v>
      </c>
      <c r="B32">
        <v>96.4</v>
      </c>
      <c r="C32">
        <v>96.7</v>
      </c>
      <c r="F32">
        <f t="shared" si="0"/>
        <v>-0.29999999999999716</v>
      </c>
      <c r="G32">
        <f t="shared" si="1"/>
        <v>-3.1120331950207172E-3</v>
      </c>
      <c r="H32">
        <f t="shared" si="2"/>
        <v>9.6847506069108524E-6</v>
      </c>
      <c r="K32">
        <f t="shared" si="3"/>
        <v>3.1120331950207172E-3</v>
      </c>
    </row>
    <row r="33" spans="1:11">
      <c r="A33" t="s">
        <v>107</v>
      </c>
      <c r="B33">
        <v>95.7</v>
      </c>
      <c r="C33">
        <v>96.7</v>
      </c>
      <c r="F33">
        <f t="shared" si="0"/>
        <v>-1</v>
      </c>
      <c r="G33">
        <f t="shared" si="1"/>
        <v>-1.0449320794148381E-2</v>
      </c>
      <c r="H33">
        <f t="shared" si="2"/>
        <v>1.0918830505902174E-4</v>
      </c>
      <c r="K33">
        <f t="shared" si="3"/>
        <v>1.0449320794148381E-2</v>
      </c>
    </row>
    <row r="34" spans="1:11">
      <c r="A34" t="s">
        <v>29</v>
      </c>
      <c r="B34">
        <v>94.6</v>
      </c>
      <c r="C34">
        <v>96.5</v>
      </c>
      <c r="F34">
        <f t="shared" si="0"/>
        <v>-1.9000000000000057</v>
      </c>
      <c r="G34">
        <f t="shared" si="1"/>
        <v>-2.0084566596194564E-2</v>
      </c>
      <c r="H34">
        <f t="shared" si="2"/>
        <v>4.0338981535697452E-4</v>
      </c>
      <c r="K34">
        <f t="shared" si="3"/>
        <v>2.0084566596194564E-2</v>
      </c>
    </row>
    <row r="35" spans="1:11">
      <c r="A35" t="s">
        <v>24</v>
      </c>
      <c r="B35">
        <v>94.3</v>
      </c>
      <c r="C35">
        <v>96.3</v>
      </c>
      <c r="F35">
        <f t="shared" si="0"/>
        <v>-2</v>
      </c>
      <c r="G35">
        <f t="shared" si="1"/>
        <v>-2.1208907741251327E-2</v>
      </c>
      <c r="H35">
        <f t="shared" si="2"/>
        <v>4.4981776757691043E-4</v>
      </c>
      <c r="K35">
        <f t="shared" si="3"/>
        <v>2.1208907741251327E-2</v>
      </c>
    </row>
    <row r="36" spans="1:11">
      <c r="A36" t="s">
        <v>115</v>
      </c>
      <c r="B36">
        <v>96.4</v>
      </c>
      <c r="C36">
        <v>96.1</v>
      </c>
      <c r="F36">
        <f t="shared" si="0"/>
        <v>0.30000000000001137</v>
      </c>
      <c r="G36">
        <f t="shared" si="1"/>
        <v>3.1120331950208646E-3</v>
      </c>
      <c r="H36">
        <f t="shared" si="2"/>
        <v>9.6847506069117706E-6</v>
      </c>
      <c r="K36">
        <f t="shared" si="3"/>
        <v>3.1120331950208646E-3</v>
      </c>
    </row>
    <row r="37" spans="1:11">
      <c r="A37" t="s">
        <v>55</v>
      </c>
      <c r="B37">
        <v>95.9</v>
      </c>
      <c r="C37">
        <v>96.1</v>
      </c>
      <c r="F37">
        <f t="shared" si="0"/>
        <v>-0.19999999999998863</v>
      </c>
      <c r="G37">
        <f t="shared" si="1"/>
        <v>-2.0855057351406529E-3</v>
      </c>
      <c r="H37">
        <f t="shared" si="2"/>
        <v>4.3493341713045553E-6</v>
      </c>
      <c r="K37">
        <f t="shared" si="3"/>
        <v>2.0855057351406529E-3</v>
      </c>
    </row>
    <row r="38" spans="1:11">
      <c r="A38" t="s">
        <v>26</v>
      </c>
      <c r="B38">
        <v>96.3</v>
      </c>
      <c r="C38">
        <v>96</v>
      </c>
      <c r="F38">
        <f t="shared" si="0"/>
        <v>0.29999999999999716</v>
      </c>
      <c r="G38">
        <f t="shared" si="1"/>
        <v>3.1152647975077586E-3</v>
      </c>
      <c r="H38">
        <f t="shared" si="2"/>
        <v>9.7048747585910555E-6</v>
      </c>
      <c r="K38">
        <f t="shared" si="3"/>
        <v>3.1152647975077586E-3</v>
      </c>
    </row>
    <row r="39" spans="1:11">
      <c r="A39" t="s">
        <v>27</v>
      </c>
      <c r="B39">
        <v>92.2</v>
      </c>
      <c r="C39">
        <v>95.9</v>
      </c>
      <c r="F39">
        <f t="shared" si="0"/>
        <v>-3.7000000000000028</v>
      </c>
      <c r="G39">
        <f t="shared" si="1"/>
        <v>-4.0130151843817817E-2</v>
      </c>
      <c r="H39">
        <f t="shared" si="2"/>
        <v>1.6104290870078745E-3</v>
      </c>
      <c r="K39">
        <f t="shared" si="3"/>
        <v>4.0130151843817817E-2</v>
      </c>
    </row>
    <row r="40" spans="1:11">
      <c r="A40" t="s">
        <v>20</v>
      </c>
      <c r="B40">
        <v>94.4</v>
      </c>
      <c r="C40">
        <v>95.8</v>
      </c>
      <c r="F40">
        <f t="shared" si="0"/>
        <v>-1.3999999999999915</v>
      </c>
      <c r="G40">
        <f t="shared" si="1"/>
        <v>-1.483050847457618E-2</v>
      </c>
      <c r="H40">
        <f t="shared" si="2"/>
        <v>2.1994398161447588E-4</v>
      </c>
      <c r="K40">
        <f t="shared" si="3"/>
        <v>1.483050847457618E-2</v>
      </c>
    </row>
    <row r="41" spans="1:11">
      <c r="A41" t="s">
        <v>68</v>
      </c>
      <c r="B41">
        <v>95.6</v>
      </c>
      <c r="C41">
        <v>95.6</v>
      </c>
      <c r="F41">
        <f t="shared" si="0"/>
        <v>0</v>
      </c>
      <c r="G41">
        <f t="shared" si="1"/>
        <v>0</v>
      </c>
      <c r="H41">
        <f t="shared" si="2"/>
        <v>0</v>
      </c>
      <c r="K41">
        <f t="shared" si="3"/>
        <v>0</v>
      </c>
    </row>
    <row r="42" spans="1:11">
      <c r="A42" t="s">
        <v>31</v>
      </c>
      <c r="B42">
        <v>95.3</v>
      </c>
      <c r="C42">
        <v>95.3</v>
      </c>
      <c r="F42">
        <f t="shared" si="0"/>
        <v>0</v>
      </c>
      <c r="G42">
        <f t="shared" si="1"/>
        <v>0</v>
      </c>
      <c r="H42">
        <f t="shared" si="2"/>
        <v>0</v>
      </c>
      <c r="K42">
        <f t="shared" si="3"/>
        <v>0</v>
      </c>
    </row>
    <row r="43" spans="1:11">
      <c r="A43" t="s">
        <v>114</v>
      </c>
      <c r="B43">
        <v>93.3</v>
      </c>
      <c r="C43">
        <v>95.1</v>
      </c>
      <c r="F43">
        <f t="shared" si="0"/>
        <v>-1.7999999999999972</v>
      </c>
      <c r="G43">
        <f t="shared" si="1"/>
        <v>-1.9292604501607687E-2</v>
      </c>
      <c r="H43">
        <f t="shared" si="2"/>
        <v>3.722045884554532E-4</v>
      </c>
      <c r="K43">
        <f t="shared" si="3"/>
        <v>1.9292604501607687E-2</v>
      </c>
    </row>
    <row r="44" spans="1:11">
      <c r="A44" t="s">
        <v>60</v>
      </c>
      <c r="B44">
        <v>93</v>
      </c>
      <c r="C44">
        <v>94.7</v>
      </c>
      <c r="F44">
        <f t="shared" si="0"/>
        <v>-1.7000000000000028</v>
      </c>
      <c r="G44">
        <f t="shared" si="1"/>
        <v>-1.827956989247315E-2</v>
      </c>
      <c r="H44">
        <f t="shared" si="2"/>
        <v>3.3414267545381083E-4</v>
      </c>
      <c r="K44">
        <f t="shared" si="3"/>
        <v>1.827956989247315E-2</v>
      </c>
    </row>
    <row r="45" spans="1:11">
      <c r="A45" t="s">
        <v>126</v>
      </c>
      <c r="B45">
        <v>94.3</v>
      </c>
      <c r="C45">
        <v>94.3</v>
      </c>
      <c r="F45">
        <f t="shared" si="0"/>
        <v>0</v>
      </c>
      <c r="G45">
        <f t="shared" si="1"/>
        <v>0</v>
      </c>
      <c r="H45">
        <f t="shared" si="2"/>
        <v>0</v>
      </c>
      <c r="K45">
        <f t="shared" si="3"/>
        <v>0</v>
      </c>
    </row>
    <row r="46" spans="1:11">
      <c r="A46" t="s">
        <v>81</v>
      </c>
      <c r="B46">
        <v>93.3</v>
      </c>
      <c r="C46">
        <v>94.2</v>
      </c>
      <c r="F46">
        <f t="shared" si="0"/>
        <v>-0.90000000000000568</v>
      </c>
      <c r="G46">
        <f t="shared" si="1"/>
        <v>-9.64630225080392E-3</v>
      </c>
      <c r="H46">
        <f t="shared" si="2"/>
        <v>9.3051147113864778E-5</v>
      </c>
      <c r="K46">
        <f t="shared" si="3"/>
        <v>9.64630225080392E-3</v>
      </c>
    </row>
    <row r="47" spans="1:11">
      <c r="A47" t="s">
        <v>80</v>
      </c>
      <c r="B47">
        <v>92.3</v>
      </c>
      <c r="C47">
        <v>94.2</v>
      </c>
      <c r="F47">
        <f t="shared" si="0"/>
        <v>-1.9000000000000057</v>
      </c>
      <c r="G47">
        <f t="shared" si="1"/>
        <v>-2.0585048754062901E-2</v>
      </c>
      <c r="H47">
        <f t="shared" si="2"/>
        <v>4.2374423220714656E-4</v>
      </c>
      <c r="K47">
        <f t="shared" si="3"/>
        <v>2.0585048754062901E-2</v>
      </c>
    </row>
    <row r="48" spans="1:11">
      <c r="A48" t="s">
        <v>99</v>
      </c>
      <c r="B48">
        <v>91.6</v>
      </c>
      <c r="C48">
        <v>94.1</v>
      </c>
      <c r="F48">
        <f t="shared" si="0"/>
        <v>-2.5</v>
      </c>
      <c r="G48">
        <f t="shared" si="1"/>
        <v>-2.7292576419213975E-2</v>
      </c>
      <c r="H48">
        <f t="shared" si="2"/>
        <v>7.4488472759863468E-4</v>
      </c>
      <c r="K48">
        <f t="shared" si="3"/>
        <v>2.7292576419213975E-2</v>
      </c>
    </row>
    <row r="49" spans="1:11">
      <c r="A49" t="s">
        <v>14</v>
      </c>
      <c r="B49">
        <v>94.2</v>
      </c>
      <c r="C49">
        <v>94</v>
      </c>
      <c r="F49">
        <f t="shared" si="0"/>
        <v>0.20000000000000284</v>
      </c>
      <c r="G49">
        <f t="shared" si="1"/>
        <v>2.1231422505308159E-3</v>
      </c>
      <c r="H49">
        <f t="shared" si="2"/>
        <v>4.5077330159890576E-6</v>
      </c>
      <c r="K49">
        <f t="shared" si="3"/>
        <v>2.1231422505308159E-3</v>
      </c>
    </row>
    <row r="50" spans="1:11">
      <c r="A50" t="s">
        <v>37</v>
      </c>
      <c r="B50">
        <v>93.8</v>
      </c>
      <c r="C50">
        <v>93.5</v>
      </c>
      <c r="F50">
        <f t="shared" si="0"/>
        <v>0.29999999999999716</v>
      </c>
      <c r="G50">
        <f t="shared" si="1"/>
        <v>3.1982942430703321E-3</v>
      </c>
      <c r="H50">
        <f t="shared" si="2"/>
        <v>1.0229086065256828E-5</v>
      </c>
      <c r="K50">
        <f t="shared" si="3"/>
        <v>3.1982942430703321E-3</v>
      </c>
    </row>
    <row r="51" spans="1:11">
      <c r="A51" t="s">
        <v>165</v>
      </c>
      <c r="B51">
        <v>91.2</v>
      </c>
      <c r="C51">
        <v>93.4</v>
      </c>
      <c r="F51">
        <f t="shared" si="0"/>
        <v>-2.2000000000000028</v>
      </c>
      <c r="G51">
        <f t="shared" si="1"/>
        <v>-2.412280701754389E-2</v>
      </c>
      <c r="H51">
        <f t="shared" si="2"/>
        <v>5.8190981840566477E-4</v>
      </c>
      <c r="K51">
        <f t="shared" si="3"/>
        <v>2.412280701754389E-2</v>
      </c>
    </row>
    <row r="52" spans="1:11">
      <c r="A52" t="s">
        <v>220</v>
      </c>
      <c r="B52">
        <v>76.599999999999994</v>
      </c>
      <c r="C52">
        <v>93.3</v>
      </c>
      <c r="F52">
        <f t="shared" si="0"/>
        <v>-16.700000000000003</v>
      </c>
      <c r="G52">
        <f t="shared" si="1"/>
        <v>-0.21801566579634471</v>
      </c>
      <c r="H52">
        <f t="shared" si="2"/>
        <v>4.7530830532623469E-2</v>
      </c>
      <c r="K52">
        <f t="shared" si="3"/>
        <v>0.21801566579634471</v>
      </c>
    </row>
    <row r="53" spans="1:11">
      <c r="A53" t="s">
        <v>174</v>
      </c>
      <c r="B53">
        <v>90.7</v>
      </c>
      <c r="C53">
        <v>93.1</v>
      </c>
      <c r="F53">
        <f t="shared" si="0"/>
        <v>-2.3999999999999915</v>
      </c>
      <c r="G53">
        <f t="shared" si="1"/>
        <v>-2.646085997794919E-2</v>
      </c>
      <c r="H53">
        <f t="shared" si="2"/>
        <v>7.0017711077263321E-4</v>
      </c>
      <c r="K53">
        <f t="shared" si="3"/>
        <v>2.646085997794919E-2</v>
      </c>
    </row>
    <row r="54" spans="1:11">
      <c r="A54" t="s">
        <v>49</v>
      </c>
      <c r="B54">
        <v>92.2</v>
      </c>
      <c r="C54">
        <v>93</v>
      </c>
      <c r="F54">
        <f t="shared" si="0"/>
        <v>-0.79999999999999716</v>
      </c>
      <c r="G54">
        <f t="shared" si="1"/>
        <v>-8.6767895878524636E-3</v>
      </c>
      <c r="H54">
        <f t="shared" si="2"/>
        <v>7.5286677551864926E-5</v>
      </c>
      <c r="K54">
        <f t="shared" si="3"/>
        <v>8.6767895878524636E-3</v>
      </c>
    </row>
    <row r="55" spans="1:11">
      <c r="A55" t="s">
        <v>35</v>
      </c>
      <c r="B55">
        <v>91.5</v>
      </c>
      <c r="C55">
        <v>92.9</v>
      </c>
      <c r="F55">
        <f t="shared" si="0"/>
        <v>-1.4000000000000057</v>
      </c>
      <c r="G55">
        <f t="shared" si="1"/>
        <v>-1.5300546448087494E-2</v>
      </c>
      <c r="H55">
        <f t="shared" si="2"/>
        <v>2.3410672161008284E-4</v>
      </c>
      <c r="K55">
        <f t="shared" si="3"/>
        <v>1.5300546448087494E-2</v>
      </c>
    </row>
    <row r="56" spans="1:11">
      <c r="A56" t="s">
        <v>64</v>
      </c>
      <c r="B56">
        <v>87.8</v>
      </c>
      <c r="C56">
        <v>92.8</v>
      </c>
      <c r="F56">
        <f t="shared" si="0"/>
        <v>-5</v>
      </c>
      <c r="G56">
        <f t="shared" si="1"/>
        <v>-5.6947608200455579E-2</v>
      </c>
      <c r="H56">
        <f t="shared" si="2"/>
        <v>3.2430300797525956E-3</v>
      </c>
      <c r="K56">
        <f t="shared" si="3"/>
        <v>5.6947608200455579E-2</v>
      </c>
    </row>
    <row r="57" spans="1:11">
      <c r="A57" t="s">
        <v>70</v>
      </c>
      <c r="B57">
        <v>91.2</v>
      </c>
      <c r="C57">
        <v>92.7</v>
      </c>
      <c r="F57">
        <f t="shared" si="0"/>
        <v>-1.5</v>
      </c>
      <c r="G57">
        <f t="shared" si="1"/>
        <v>-1.6447368421052631E-2</v>
      </c>
      <c r="H57">
        <f t="shared" si="2"/>
        <v>2.705159279778393E-4</v>
      </c>
      <c r="K57">
        <f t="shared" si="3"/>
        <v>1.6447368421052631E-2</v>
      </c>
    </row>
    <row r="58" spans="1:11">
      <c r="A58" t="s">
        <v>249</v>
      </c>
      <c r="B58">
        <v>94.8</v>
      </c>
      <c r="C58">
        <v>92.6</v>
      </c>
      <c r="F58">
        <f t="shared" si="0"/>
        <v>2.2000000000000028</v>
      </c>
      <c r="G58">
        <f t="shared" si="1"/>
        <v>2.3206751054852353E-2</v>
      </c>
      <c r="H58">
        <f t="shared" si="2"/>
        <v>5.3855329452189081E-4</v>
      </c>
      <c r="K58">
        <f t="shared" si="3"/>
        <v>2.3206751054852353E-2</v>
      </c>
    </row>
    <row r="59" spans="1:11">
      <c r="A59" t="s">
        <v>8</v>
      </c>
      <c r="B59">
        <v>91.1</v>
      </c>
      <c r="C59">
        <v>92.5</v>
      </c>
      <c r="F59">
        <f t="shared" si="0"/>
        <v>-1.4000000000000057</v>
      </c>
      <c r="G59">
        <f t="shared" si="1"/>
        <v>-1.5367727771679536E-2</v>
      </c>
      <c r="H59">
        <f t="shared" si="2"/>
        <v>2.3616705686445048E-4</v>
      </c>
      <c r="K59">
        <f t="shared" si="3"/>
        <v>1.5367727771679536E-2</v>
      </c>
    </row>
    <row r="60" spans="1:11">
      <c r="A60" t="s">
        <v>182</v>
      </c>
      <c r="B60">
        <v>90.1</v>
      </c>
      <c r="C60">
        <v>92.5</v>
      </c>
      <c r="F60">
        <f t="shared" si="0"/>
        <v>-2.4000000000000057</v>
      </c>
      <c r="G60">
        <f t="shared" si="1"/>
        <v>-2.6637069922308611E-2</v>
      </c>
      <c r="H60">
        <f t="shared" si="2"/>
        <v>7.0953349404595805E-4</v>
      </c>
      <c r="K60">
        <f t="shared" si="3"/>
        <v>2.6637069922308611E-2</v>
      </c>
    </row>
    <row r="61" spans="1:11">
      <c r="A61" t="s">
        <v>166</v>
      </c>
      <c r="B61">
        <v>92.7</v>
      </c>
      <c r="C61">
        <v>92.4</v>
      </c>
      <c r="F61">
        <f t="shared" si="0"/>
        <v>0.29999999999999716</v>
      </c>
      <c r="G61">
        <f t="shared" si="1"/>
        <v>3.236245954692526E-3</v>
      </c>
      <c r="H61">
        <f t="shared" si="2"/>
        <v>1.047328787926374E-5</v>
      </c>
      <c r="K61">
        <f t="shared" si="3"/>
        <v>3.236245954692526E-3</v>
      </c>
    </row>
    <row r="62" spans="1:11">
      <c r="A62" t="s">
        <v>98</v>
      </c>
      <c r="B62">
        <v>88.3</v>
      </c>
      <c r="C62">
        <v>92.4</v>
      </c>
      <c r="F62">
        <f t="shared" si="0"/>
        <v>-4.1000000000000085</v>
      </c>
      <c r="G62">
        <f t="shared" si="1"/>
        <v>-4.6432616081540305E-2</v>
      </c>
      <c r="H62">
        <f t="shared" si="2"/>
        <v>2.1559878361757153E-3</v>
      </c>
      <c r="K62">
        <f t="shared" si="3"/>
        <v>4.6432616081540305E-2</v>
      </c>
    </row>
    <row r="63" spans="1:11">
      <c r="A63" t="s">
        <v>179</v>
      </c>
      <c r="B63">
        <v>90.2</v>
      </c>
      <c r="C63">
        <v>92.3</v>
      </c>
      <c r="F63">
        <f t="shared" si="0"/>
        <v>-2.0999999999999943</v>
      </c>
      <c r="G63">
        <f t="shared" si="1"/>
        <v>-2.3281596452328097E-2</v>
      </c>
      <c r="H63">
        <f t="shared" si="2"/>
        <v>5.4203273336905626E-4</v>
      </c>
      <c r="K63">
        <f t="shared" si="3"/>
        <v>2.3281596452328097E-2</v>
      </c>
    </row>
    <row r="64" spans="1:11">
      <c r="A64" t="s">
        <v>216</v>
      </c>
      <c r="B64">
        <v>91.4</v>
      </c>
      <c r="C64">
        <v>92</v>
      </c>
      <c r="F64">
        <f t="shared" si="0"/>
        <v>-0.59999999999999432</v>
      </c>
      <c r="G64">
        <f t="shared" si="1"/>
        <v>-6.5645514223194121E-3</v>
      </c>
      <c r="H64">
        <f t="shared" si="2"/>
        <v>4.3093335376275818E-5</v>
      </c>
      <c r="K64">
        <f t="shared" si="3"/>
        <v>6.5645514223194121E-3</v>
      </c>
    </row>
    <row r="65" spans="1:11">
      <c r="A65" t="s">
        <v>21</v>
      </c>
      <c r="B65">
        <v>90.9</v>
      </c>
      <c r="C65">
        <v>91.9</v>
      </c>
      <c r="F65">
        <f t="shared" si="0"/>
        <v>-1</v>
      </c>
      <c r="G65">
        <f t="shared" si="1"/>
        <v>-1.1001100110011E-2</v>
      </c>
      <c r="H65">
        <f t="shared" si="2"/>
        <v>1.2102420363048404E-4</v>
      </c>
      <c r="K65">
        <f t="shared" si="3"/>
        <v>1.1001100110011E-2</v>
      </c>
    </row>
    <row r="66" spans="1:11">
      <c r="A66" t="s">
        <v>230</v>
      </c>
      <c r="B66">
        <v>91</v>
      </c>
      <c r="C66">
        <v>91.8</v>
      </c>
      <c r="F66">
        <f t="shared" si="0"/>
        <v>-0.79999999999999716</v>
      </c>
      <c r="G66">
        <f t="shared" si="1"/>
        <v>-8.79120879120876E-3</v>
      </c>
      <c r="H66">
        <f t="shared" si="2"/>
        <v>7.728535201062619E-5</v>
      </c>
      <c r="K66">
        <f t="shared" si="3"/>
        <v>8.79120879120876E-3</v>
      </c>
    </row>
    <row r="67" spans="1:11">
      <c r="A67" t="s">
        <v>384</v>
      </c>
      <c r="B67">
        <v>87.8</v>
      </c>
      <c r="C67">
        <v>91.7</v>
      </c>
      <c r="F67">
        <f t="shared" ref="F67:F130" si="4">B67-C67</f>
        <v>-3.9000000000000057</v>
      </c>
      <c r="G67">
        <f t="shared" ref="G67:G130" si="5">F67/B67</f>
        <v>-4.441913439635542E-2</v>
      </c>
      <c r="H67">
        <f t="shared" ref="H67:H130" si="6">G67^2</f>
        <v>1.973059500521485E-3</v>
      </c>
      <c r="K67">
        <f t="shared" ref="K67:K130" si="7">ABS(G67)</f>
        <v>4.441913439635542E-2</v>
      </c>
    </row>
    <row r="68" spans="1:11">
      <c r="A68" t="s">
        <v>257</v>
      </c>
      <c r="B68">
        <v>85.9</v>
      </c>
      <c r="C68">
        <v>91.7</v>
      </c>
      <c r="F68">
        <f t="shared" si="4"/>
        <v>-5.7999999999999972</v>
      </c>
      <c r="G68">
        <f t="shared" si="5"/>
        <v>-6.7520372526193209E-2</v>
      </c>
      <c r="H68">
        <f t="shared" si="6"/>
        <v>4.5590007060759066E-3</v>
      </c>
      <c r="K68">
        <f t="shared" si="7"/>
        <v>6.7520372526193209E-2</v>
      </c>
    </row>
    <row r="69" spans="1:11">
      <c r="A69" t="s">
        <v>48</v>
      </c>
      <c r="B69">
        <v>82.6</v>
      </c>
      <c r="C69">
        <v>91.2</v>
      </c>
      <c r="F69">
        <f t="shared" si="4"/>
        <v>-8.6000000000000085</v>
      </c>
      <c r="G69">
        <f t="shared" si="5"/>
        <v>-0.10411622276029067</v>
      </c>
      <c r="H69">
        <f t="shared" si="6"/>
        <v>1.0840187841870469E-2</v>
      </c>
      <c r="K69">
        <f t="shared" si="7"/>
        <v>0.10411622276029067</v>
      </c>
    </row>
    <row r="70" spans="1:11">
      <c r="A70" t="s">
        <v>66</v>
      </c>
      <c r="B70">
        <v>88.2</v>
      </c>
      <c r="C70">
        <v>91.1</v>
      </c>
      <c r="F70">
        <f t="shared" si="4"/>
        <v>-2.8999999999999915</v>
      </c>
      <c r="G70">
        <f t="shared" si="5"/>
        <v>-3.2879818594104208E-2</v>
      </c>
      <c r="H70">
        <f t="shared" si="6"/>
        <v>1.0810824707812008E-3</v>
      </c>
      <c r="K70">
        <f t="shared" si="7"/>
        <v>3.2879818594104208E-2</v>
      </c>
    </row>
    <row r="71" spans="1:11">
      <c r="A71" t="s">
        <v>135</v>
      </c>
      <c r="B71">
        <v>86.4</v>
      </c>
      <c r="C71">
        <v>91</v>
      </c>
      <c r="F71">
        <f t="shared" si="4"/>
        <v>-4.5999999999999943</v>
      </c>
      <c r="G71">
        <f t="shared" si="5"/>
        <v>-5.3240740740740672E-2</v>
      </c>
      <c r="H71">
        <f t="shared" si="6"/>
        <v>2.8345764746227635E-3</v>
      </c>
      <c r="K71">
        <f t="shared" si="7"/>
        <v>5.3240740740740672E-2</v>
      </c>
    </row>
    <row r="72" spans="1:11">
      <c r="A72" t="s">
        <v>219</v>
      </c>
      <c r="B72">
        <v>89.5</v>
      </c>
      <c r="C72">
        <v>90.8</v>
      </c>
      <c r="F72">
        <f t="shared" si="4"/>
        <v>-1.2999999999999972</v>
      </c>
      <c r="G72">
        <f t="shared" si="5"/>
        <v>-1.4525139664804438E-2</v>
      </c>
      <c r="H72">
        <f t="shared" si="6"/>
        <v>2.1097968228207518E-4</v>
      </c>
      <c r="K72">
        <f t="shared" si="7"/>
        <v>1.4525139664804438E-2</v>
      </c>
    </row>
    <row r="73" spans="1:11">
      <c r="A73" t="s">
        <v>42</v>
      </c>
      <c r="B73">
        <v>88.2</v>
      </c>
      <c r="C73">
        <v>90.8</v>
      </c>
      <c r="F73">
        <f t="shared" si="4"/>
        <v>-2.5999999999999943</v>
      </c>
      <c r="G73">
        <f t="shared" si="5"/>
        <v>-2.9478458049886556E-2</v>
      </c>
      <c r="H73">
        <f t="shared" si="6"/>
        <v>8.6897948899892152E-4</v>
      </c>
      <c r="K73">
        <f t="shared" si="7"/>
        <v>2.9478458049886556E-2</v>
      </c>
    </row>
    <row r="74" spans="1:11">
      <c r="A74" t="s">
        <v>32</v>
      </c>
      <c r="B74">
        <v>86</v>
      </c>
      <c r="C74">
        <v>90.8</v>
      </c>
      <c r="F74">
        <f t="shared" si="4"/>
        <v>-4.7999999999999972</v>
      </c>
      <c r="G74">
        <f t="shared" si="5"/>
        <v>-5.5813953488372058E-2</v>
      </c>
      <c r="H74">
        <f t="shared" si="6"/>
        <v>3.1151974040021595E-3</v>
      </c>
      <c r="K74">
        <f t="shared" si="7"/>
        <v>5.5813953488372058E-2</v>
      </c>
    </row>
    <row r="75" spans="1:11">
      <c r="A75" t="s">
        <v>85</v>
      </c>
      <c r="B75">
        <v>88.1</v>
      </c>
      <c r="C75">
        <v>90.7</v>
      </c>
      <c r="F75">
        <f t="shared" si="4"/>
        <v>-2.6000000000000085</v>
      </c>
      <c r="G75">
        <f t="shared" si="5"/>
        <v>-2.9511918274687955E-2</v>
      </c>
      <c r="H75">
        <f t="shared" si="6"/>
        <v>8.7095332025186089E-4</v>
      </c>
      <c r="K75">
        <f t="shared" si="7"/>
        <v>2.9511918274687955E-2</v>
      </c>
    </row>
    <row r="76" spans="1:11">
      <c r="A76" t="s">
        <v>53</v>
      </c>
      <c r="B76">
        <v>85.6</v>
      </c>
      <c r="C76">
        <v>90.7</v>
      </c>
      <c r="F76">
        <f t="shared" si="4"/>
        <v>-5.1000000000000085</v>
      </c>
      <c r="G76">
        <f t="shared" si="5"/>
        <v>-5.9579439252336552E-2</v>
      </c>
      <c r="H76">
        <f t="shared" si="6"/>
        <v>3.5497095816228617E-3</v>
      </c>
      <c r="K76">
        <f t="shared" si="7"/>
        <v>5.9579439252336552E-2</v>
      </c>
    </row>
    <row r="77" spans="1:11">
      <c r="A77" t="s">
        <v>87</v>
      </c>
      <c r="B77">
        <v>92.3</v>
      </c>
      <c r="C77">
        <v>90.6</v>
      </c>
      <c r="F77">
        <f t="shared" si="4"/>
        <v>1.7000000000000028</v>
      </c>
      <c r="G77">
        <f t="shared" si="5"/>
        <v>1.8418201516793097E-2</v>
      </c>
      <c r="H77">
        <f t="shared" si="6"/>
        <v>3.3923014711319954E-4</v>
      </c>
      <c r="K77">
        <f t="shared" si="7"/>
        <v>1.8418201516793097E-2</v>
      </c>
    </row>
    <row r="78" spans="1:11">
      <c r="A78" t="s">
        <v>244</v>
      </c>
      <c r="B78">
        <v>86.8</v>
      </c>
      <c r="C78">
        <v>90.4</v>
      </c>
      <c r="F78">
        <f t="shared" si="4"/>
        <v>-3.6000000000000085</v>
      </c>
      <c r="G78">
        <f t="shared" si="5"/>
        <v>-4.1474654377880282E-2</v>
      </c>
      <c r="H78">
        <f t="shared" si="6"/>
        <v>1.720146955764624E-3</v>
      </c>
      <c r="K78">
        <f t="shared" si="7"/>
        <v>4.1474654377880282E-2</v>
      </c>
    </row>
    <row r="79" spans="1:11">
      <c r="A79" t="s">
        <v>62</v>
      </c>
      <c r="B79">
        <v>87.4</v>
      </c>
      <c r="C79">
        <v>90.3</v>
      </c>
      <c r="F79">
        <f t="shared" si="4"/>
        <v>-2.8999999999999915</v>
      </c>
      <c r="G79">
        <f t="shared" si="5"/>
        <v>-3.3180778032036513E-2</v>
      </c>
      <c r="H79">
        <f t="shared" si="6"/>
        <v>1.1009640308112768E-3</v>
      </c>
      <c r="K79">
        <f t="shared" si="7"/>
        <v>3.3180778032036513E-2</v>
      </c>
    </row>
    <row r="80" spans="1:11">
      <c r="A80" t="s">
        <v>125</v>
      </c>
      <c r="B80">
        <v>92</v>
      </c>
      <c r="C80">
        <v>90.2</v>
      </c>
      <c r="F80">
        <f t="shared" si="4"/>
        <v>1.7999999999999972</v>
      </c>
      <c r="G80">
        <f t="shared" si="5"/>
        <v>1.9565217391304318E-2</v>
      </c>
      <c r="H80">
        <f t="shared" si="6"/>
        <v>3.8279773156899694E-4</v>
      </c>
      <c r="K80">
        <f t="shared" si="7"/>
        <v>1.9565217391304318E-2</v>
      </c>
    </row>
    <row r="81" spans="1:11">
      <c r="A81" t="s">
        <v>39</v>
      </c>
      <c r="B81">
        <v>87.3</v>
      </c>
      <c r="C81">
        <v>90.1</v>
      </c>
      <c r="F81">
        <f t="shared" si="4"/>
        <v>-2.7999999999999972</v>
      </c>
      <c r="G81">
        <f t="shared" si="5"/>
        <v>-3.2073310423825857E-2</v>
      </c>
      <c r="H81">
        <f t="shared" si="6"/>
        <v>1.0286972415430964E-3</v>
      </c>
      <c r="K81">
        <f t="shared" si="7"/>
        <v>3.2073310423825857E-2</v>
      </c>
    </row>
    <row r="82" spans="1:11">
      <c r="A82" t="s">
        <v>280</v>
      </c>
      <c r="B82">
        <v>88.9</v>
      </c>
      <c r="C82">
        <v>89.8</v>
      </c>
      <c r="F82">
        <f t="shared" si="4"/>
        <v>-0.89999999999999147</v>
      </c>
      <c r="G82">
        <f t="shared" si="5"/>
        <v>-1.0123734533183255E-2</v>
      </c>
      <c r="H82">
        <f t="shared" si="6"/>
        <v>1.0249000089836719E-4</v>
      </c>
      <c r="K82">
        <f t="shared" si="7"/>
        <v>1.0123734533183255E-2</v>
      </c>
    </row>
    <row r="83" spans="1:11">
      <c r="A83" t="s">
        <v>119</v>
      </c>
      <c r="B83">
        <v>86.2</v>
      </c>
      <c r="C83">
        <v>89.8</v>
      </c>
      <c r="F83">
        <f t="shared" si="4"/>
        <v>-3.5999999999999943</v>
      </c>
      <c r="G83">
        <f t="shared" si="5"/>
        <v>-4.1763341067285319E-2</v>
      </c>
      <c r="H83">
        <f t="shared" si="6"/>
        <v>1.7441766571024003E-3</v>
      </c>
      <c r="K83">
        <f t="shared" si="7"/>
        <v>4.1763341067285319E-2</v>
      </c>
    </row>
    <row r="84" spans="1:11">
      <c r="A84" t="s">
        <v>183</v>
      </c>
      <c r="B84">
        <v>84</v>
      </c>
      <c r="C84">
        <v>89.8</v>
      </c>
      <c r="F84">
        <f t="shared" si="4"/>
        <v>-5.7999999999999972</v>
      </c>
      <c r="G84">
        <f t="shared" si="5"/>
        <v>-6.904761904761901E-2</v>
      </c>
      <c r="H84">
        <f t="shared" si="6"/>
        <v>4.7675736961451196E-3</v>
      </c>
      <c r="K84">
        <f t="shared" si="7"/>
        <v>6.904761904761901E-2</v>
      </c>
    </row>
    <row r="85" spans="1:11">
      <c r="A85" t="s">
        <v>156</v>
      </c>
      <c r="B85">
        <v>90.7</v>
      </c>
      <c r="C85">
        <v>89.4</v>
      </c>
      <c r="F85">
        <f t="shared" si="4"/>
        <v>1.2999999999999972</v>
      </c>
      <c r="G85">
        <f t="shared" si="5"/>
        <v>1.4332965821389163E-2</v>
      </c>
      <c r="H85">
        <f t="shared" si="6"/>
        <v>2.0543390923710993E-4</v>
      </c>
      <c r="K85">
        <f t="shared" si="7"/>
        <v>1.4332965821389163E-2</v>
      </c>
    </row>
    <row r="86" spans="1:11">
      <c r="A86" t="s">
        <v>151</v>
      </c>
      <c r="B86">
        <v>89</v>
      </c>
      <c r="C86">
        <v>89.4</v>
      </c>
      <c r="F86">
        <f t="shared" si="4"/>
        <v>-0.40000000000000568</v>
      </c>
      <c r="G86">
        <f t="shared" si="5"/>
        <v>-4.4943820224719738E-3</v>
      </c>
      <c r="H86">
        <f t="shared" si="6"/>
        <v>2.019946976391927E-5</v>
      </c>
      <c r="K86">
        <f t="shared" si="7"/>
        <v>4.4943820224719738E-3</v>
      </c>
    </row>
    <row r="87" spans="1:11">
      <c r="A87" t="s">
        <v>246</v>
      </c>
      <c r="B87">
        <v>87.7</v>
      </c>
      <c r="C87">
        <v>89.3</v>
      </c>
      <c r="F87">
        <f t="shared" si="4"/>
        <v>-1.5999999999999943</v>
      </c>
      <c r="G87">
        <f t="shared" si="5"/>
        <v>-1.8244013683010197E-2</v>
      </c>
      <c r="H87">
        <f t="shared" si="6"/>
        <v>3.3284403526586331E-4</v>
      </c>
      <c r="K87">
        <f t="shared" si="7"/>
        <v>1.8244013683010197E-2</v>
      </c>
    </row>
    <row r="88" spans="1:11">
      <c r="A88" t="s">
        <v>36</v>
      </c>
      <c r="B88">
        <v>86.8</v>
      </c>
      <c r="C88">
        <v>89.3</v>
      </c>
      <c r="F88">
        <f t="shared" si="4"/>
        <v>-2.5</v>
      </c>
      <c r="G88">
        <f t="shared" si="5"/>
        <v>-2.880184331797235E-2</v>
      </c>
      <c r="H88">
        <f t="shared" si="6"/>
        <v>8.2954617851302849E-4</v>
      </c>
      <c r="K88">
        <f t="shared" si="7"/>
        <v>2.880184331797235E-2</v>
      </c>
    </row>
    <row r="89" spans="1:11">
      <c r="A89" t="s">
        <v>124</v>
      </c>
      <c r="B89">
        <v>83.6</v>
      </c>
      <c r="C89">
        <v>89</v>
      </c>
      <c r="F89">
        <f t="shared" si="4"/>
        <v>-5.4000000000000057</v>
      </c>
      <c r="G89">
        <f t="shared" si="5"/>
        <v>-6.4593301435406772E-2</v>
      </c>
      <c r="H89">
        <f t="shared" si="6"/>
        <v>4.1722945903253225E-3</v>
      </c>
      <c r="K89">
        <f t="shared" si="7"/>
        <v>6.4593301435406772E-2</v>
      </c>
    </row>
    <row r="90" spans="1:11">
      <c r="A90" t="s">
        <v>134</v>
      </c>
      <c r="B90">
        <v>90.1</v>
      </c>
      <c r="C90">
        <v>88.5</v>
      </c>
      <c r="F90">
        <f t="shared" si="4"/>
        <v>1.5999999999999943</v>
      </c>
      <c r="G90">
        <f t="shared" si="5"/>
        <v>1.7758046614872302E-2</v>
      </c>
      <c r="H90">
        <f t="shared" si="6"/>
        <v>3.1534821957597764E-4</v>
      </c>
      <c r="K90">
        <f t="shared" si="7"/>
        <v>1.7758046614872302E-2</v>
      </c>
    </row>
    <row r="91" spans="1:11">
      <c r="A91" t="s">
        <v>171</v>
      </c>
      <c r="B91">
        <v>86</v>
      </c>
      <c r="C91">
        <v>88.4</v>
      </c>
      <c r="F91">
        <f t="shared" si="4"/>
        <v>-2.4000000000000057</v>
      </c>
      <c r="G91">
        <f t="shared" si="5"/>
        <v>-2.7906976744186112E-2</v>
      </c>
      <c r="H91">
        <f t="shared" si="6"/>
        <v>7.7879935100054454E-4</v>
      </c>
      <c r="K91">
        <f t="shared" si="7"/>
        <v>2.7906976744186112E-2</v>
      </c>
    </row>
    <row r="92" spans="1:11">
      <c r="A92" t="s">
        <v>101</v>
      </c>
      <c r="B92">
        <v>86.9</v>
      </c>
      <c r="C92">
        <v>88.3</v>
      </c>
      <c r="F92">
        <f t="shared" si="4"/>
        <v>-1.3999999999999915</v>
      </c>
      <c r="G92">
        <f t="shared" si="5"/>
        <v>-1.6110471806674239E-2</v>
      </c>
      <c r="H92">
        <f t="shared" si="6"/>
        <v>2.5954730183364553E-4</v>
      </c>
      <c r="K92">
        <f t="shared" si="7"/>
        <v>1.6110471806674239E-2</v>
      </c>
    </row>
    <row r="93" spans="1:11">
      <c r="A93" t="s">
        <v>112</v>
      </c>
      <c r="B93">
        <v>85.3</v>
      </c>
      <c r="C93">
        <v>88.3</v>
      </c>
      <c r="F93">
        <f t="shared" si="4"/>
        <v>-3</v>
      </c>
      <c r="G93">
        <f t="shared" si="5"/>
        <v>-3.5169988276670575E-2</v>
      </c>
      <c r="H93">
        <f t="shared" si="6"/>
        <v>1.2369280753811458E-3</v>
      </c>
      <c r="K93">
        <f t="shared" si="7"/>
        <v>3.5169988276670575E-2</v>
      </c>
    </row>
    <row r="94" spans="1:11">
      <c r="A94" t="s">
        <v>33</v>
      </c>
      <c r="B94">
        <v>86.6</v>
      </c>
      <c r="C94">
        <v>88.1</v>
      </c>
      <c r="F94">
        <f t="shared" si="4"/>
        <v>-1.5</v>
      </c>
      <c r="G94">
        <f t="shared" si="5"/>
        <v>-1.7321016166281757E-2</v>
      </c>
      <c r="H94">
        <f t="shared" si="6"/>
        <v>3.00017601032594E-4</v>
      </c>
      <c r="K94">
        <f t="shared" si="7"/>
        <v>1.7321016166281757E-2</v>
      </c>
    </row>
    <row r="95" spans="1:11">
      <c r="A95" t="s">
        <v>148</v>
      </c>
      <c r="B95">
        <v>86.1</v>
      </c>
      <c r="C95">
        <v>88.1</v>
      </c>
      <c r="F95">
        <f t="shared" si="4"/>
        <v>-2</v>
      </c>
      <c r="G95">
        <f t="shared" si="5"/>
        <v>-2.3228803716608595E-2</v>
      </c>
      <c r="H95">
        <f t="shared" si="6"/>
        <v>5.3957732210472924E-4</v>
      </c>
      <c r="K95">
        <f t="shared" si="7"/>
        <v>2.3228803716608595E-2</v>
      </c>
    </row>
    <row r="96" spans="1:11">
      <c r="A96" t="s">
        <v>44</v>
      </c>
      <c r="B96">
        <v>86.6</v>
      </c>
      <c r="C96">
        <v>87.9</v>
      </c>
      <c r="F96">
        <f t="shared" si="4"/>
        <v>-1.3000000000000114</v>
      </c>
      <c r="G96">
        <f t="shared" si="5"/>
        <v>-1.5011547344110986E-2</v>
      </c>
      <c r="H96">
        <f t="shared" si="6"/>
        <v>2.2534655366448562E-4</v>
      </c>
      <c r="K96">
        <f t="shared" si="7"/>
        <v>1.5011547344110986E-2</v>
      </c>
    </row>
    <row r="97" spans="1:11">
      <c r="A97" t="s">
        <v>170</v>
      </c>
      <c r="B97">
        <v>81.8</v>
      </c>
      <c r="C97">
        <v>87.9</v>
      </c>
      <c r="F97">
        <f t="shared" si="4"/>
        <v>-6.1000000000000085</v>
      </c>
      <c r="G97">
        <f t="shared" si="5"/>
        <v>-7.4572127139364411E-2</v>
      </c>
      <c r="H97">
        <f t="shared" si="6"/>
        <v>5.56100214608953E-3</v>
      </c>
      <c r="K97">
        <f t="shared" si="7"/>
        <v>7.4572127139364411E-2</v>
      </c>
    </row>
    <row r="98" spans="1:11">
      <c r="A98" t="s">
        <v>130</v>
      </c>
      <c r="B98">
        <v>84.6</v>
      </c>
      <c r="C98">
        <v>87.7</v>
      </c>
      <c r="F98">
        <f t="shared" si="4"/>
        <v>-3.1000000000000085</v>
      </c>
      <c r="G98">
        <f t="shared" si="5"/>
        <v>-3.6643026004728234E-2</v>
      </c>
      <c r="H98">
        <f t="shared" si="6"/>
        <v>1.3427113547831895E-3</v>
      </c>
      <c r="K98">
        <f t="shared" si="7"/>
        <v>3.6643026004728234E-2</v>
      </c>
    </row>
    <row r="99" spans="1:11">
      <c r="A99" t="s">
        <v>105</v>
      </c>
      <c r="B99">
        <v>85.4</v>
      </c>
      <c r="C99">
        <v>87.5</v>
      </c>
      <c r="F99">
        <f t="shared" si="4"/>
        <v>-2.0999999999999943</v>
      </c>
      <c r="G99">
        <f t="shared" si="5"/>
        <v>-2.459016393442616E-2</v>
      </c>
      <c r="H99">
        <f t="shared" si="6"/>
        <v>6.0467616232195303E-4</v>
      </c>
      <c r="K99">
        <f t="shared" si="7"/>
        <v>2.459016393442616E-2</v>
      </c>
    </row>
    <row r="100" spans="1:11">
      <c r="A100" t="s">
        <v>196</v>
      </c>
      <c r="B100">
        <v>81.3</v>
      </c>
      <c r="C100">
        <v>87.5</v>
      </c>
      <c r="F100">
        <f t="shared" si="4"/>
        <v>-6.2000000000000028</v>
      </c>
      <c r="G100">
        <f t="shared" si="5"/>
        <v>-7.6260762607626112E-2</v>
      </c>
      <c r="H100">
        <f t="shared" si="6"/>
        <v>5.8157039134967047E-3</v>
      </c>
      <c r="K100">
        <f t="shared" si="7"/>
        <v>7.6260762607626112E-2</v>
      </c>
    </row>
    <row r="101" spans="1:11">
      <c r="A101" t="s">
        <v>30</v>
      </c>
      <c r="B101">
        <v>85.7</v>
      </c>
      <c r="C101">
        <v>87.4</v>
      </c>
      <c r="F101">
        <f t="shared" si="4"/>
        <v>-1.7000000000000028</v>
      </c>
      <c r="G101">
        <f t="shared" si="5"/>
        <v>-1.9836639439906684E-2</v>
      </c>
      <c r="H101">
        <f t="shared" si="6"/>
        <v>3.9349226426886136E-4</v>
      </c>
      <c r="K101">
        <f t="shared" si="7"/>
        <v>1.9836639439906684E-2</v>
      </c>
    </row>
    <row r="102" spans="1:11">
      <c r="A102" t="s">
        <v>147</v>
      </c>
      <c r="B102">
        <v>85.6</v>
      </c>
      <c r="C102">
        <v>87.3</v>
      </c>
      <c r="F102">
        <f t="shared" si="4"/>
        <v>-1.7000000000000028</v>
      </c>
      <c r="G102">
        <f t="shared" si="5"/>
        <v>-1.9859813084112183E-2</v>
      </c>
      <c r="H102">
        <f t="shared" si="6"/>
        <v>3.9441217573587346E-4</v>
      </c>
      <c r="K102">
        <f t="shared" si="7"/>
        <v>1.9859813084112183E-2</v>
      </c>
    </row>
    <row r="103" spans="1:11">
      <c r="A103" t="s">
        <v>121</v>
      </c>
      <c r="B103">
        <v>84.9</v>
      </c>
      <c r="C103">
        <v>87.2</v>
      </c>
      <c r="F103">
        <f t="shared" si="4"/>
        <v>-2.2999999999999972</v>
      </c>
      <c r="G103">
        <f t="shared" si="5"/>
        <v>-2.7090694935217867E-2</v>
      </c>
      <c r="H103">
        <f t="shared" si="6"/>
        <v>7.3390575207303902E-4</v>
      </c>
      <c r="K103">
        <f t="shared" si="7"/>
        <v>2.7090694935217867E-2</v>
      </c>
    </row>
    <row r="104" spans="1:11">
      <c r="A104" t="s">
        <v>79</v>
      </c>
      <c r="B104">
        <v>84</v>
      </c>
      <c r="C104">
        <v>87.1</v>
      </c>
      <c r="F104">
        <f t="shared" si="4"/>
        <v>-3.0999999999999943</v>
      </c>
      <c r="G104">
        <f t="shared" si="5"/>
        <v>-3.6904761904761836E-2</v>
      </c>
      <c r="H104">
        <f t="shared" si="6"/>
        <v>1.3619614512471604E-3</v>
      </c>
      <c r="K104">
        <f t="shared" si="7"/>
        <v>3.6904761904761836E-2</v>
      </c>
    </row>
    <row r="105" spans="1:11">
      <c r="A105" t="s">
        <v>52</v>
      </c>
      <c r="B105">
        <v>88</v>
      </c>
      <c r="C105">
        <v>87</v>
      </c>
      <c r="F105">
        <f t="shared" si="4"/>
        <v>1</v>
      </c>
      <c r="G105">
        <f t="shared" si="5"/>
        <v>1.1363636363636364E-2</v>
      </c>
      <c r="H105">
        <f t="shared" si="6"/>
        <v>1.2913223140495868E-4</v>
      </c>
      <c r="K105">
        <f t="shared" si="7"/>
        <v>1.1363636363636364E-2</v>
      </c>
    </row>
    <row r="106" spans="1:11">
      <c r="A106" t="s">
        <v>240</v>
      </c>
      <c r="B106">
        <v>83</v>
      </c>
      <c r="C106">
        <v>86.8</v>
      </c>
      <c r="F106">
        <f t="shared" si="4"/>
        <v>-3.7999999999999972</v>
      </c>
      <c r="G106">
        <f t="shared" si="5"/>
        <v>-4.5783132530120445E-2</v>
      </c>
      <c r="H106">
        <f t="shared" si="6"/>
        <v>2.0960952242705727E-3</v>
      </c>
      <c r="K106">
        <f t="shared" si="7"/>
        <v>4.5783132530120445E-2</v>
      </c>
    </row>
    <row r="107" spans="1:11">
      <c r="A107" t="s">
        <v>129</v>
      </c>
      <c r="B107">
        <v>82.7</v>
      </c>
      <c r="C107">
        <v>86.8</v>
      </c>
      <c r="F107">
        <f t="shared" si="4"/>
        <v>-4.0999999999999943</v>
      </c>
      <c r="G107">
        <f t="shared" si="5"/>
        <v>-4.9576783555018065E-2</v>
      </c>
      <c r="H107">
        <f t="shared" si="6"/>
        <v>2.4578574676611098E-3</v>
      </c>
      <c r="K107">
        <f t="shared" si="7"/>
        <v>4.9576783555018065E-2</v>
      </c>
    </row>
    <row r="108" spans="1:11">
      <c r="A108" t="s">
        <v>144</v>
      </c>
      <c r="B108">
        <v>82.5</v>
      </c>
      <c r="C108">
        <v>86.8</v>
      </c>
      <c r="F108">
        <f t="shared" si="4"/>
        <v>-4.2999999999999972</v>
      </c>
      <c r="G108">
        <f t="shared" si="5"/>
        <v>-5.2121212121212089E-2</v>
      </c>
      <c r="H108">
        <f t="shared" si="6"/>
        <v>2.7166207529843861E-3</v>
      </c>
      <c r="K108">
        <f t="shared" si="7"/>
        <v>5.2121212121212089E-2</v>
      </c>
    </row>
    <row r="109" spans="1:11">
      <c r="A109" t="s">
        <v>162</v>
      </c>
      <c r="B109">
        <v>83.8</v>
      </c>
      <c r="C109">
        <v>86.7</v>
      </c>
      <c r="F109">
        <f t="shared" si="4"/>
        <v>-2.9000000000000057</v>
      </c>
      <c r="G109">
        <f t="shared" si="5"/>
        <v>-3.4606205250596725E-2</v>
      </c>
      <c r="H109">
        <f t="shared" si="6"/>
        <v>1.1975894418464284E-3</v>
      </c>
      <c r="K109">
        <f t="shared" si="7"/>
        <v>3.4606205250596725E-2</v>
      </c>
    </row>
    <row r="110" spans="1:11">
      <c r="A110" t="s">
        <v>248</v>
      </c>
      <c r="B110">
        <v>83.7</v>
      </c>
      <c r="C110">
        <v>86.7</v>
      </c>
      <c r="F110">
        <f t="shared" si="4"/>
        <v>-3</v>
      </c>
      <c r="G110">
        <f t="shared" si="5"/>
        <v>-3.5842293906810034E-2</v>
      </c>
      <c r="H110">
        <f t="shared" si="6"/>
        <v>1.2846700325021517E-3</v>
      </c>
      <c r="K110">
        <f t="shared" si="7"/>
        <v>3.5842293906810034E-2</v>
      </c>
    </row>
    <row r="111" spans="1:11">
      <c r="A111" t="s">
        <v>123</v>
      </c>
      <c r="B111">
        <v>87.3</v>
      </c>
      <c r="C111">
        <v>86.6</v>
      </c>
      <c r="F111">
        <f t="shared" si="4"/>
        <v>0.70000000000000284</v>
      </c>
      <c r="G111">
        <f t="shared" si="5"/>
        <v>8.0183276059565042E-3</v>
      </c>
      <c r="H111">
        <f t="shared" si="6"/>
        <v>6.429357759644416E-5</v>
      </c>
      <c r="K111">
        <f t="shared" si="7"/>
        <v>8.0183276059565042E-3</v>
      </c>
    </row>
    <row r="112" spans="1:11">
      <c r="A112" t="s">
        <v>51</v>
      </c>
      <c r="B112">
        <v>84.3</v>
      </c>
      <c r="C112">
        <v>86.6</v>
      </c>
      <c r="F112">
        <f t="shared" si="4"/>
        <v>-2.2999999999999972</v>
      </c>
      <c r="G112">
        <f t="shared" si="5"/>
        <v>-2.7283511269276361E-2</v>
      </c>
      <c r="H112">
        <f t="shared" si="6"/>
        <v>7.443899871807302E-4</v>
      </c>
      <c r="K112">
        <f t="shared" si="7"/>
        <v>2.7283511269276361E-2</v>
      </c>
    </row>
    <row r="113" spans="1:11">
      <c r="A113" t="s">
        <v>71</v>
      </c>
      <c r="B113">
        <v>83.2</v>
      </c>
      <c r="C113">
        <v>86.2</v>
      </c>
      <c r="F113">
        <f t="shared" si="4"/>
        <v>-3</v>
      </c>
      <c r="G113">
        <f t="shared" si="5"/>
        <v>-3.6057692307692304E-2</v>
      </c>
      <c r="H113">
        <f t="shared" si="6"/>
        <v>1.3001571745562127E-3</v>
      </c>
      <c r="K113">
        <f t="shared" si="7"/>
        <v>3.6057692307692304E-2</v>
      </c>
    </row>
    <row r="114" spans="1:11">
      <c r="A114" t="s">
        <v>120</v>
      </c>
      <c r="B114">
        <v>82.9</v>
      </c>
      <c r="C114">
        <v>86.2</v>
      </c>
      <c r="F114">
        <f t="shared" si="4"/>
        <v>-3.2999999999999972</v>
      </c>
      <c r="G114">
        <f t="shared" si="5"/>
        <v>-3.9806996381182111E-2</v>
      </c>
      <c r="H114">
        <f t="shared" si="6"/>
        <v>1.5845969608914456E-3</v>
      </c>
      <c r="K114">
        <f t="shared" si="7"/>
        <v>3.9806996381182111E-2</v>
      </c>
    </row>
    <row r="115" spans="1:11">
      <c r="A115" t="s">
        <v>204</v>
      </c>
      <c r="B115">
        <v>82.4</v>
      </c>
      <c r="C115">
        <v>86.2</v>
      </c>
      <c r="F115">
        <f t="shared" si="4"/>
        <v>-3.7999999999999972</v>
      </c>
      <c r="G115">
        <f t="shared" si="5"/>
        <v>-4.6116504854368898E-2</v>
      </c>
      <c r="H115">
        <f t="shared" si="6"/>
        <v>2.1267320199830301E-3</v>
      </c>
      <c r="K115">
        <f t="shared" si="7"/>
        <v>4.6116504854368898E-2</v>
      </c>
    </row>
    <row r="116" spans="1:11">
      <c r="A116" t="s">
        <v>76</v>
      </c>
      <c r="B116">
        <v>85.2</v>
      </c>
      <c r="C116">
        <v>86.1</v>
      </c>
      <c r="F116">
        <f t="shared" si="4"/>
        <v>-0.89999999999999147</v>
      </c>
      <c r="G116">
        <f t="shared" si="5"/>
        <v>-1.056338028169004E-2</v>
      </c>
      <c r="H116">
        <f t="shared" si="6"/>
        <v>1.1158500297559795E-4</v>
      </c>
      <c r="K116">
        <f t="shared" si="7"/>
        <v>1.056338028169004E-2</v>
      </c>
    </row>
    <row r="117" spans="1:11">
      <c r="A117" t="s">
        <v>59</v>
      </c>
      <c r="B117">
        <v>82.4</v>
      </c>
      <c r="C117">
        <v>86.1</v>
      </c>
      <c r="F117">
        <f t="shared" si="4"/>
        <v>-3.6999999999999886</v>
      </c>
      <c r="G117">
        <f t="shared" si="5"/>
        <v>-4.4902912621359085E-2</v>
      </c>
      <c r="H117">
        <f t="shared" si="6"/>
        <v>2.0162715618814091E-3</v>
      </c>
      <c r="K117">
        <f t="shared" si="7"/>
        <v>4.4902912621359085E-2</v>
      </c>
    </row>
    <row r="118" spans="1:11">
      <c r="A118" t="s">
        <v>65</v>
      </c>
      <c r="B118">
        <v>87.1</v>
      </c>
      <c r="C118">
        <v>85.8</v>
      </c>
      <c r="F118">
        <f t="shared" si="4"/>
        <v>1.2999999999999972</v>
      </c>
      <c r="G118">
        <f t="shared" si="5"/>
        <v>1.4925373134328327E-2</v>
      </c>
      <c r="H118">
        <f t="shared" si="6"/>
        <v>2.2276676319892978E-4</v>
      </c>
      <c r="K118">
        <f t="shared" si="7"/>
        <v>1.4925373134328327E-2</v>
      </c>
    </row>
    <row r="119" spans="1:11">
      <c r="A119" t="s">
        <v>177</v>
      </c>
      <c r="B119">
        <v>84.8</v>
      </c>
      <c r="C119">
        <v>85.8</v>
      </c>
      <c r="F119">
        <f t="shared" si="4"/>
        <v>-1</v>
      </c>
      <c r="G119">
        <f t="shared" si="5"/>
        <v>-1.179245283018868E-2</v>
      </c>
      <c r="H119">
        <f t="shared" si="6"/>
        <v>1.39061943752225E-4</v>
      </c>
      <c r="K119">
        <f t="shared" si="7"/>
        <v>1.179245283018868E-2</v>
      </c>
    </row>
    <row r="120" spans="1:11">
      <c r="A120" t="s">
        <v>446</v>
      </c>
      <c r="B120">
        <v>80.2</v>
      </c>
      <c r="C120">
        <v>85.8</v>
      </c>
      <c r="F120">
        <f t="shared" si="4"/>
        <v>-5.5999999999999943</v>
      </c>
      <c r="G120">
        <f t="shared" si="5"/>
        <v>-6.9825436408977481E-2</v>
      </c>
      <c r="H120">
        <f t="shared" si="6"/>
        <v>4.8755915697041583E-3</v>
      </c>
      <c r="K120">
        <f t="shared" si="7"/>
        <v>6.9825436408977481E-2</v>
      </c>
    </row>
    <row r="121" spans="1:11">
      <c r="A121" t="s">
        <v>157</v>
      </c>
      <c r="B121">
        <v>85.9</v>
      </c>
      <c r="C121">
        <v>85.7</v>
      </c>
      <c r="F121">
        <f t="shared" si="4"/>
        <v>0.20000000000000284</v>
      </c>
      <c r="G121">
        <f t="shared" si="5"/>
        <v>2.3282887077998001E-3</v>
      </c>
      <c r="H121">
        <f t="shared" si="6"/>
        <v>5.4209283068680631E-6</v>
      </c>
      <c r="K121">
        <f t="shared" si="7"/>
        <v>2.3282887077998001E-3</v>
      </c>
    </row>
    <row r="122" spans="1:11">
      <c r="A122" t="s">
        <v>167</v>
      </c>
      <c r="B122">
        <v>88.1</v>
      </c>
      <c r="C122">
        <v>85.6</v>
      </c>
      <c r="F122">
        <f t="shared" si="4"/>
        <v>2.5</v>
      </c>
      <c r="G122">
        <f t="shared" si="5"/>
        <v>2.8376844494892171E-2</v>
      </c>
      <c r="H122">
        <f t="shared" si="6"/>
        <v>8.0524530348729205E-4</v>
      </c>
      <c r="K122">
        <f t="shared" si="7"/>
        <v>2.8376844494892171E-2</v>
      </c>
    </row>
    <row r="123" spans="1:11">
      <c r="A123" t="s">
        <v>131</v>
      </c>
      <c r="B123">
        <v>75.5</v>
      </c>
      <c r="C123">
        <v>85.5</v>
      </c>
      <c r="F123">
        <f t="shared" si="4"/>
        <v>-10</v>
      </c>
      <c r="G123">
        <f t="shared" si="5"/>
        <v>-0.13245033112582782</v>
      </c>
      <c r="H123">
        <f t="shared" si="6"/>
        <v>1.7543090215341436E-2</v>
      </c>
      <c r="K123">
        <f t="shared" si="7"/>
        <v>0.13245033112582782</v>
      </c>
    </row>
    <row r="124" spans="1:11">
      <c r="A124" t="s">
        <v>92</v>
      </c>
      <c r="B124">
        <v>80.900000000000006</v>
      </c>
      <c r="C124">
        <v>85.2</v>
      </c>
      <c r="F124">
        <f t="shared" si="4"/>
        <v>-4.2999999999999972</v>
      </c>
      <c r="G124">
        <f t="shared" si="5"/>
        <v>-5.3152039555006143E-2</v>
      </c>
      <c r="H124">
        <f t="shared" si="6"/>
        <v>2.8251393088569378E-3</v>
      </c>
      <c r="K124">
        <f t="shared" si="7"/>
        <v>5.3152039555006143E-2</v>
      </c>
    </row>
    <row r="125" spans="1:11">
      <c r="A125" t="s">
        <v>95</v>
      </c>
      <c r="B125">
        <v>87.7</v>
      </c>
      <c r="C125">
        <v>85</v>
      </c>
      <c r="F125">
        <f t="shared" si="4"/>
        <v>2.7000000000000028</v>
      </c>
      <c r="G125">
        <f t="shared" si="5"/>
        <v>3.078677309007985E-2</v>
      </c>
      <c r="H125">
        <f t="shared" si="6"/>
        <v>9.4782539730006482E-4</v>
      </c>
      <c r="K125">
        <f t="shared" si="7"/>
        <v>3.078677309007985E-2</v>
      </c>
    </row>
    <row r="126" spans="1:11">
      <c r="A126" t="s">
        <v>390</v>
      </c>
      <c r="B126">
        <v>74.900000000000006</v>
      </c>
      <c r="C126">
        <v>85</v>
      </c>
      <c r="F126">
        <f t="shared" si="4"/>
        <v>-10.099999999999994</v>
      </c>
      <c r="G126">
        <f t="shared" si="5"/>
        <v>-0.13484646194926561</v>
      </c>
      <c r="H126">
        <f t="shared" si="6"/>
        <v>1.8183568300234737E-2</v>
      </c>
      <c r="K126">
        <f t="shared" si="7"/>
        <v>0.13484646194926561</v>
      </c>
    </row>
    <row r="127" spans="1:11">
      <c r="A127" t="s">
        <v>137</v>
      </c>
      <c r="B127">
        <v>85.3</v>
      </c>
      <c r="C127">
        <v>84.7</v>
      </c>
      <c r="F127">
        <f t="shared" si="4"/>
        <v>0.59999999999999432</v>
      </c>
      <c r="G127">
        <f t="shared" si="5"/>
        <v>7.0339976553340485E-3</v>
      </c>
      <c r="H127">
        <f t="shared" si="6"/>
        <v>4.9477123015244889E-5</v>
      </c>
      <c r="K127">
        <f t="shared" si="7"/>
        <v>7.0339976553340485E-3</v>
      </c>
    </row>
    <row r="128" spans="1:11">
      <c r="A128" t="s">
        <v>229</v>
      </c>
      <c r="B128">
        <v>83.3</v>
      </c>
      <c r="C128">
        <v>84.6</v>
      </c>
      <c r="F128">
        <f t="shared" si="4"/>
        <v>-1.2999999999999972</v>
      </c>
      <c r="G128">
        <f t="shared" si="5"/>
        <v>-1.5606242496998766E-2</v>
      </c>
      <c r="H128">
        <f t="shared" si="6"/>
        <v>2.435548048751303E-4</v>
      </c>
      <c r="K128">
        <f t="shared" si="7"/>
        <v>1.5606242496998766E-2</v>
      </c>
    </row>
    <row r="129" spans="1:11">
      <c r="A129" t="s">
        <v>103</v>
      </c>
      <c r="B129">
        <v>82.5</v>
      </c>
      <c r="C129">
        <v>84.6</v>
      </c>
      <c r="F129">
        <f t="shared" si="4"/>
        <v>-2.0999999999999943</v>
      </c>
      <c r="G129">
        <f t="shared" si="5"/>
        <v>-2.5454545454545386E-2</v>
      </c>
      <c r="H129">
        <f t="shared" si="6"/>
        <v>6.4793388429751722E-4</v>
      </c>
      <c r="K129">
        <f t="shared" si="7"/>
        <v>2.5454545454545386E-2</v>
      </c>
    </row>
    <row r="130" spans="1:11">
      <c r="A130" t="s">
        <v>172</v>
      </c>
      <c r="B130">
        <v>91.2</v>
      </c>
      <c r="C130">
        <v>84.5</v>
      </c>
      <c r="F130">
        <f t="shared" si="4"/>
        <v>6.7000000000000028</v>
      </c>
      <c r="G130">
        <f t="shared" si="5"/>
        <v>7.3464912280701788E-2</v>
      </c>
      <c r="H130">
        <f t="shared" si="6"/>
        <v>5.3970933364112083E-3</v>
      </c>
      <c r="K130">
        <f t="shared" si="7"/>
        <v>7.3464912280701788E-2</v>
      </c>
    </row>
    <row r="131" spans="1:11">
      <c r="A131" t="s">
        <v>160</v>
      </c>
      <c r="B131">
        <v>85.6</v>
      </c>
      <c r="C131">
        <v>84.4</v>
      </c>
      <c r="F131">
        <f t="shared" ref="F131:F194" si="8">B131-C131</f>
        <v>1.1999999999999886</v>
      </c>
      <c r="G131">
        <f t="shared" ref="G131:G194" si="9">F131/B131</f>
        <v>1.4018691588784915E-2</v>
      </c>
      <c r="H131">
        <f t="shared" ref="H131:H194" si="10">G131^2</f>
        <v>1.9652371386146892E-4</v>
      </c>
      <c r="K131">
        <f t="shared" ref="K131:K194" si="11">ABS(G131)</f>
        <v>1.4018691588784915E-2</v>
      </c>
    </row>
    <row r="132" spans="1:11">
      <c r="A132" t="s">
        <v>93</v>
      </c>
      <c r="B132">
        <v>82.7</v>
      </c>
      <c r="C132">
        <v>84.4</v>
      </c>
      <c r="F132">
        <f t="shared" si="8"/>
        <v>-1.7000000000000028</v>
      </c>
      <c r="G132">
        <f t="shared" si="9"/>
        <v>-2.0556227327690482E-2</v>
      </c>
      <c r="H132">
        <f t="shared" si="10"/>
        <v>4.2255848194768897E-4</v>
      </c>
      <c r="K132">
        <f t="shared" si="11"/>
        <v>2.0556227327690482E-2</v>
      </c>
    </row>
    <row r="133" spans="1:11">
      <c r="A133" t="s">
        <v>266</v>
      </c>
      <c r="B133">
        <v>81.400000000000006</v>
      </c>
      <c r="C133">
        <v>84.2</v>
      </c>
      <c r="F133">
        <f t="shared" si="8"/>
        <v>-2.7999999999999972</v>
      </c>
      <c r="G133">
        <f t="shared" si="9"/>
        <v>-3.4398034398034363E-2</v>
      </c>
      <c r="H133">
        <f t="shared" si="10"/>
        <v>1.1832247704483554E-3</v>
      </c>
      <c r="K133">
        <f t="shared" si="11"/>
        <v>3.4398034398034363E-2</v>
      </c>
    </row>
    <row r="134" spans="1:11">
      <c r="A134" t="s">
        <v>94</v>
      </c>
      <c r="B134">
        <v>80.5</v>
      </c>
      <c r="C134">
        <v>83.6</v>
      </c>
      <c r="F134">
        <f t="shared" si="8"/>
        <v>-3.0999999999999943</v>
      </c>
      <c r="G134">
        <f t="shared" si="9"/>
        <v>-3.8509316770186264E-2</v>
      </c>
      <c r="H134">
        <f t="shared" si="10"/>
        <v>1.4829674781065491E-3</v>
      </c>
      <c r="K134">
        <f t="shared" si="11"/>
        <v>3.8509316770186264E-2</v>
      </c>
    </row>
    <row r="135" spans="1:11">
      <c r="A135" t="s">
        <v>90</v>
      </c>
      <c r="B135">
        <v>82.1</v>
      </c>
      <c r="C135">
        <v>83.5</v>
      </c>
      <c r="F135">
        <f t="shared" si="8"/>
        <v>-1.4000000000000057</v>
      </c>
      <c r="G135">
        <f t="shared" si="9"/>
        <v>-1.705237515225342E-2</v>
      </c>
      <c r="H135">
        <f t="shared" si="10"/>
        <v>2.9078349833318984E-4</v>
      </c>
      <c r="K135">
        <f t="shared" si="11"/>
        <v>1.705237515225342E-2</v>
      </c>
    </row>
    <row r="136" spans="1:11">
      <c r="A136" t="s">
        <v>186</v>
      </c>
      <c r="B136">
        <v>79.099999999999994</v>
      </c>
      <c r="C136">
        <v>83.4</v>
      </c>
      <c r="F136">
        <f t="shared" si="8"/>
        <v>-4.3000000000000114</v>
      </c>
      <c r="G136">
        <f t="shared" si="9"/>
        <v>-5.4361567635904065E-2</v>
      </c>
      <c r="H136">
        <f t="shared" si="10"/>
        <v>2.9551800358329724E-3</v>
      </c>
      <c r="K136">
        <f t="shared" si="11"/>
        <v>5.4361567635904065E-2</v>
      </c>
    </row>
    <row r="137" spans="1:11">
      <c r="A137" t="s">
        <v>96</v>
      </c>
      <c r="B137">
        <v>81.3</v>
      </c>
      <c r="C137">
        <v>83.2</v>
      </c>
      <c r="F137">
        <f t="shared" si="8"/>
        <v>-1.9000000000000057</v>
      </c>
      <c r="G137">
        <f t="shared" si="9"/>
        <v>-2.3370233702337095E-2</v>
      </c>
      <c r="H137">
        <f t="shared" si="10"/>
        <v>5.4616782330185265E-4</v>
      </c>
      <c r="K137">
        <f t="shared" si="11"/>
        <v>2.3370233702337095E-2</v>
      </c>
    </row>
    <row r="138" spans="1:11">
      <c r="A138" t="s">
        <v>178</v>
      </c>
      <c r="B138">
        <v>79.8</v>
      </c>
      <c r="C138">
        <v>83.2</v>
      </c>
      <c r="F138">
        <f t="shared" si="8"/>
        <v>-3.4000000000000057</v>
      </c>
      <c r="G138">
        <f t="shared" si="9"/>
        <v>-4.2606516290726891E-2</v>
      </c>
      <c r="H138">
        <f t="shared" si="10"/>
        <v>1.8153152304319759E-3</v>
      </c>
      <c r="K138">
        <f t="shared" si="11"/>
        <v>4.2606516290726891E-2</v>
      </c>
    </row>
    <row r="139" spans="1:11">
      <c r="A139" t="s">
        <v>155</v>
      </c>
      <c r="B139">
        <v>79.5</v>
      </c>
      <c r="C139">
        <v>83.2</v>
      </c>
      <c r="F139">
        <f t="shared" si="8"/>
        <v>-3.7000000000000028</v>
      </c>
      <c r="G139">
        <f t="shared" si="9"/>
        <v>-4.6540880503144692E-2</v>
      </c>
      <c r="H139">
        <f t="shared" si="10"/>
        <v>2.1660535580079938E-3</v>
      </c>
      <c r="K139">
        <f t="shared" si="11"/>
        <v>4.6540880503144692E-2</v>
      </c>
    </row>
    <row r="140" spans="1:11">
      <c r="A140" t="s">
        <v>61</v>
      </c>
      <c r="B140">
        <v>77.5</v>
      </c>
      <c r="C140">
        <v>83.2</v>
      </c>
      <c r="F140">
        <f t="shared" si="8"/>
        <v>-5.7000000000000028</v>
      </c>
      <c r="G140">
        <f t="shared" si="9"/>
        <v>-7.3548387096774234E-2</v>
      </c>
      <c r="H140">
        <f t="shared" si="10"/>
        <v>5.4093652445369464E-3</v>
      </c>
      <c r="K140">
        <f t="shared" si="11"/>
        <v>7.3548387096774234E-2</v>
      </c>
    </row>
    <row r="141" spans="1:11">
      <c r="A141" t="s">
        <v>290</v>
      </c>
      <c r="B141">
        <v>81.400000000000006</v>
      </c>
      <c r="C141">
        <v>83</v>
      </c>
      <c r="F141">
        <f t="shared" si="8"/>
        <v>-1.5999999999999943</v>
      </c>
      <c r="G141">
        <f t="shared" si="9"/>
        <v>-1.9656019656019586E-2</v>
      </c>
      <c r="H141">
        <f t="shared" si="10"/>
        <v>3.8635910871782832E-4</v>
      </c>
      <c r="K141">
        <f t="shared" si="11"/>
        <v>1.9656019656019586E-2</v>
      </c>
    </row>
    <row r="142" spans="1:11">
      <c r="A142" t="s">
        <v>97</v>
      </c>
      <c r="B142">
        <v>79.8</v>
      </c>
      <c r="C142">
        <v>83</v>
      </c>
      <c r="F142">
        <f t="shared" si="8"/>
        <v>-3.2000000000000028</v>
      </c>
      <c r="G142">
        <f t="shared" si="9"/>
        <v>-4.0100250626566455E-2</v>
      </c>
      <c r="H142">
        <f t="shared" si="10"/>
        <v>1.6080301003134434E-3</v>
      </c>
      <c r="K142">
        <f t="shared" si="11"/>
        <v>4.0100250626566455E-2</v>
      </c>
    </row>
    <row r="143" spans="1:11">
      <c r="A143" t="s">
        <v>310</v>
      </c>
      <c r="B143">
        <v>73.599999999999994</v>
      </c>
      <c r="C143">
        <v>83</v>
      </c>
      <c r="F143">
        <f t="shared" si="8"/>
        <v>-9.4000000000000057</v>
      </c>
      <c r="G143">
        <f t="shared" si="9"/>
        <v>-0.12771739130434792</v>
      </c>
      <c r="H143">
        <f t="shared" si="10"/>
        <v>1.6311732041587926E-2</v>
      </c>
      <c r="K143">
        <f t="shared" si="11"/>
        <v>0.12771739130434792</v>
      </c>
    </row>
    <row r="144" spans="1:11">
      <c r="A144" t="s">
        <v>67</v>
      </c>
      <c r="B144">
        <v>80.5</v>
      </c>
      <c r="C144">
        <v>82.9</v>
      </c>
      <c r="F144">
        <f t="shared" si="8"/>
        <v>-2.4000000000000057</v>
      </c>
      <c r="G144">
        <f t="shared" si="9"/>
        <v>-2.9813664596273364E-2</v>
      </c>
      <c r="H144">
        <f t="shared" si="10"/>
        <v>8.8885459665908381E-4</v>
      </c>
      <c r="K144">
        <f t="shared" si="11"/>
        <v>2.9813664596273364E-2</v>
      </c>
    </row>
    <row r="145" spans="1:11">
      <c r="A145" t="s">
        <v>89</v>
      </c>
      <c r="B145">
        <v>79.3</v>
      </c>
      <c r="C145">
        <v>82.9</v>
      </c>
      <c r="F145">
        <f t="shared" si="8"/>
        <v>-3.6000000000000085</v>
      </c>
      <c r="G145">
        <f t="shared" si="9"/>
        <v>-4.5397225725094685E-2</v>
      </c>
      <c r="H145">
        <f t="shared" si="10"/>
        <v>2.0609081035351988E-3</v>
      </c>
      <c r="K145">
        <f t="shared" si="11"/>
        <v>4.5397225725094685E-2</v>
      </c>
    </row>
    <row r="146" spans="1:11">
      <c r="A146" t="s">
        <v>184</v>
      </c>
      <c r="B146">
        <v>76</v>
      </c>
      <c r="C146">
        <v>82.9</v>
      </c>
      <c r="F146">
        <f t="shared" si="8"/>
        <v>-6.9000000000000057</v>
      </c>
      <c r="G146">
        <f t="shared" si="9"/>
        <v>-9.07894736842106E-2</v>
      </c>
      <c r="H146">
        <f t="shared" si="10"/>
        <v>8.2427285318559685E-3</v>
      </c>
      <c r="K146">
        <f t="shared" si="11"/>
        <v>9.07894736842106E-2</v>
      </c>
    </row>
    <row r="147" spans="1:11">
      <c r="A147" t="s">
        <v>122</v>
      </c>
      <c r="B147">
        <v>82</v>
      </c>
      <c r="C147">
        <v>82.8</v>
      </c>
      <c r="F147">
        <f t="shared" si="8"/>
        <v>-0.79999999999999716</v>
      </c>
      <c r="G147">
        <f t="shared" si="9"/>
        <v>-9.7560975609755751E-3</v>
      </c>
      <c r="H147">
        <f t="shared" si="10"/>
        <v>9.518143961927357E-5</v>
      </c>
      <c r="K147">
        <f t="shared" si="11"/>
        <v>9.7560975609755751E-3</v>
      </c>
    </row>
    <row r="148" spans="1:11">
      <c r="A148" t="s">
        <v>109</v>
      </c>
      <c r="B148">
        <v>76.599999999999994</v>
      </c>
      <c r="C148">
        <v>82.8</v>
      </c>
      <c r="F148">
        <f t="shared" si="8"/>
        <v>-6.2000000000000028</v>
      </c>
      <c r="G148">
        <f t="shared" si="9"/>
        <v>-8.0939947780678895E-2</v>
      </c>
      <c r="H148">
        <f t="shared" si="10"/>
        <v>6.5512751467390259E-3</v>
      </c>
      <c r="K148">
        <f t="shared" si="11"/>
        <v>8.0939947780678895E-2</v>
      </c>
    </row>
    <row r="149" spans="1:11">
      <c r="A149" t="s">
        <v>108</v>
      </c>
      <c r="B149">
        <v>80.099999999999994</v>
      </c>
      <c r="C149">
        <v>82.7</v>
      </c>
      <c r="F149">
        <f t="shared" si="8"/>
        <v>-2.6000000000000085</v>
      </c>
      <c r="G149">
        <f t="shared" si="9"/>
        <v>-3.2459425717852791E-2</v>
      </c>
      <c r="H149">
        <f t="shared" si="10"/>
        <v>1.0536143179328032E-3</v>
      </c>
      <c r="K149">
        <f t="shared" si="11"/>
        <v>3.2459425717852791E-2</v>
      </c>
    </row>
    <row r="150" spans="1:11">
      <c r="A150" t="s">
        <v>187</v>
      </c>
      <c r="B150">
        <v>82.6</v>
      </c>
      <c r="C150">
        <v>82.6</v>
      </c>
      <c r="F150">
        <f t="shared" si="8"/>
        <v>0</v>
      </c>
      <c r="G150">
        <f t="shared" si="9"/>
        <v>0</v>
      </c>
      <c r="H150">
        <f t="shared" si="10"/>
        <v>0</v>
      </c>
      <c r="K150">
        <f t="shared" si="11"/>
        <v>0</v>
      </c>
    </row>
    <row r="151" spans="1:11">
      <c r="A151" t="s">
        <v>113</v>
      </c>
      <c r="B151">
        <v>84.9</v>
      </c>
      <c r="C151">
        <v>82.3</v>
      </c>
      <c r="F151">
        <f t="shared" si="8"/>
        <v>2.6000000000000085</v>
      </c>
      <c r="G151">
        <f t="shared" si="9"/>
        <v>3.0624263839811643E-2</v>
      </c>
      <c r="H151">
        <f t="shared" si="10"/>
        <v>9.3784553573039492E-4</v>
      </c>
      <c r="K151">
        <f t="shared" si="11"/>
        <v>3.0624263839811643E-2</v>
      </c>
    </row>
    <row r="152" spans="1:11">
      <c r="A152" t="s">
        <v>54</v>
      </c>
      <c r="B152">
        <v>77.3</v>
      </c>
      <c r="C152">
        <v>82.3</v>
      </c>
      <c r="F152">
        <f t="shared" si="8"/>
        <v>-5</v>
      </c>
      <c r="G152">
        <f t="shared" si="9"/>
        <v>-6.4683053040103494E-2</v>
      </c>
      <c r="H152">
        <f t="shared" si="10"/>
        <v>4.1838973505888416E-3</v>
      </c>
      <c r="K152">
        <f t="shared" si="11"/>
        <v>6.4683053040103494E-2</v>
      </c>
    </row>
    <row r="153" spans="1:11">
      <c r="A153" t="s">
        <v>295</v>
      </c>
      <c r="B153">
        <v>85</v>
      </c>
      <c r="C153">
        <v>82.2</v>
      </c>
      <c r="F153">
        <f t="shared" si="8"/>
        <v>2.7999999999999972</v>
      </c>
      <c r="G153">
        <f t="shared" si="9"/>
        <v>3.2941176470588203E-2</v>
      </c>
      <c r="H153">
        <f t="shared" si="10"/>
        <v>1.0851211072664339E-3</v>
      </c>
      <c r="K153">
        <f t="shared" si="11"/>
        <v>3.2941176470588203E-2</v>
      </c>
    </row>
    <row r="154" spans="1:11">
      <c r="A154" t="s">
        <v>149</v>
      </c>
      <c r="B154">
        <v>74.8</v>
      </c>
      <c r="C154">
        <v>82.1</v>
      </c>
      <c r="F154">
        <f t="shared" si="8"/>
        <v>-7.2999999999999972</v>
      </c>
      <c r="G154">
        <f t="shared" si="9"/>
        <v>-9.7593582887700495E-2</v>
      </c>
      <c r="H154">
        <f t="shared" si="10"/>
        <v>9.5245074208584676E-3</v>
      </c>
      <c r="K154">
        <f t="shared" si="11"/>
        <v>9.7593582887700495E-2</v>
      </c>
    </row>
    <row r="155" spans="1:11">
      <c r="A155" t="s">
        <v>45</v>
      </c>
      <c r="B155">
        <v>80.099999999999994</v>
      </c>
      <c r="C155">
        <v>82</v>
      </c>
      <c r="F155">
        <f t="shared" si="8"/>
        <v>-1.9000000000000057</v>
      </c>
      <c r="G155">
        <f t="shared" si="9"/>
        <v>-2.3720349563046264E-2</v>
      </c>
      <c r="H155">
        <f t="shared" si="10"/>
        <v>5.6265498339310913E-4</v>
      </c>
      <c r="K155">
        <f t="shared" si="11"/>
        <v>2.3720349563046264E-2</v>
      </c>
    </row>
    <row r="156" spans="1:11">
      <c r="A156" t="s">
        <v>41</v>
      </c>
      <c r="B156">
        <v>78.900000000000006</v>
      </c>
      <c r="C156">
        <v>81.8</v>
      </c>
      <c r="F156">
        <f t="shared" si="8"/>
        <v>-2.8999999999999915</v>
      </c>
      <c r="G156">
        <f t="shared" si="9"/>
        <v>-3.6755386565272385E-2</v>
      </c>
      <c r="H156">
        <f t="shared" si="10"/>
        <v>1.3509584415626057E-3</v>
      </c>
      <c r="K156">
        <f t="shared" si="11"/>
        <v>3.6755386565272385E-2</v>
      </c>
    </row>
    <row r="157" spans="1:11">
      <c r="A157" t="s">
        <v>206</v>
      </c>
      <c r="B157">
        <v>73</v>
      </c>
      <c r="C157">
        <v>81.7</v>
      </c>
      <c r="F157">
        <f t="shared" si="8"/>
        <v>-8.7000000000000028</v>
      </c>
      <c r="G157">
        <f t="shared" si="9"/>
        <v>-0.11917808219178086</v>
      </c>
      <c r="H157">
        <f t="shared" si="10"/>
        <v>1.4203415274910874E-2</v>
      </c>
      <c r="K157">
        <f t="shared" si="11"/>
        <v>0.11917808219178086</v>
      </c>
    </row>
    <row r="158" spans="1:11">
      <c r="A158" t="s">
        <v>46</v>
      </c>
      <c r="B158">
        <v>72.3</v>
      </c>
      <c r="C158">
        <v>81.7</v>
      </c>
      <c r="F158">
        <f t="shared" si="8"/>
        <v>-9.4000000000000057</v>
      </c>
      <c r="G158">
        <f t="shared" si="9"/>
        <v>-0.13001383125864463</v>
      </c>
      <c r="H158">
        <f t="shared" si="10"/>
        <v>1.6903596318551321E-2</v>
      </c>
      <c r="K158">
        <f t="shared" si="11"/>
        <v>0.13001383125864463</v>
      </c>
    </row>
    <row r="159" spans="1:11">
      <c r="A159" t="s">
        <v>235</v>
      </c>
      <c r="B159">
        <v>65.3</v>
      </c>
      <c r="C159">
        <v>81.7</v>
      </c>
      <c r="F159">
        <f t="shared" si="8"/>
        <v>-16.400000000000006</v>
      </c>
      <c r="G159">
        <f t="shared" si="9"/>
        <v>-0.25114854517611035</v>
      </c>
      <c r="H159">
        <f t="shared" si="10"/>
        <v>6.3075591744076745E-2</v>
      </c>
      <c r="K159">
        <f t="shared" si="11"/>
        <v>0.25114854517611035</v>
      </c>
    </row>
    <row r="160" spans="1:11">
      <c r="A160" t="s">
        <v>284</v>
      </c>
      <c r="B160">
        <v>79.7</v>
      </c>
      <c r="C160">
        <v>81.599999999999994</v>
      </c>
      <c r="F160">
        <f t="shared" si="8"/>
        <v>-1.8999999999999915</v>
      </c>
      <c r="G160">
        <f t="shared" si="9"/>
        <v>-2.3839397741530634E-2</v>
      </c>
      <c r="H160">
        <f t="shared" si="10"/>
        <v>5.6831688467889592E-4</v>
      </c>
      <c r="K160">
        <f t="shared" si="11"/>
        <v>2.3839397741530634E-2</v>
      </c>
    </row>
    <row r="161" spans="1:11">
      <c r="A161" t="s">
        <v>118</v>
      </c>
      <c r="B161">
        <v>76.8</v>
      </c>
      <c r="C161">
        <v>81.599999999999994</v>
      </c>
      <c r="F161">
        <f t="shared" si="8"/>
        <v>-4.7999999999999972</v>
      </c>
      <c r="G161">
        <f t="shared" si="9"/>
        <v>-6.2499999999999965E-2</v>
      </c>
      <c r="H161">
        <f t="shared" si="10"/>
        <v>3.9062499999999957E-3</v>
      </c>
      <c r="K161">
        <f t="shared" si="11"/>
        <v>6.2499999999999965E-2</v>
      </c>
    </row>
    <row r="162" spans="1:11">
      <c r="A162" t="s">
        <v>77</v>
      </c>
      <c r="B162">
        <v>82.1</v>
      </c>
      <c r="C162">
        <v>81.400000000000006</v>
      </c>
      <c r="F162">
        <f t="shared" si="8"/>
        <v>0.69999999999998863</v>
      </c>
      <c r="G162">
        <f t="shared" si="9"/>
        <v>8.5261875761265364E-3</v>
      </c>
      <c r="H162">
        <f t="shared" si="10"/>
        <v>7.2695874583294506E-5</v>
      </c>
      <c r="K162">
        <f t="shared" si="11"/>
        <v>8.5261875761265364E-3</v>
      </c>
    </row>
    <row r="163" spans="1:11">
      <c r="A163" t="s">
        <v>132</v>
      </c>
      <c r="B163">
        <v>79.2</v>
      </c>
      <c r="C163">
        <v>81.3</v>
      </c>
      <c r="F163">
        <f t="shared" si="8"/>
        <v>-2.0999999999999943</v>
      </c>
      <c r="G163">
        <f t="shared" si="9"/>
        <v>-2.6515151515151443E-2</v>
      </c>
      <c r="H163">
        <f t="shared" si="10"/>
        <v>7.0305325987143788E-4</v>
      </c>
      <c r="K163">
        <f t="shared" si="11"/>
        <v>2.6515151515151443E-2</v>
      </c>
    </row>
    <row r="164" spans="1:11">
      <c r="A164" t="s">
        <v>203</v>
      </c>
      <c r="B164">
        <v>78.900000000000006</v>
      </c>
      <c r="C164">
        <v>81.3</v>
      </c>
      <c r="F164">
        <f t="shared" si="8"/>
        <v>-2.3999999999999915</v>
      </c>
      <c r="G164">
        <f t="shared" si="9"/>
        <v>-3.0418250950570231E-2</v>
      </c>
      <c r="H164">
        <f t="shared" si="10"/>
        <v>9.2526999089186676E-4</v>
      </c>
      <c r="K164">
        <f t="shared" si="11"/>
        <v>3.0418250950570231E-2</v>
      </c>
    </row>
    <row r="165" spans="1:11">
      <c r="A165" t="s">
        <v>100</v>
      </c>
      <c r="B165">
        <v>76.8</v>
      </c>
      <c r="C165">
        <v>81.099999999999994</v>
      </c>
      <c r="F165">
        <f t="shared" si="8"/>
        <v>-4.2999999999999972</v>
      </c>
      <c r="G165">
        <f t="shared" si="9"/>
        <v>-5.5989583333333301E-2</v>
      </c>
      <c r="H165">
        <f t="shared" si="10"/>
        <v>3.1348334418402741E-3</v>
      </c>
      <c r="K165">
        <f t="shared" si="11"/>
        <v>5.5989583333333301E-2</v>
      </c>
    </row>
    <row r="166" spans="1:11">
      <c r="A166" t="s">
        <v>111</v>
      </c>
      <c r="B166">
        <v>72.7</v>
      </c>
      <c r="C166">
        <v>81.099999999999994</v>
      </c>
      <c r="F166">
        <f t="shared" si="8"/>
        <v>-8.3999999999999915</v>
      </c>
      <c r="G166">
        <f t="shared" si="9"/>
        <v>-0.11554332874828048</v>
      </c>
      <c r="H166">
        <f t="shared" si="10"/>
        <v>1.3350260818233218E-2</v>
      </c>
      <c r="K166">
        <f t="shared" si="11"/>
        <v>0.11554332874828048</v>
      </c>
    </row>
    <row r="167" spans="1:11">
      <c r="A167" t="s">
        <v>189</v>
      </c>
      <c r="B167">
        <v>81.5</v>
      </c>
      <c r="C167">
        <v>81</v>
      </c>
      <c r="F167">
        <f t="shared" si="8"/>
        <v>0.5</v>
      </c>
      <c r="G167">
        <f t="shared" si="9"/>
        <v>6.1349693251533744E-3</v>
      </c>
      <c r="H167">
        <f t="shared" si="10"/>
        <v>3.7637848620572853E-5</v>
      </c>
      <c r="K167">
        <f t="shared" si="11"/>
        <v>6.1349693251533744E-3</v>
      </c>
    </row>
    <row r="168" spans="1:11">
      <c r="A168" t="s">
        <v>181</v>
      </c>
      <c r="B168">
        <v>82</v>
      </c>
      <c r="C168">
        <v>80.900000000000006</v>
      </c>
      <c r="F168">
        <f t="shared" si="8"/>
        <v>1.0999999999999943</v>
      </c>
      <c r="G168">
        <f t="shared" si="9"/>
        <v>1.3414634146341394E-2</v>
      </c>
      <c r="H168">
        <f t="shared" si="10"/>
        <v>1.799524092801885E-4</v>
      </c>
      <c r="K168">
        <f t="shared" si="11"/>
        <v>1.3414634146341394E-2</v>
      </c>
    </row>
    <row r="169" spans="1:11">
      <c r="A169" t="s">
        <v>84</v>
      </c>
      <c r="B169">
        <v>78.2</v>
      </c>
      <c r="C169">
        <v>80.900000000000006</v>
      </c>
      <c r="F169">
        <f t="shared" si="8"/>
        <v>-2.7000000000000028</v>
      </c>
      <c r="G169">
        <f t="shared" si="9"/>
        <v>-3.4526854219948881E-2</v>
      </c>
      <c r="H169">
        <f t="shared" si="10"/>
        <v>1.1921036623256018E-3</v>
      </c>
      <c r="K169">
        <f t="shared" si="11"/>
        <v>3.4526854219948881E-2</v>
      </c>
    </row>
    <row r="170" spans="1:11">
      <c r="A170" t="s">
        <v>339</v>
      </c>
      <c r="B170">
        <v>64.2</v>
      </c>
      <c r="C170">
        <v>80.900000000000006</v>
      </c>
      <c r="F170">
        <f t="shared" si="8"/>
        <v>-16.700000000000003</v>
      </c>
      <c r="G170">
        <f t="shared" si="9"/>
        <v>-0.26012461059190034</v>
      </c>
      <c r="H170">
        <f t="shared" si="10"/>
        <v>6.7664813035587787E-2</v>
      </c>
      <c r="K170">
        <f t="shared" si="11"/>
        <v>0.26012461059190034</v>
      </c>
    </row>
    <row r="171" spans="1:11">
      <c r="A171" t="s">
        <v>331</v>
      </c>
      <c r="B171">
        <v>74.599999999999994</v>
      </c>
      <c r="C171">
        <v>80.599999999999994</v>
      </c>
      <c r="F171">
        <f t="shared" si="8"/>
        <v>-6</v>
      </c>
      <c r="G171">
        <f t="shared" si="9"/>
        <v>-8.0428954423592505E-2</v>
      </c>
      <c r="H171">
        <f t="shared" si="10"/>
        <v>6.4688167096723205E-3</v>
      </c>
      <c r="K171">
        <f t="shared" si="11"/>
        <v>8.0428954423592505E-2</v>
      </c>
    </row>
    <row r="172" spans="1:11">
      <c r="A172" t="s">
        <v>335</v>
      </c>
      <c r="B172">
        <v>85</v>
      </c>
      <c r="C172">
        <v>80.400000000000006</v>
      </c>
      <c r="F172">
        <f t="shared" si="8"/>
        <v>4.5999999999999943</v>
      </c>
      <c r="G172">
        <f t="shared" si="9"/>
        <v>5.4117647058823465E-2</v>
      </c>
      <c r="H172">
        <f t="shared" si="10"/>
        <v>2.928719723183384E-3</v>
      </c>
      <c r="K172">
        <f t="shared" si="11"/>
        <v>5.4117647058823465E-2</v>
      </c>
    </row>
    <row r="173" spans="1:11">
      <c r="A173" t="s">
        <v>110</v>
      </c>
      <c r="B173">
        <v>78.8</v>
      </c>
      <c r="C173">
        <v>80.3</v>
      </c>
      <c r="F173">
        <f t="shared" si="8"/>
        <v>-1.5</v>
      </c>
      <c r="G173">
        <f t="shared" si="9"/>
        <v>-1.9035532994923859E-2</v>
      </c>
      <c r="H173">
        <f t="shared" si="10"/>
        <v>3.6235151640083492E-4</v>
      </c>
      <c r="K173">
        <f t="shared" si="11"/>
        <v>1.9035532994923859E-2</v>
      </c>
    </row>
    <row r="174" spans="1:11">
      <c r="A174" t="s">
        <v>142</v>
      </c>
      <c r="B174">
        <v>81.7</v>
      </c>
      <c r="C174">
        <v>80.2</v>
      </c>
      <c r="F174">
        <f t="shared" si="8"/>
        <v>1.5</v>
      </c>
      <c r="G174">
        <f t="shared" si="9"/>
        <v>1.8359853121175031E-2</v>
      </c>
      <c r="H174">
        <f t="shared" si="10"/>
        <v>3.370842066311205E-4</v>
      </c>
      <c r="K174">
        <f t="shared" si="11"/>
        <v>1.8359853121175031E-2</v>
      </c>
    </row>
    <row r="175" spans="1:11">
      <c r="A175" t="s">
        <v>175</v>
      </c>
      <c r="B175">
        <v>77.8</v>
      </c>
      <c r="C175">
        <v>80.2</v>
      </c>
      <c r="F175">
        <f t="shared" si="8"/>
        <v>-2.4000000000000057</v>
      </c>
      <c r="G175">
        <f t="shared" si="9"/>
        <v>-3.0848329048843263E-2</v>
      </c>
      <c r="H175">
        <f t="shared" si="10"/>
        <v>9.5161940510570713E-4</v>
      </c>
      <c r="K175">
        <f t="shared" si="11"/>
        <v>3.0848329048843263E-2</v>
      </c>
    </row>
    <row r="176" spans="1:11">
      <c r="A176" t="s">
        <v>227</v>
      </c>
      <c r="B176">
        <v>74.900000000000006</v>
      </c>
      <c r="C176">
        <v>80.099999999999994</v>
      </c>
      <c r="F176">
        <f t="shared" si="8"/>
        <v>-5.1999999999999886</v>
      </c>
      <c r="G176">
        <f t="shared" si="9"/>
        <v>-6.9425901201601983E-2</v>
      </c>
      <c r="H176">
        <f t="shared" si="10"/>
        <v>4.8199557576545995E-3</v>
      </c>
      <c r="K176">
        <f t="shared" si="11"/>
        <v>6.9425901201601983E-2</v>
      </c>
    </row>
    <row r="177" spans="1:11">
      <c r="A177" t="s">
        <v>200</v>
      </c>
      <c r="B177">
        <v>73.8</v>
      </c>
      <c r="C177">
        <v>80.099999999999994</v>
      </c>
      <c r="F177">
        <f t="shared" si="8"/>
        <v>-6.2999999999999972</v>
      </c>
      <c r="G177">
        <f t="shared" si="9"/>
        <v>-8.536585365853655E-2</v>
      </c>
      <c r="H177">
        <f t="shared" si="10"/>
        <v>7.2873289708506785E-3</v>
      </c>
      <c r="K177">
        <f t="shared" si="11"/>
        <v>8.536585365853655E-2</v>
      </c>
    </row>
    <row r="178" spans="1:11">
      <c r="A178" t="s">
        <v>207</v>
      </c>
      <c r="B178">
        <v>83.3</v>
      </c>
      <c r="C178">
        <v>79.900000000000006</v>
      </c>
      <c r="F178">
        <f t="shared" si="8"/>
        <v>3.3999999999999915</v>
      </c>
      <c r="G178">
        <f t="shared" si="9"/>
        <v>4.0816326530612144E-2</v>
      </c>
      <c r="H178">
        <f t="shared" si="10"/>
        <v>1.6659725114535528E-3</v>
      </c>
      <c r="K178">
        <f t="shared" si="11"/>
        <v>4.0816326530612144E-2</v>
      </c>
    </row>
    <row r="179" spans="1:11">
      <c r="A179" t="s">
        <v>56</v>
      </c>
      <c r="B179">
        <v>73.599999999999994</v>
      </c>
      <c r="C179">
        <v>79.900000000000006</v>
      </c>
      <c r="F179">
        <f t="shared" si="8"/>
        <v>-6.3000000000000114</v>
      </c>
      <c r="G179">
        <f t="shared" si="9"/>
        <v>-8.559782608695668E-2</v>
      </c>
      <c r="H179">
        <f t="shared" si="10"/>
        <v>7.3269878308128812E-3</v>
      </c>
      <c r="K179">
        <f t="shared" si="11"/>
        <v>8.559782608695668E-2</v>
      </c>
    </row>
    <row r="180" spans="1:11">
      <c r="A180" t="s">
        <v>128</v>
      </c>
      <c r="B180">
        <v>73.099999999999994</v>
      </c>
      <c r="C180">
        <v>79.8</v>
      </c>
      <c r="F180">
        <f t="shared" si="8"/>
        <v>-6.7000000000000028</v>
      </c>
      <c r="G180">
        <f t="shared" si="9"/>
        <v>-9.1655266757865977E-2</v>
      </c>
      <c r="H180">
        <f t="shared" si="10"/>
        <v>8.4006879244555716E-3</v>
      </c>
      <c r="K180">
        <f t="shared" si="11"/>
        <v>9.1655266757865977E-2</v>
      </c>
    </row>
    <row r="181" spans="1:11">
      <c r="A181" t="s">
        <v>23</v>
      </c>
      <c r="B181">
        <v>79.400000000000006</v>
      </c>
      <c r="C181">
        <v>79.7</v>
      </c>
      <c r="F181">
        <f t="shared" si="8"/>
        <v>-0.29999999999999716</v>
      </c>
      <c r="G181">
        <f t="shared" si="9"/>
        <v>-3.77833753148611E-3</v>
      </c>
      <c r="H181">
        <f t="shared" si="10"/>
        <v>1.4275834501836551E-5</v>
      </c>
      <c r="K181">
        <f t="shared" si="11"/>
        <v>3.77833753148611E-3</v>
      </c>
    </row>
    <row r="182" spans="1:11">
      <c r="A182" t="s">
        <v>214</v>
      </c>
      <c r="B182">
        <v>79.3</v>
      </c>
      <c r="C182">
        <v>79.7</v>
      </c>
      <c r="F182">
        <f t="shared" si="8"/>
        <v>-0.40000000000000568</v>
      </c>
      <c r="G182">
        <f t="shared" si="9"/>
        <v>-5.0441361916772473E-3</v>
      </c>
      <c r="H182">
        <f t="shared" si="10"/>
        <v>2.5443309920188244E-5</v>
      </c>
      <c r="K182">
        <f t="shared" si="11"/>
        <v>5.0441361916772473E-3</v>
      </c>
    </row>
    <row r="183" spans="1:11">
      <c r="A183" t="s">
        <v>292</v>
      </c>
      <c r="B183">
        <v>74.5</v>
      </c>
      <c r="C183">
        <v>79.7</v>
      </c>
      <c r="F183">
        <f t="shared" si="8"/>
        <v>-5.2000000000000028</v>
      </c>
      <c r="G183">
        <f t="shared" si="9"/>
        <v>-6.9798657718120841E-2</v>
      </c>
      <c r="H183">
        <f t="shared" si="10"/>
        <v>4.87185261925139E-3</v>
      </c>
      <c r="K183">
        <f t="shared" si="11"/>
        <v>6.9798657718120841E-2</v>
      </c>
    </row>
    <row r="184" spans="1:11">
      <c r="A184" t="s">
        <v>322</v>
      </c>
      <c r="B184">
        <v>76.8</v>
      </c>
      <c r="C184">
        <v>79.599999999999994</v>
      </c>
      <c r="F184">
        <f t="shared" si="8"/>
        <v>-2.7999999999999972</v>
      </c>
      <c r="G184">
        <f t="shared" si="9"/>
        <v>-3.6458333333333301E-2</v>
      </c>
      <c r="H184">
        <f t="shared" si="10"/>
        <v>1.3292100694444421E-3</v>
      </c>
      <c r="K184">
        <f t="shared" si="11"/>
        <v>3.6458333333333301E-2</v>
      </c>
    </row>
    <row r="185" spans="1:11">
      <c r="A185" t="s">
        <v>136</v>
      </c>
      <c r="B185">
        <v>78.5</v>
      </c>
      <c r="C185">
        <v>79.3</v>
      </c>
      <c r="F185">
        <f t="shared" si="8"/>
        <v>-0.79999999999999716</v>
      </c>
      <c r="G185">
        <f t="shared" si="9"/>
        <v>-1.0191082802547734E-2</v>
      </c>
      <c r="H185">
        <f t="shared" si="10"/>
        <v>1.0385816868838416E-4</v>
      </c>
      <c r="K185">
        <f t="shared" si="11"/>
        <v>1.0191082802547734E-2</v>
      </c>
    </row>
    <row r="186" spans="1:11">
      <c r="A186" t="s">
        <v>104</v>
      </c>
      <c r="B186">
        <v>76.7</v>
      </c>
      <c r="C186">
        <v>79.2</v>
      </c>
      <c r="F186">
        <f t="shared" si="8"/>
        <v>-2.5</v>
      </c>
      <c r="G186">
        <f t="shared" si="9"/>
        <v>-3.259452411994785E-2</v>
      </c>
      <c r="H186">
        <f t="shared" si="10"/>
        <v>1.0624030026058621E-3</v>
      </c>
      <c r="K186">
        <f t="shared" si="11"/>
        <v>3.259452411994785E-2</v>
      </c>
    </row>
    <row r="187" spans="1:11">
      <c r="A187" t="s">
        <v>169</v>
      </c>
      <c r="B187">
        <v>75</v>
      </c>
      <c r="C187">
        <v>79.2</v>
      </c>
      <c r="F187">
        <f t="shared" si="8"/>
        <v>-4.2000000000000028</v>
      </c>
      <c r="G187">
        <f t="shared" si="9"/>
        <v>-5.6000000000000036E-2</v>
      </c>
      <c r="H187">
        <f t="shared" si="10"/>
        <v>3.1360000000000038E-3</v>
      </c>
      <c r="K187">
        <f t="shared" si="11"/>
        <v>5.6000000000000036E-2</v>
      </c>
    </row>
    <row r="188" spans="1:11">
      <c r="A188" t="s">
        <v>146</v>
      </c>
      <c r="B188">
        <v>77.5</v>
      </c>
      <c r="C188">
        <v>78.900000000000006</v>
      </c>
      <c r="F188">
        <f t="shared" si="8"/>
        <v>-1.4000000000000057</v>
      </c>
      <c r="G188">
        <f t="shared" si="9"/>
        <v>-1.8064516129032333E-2</v>
      </c>
      <c r="H188">
        <f t="shared" si="10"/>
        <v>3.2632674297606928E-4</v>
      </c>
      <c r="K188">
        <f t="shared" si="11"/>
        <v>1.8064516129032333E-2</v>
      </c>
    </row>
    <row r="189" spans="1:11">
      <c r="A189" t="s">
        <v>141</v>
      </c>
      <c r="B189">
        <v>72.400000000000006</v>
      </c>
      <c r="C189">
        <v>78.8</v>
      </c>
      <c r="F189">
        <f t="shared" si="8"/>
        <v>-6.3999999999999915</v>
      </c>
      <c r="G189">
        <f t="shared" si="9"/>
        <v>-8.839779005524849E-2</v>
      </c>
      <c r="H189">
        <f t="shared" si="10"/>
        <v>7.8141692866517884E-3</v>
      </c>
      <c r="K189">
        <f t="shared" si="11"/>
        <v>8.839779005524849E-2</v>
      </c>
    </row>
    <row r="190" spans="1:11">
      <c r="A190" t="s">
        <v>88</v>
      </c>
      <c r="B190">
        <v>75.900000000000006</v>
      </c>
      <c r="C190">
        <v>78.5</v>
      </c>
      <c r="F190">
        <f t="shared" si="8"/>
        <v>-2.5999999999999943</v>
      </c>
      <c r="G190">
        <f t="shared" si="9"/>
        <v>-3.42555994729907E-2</v>
      </c>
      <c r="H190">
        <f t="shared" si="10"/>
        <v>1.1734460952539606E-3</v>
      </c>
      <c r="K190">
        <f t="shared" si="11"/>
        <v>3.42555994729907E-2</v>
      </c>
    </row>
    <row r="191" spans="1:11">
      <c r="A191" t="s">
        <v>73</v>
      </c>
      <c r="B191">
        <v>73.3</v>
      </c>
      <c r="C191">
        <v>78.5</v>
      </c>
      <c r="F191">
        <f t="shared" si="8"/>
        <v>-5.2000000000000028</v>
      </c>
      <c r="G191">
        <f t="shared" si="9"/>
        <v>-7.094133697135066E-2</v>
      </c>
      <c r="H191">
        <f t="shared" si="10"/>
        <v>5.0326732912827242E-3</v>
      </c>
      <c r="K191">
        <f t="shared" si="11"/>
        <v>7.094133697135066E-2</v>
      </c>
    </row>
    <row r="192" spans="1:11">
      <c r="A192" t="s">
        <v>127</v>
      </c>
      <c r="B192">
        <v>68.400000000000006</v>
      </c>
      <c r="C192">
        <v>78.5</v>
      </c>
      <c r="F192">
        <f t="shared" si="8"/>
        <v>-10.099999999999994</v>
      </c>
      <c r="G192">
        <f t="shared" si="9"/>
        <v>-0.14766081871345019</v>
      </c>
      <c r="H192">
        <f t="shared" si="10"/>
        <v>2.1803717383126402E-2</v>
      </c>
      <c r="K192">
        <f t="shared" si="11"/>
        <v>0.14766081871345019</v>
      </c>
    </row>
    <row r="193" spans="1:11">
      <c r="A193" t="s">
        <v>233</v>
      </c>
      <c r="B193">
        <v>68.900000000000006</v>
      </c>
      <c r="C193">
        <v>78.3</v>
      </c>
      <c r="F193">
        <f t="shared" si="8"/>
        <v>-9.3999999999999915</v>
      </c>
      <c r="G193">
        <f t="shared" si="9"/>
        <v>-0.1364296081277212</v>
      </c>
      <c r="H193">
        <f t="shared" si="10"/>
        <v>1.861303797388357E-2</v>
      </c>
      <c r="K193">
        <f t="shared" si="11"/>
        <v>0.1364296081277212</v>
      </c>
    </row>
    <row r="194" spans="1:11">
      <c r="A194" t="s">
        <v>210</v>
      </c>
      <c r="B194">
        <v>70</v>
      </c>
      <c r="C194">
        <v>78.099999999999994</v>
      </c>
      <c r="F194">
        <f t="shared" si="8"/>
        <v>-8.0999999999999943</v>
      </c>
      <c r="G194">
        <f t="shared" si="9"/>
        <v>-0.11571428571428563</v>
      </c>
      <c r="H194">
        <f t="shared" si="10"/>
        <v>1.3389795918367328E-2</v>
      </c>
      <c r="K194">
        <f t="shared" si="11"/>
        <v>0.11571428571428563</v>
      </c>
    </row>
    <row r="195" spans="1:11">
      <c r="A195" t="s">
        <v>444</v>
      </c>
      <c r="B195">
        <v>70.7</v>
      </c>
      <c r="C195">
        <v>78</v>
      </c>
      <c r="F195">
        <f t="shared" ref="F195:F258" si="12">B195-C195</f>
        <v>-7.2999999999999972</v>
      </c>
      <c r="G195">
        <f t="shared" ref="G195:G258" si="13">F195/B195</f>
        <v>-0.10325318246110321</v>
      </c>
      <c r="H195">
        <f t="shared" ref="H195:H258" si="14">G195^2</f>
        <v>1.0661219688345871E-2</v>
      </c>
      <c r="K195">
        <f t="shared" ref="K195:K258" si="15">ABS(G195)</f>
        <v>0.10325318246110321</v>
      </c>
    </row>
    <row r="196" spans="1:11">
      <c r="A196" t="s">
        <v>345</v>
      </c>
      <c r="B196">
        <v>79</v>
      </c>
      <c r="C196">
        <v>77.900000000000006</v>
      </c>
      <c r="F196">
        <f t="shared" si="12"/>
        <v>1.0999999999999943</v>
      </c>
      <c r="G196">
        <f t="shared" si="13"/>
        <v>1.3924050632911321E-2</v>
      </c>
      <c r="H196">
        <f t="shared" si="14"/>
        <v>1.9387918602787815E-4</v>
      </c>
      <c r="K196">
        <f t="shared" si="15"/>
        <v>1.3924050632911321E-2</v>
      </c>
    </row>
    <row r="197" spans="1:11">
      <c r="A197" t="s">
        <v>140</v>
      </c>
      <c r="B197">
        <v>75.400000000000006</v>
      </c>
      <c r="C197">
        <v>77.900000000000006</v>
      </c>
      <c r="F197">
        <f t="shared" si="12"/>
        <v>-2.5</v>
      </c>
      <c r="G197">
        <f t="shared" si="13"/>
        <v>-3.3156498673740049E-2</v>
      </c>
      <c r="H197">
        <f t="shared" si="14"/>
        <v>1.0993534043017257E-3</v>
      </c>
      <c r="K197">
        <f t="shared" si="15"/>
        <v>3.3156498673740049E-2</v>
      </c>
    </row>
    <row r="198" spans="1:11">
      <c r="A198" t="s">
        <v>194</v>
      </c>
      <c r="B198">
        <v>67.8</v>
      </c>
      <c r="C198">
        <v>77.900000000000006</v>
      </c>
      <c r="F198">
        <f t="shared" si="12"/>
        <v>-10.100000000000009</v>
      </c>
      <c r="G198">
        <f t="shared" si="13"/>
        <v>-0.14896755162241901</v>
      </c>
      <c r="H198">
        <f t="shared" si="14"/>
        <v>2.2191331436378071E-2</v>
      </c>
      <c r="K198">
        <f t="shared" si="15"/>
        <v>0.14896755162241901</v>
      </c>
    </row>
    <row r="199" spans="1:11">
      <c r="A199" t="s">
        <v>329</v>
      </c>
      <c r="B199">
        <v>72.599999999999994</v>
      </c>
      <c r="C199">
        <v>77.7</v>
      </c>
      <c r="F199">
        <f t="shared" si="12"/>
        <v>-5.1000000000000085</v>
      </c>
      <c r="G199">
        <f t="shared" si="13"/>
        <v>-7.0247933884297648E-2</v>
      </c>
      <c r="H199">
        <f t="shared" si="14"/>
        <v>4.934772215012654E-3</v>
      </c>
      <c r="K199">
        <f t="shared" si="15"/>
        <v>7.0247933884297648E-2</v>
      </c>
    </row>
    <row r="200" spans="1:11">
      <c r="A200" t="s">
        <v>286</v>
      </c>
      <c r="B200">
        <v>68.099999999999994</v>
      </c>
      <c r="C200">
        <v>77.7</v>
      </c>
      <c r="F200">
        <f t="shared" si="12"/>
        <v>-9.6000000000000085</v>
      </c>
      <c r="G200">
        <f t="shared" si="13"/>
        <v>-0.14096916299559484</v>
      </c>
      <c r="H200">
        <f t="shared" si="14"/>
        <v>1.9872304915678585E-2</v>
      </c>
      <c r="K200">
        <f t="shared" si="15"/>
        <v>0.14096916299559484</v>
      </c>
    </row>
    <row r="201" spans="1:11">
      <c r="A201" t="s">
        <v>298</v>
      </c>
      <c r="B201">
        <v>67.2</v>
      </c>
      <c r="C201">
        <v>77.5</v>
      </c>
      <c r="F201">
        <f t="shared" si="12"/>
        <v>-10.299999999999997</v>
      </c>
      <c r="G201">
        <f t="shared" si="13"/>
        <v>-0.15327380952380948</v>
      </c>
      <c r="H201">
        <f t="shared" si="14"/>
        <v>2.349286068594103E-2</v>
      </c>
      <c r="K201">
        <f t="shared" si="15"/>
        <v>0.15327380952380948</v>
      </c>
    </row>
    <row r="202" spans="1:11">
      <c r="A202" t="s">
        <v>102</v>
      </c>
      <c r="B202">
        <v>69.599999999999994</v>
      </c>
      <c r="C202">
        <v>77.400000000000006</v>
      </c>
      <c r="F202">
        <f t="shared" si="12"/>
        <v>-7.8000000000000114</v>
      </c>
      <c r="G202">
        <f t="shared" si="13"/>
        <v>-0.11206896551724155</v>
      </c>
      <c r="H202">
        <f t="shared" si="14"/>
        <v>1.2559453032104675E-2</v>
      </c>
      <c r="K202">
        <f t="shared" si="15"/>
        <v>0.11206896551724155</v>
      </c>
    </row>
    <row r="203" spans="1:11">
      <c r="A203" t="s">
        <v>159</v>
      </c>
      <c r="B203">
        <v>75.2</v>
      </c>
      <c r="C203">
        <v>77.3</v>
      </c>
      <c r="F203">
        <f t="shared" si="12"/>
        <v>-2.0999999999999943</v>
      </c>
      <c r="G203">
        <f t="shared" si="13"/>
        <v>-2.7925531914893539E-2</v>
      </c>
      <c r="H203">
        <f t="shared" si="14"/>
        <v>7.7983533272973763E-4</v>
      </c>
      <c r="K203">
        <f t="shared" si="15"/>
        <v>2.7925531914893539E-2</v>
      </c>
    </row>
    <row r="204" spans="1:11">
      <c r="A204" t="s">
        <v>237</v>
      </c>
      <c r="B204">
        <v>72.8</v>
      </c>
      <c r="C204">
        <v>77</v>
      </c>
      <c r="F204">
        <f t="shared" si="12"/>
        <v>-4.2000000000000028</v>
      </c>
      <c r="G204">
        <f t="shared" si="13"/>
        <v>-5.769230769230773E-2</v>
      </c>
      <c r="H204">
        <f t="shared" si="14"/>
        <v>3.3284023668639097E-3</v>
      </c>
      <c r="K204">
        <f t="shared" si="15"/>
        <v>5.769230769230773E-2</v>
      </c>
    </row>
    <row r="205" spans="1:11">
      <c r="A205" t="s">
        <v>259</v>
      </c>
      <c r="B205">
        <v>79.400000000000006</v>
      </c>
      <c r="C205">
        <v>76.8</v>
      </c>
      <c r="F205">
        <f t="shared" si="12"/>
        <v>2.6000000000000085</v>
      </c>
      <c r="G205">
        <f t="shared" si="13"/>
        <v>3.2745591939546702E-2</v>
      </c>
      <c r="H205">
        <f t="shared" si="14"/>
        <v>1.0722737914713059E-3</v>
      </c>
      <c r="K205">
        <f t="shared" si="15"/>
        <v>3.2745591939546702E-2</v>
      </c>
    </row>
    <row r="206" spans="1:11">
      <c r="A206" t="s">
        <v>224</v>
      </c>
      <c r="B206">
        <v>68.5</v>
      </c>
      <c r="C206">
        <v>76.7</v>
      </c>
      <c r="F206">
        <f t="shared" si="12"/>
        <v>-8.2000000000000028</v>
      </c>
      <c r="G206">
        <f t="shared" si="13"/>
        <v>-0.11970802919708033</v>
      </c>
      <c r="H206">
        <f t="shared" si="14"/>
        <v>1.4330012254249036E-2</v>
      </c>
      <c r="K206">
        <f t="shared" si="15"/>
        <v>0.11970802919708033</v>
      </c>
    </row>
    <row r="207" spans="1:11">
      <c r="A207" t="s">
        <v>303</v>
      </c>
      <c r="B207">
        <v>71.7</v>
      </c>
      <c r="C207">
        <v>76.599999999999994</v>
      </c>
      <c r="F207">
        <f t="shared" si="12"/>
        <v>-4.8999999999999915</v>
      </c>
      <c r="G207">
        <f t="shared" si="13"/>
        <v>-6.8340306834030556E-2</v>
      </c>
      <c r="H207">
        <f t="shared" si="14"/>
        <v>4.6703975381694436E-3</v>
      </c>
      <c r="K207">
        <f t="shared" si="15"/>
        <v>6.8340306834030556E-2</v>
      </c>
    </row>
    <row r="208" spans="1:11">
      <c r="A208" t="s">
        <v>231</v>
      </c>
      <c r="B208">
        <v>76.3</v>
      </c>
      <c r="C208">
        <v>76.400000000000006</v>
      </c>
      <c r="F208">
        <f t="shared" si="12"/>
        <v>-0.10000000000000853</v>
      </c>
      <c r="G208">
        <f t="shared" si="13"/>
        <v>-1.310615989515184E-3</v>
      </c>
      <c r="H208">
        <f t="shared" si="14"/>
        <v>1.7177142719728649E-6</v>
      </c>
      <c r="K208">
        <f t="shared" si="15"/>
        <v>1.310615989515184E-3</v>
      </c>
    </row>
    <row r="209" spans="1:11">
      <c r="A209" t="s">
        <v>143</v>
      </c>
      <c r="B209">
        <v>73.8</v>
      </c>
      <c r="C209">
        <v>76.400000000000006</v>
      </c>
      <c r="F209">
        <f t="shared" si="12"/>
        <v>-2.6000000000000085</v>
      </c>
      <c r="G209">
        <f t="shared" si="13"/>
        <v>-3.5230352303523151E-2</v>
      </c>
      <c r="H209">
        <f t="shared" si="14"/>
        <v>1.241177723430359E-3</v>
      </c>
      <c r="K209">
        <f t="shared" si="15"/>
        <v>3.5230352303523151E-2</v>
      </c>
    </row>
    <row r="210" spans="1:11">
      <c r="A210" t="s">
        <v>453</v>
      </c>
      <c r="B210">
        <v>81.3</v>
      </c>
      <c r="C210">
        <v>76.3</v>
      </c>
      <c r="F210">
        <f t="shared" si="12"/>
        <v>5</v>
      </c>
      <c r="G210">
        <f t="shared" si="13"/>
        <v>6.1500615006150061E-2</v>
      </c>
      <c r="H210">
        <f t="shared" si="14"/>
        <v>3.78232564613469E-3</v>
      </c>
      <c r="K210">
        <f t="shared" si="15"/>
        <v>6.1500615006150061E-2</v>
      </c>
    </row>
    <row r="211" spans="1:11">
      <c r="A211" t="s">
        <v>267</v>
      </c>
      <c r="B211">
        <v>72.599999999999994</v>
      </c>
      <c r="C211">
        <v>76.3</v>
      </c>
      <c r="F211">
        <f t="shared" si="12"/>
        <v>-3.7000000000000028</v>
      </c>
      <c r="G211">
        <f t="shared" si="13"/>
        <v>-5.0964187327823735E-2</v>
      </c>
      <c r="H211">
        <f t="shared" si="14"/>
        <v>2.5973483899855094E-3</v>
      </c>
      <c r="K211">
        <f t="shared" si="15"/>
        <v>5.0964187327823735E-2</v>
      </c>
    </row>
    <row r="212" spans="1:11">
      <c r="A212" t="s">
        <v>449</v>
      </c>
      <c r="B212">
        <v>72.900000000000006</v>
      </c>
      <c r="C212">
        <v>76.2</v>
      </c>
      <c r="F212">
        <f t="shared" si="12"/>
        <v>-3.2999999999999972</v>
      </c>
      <c r="G212">
        <f t="shared" si="13"/>
        <v>-4.5267489711934117E-2</v>
      </c>
      <c r="H212">
        <f t="shared" si="14"/>
        <v>2.0491456248200612E-3</v>
      </c>
      <c r="K212">
        <f t="shared" si="15"/>
        <v>4.5267489711934117E-2</v>
      </c>
    </row>
    <row r="213" spans="1:11">
      <c r="A213" t="s">
        <v>288</v>
      </c>
      <c r="B213">
        <v>63.7</v>
      </c>
      <c r="C213">
        <v>75.900000000000006</v>
      </c>
      <c r="F213">
        <f t="shared" si="12"/>
        <v>-12.200000000000003</v>
      </c>
      <c r="G213">
        <f t="shared" si="13"/>
        <v>-0.19152276295133441</v>
      </c>
      <c r="H213">
        <f t="shared" si="14"/>
        <v>3.6680968728513036E-2</v>
      </c>
      <c r="K213">
        <f t="shared" si="15"/>
        <v>0.19152276295133441</v>
      </c>
    </row>
    <row r="214" spans="1:11">
      <c r="A214" t="s">
        <v>164</v>
      </c>
      <c r="B214">
        <v>69.8</v>
      </c>
      <c r="C214">
        <v>75.8</v>
      </c>
      <c r="F214">
        <f t="shared" si="12"/>
        <v>-6</v>
      </c>
      <c r="G214">
        <f t="shared" si="13"/>
        <v>-8.5959885386819493E-2</v>
      </c>
      <c r="H214">
        <f t="shared" si="14"/>
        <v>7.389101895715143E-3</v>
      </c>
      <c r="K214">
        <f t="shared" si="15"/>
        <v>8.5959885386819493E-2</v>
      </c>
    </row>
    <row r="215" spans="1:11">
      <c r="A215" t="s">
        <v>117</v>
      </c>
      <c r="B215">
        <v>71.2</v>
      </c>
      <c r="C215">
        <v>75.7</v>
      </c>
      <c r="F215">
        <f t="shared" si="12"/>
        <v>-4.5</v>
      </c>
      <c r="G215">
        <f t="shared" si="13"/>
        <v>-6.3202247191011238E-2</v>
      </c>
      <c r="H215">
        <f t="shared" si="14"/>
        <v>3.9945240499936882E-3</v>
      </c>
      <c r="K215">
        <f t="shared" si="15"/>
        <v>6.3202247191011238E-2</v>
      </c>
    </row>
    <row r="216" spans="1:11">
      <c r="A216" t="s">
        <v>150</v>
      </c>
      <c r="B216">
        <v>76.2</v>
      </c>
      <c r="C216">
        <v>75.599999999999994</v>
      </c>
      <c r="F216">
        <f t="shared" si="12"/>
        <v>0.60000000000000853</v>
      </c>
      <c r="G216">
        <f t="shared" si="13"/>
        <v>7.874015748031607E-3</v>
      </c>
      <c r="H216">
        <f t="shared" si="14"/>
        <v>6.2000124000249741E-5</v>
      </c>
      <c r="K216">
        <f t="shared" si="15"/>
        <v>7.874015748031607E-3</v>
      </c>
    </row>
    <row r="217" spans="1:11">
      <c r="A217" t="s">
        <v>261</v>
      </c>
      <c r="B217">
        <v>66.8</v>
      </c>
      <c r="C217">
        <v>75.5</v>
      </c>
      <c r="F217">
        <f t="shared" si="12"/>
        <v>-8.7000000000000028</v>
      </c>
      <c r="G217">
        <f t="shared" si="13"/>
        <v>-0.13023952095808389</v>
      </c>
      <c r="H217">
        <f t="shared" si="14"/>
        <v>1.6962332819391173E-2</v>
      </c>
      <c r="K217">
        <f t="shared" si="15"/>
        <v>0.13023952095808389</v>
      </c>
    </row>
    <row r="218" spans="1:11">
      <c r="A218" t="s">
        <v>287</v>
      </c>
      <c r="B218">
        <v>77.099999999999994</v>
      </c>
      <c r="C218">
        <v>75.400000000000006</v>
      </c>
      <c r="F218">
        <f t="shared" si="12"/>
        <v>1.6999999999999886</v>
      </c>
      <c r="G218">
        <f t="shared" si="13"/>
        <v>2.2049286640726185E-2</v>
      </c>
      <c r="H218">
        <f t="shared" si="14"/>
        <v>4.8617104136490622E-4</v>
      </c>
      <c r="K218">
        <f t="shared" si="15"/>
        <v>2.2049286640726185E-2</v>
      </c>
    </row>
    <row r="219" spans="1:11">
      <c r="A219" t="s">
        <v>209</v>
      </c>
      <c r="B219">
        <v>72.099999999999994</v>
      </c>
      <c r="C219">
        <v>75.400000000000006</v>
      </c>
      <c r="F219">
        <f t="shared" si="12"/>
        <v>-3.3000000000000114</v>
      </c>
      <c r="G219">
        <f t="shared" si="13"/>
        <v>-4.5769764216366318E-2</v>
      </c>
      <c r="H219">
        <f t="shared" si="14"/>
        <v>2.0948713164217667E-3</v>
      </c>
      <c r="K219">
        <f t="shared" si="15"/>
        <v>4.5769764216366318E-2</v>
      </c>
    </row>
    <row r="220" spans="1:11">
      <c r="A220" t="s">
        <v>238</v>
      </c>
      <c r="B220">
        <v>73.400000000000006</v>
      </c>
      <c r="C220">
        <v>75.2</v>
      </c>
      <c r="F220">
        <f t="shared" si="12"/>
        <v>-1.7999999999999972</v>
      </c>
      <c r="G220">
        <f t="shared" si="13"/>
        <v>-2.4523160762942739E-2</v>
      </c>
      <c r="H220">
        <f t="shared" si="14"/>
        <v>6.0138541380513433E-4</v>
      </c>
      <c r="K220">
        <f t="shared" si="15"/>
        <v>2.4523160762942739E-2</v>
      </c>
    </row>
    <row r="221" spans="1:11">
      <c r="A221" t="s">
        <v>228</v>
      </c>
      <c r="B221">
        <v>62.3</v>
      </c>
      <c r="C221">
        <v>75.099999999999994</v>
      </c>
      <c r="F221">
        <f t="shared" si="12"/>
        <v>-12.799999999999997</v>
      </c>
      <c r="G221">
        <f t="shared" si="13"/>
        <v>-0.20545746388443015</v>
      </c>
      <c r="H221">
        <f t="shared" si="14"/>
        <v>4.221276946582192E-2</v>
      </c>
      <c r="K221">
        <f t="shared" si="15"/>
        <v>0.20545746388443015</v>
      </c>
    </row>
    <row r="222" spans="1:11">
      <c r="A222" t="s">
        <v>201</v>
      </c>
      <c r="B222">
        <v>62.1</v>
      </c>
      <c r="C222">
        <v>75</v>
      </c>
      <c r="F222">
        <f t="shared" si="12"/>
        <v>-12.899999999999999</v>
      </c>
      <c r="G222">
        <f t="shared" si="13"/>
        <v>-0.2077294685990338</v>
      </c>
      <c r="H222">
        <f t="shared" si="14"/>
        <v>4.3151532124436967E-2</v>
      </c>
      <c r="K222">
        <f t="shared" si="15"/>
        <v>0.2077294685990338</v>
      </c>
    </row>
    <row r="223" spans="1:11">
      <c r="A223" t="s">
        <v>392</v>
      </c>
      <c r="B223">
        <v>74.099999999999994</v>
      </c>
      <c r="C223">
        <v>74.900000000000006</v>
      </c>
      <c r="F223">
        <f t="shared" si="12"/>
        <v>-0.80000000000001137</v>
      </c>
      <c r="G223">
        <f t="shared" si="13"/>
        <v>-1.0796221322537266E-2</v>
      </c>
      <c r="H223">
        <f t="shared" si="14"/>
        <v>1.165583948452083E-4</v>
      </c>
      <c r="K223">
        <f t="shared" si="15"/>
        <v>1.0796221322537266E-2</v>
      </c>
    </row>
    <row r="224" spans="1:11">
      <c r="A224" t="s">
        <v>218</v>
      </c>
      <c r="B224">
        <v>73.5</v>
      </c>
      <c r="C224">
        <v>74.900000000000006</v>
      </c>
      <c r="F224">
        <f t="shared" si="12"/>
        <v>-1.4000000000000057</v>
      </c>
      <c r="G224">
        <f t="shared" si="13"/>
        <v>-1.9047619047619126E-2</v>
      </c>
      <c r="H224">
        <f t="shared" si="14"/>
        <v>3.6281179138322294E-4</v>
      </c>
      <c r="K224">
        <f t="shared" si="15"/>
        <v>1.9047619047619126E-2</v>
      </c>
    </row>
    <row r="225" spans="1:11">
      <c r="A225" t="s">
        <v>361</v>
      </c>
      <c r="B225">
        <v>69.5</v>
      </c>
      <c r="C225">
        <v>74.900000000000006</v>
      </c>
      <c r="F225">
        <f t="shared" si="12"/>
        <v>-5.4000000000000057</v>
      </c>
      <c r="G225">
        <f t="shared" si="13"/>
        <v>-7.7697841726618783E-2</v>
      </c>
      <c r="H225">
        <f t="shared" si="14"/>
        <v>6.0369546089747029E-3</v>
      </c>
      <c r="K225">
        <f t="shared" si="15"/>
        <v>7.7697841726618783E-2</v>
      </c>
    </row>
    <row r="226" spans="1:11">
      <c r="A226" t="s">
        <v>264</v>
      </c>
      <c r="B226">
        <v>66.3</v>
      </c>
      <c r="C226">
        <v>74.8</v>
      </c>
      <c r="F226">
        <f t="shared" si="12"/>
        <v>-8.5</v>
      </c>
      <c r="G226">
        <f t="shared" si="13"/>
        <v>-0.12820512820512822</v>
      </c>
      <c r="H226">
        <f t="shared" si="14"/>
        <v>1.6436554898093363E-2</v>
      </c>
      <c r="K226">
        <f t="shared" si="15"/>
        <v>0.12820512820512822</v>
      </c>
    </row>
    <row r="227" spans="1:11">
      <c r="A227" t="s">
        <v>152</v>
      </c>
      <c r="B227">
        <v>67.2</v>
      </c>
      <c r="C227">
        <v>74.7</v>
      </c>
      <c r="F227">
        <f t="shared" si="12"/>
        <v>-7.5</v>
      </c>
      <c r="G227">
        <f t="shared" si="13"/>
        <v>-0.11160714285714285</v>
      </c>
      <c r="H227">
        <f t="shared" si="14"/>
        <v>1.2456154336734693E-2</v>
      </c>
      <c r="K227">
        <f t="shared" si="15"/>
        <v>0.11160714285714285</v>
      </c>
    </row>
    <row r="228" spans="1:11">
      <c r="A228" t="s">
        <v>75</v>
      </c>
      <c r="B228">
        <v>68.400000000000006</v>
      </c>
      <c r="C228">
        <v>74.599999999999994</v>
      </c>
      <c r="F228">
        <f t="shared" si="12"/>
        <v>-6.1999999999999886</v>
      </c>
      <c r="G228">
        <f t="shared" si="13"/>
        <v>-9.0643274853800998E-2</v>
      </c>
      <c r="H228">
        <f t="shared" si="14"/>
        <v>8.2162032762217122E-3</v>
      </c>
      <c r="K228">
        <f t="shared" si="15"/>
        <v>9.0643274853800998E-2</v>
      </c>
    </row>
    <row r="229" spans="1:11">
      <c r="A229" t="s">
        <v>407</v>
      </c>
      <c r="B229">
        <v>72.3</v>
      </c>
      <c r="C229">
        <v>74.5</v>
      </c>
      <c r="F229">
        <f t="shared" si="12"/>
        <v>-2.2000000000000028</v>
      </c>
      <c r="G229">
        <f t="shared" si="13"/>
        <v>-3.0428769017980677E-2</v>
      </c>
      <c r="H229">
        <f t="shared" si="14"/>
        <v>9.2590998394962072E-4</v>
      </c>
      <c r="K229">
        <f t="shared" si="15"/>
        <v>3.0428769017980677E-2</v>
      </c>
    </row>
    <row r="230" spans="1:11">
      <c r="A230" t="s">
        <v>359</v>
      </c>
      <c r="B230">
        <v>65.099999999999994</v>
      </c>
      <c r="C230">
        <v>74.5</v>
      </c>
      <c r="F230">
        <f t="shared" si="12"/>
        <v>-9.4000000000000057</v>
      </c>
      <c r="G230">
        <f t="shared" si="13"/>
        <v>-0.14439324116743482</v>
      </c>
      <c r="H230">
        <f t="shared" si="14"/>
        <v>2.0849408094836996E-2</v>
      </c>
      <c r="K230">
        <f t="shared" si="15"/>
        <v>0.14439324116743482</v>
      </c>
    </row>
    <row r="231" spans="1:11">
      <c r="A231" t="s">
        <v>222</v>
      </c>
      <c r="B231">
        <v>47.9</v>
      </c>
      <c r="C231">
        <v>74.400000000000006</v>
      </c>
      <c r="F231">
        <f t="shared" si="12"/>
        <v>-26.500000000000007</v>
      </c>
      <c r="G231">
        <f t="shared" si="13"/>
        <v>-0.55323590814196255</v>
      </c>
      <c r="H231">
        <f t="shared" si="14"/>
        <v>0.30606997005766201</v>
      </c>
      <c r="K231">
        <f t="shared" si="15"/>
        <v>0.55323590814196255</v>
      </c>
    </row>
    <row r="232" spans="1:11">
      <c r="A232" t="s">
        <v>190</v>
      </c>
      <c r="B232">
        <v>84.5</v>
      </c>
      <c r="C232">
        <v>74.099999999999994</v>
      </c>
      <c r="F232">
        <f t="shared" si="12"/>
        <v>10.400000000000006</v>
      </c>
      <c r="G232">
        <f t="shared" si="13"/>
        <v>0.12307692307692314</v>
      </c>
      <c r="H232">
        <f t="shared" si="14"/>
        <v>1.5147928994082856E-2</v>
      </c>
      <c r="K232">
        <f t="shared" si="15"/>
        <v>0.12307692307692314</v>
      </c>
    </row>
    <row r="233" spans="1:11">
      <c r="A233" t="s">
        <v>289</v>
      </c>
      <c r="B233">
        <v>66.900000000000006</v>
      </c>
      <c r="C233">
        <v>73.8</v>
      </c>
      <c r="F233">
        <f t="shared" si="12"/>
        <v>-6.8999999999999915</v>
      </c>
      <c r="G233">
        <f t="shared" si="13"/>
        <v>-0.10313901345291467</v>
      </c>
      <c r="H233">
        <f t="shared" si="14"/>
        <v>1.0637656096040513E-2</v>
      </c>
      <c r="K233">
        <f t="shared" si="15"/>
        <v>0.10313901345291467</v>
      </c>
    </row>
    <row r="234" spans="1:11">
      <c r="A234" t="s">
        <v>409</v>
      </c>
      <c r="B234">
        <v>43.7</v>
      </c>
      <c r="C234">
        <v>73.7</v>
      </c>
      <c r="F234">
        <f t="shared" si="12"/>
        <v>-30</v>
      </c>
      <c r="G234">
        <f t="shared" si="13"/>
        <v>-0.68649885583524028</v>
      </c>
      <c r="H234">
        <f t="shared" si="14"/>
        <v>0.47128067906309401</v>
      </c>
      <c r="K234">
        <f t="shared" si="15"/>
        <v>0.68649885583524028</v>
      </c>
    </row>
    <row r="235" spans="1:11">
      <c r="A235" t="s">
        <v>332</v>
      </c>
      <c r="B235">
        <v>65.099999999999994</v>
      </c>
      <c r="C235">
        <v>73.599999999999994</v>
      </c>
      <c r="F235">
        <f t="shared" si="12"/>
        <v>-8.5</v>
      </c>
      <c r="G235">
        <f t="shared" si="13"/>
        <v>-0.13056835637480799</v>
      </c>
      <c r="H235">
        <f t="shared" si="14"/>
        <v>1.7048095686418862E-2</v>
      </c>
      <c r="K235">
        <f t="shared" si="15"/>
        <v>0.13056835637480799</v>
      </c>
    </row>
    <row r="236" spans="1:11">
      <c r="A236" t="s">
        <v>258</v>
      </c>
      <c r="B236">
        <v>71.8</v>
      </c>
      <c r="C236">
        <v>73.5</v>
      </c>
      <c r="F236">
        <f t="shared" si="12"/>
        <v>-1.7000000000000028</v>
      </c>
      <c r="G236">
        <f t="shared" si="13"/>
        <v>-2.3676880222841267E-2</v>
      </c>
      <c r="H236">
        <f t="shared" si="14"/>
        <v>5.6059465708677191E-4</v>
      </c>
      <c r="K236">
        <f t="shared" si="15"/>
        <v>2.3676880222841267E-2</v>
      </c>
    </row>
    <row r="237" spans="1:11">
      <c r="A237" t="s">
        <v>225</v>
      </c>
      <c r="B237">
        <v>67.2</v>
      </c>
      <c r="C237">
        <v>73.5</v>
      </c>
      <c r="F237">
        <f t="shared" si="12"/>
        <v>-6.2999999999999972</v>
      </c>
      <c r="G237">
        <f t="shared" si="13"/>
        <v>-9.3749999999999958E-2</v>
      </c>
      <c r="H237">
        <f t="shared" si="14"/>
        <v>8.7890624999999931E-3</v>
      </c>
      <c r="K237">
        <f t="shared" si="15"/>
        <v>9.3749999999999958E-2</v>
      </c>
    </row>
    <row r="238" spans="1:11">
      <c r="A238" t="s">
        <v>493</v>
      </c>
      <c r="B238">
        <v>76.099999999999994</v>
      </c>
      <c r="C238">
        <v>73.400000000000006</v>
      </c>
      <c r="F238">
        <f t="shared" si="12"/>
        <v>2.6999999999999886</v>
      </c>
      <c r="G238">
        <f t="shared" si="13"/>
        <v>3.5479632063074758E-2</v>
      </c>
      <c r="H238">
        <f t="shared" si="14"/>
        <v>1.2588042913311624E-3</v>
      </c>
      <c r="K238">
        <f t="shared" si="15"/>
        <v>3.5479632063074758E-2</v>
      </c>
    </row>
    <row r="239" spans="1:11">
      <c r="A239" t="s">
        <v>314</v>
      </c>
      <c r="B239">
        <v>64.900000000000006</v>
      </c>
      <c r="C239">
        <v>73.400000000000006</v>
      </c>
      <c r="F239">
        <f t="shared" si="12"/>
        <v>-8.5</v>
      </c>
      <c r="G239">
        <f t="shared" si="13"/>
        <v>-0.13097072419106318</v>
      </c>
      <c r="H239">
        <f t="shared" si="14"/>
        <v>1.7153330595131543E-2</v>
      </c>
      <c r="K239">
        <f t="shared" si="15"/>
        <v>0.13097072419106318</v>
      </c>
    </row>
    <row r="240" spans="1:11">
      <c r="A240" t="s">
        <v>466</v>
      </c>
      <c r="B240">
        <v>64.5</v>
      </c>
      <c r="C240">
        <v>73.3</v>
      </c>
      <c r="F240">
        <f t="shared" si="12"/>
        <v>-8.7999999999999972</v>
      </c>
      <c r="G240">
        <f t="shared" si="13"/>
        <v>-0.13643410852713173</v>
      </c>
      <c r="H240">
        <f t="shared" si="14"/>
        <v>1.8614265969593157E-2</v>
      </c>
      <c r="K240">
        <f t="shared" si="15"/>
        <v>0.13643410852713173</v>
      </c>
    </row>
    <row r="241" spans="1:11">
      <c r="A241" t="s">
        <v>43</v>
      </c>
      <c r="B241">
        <v>70.099999999999994</v>
      </c>
      <c r="C241">
        <v>73.2</v>
      </c>
      <c r="F241">
        <f t="shared" si="12"/>
        <v>-3.1000000000000085</v>
      </c>
      <c r="G241">
        <f t="shared" si="13"/>
        <v>-4.4222539229672023E-2</v>
      </c>
      <c r="H241">
        <f t="shared" si="14"/>
        <v>1.955632975919881E-3</v>
      </c>
      <c r="K241">
        <f t="shared" si="15"/>
        <v>4.4222539229672023E-2</v>
      </c>
    </row>
    <row r="242" spans="1:11">
      <c r="A242" t="s">
        <v>215</v>
      </c>
      <c r="B242">
        <v>67.7</v>
      </c>
      <c r="C242">
        <v>73.2</v>
      </c>
      <c r="F242">
        <f t="shared" si="12"/>
        <v>-5.5</v>
      </c>
      <c r="G242">
        <f t="shared" si="13"/>
        <v>-8.1240768094534704E-2</v>
      </c>
      <c r="H242">
        <f t="shared" si="14"/>
        <v>6.6000624005899677E-3</v>
      </c>
      <c r="K242">
        <f t="shared" si="15"/>
        <v>8.1240768094534704E-2</v>
      </c>
    </row>
    <row r="243" spans="1:11">
      <c r="A243" t="s">
        <v>355</v>
      </c>
      <c r="B243">
        <v>66.5</v>
      </c>
      <c r="C243">
        <v>73.099999999999994</v>
      </c>
      <c r="F243">
        <f t="shared" si="12"/>
        <v>-6.5999999999999943</v>
      </c>
      <c r="G243">
        <f t="shared" si="13"/>
        <v>-9.9248120300751794E-2</v>
      </c>
      <c r="H243">
        <f t="shared" si="14"/>
        <v>9.8501893832325001E-3</v>
      </c>
      <c r="K243">
        <f t="shared" si="15"/>
        <v>9.9248120300751794E-2</v>
      </c>
    </row>
    <row r="244" spans="1:11">
      <c r="A244" t="s">
        <v>202</v>
      </c>
      <c r="B244">
        <v>71.7</v>
      </c>
      <c r="C244">
        <v>73</v>
      </c>
      <c r="F244">
        <f t="shared" si="12"/>
        <v>-1.2999999999999972</v>
      </c>
      <c r="G244">
        <f t="shared" si="13"/>
        <v>-1.8131101813110142E-2</v>
      </c>
      <c r="H244">
        <f t="shared" si="14"/>
        <v>3.2873685295736586E-4</v>
      </c>
      <c r="K244">
        <f t="shared" si="15"/>
        <v>1.8131101813110142E-2</v>
      </c>
    </row>
    <row r="245" spans="1:11">
      <c r="A245" t="s">
        <v>133</v>
      </c>
      <c r="B245">
        <v>67.7</v>
      </c>
      <c r="C245">
        <v>72.900000000000006</v>
      </c>
      <c r="F245">
        <f t="shared" si="12"/>
        <v>-5.2000000000000028</v>
      </c>
      <c r="G245">
        <f t="shared" si="13"/>
        <v>-7.6809453471196498E-2</v>
      </c>
      <c r="H245">
        <f t="shared" si="14"/>
        <v>5.8996921425439001E-3</v>
      </c>
      <c r="K245">
        <f t="shared" si="15"/>
        <v>7.6809453471196498E-2</v>
      </c>
    </row>
    <row r="246" spans="1:11">
      <c r="A246" t="s">
        <v>394</v>
      </c>
      <c r="B246">
        <v>67.5</v>
      </c>
      <c r="C246">
        <v>72.900000000000006</v>
      </c>
      <c r="F246">
        <f t="shared" si="12"/>
        <v>-5.4000000000000057</v>
      </c>
      <c r="G246">
        <f t="shared" si="13"/>
        <v>-8.0000000000000085E-2</v>
      </c>
      <c r="H246">
        <f t="shared" si="14"/>
        <v>6.4000000000000133E-3</v>
      </c>
      <c r="K246">
        <f t="shared" si="15"/>
        <v>8.0000000000000085E-2</v>
      </c>
    </row>
    <row r="247" spans="1:11">
      <c r="A247" t="s">
        <v>420</v>
      </c>
      <c r="B247">
        <v>72.099999999999994</v>
      </c>
      <c r="C247">
        <v>72.599999999999994</v>
      </c>
      <c r="F247">
        <f t="shared" si="12"/>
        <v>-0.5</v>
      </c>
      <c r="G247">
        <f t="shared" si="13"/>
        <v>-6.9348127600554789E-3</v>
      </c>
      <c r="H247">
        <f t="shared" si="14"/>
        <v>4.8091628017028292E-5</v>
      </c>
      <c r="K247">
        <f t="shared" si="15"/>
        <v>6.9348127600554789E-3</v>
      </c>
    </row>
    <row r="248" spans="1:11">
      <c r="A248" t="s">
        <v>344</v>
      </c>
      <c r="B248">
        <v>65.8</v>
      </c>
      <c r="C248">
        <v>72.599999999999994</v>
      </c>
      <c r="F248">
        <f t="shared" si="12"/>
        <v>-6.7999999999999972</v>
      </c>
      <c r="G248">
        <f t="shared" si="13"/>
        <v>-0.10334346504559266</v>
      </c>
      <c r="H248">
        <f t="shared" si="14"/>
        <v>1.0679871767629632E-2</v>
      </c>
      <c r="K248">
        <f t="shared" si="15"/>
        <v>0.10334346504559266</v>
      </c>
    </row>
    <row r="249" spans="1:11">
      <c r="A249" t="s">
        <v>247</v>
      </c>
      <c r="B249">
        <v>70.8</v>
      </c>
      <c r="C249">
        <v>72.5</v>
      </c>
      <c r="F249">
        <f t="shared" si="12"/>
        <v>-1.7000000000000028</v>
      </c>
      <c r="G249">
        <f t="shared" si="13"/>
        <v>-2.4011299435028291E-2</v>
      </c>
      <c r="H249">
        <f t="shared" si="14"/>
        <v>5.765425005585899E-4</v>
      </c>
      <c r="K249">
        <f t="shared" si="15"/>
        <v>2.4011299435028291E-2</v>
      </c>
    </row>
    <row r="250" spans="1:11">
      <c r="A250" t="s">
        <v>476</v>
      </c>
      <c r="B250">
        <v>66.900000000000006</v>
      </c>
      <c r="C250">
        <v>72.099999999999994</v>
      </c>
      <c r="F250">
        <f t="shared" si="12"/>
        <v>-5.1999999999999886</v>
      </c>
      <c r="G250">
        <f t="shared" si="13"/>
        <v>-7.7727952167413877E-2</v>
      </c>
      <c r="H250">
        <f t="shared" si="14"/>
        <v>6.0416345481397798E-3</v>
      </c>
      <c r="K250">
        <f t="shared" si="15"/>
        <v>7.7727952167413877E-2</v>
      </c>
    </row>
    <row r="251" spans="1:11">
      <c r="A251" t="s">
        <v>386</v>
      </c>
      <c r="B251">
        <v>75.2</v>
      </c>
      <c r="C251">
        <v>71.900000000000006</v>
      </c>
      <c r="F251">
        <f t="shared" si="12"/>
        <v>3.2999999999999972</v>
      </c>
      <c r="G251">
        <f t="shared" si="13"/>
        <v>4.3882978723404215E-2</v>
      </c>
      <c r="H251">
        <f t="shared" si="14"/>
        <v>1.925715821638747E-3</v>
      </c>
      <c r="K251">
        <f t="shared" si="15"/>
        <v>4.3882978723404215E-2</v>
      </c>
    </row>
    <row r="252" spans="1:11">
      <c r="A252" t="s">
        <v>398</v>
      </c>
      <c r="B252">
        <v>65.3</v>
      </c>
      <c r="C252">
        <v>71.900000000000006</v>
      </c>
      <c r="F252">
        <f t="shared" si="12"/>
        <v>-6.6000000000000085</v>
      </c>
      <c r="G252">
        <f t="shared" si="13"/>
        <v>-0.10107197549770304</v>
      </c>
      <c r="H252">
        <f t="shared" si="14"/>
        <v>1.0215544231008284E-2</v>
      </c>
      <c r="K252">
        <f t="shared" si="15"/>
        <v>0.10107197549770304</v>
      </c>
    </row>
    <row r="253" spans="1:11">
      <c r="A253" t="s">
        <v>338</v>
      </c>
      <c r="B253">
        <v>58.2</v>
      </c>
      <c r="C253">
        <v>71.8</v>
      </c>
      <c r="F253">
        <f t="shared" si="12"/>
        <v>-13.599999999999994</v>
      </c>
      <c r="G253">
        <f t="shared" si="13"/>
        <v>-0.23367697594501707</v>
      </c>
      <c r="H253">
        <f t="shared" si="14"/>
        <v>5.4604929086808085E-2</v>
      </c>
      <c r="K253">
        <f t="shared" si="15"/>
        <v>0.23367697594501707</v>
      </c>
    </row>
    <row r="254" spans="1:11">
      <c r="A254" t="s">
        <v>176</v>
      </c>
      <c r="B254">
        <v>70.7</v>
      </c>
      <c r="C254">
        <v>71.7</v>
      </c>
      <c r="F254">
        <f t="shared" si="12"/>
        <v>-1</v>
      </c>
      <c r="G254">
        <f t="shared" si="13"/>
        <v>-1.4144271570014143E-2</v>
      </c>
      <c r="H254">
        <f t="shared" si="14"/>
        <v>2.0006041824631037E-4</v>
      </c>
      <c r="K254">
        <f t="shared" si="15"/>
        <v>1.4144271570014143E-2</v>
      </c>
    </row>
    <row r="255" spans="1:11">
      <c r="A255" t="s">
        <v>192</v>
      </c>
      <c r="B255">
        <v>69.900000000000006</v>
      </c>
      <c r="C255">
        <v>71.599999999999994</v>
      </c>
      <c r="F255">
        <f t="shared" si="12"/>
        <v>-1.6999999999999886</v>
      </c>
      <c r="G255">
        <f t="shared" si="13"/>
        <v>-2.4320457796852483E-2</v>
      </c>
      <c r="H255">
        <f t="shared" si="14"/>
        <v>5.9148466744848274E-4</v>
      </c>
      <c r="K255">
        <f t="shared" si="15"/>
        <v>2.4320457796852483E-2</v>
      </c>
    </row>
    <row r="256" spans="1:11">
      <c r="A256" t="s">
        <v>28</v>
      </c>
      <c r="B256">
        <v>69.099999999999994</v>
      </c>
      <c r="C256">
        <v>71.599999999999994</v>
      </c>
      <c r="F256">
        <f t="shared" si="12"/>
        <v>-2.5</v>
      </c>
      <c r="G256">
        <f t="shared" si="13"/>
        <v>-3.6179450072358905E-2</v>
      </c>
      <c r="H256">
        <f t="shared" si="14"/>
        <v>1.3089526075383108E-3</v>
      </c>
      <c r="K256">
        <f t="shared" si="15"/>
        <v>3.6179450072358905E-2</v>
      </c>
    </row>
    <row r="257" spans="1:11">
      <c r="A257" t="s">
        <v>78</v>
      </c>
      <c r="B257">
        <v>63.2</v>
      </c>
      <c r="C257">
        <v>71.3</v>
      </c>
      <c r="F257">
        <f t="shared" si="12"/>
        <v>-8.0999999999999943</v>
      </c>
      <c r="G257">
        <f t="shared" si="13"/>
        <v>-0.12816455696202522</v>
      </c>
      <c r="H257">
        <f t="shared" si="14"/>
        <v>1.6426153661272209E-2</v>
      </c>
      <c r="K257">
        <f t="shared" si="15"/>
        <v>0.12816455696202522</v>
      </c>
    </row>
    <row r="258" spans="1:11">
      <c r="A258" t="s">
        <v>185</v>
      </c>
      <c r="B258">
        <v>64.599999999999994</v>
      </c>
      <c r="C258">
        <v>71.099999999999994</v>
      </c>
      <c r="F258">
        <f t="shared" si="12"/>
        <v>-6.5</v>
      </c>
      <c r="G258">
        <f t="shared" si="13"/>
        <v>-0.10061919504643964</v>
      </c>
      <c r="H258">
        <f t="shared" si="14"/>
        <v>1.0124222411793463E-2</v>
      </c>
      <c r="K258">
        <f t="shared" si="15"/>
        <v>0.10061919504643964</v>
      </c>
    </row>
    <row r="259" spans="1:11">
      <c r="A259" t="s">
        <v>153</v>
      </c>
      <c r="B259">
        <v>68.8</v>
      </c>
      <c r="C259">
        <v>70.8</v>
      </c>
      <c r="F259">
        <f t="shared" ref="F259:F322" si="16">B259-C259</f>
        <v>-2</v>
      </c>
      <c r="G259">
        <f t="shared" ref="G259:G322" si="17">F259/B259</f>
        <v>-2.9069767441860465E-2</v>
      </c>
      <c r="H259">
        <f t="shared" ref="H259:H322" si="18">G259^2</f>
        <v>8.4505137912385068E-4</v>
      </c>
      <c r="K259">
        <f t="shared" ref="K259:K322" si="19">ABS(G259)</f>
        <v>2.9069767441860465E-2</v>
      </c>
    </row>
    <row r="260" spans="1:11">
      <c r="A260" t="s">
        <v>318</v>
      </c>
      <c r="B260">
        <v>67.3</v>
      </c>
      <c r="C260">
        <v>70.8</v>
      </c>
      <c r="F260">
        <f t="shared" si="16"/>
        <v>-3.5</v>
      </c>
      <c r="G260">
        <f t="shared" si="17"/>
        <v>-5.2005943536404163E-2</v>
      </c>
      <c r="H260">
        <f t="shared" si="18"/>
        <v>2.7046181631116581E-3</v>
      </c>
      <c r="K260">
        <f t="shared" si="19"/>
        <v>5.2005943536404163E-2</v>
      </c>
    </row>
    <row r="261" spans="1:11">
      <c r="A261" t="s">
        <v>173</v>
      </c>
      <c r="B261">
        <v>66.5</v>
      </c>
      <c r="C261">
        <v>70.8</v>
      </c>
      <c r="F261">
        <f t="shared" si="16"/>
        <v>-4.2999999999999972</v>
      </c>
      <c r="G261">
        <f t="shared" si="17"/>
        <v>-6.4661654135338309E-2</v>
      </c>
      <c r="H261">
        <f t="shared" si="18"/>
        <v>4.1811295155181139E-3</v>
      </c>
      <c r="K261">
        <f t="shared" si="19"/>
        <v>6.4661654135338309E-2</v>
      </c>
    </row>
    <row r="262" spans="1:11">
      <c r="A262" t="s">
        <v>378</v>
      </c>
      <c r="B262">
        <v>65.8</v>
      </c>
      <c r="C262">
        <v>70.8</v>
      </c>
      <c r="F262">
        <f t="shared" si="16"/>
        <v>-5</v>
      </c>
      <c r="G262">
        <f t="shared" si="17"/>
        <v>-7.598784194528875E-2</v>
      </c>
      <c r="H262">
        <f t="shared" si="18"/>
        <v>5.7741521235021845E-3</v>
      </c>
      <c r="K262">
        <f t="shared" si="19"/>
        <v>7.598784194528875E-2</v>
      </c>
    </row>
    <row r="263" spans="1:11">
      <c r="A263" t="s">
        <v>213</v>
      </c>
      <c r="B263">
        <v>65.7</v>
      </c>
      <c r="C263">
        <v>70.7</v>
      </c>
      <c r="F263">
        <f t="shared" si="16"/>
        <v>-5</v>
      </c>
      <c r="G263">
        <f t="shared" si="17"/>
        <v>-7.6103500761035003E-2</v>
      </c>
      <c r="H263">
        <f t="shared" si="18"/>
        <v>5.7917428280848549E-3</v>
      </c>
      <c r="K263">
        <f t="shared" si="19"/>
        <v>7.6103500761035003E-2</v>
      </c>
    </row>
    <row r="264" spans="1:11">
      <c r="A264" t="s">
        <v>260</v>
      </c>
      <c r="B264">
        <v>65.2</v>
      </c>
      <c r="C264">
        <v>70.7</v>
      </c>
      <c r="F264">
        <f t="shared" si="16"/>
        <v>-5.5</v>
      </c>
      <c r="G264">
        <f t="shared" si="17"/>
        <v>-8.4355828220858894E-2</v>
      </c>
      <c r="H264">
        <f t="shared" si="18"/>
        <v>7.1159057548270538E-3</v>
      </c>
      <c r="K264">
        <f t="shared" si="19"/>
        <v>8.4355828220858894E-2</v>
      </c>
    </row>
    <row r="265" spans="1:11">
      <c r="A265" t="s">
        <v>558</v>
      </c>
      <c r="B265">
        <v>77.400000000000006</v>
      </c>
      <c r="C265">
        <v>70.5</v>
      </c>
      <c r="F265">
        <f t="shared" si="16"/>
        <v>6.9000000000000057</v>
      </c>
      <c r="G265">
        <f t="shared" si="17"/>
        <v>8.9147286821705488E-2</v>
      </c>
      <c r="H265">
        <f t="shared" si="18"/>
        <v>7.9472387476714253E-3</v>
      </c>
      <c r="K265">
        <f t="shared" si="19"/>
        <v>8.9147286821705488E-2</v>
      </c>
    </row>
    <row r="266" spans="1:11">
      <c r="A266" t="s">
        <v>300</v>
      </c>
      <c r="B266">
        <v>63</v>
      </c>
      <c r="C266">
        <v>70.5</v>
      </c>
      <c r="F266">
        <f t="shared" si="16"/>
        <v>-7.5</v>
      </c>
      <c r="G266">
        <f t="shared" si="17"/>
        <v>-0.11904761904761904</v>
      </c>
      <c r="H266">
        <f t="shared" si="18"/>
        <v>1.4172335600907028E-2</v>
      </c>
      <c r="K266">
        <f t="shared" si="19"/>
        <v>0.11904761904761904</v>
      </c>
    </row>
    <row r="267" spans="1:11">
      <c r="A267" t="s">
        <v>268</v>
      </c>
      <c r="B267">
        <v>74.900000000000006</v>
      </c>
      <c r="C267">
        <v>70.3</v>
      </c>
      <c r="F267">
        <f t="shared" si="16"/>
        <v>4.6000000000000085</v>
      </c>
      <c r="G267">
        <f t="shared" si="17"/>
        <v>6.1415220293725079E-2</v>
      </c>
      <c r="H267">
        <f t="shared" si="18"/>
        <v>3.7718292837267808E-3</v>
      </c>
      <c r="K267">
        <f t="shared" si="19"/>
        <v>6.1415220293725079E-2</v>
      </c>
    </row>
    <row r="268" spans="1:11">
      <c r="A268" t="s">
        <v>138</v>
      </c>
      <c r="B268">
        <v>67.2</v>
      </c>
      <c r="C268">
        <v>70.3</v>
      </c>
      <c r="F268">
        <f t="shared" si="16"/>
        <v>-3.0999999999999943</v>
      </c>
      <c r="G268">
        <f t="shared" si="17"/>
        <v>-4.6130952380952293E-2</v>
      </c>
      <c r="H268">
        <f t="shared" si="18"/>
        <v>2.128064767573688E-3</v>
      </c>
      <c r="K268">
        <f t="shared" si="19"/>
        <v>4.6130952380952293E-2</v>
      </c>
    </row>
    <row r="269" spans="1:11">
      <c r="A269" t="s">
        <v>163</v>
      </c>
      <c r="B269">
        <v>66.099999999999994</v>
      </c>
      <c r="C269">
        <v>70.2</v>
      </c>
      <c r="F269">
        <f t="shared" si="16"/>
        <v>-4.1000000000000085</v>
      </c>
      <c r="G269">
        <f t="shared" si="17"/>
        <v>-6.2027231467473659E-2</v>
      </c>
      <c r="H269">
        <f t="shared" si="18"/>
        <v>3.8473774435195543E-3</v>
      </c>
      <c r="K269">
        <f t="shared" si="19"/>
        <v>6.2027231467473659E-2</v>
      </c>
    </row>
    <row r="270" spans="1:11">
      <c r="A270" t="s">
        <v>324</v>
      </c>
      <c r="B270">
        <v>64.8</v>
      </c>
      <c r="C270">
        <v>69.900000000000006</v>
      </c>
      <c r="F270">
        <f t="shared" si="16"/>
        <v>-5.1000000000000085</v>
      </c>
      <c r="G270">
        <f t="shared" si="17"/>
        <v>-7.8703703703703845E-2</v>
      </c>
      <c r="H270">
        <f t="shared" si="18"/>
        <v>6.1942729766804065E-3</v>
      </c>
      <c r="K270">
        <f t="shared" si="19"/>
        <v>7.8703703703703845E-2</v>
      </c>
    </row>
    <row r="271" spans="1:11">
      <c r="A271" t="s">
        <v>106</v>
      </c>
      <c r="B271">
        <v>63.6</v>
      </c>
      <c r="C271">
        <v>69.900000000000006</v>
      </c>
      <c r="F271">
        <f t="shared" si="16"/>
        <v>-6.3000000000000043</v>
      </c>
      <c r="G271">
        <f t="shared" si="17"/>
        <v>-9.9056603773584967E-2</v>
      </c>
      <c r="H271">
        <f t="shared" si="18"/>
        <v>9.8122107511570082E-3</v>
      </c>
      <c r="K271">
        <f t="shared" si="19"/>
        <v>9.9056603773584967E-2</v>
      </c>
    </row>
    <row r="272" spans="1:11">
      <c r="A272" t="s">
        <v>191</v>
      </c>
      <c r="B272">
        <v>63.3</v>
      </c>
      <c r="C272">
        <v>69.900000000000006</v>
      </c>
      <c r="F272">
        <f t="shared" si="16"/>
        <v>-6.6000000000000085</v>
      </c>
      <c r="G272">
        <f t="shared" si="17"/>
        <v>-0.10426540284360203</v>
      </c>
      <c r="H272">
        <f t="shared" si="18"/>
        <v>1.0871274230138613E-2</v>
      </c>
      <c r="K272">
        <f t="shared" si="19"/>
        <v>0.10426540284360203</v>
      </c>
    </row>
    <row r="273" spans="1:11">
      <c r="A273" t="s">
        <v>330</v>
      </c>
      <c r="B273">
        <v>63.8</v>
      </c>
      <c r="C273">
        <v>69.7</v>
      </c>
      <c r="F273">
        <f t="shared" si="16"/>
        <v>-5.9000000000000057</v>
      </c>
      <c r="G273">
        <f t="shared" si="17"/>
        <v>-9.247648902821326E-2</v>
      </c>
      <c r="H273">
        <f t="shared" si="18"/>
        <v>8.551901022985248E-3</v>
      </c>
      <c r="K273">
        <f t="shared" si="19"/>
        <v>9.247648902821326E-2</v>
      </c>
    </row>
    <row r="274" spans="1:11">
      <c r="A274" t="s">
        <v>199</v>
      </c>
      <c r="B274">
        <v>63.2</v>
      </c>
      <c r="C274">
        <v>69.599999999999994</v>
      </c>
      <c r="F274">
        <f t="shared" si="16"/>
        <v>-6.3999999999999915</v>
      </c>
      <c r="G274">
        <f t="shared" si="17"/>
        <v>-0.10126582278480999</v>
      </c>
      <c r="H274">
        <f t="shared" si="18"/>
        <v>1.0254766864284542E-2</v>
      </c>
      <c r="K274">
        <f t="shared" si="19"/>
        <v>0.10126582278480999</v>
      </c>
    </row>
    <row r="275" spans="1:11">
      <c r="A275" t="s">
        <v>336</v>
      </c>
      <c r="B275">
        <v>59.1</v>
      </c>
      <c r="C275">
        <v>69.599999999999994</v>
      </c>
      <c r="F275">
        <f t="shared" si="16"/>
        <v>-10.499999999999993</v>
      </c>
      <c r="G275">
        <f t="shared" si="17"/>
        <v>-0.17766497461928921</v>
      </c>
      <c r="H275">
        <f t="shared" si="18"/>
        <v>3.1564843206472681E-2</v>
      </c>
      <c r="K275">
        <f t="shared" si="19"/>
        <v>0.17766497461928921</v>
      </c>
    </row>
    <row r="276" spans="1:11">
      <c r="A276" t="s">
        <v>299</v>
      </c>
      <c r="B276">
        <v>64.900000000000006</v>
      </c>
      <c r="C276">
        <v>69.5</v>
      </c>
      <c r="F276">
        <f t="shared" si="16"/>
        <v>-4.5999999999999943</v>
      </c>
      <c r="G276">
        <f t="shared" si="17"/>
        <v>-7.0878274268104682E-2</v>
      </c>
      <c r="H276">
        <f t="shared" si="18"/>
        <v>5.0237297632246703E-3</v>
      </c>
      <c r="K276">
        <f t="shared" si="19"/>
        <v>7.0878274268104682E-2</v>
      </c>
    </row>
    <row r="277" spans="1:11">
      <c r="A277" t="s">
        <v>250</v>
      </c>
      <c r="B277">
        <v>59</v>
      </c>
      <c r="C277">
        <v>69.3</v>
      </c>
      <c r="F277">
        <f t="shared" si="16"/>
        <v>-10.299999999999997</v>
      </c>
      <c r="G277">
        <f t="shared" si="17"/>
        <v>-0.17457627118644062</v>
      </c>
      <c r="H277">
        <f t="shared" si="18"/>
        <v>3.0476874461361658E-2</v>
      </c>
      <c r="K277">
        <f t="shared" si="19"/>
        <v>0.17457627118644062</v>
      </c>
    </row>
    <row r="278" spans="1:11">
      <c r="A278" t="s">
        <v>333</v>
      </c>
      <c r="B278">
        <v>74.900000000000006</v>
      </c>
      <c r="C278">
        <v>69.099999999999994</v>
      </c>
      <c r="F278">
        <f t="shared" si="16"/>
        <v>5.8000000000000114</v>
      </c>
      <c r="G278">
        <f t="shared" si="17"/>
        <v>7.7436582109479457E-2</v>
      </c>
      <c r="H278">
        <f t="shared" si="18"/>
        <v>5.9964242487981542E-3</v>
      </c>
      <c r="K278">
        <f t="shared" si="19"/>
        <v>7.7436582109479457E-2</v>
      </c>
    </row>
    <row r="279" spans="1:11">
      <c r="A279" t="s">
        <v>418</v>
      </c>
      <c r="B279">
        <v>70.5</v>
      </c>
      <c r="C279">
        <v>69</v>
      </c>
      <c r="F279">
        <f t="shared" si="16"/>
        <v>1.5</v>
      </c>
      <c r="G279">
        <f t="shared" si="17"/>
        <v>2.1276595744680851E-2</v>
      </c>
      <c r="H279">
        <f t="shared" si="18"/>
        <v>4.526935264825713E-4</v>
      </c>
      <c r="K279">
        <f t="shared" si="19"/>
        <v>2.1276595744680851E-2</v>
      </c>
    </row>
    <row r="280" spans="1:11">
      <c r="A280" t="s">
        <v>69</v>
      </c>
      <c r="B280">
        <v>63.2</v>
      </c>
      <c r="C280">
        <v>69</v>
      </c>
      <c r="F280">
        <f t="shared" si="16"/>
        <v>-5.7999999999999972</v>
      </c>
      <c r="G280">
        <f t="shared" si="17"/>
        <v>-9.1772151898734125E-2</v>
      </c>
      <c r="H280">
        <f t="shared" si="18"/>
        <v>8.4221278641243291E-3</v>
      </c>
      <c r="K280">
        <f t="shared" si="19"/>
        <v>9.1772151898734125E-2</v>
      </c>
    </row>
    <row r="281" spans="1:11">
      <c r="A281" t="s">
        <v>320</v>
      </c>
      <c r="B281">
        <v>60.9</v>
      </c>
      <c r="C281">
        <v>68.7</v>
      </c>
      <c r="F281">
        <f t="shared" si="16"/>
        <v>-7.8000000000000043</v>
      </c>
      <c r="G281">
        <f t="shared" si="17"/>
        <v>-0.12807881773399021</v>
      </c>
      <c r="H281">
        <f t="shared" si="18"/>
        <v>1.6404183552136686E-2</v>
      </c>
      <c r="K281">
        <f t="shared" si="19"/>
        <v>0.12807881773399021</v>
      </c>
    </row>
    <row r="282" spans="1:11">
      <c r="A282" t="s">
        <v>490</v>
      </c>
      <c r="B282">
        <v>72.2</v>
      </c>
      <c r="C282">
        <v>68.5</v>
      </c>
      <c r="F282">
        <f t="shared" si="16"/>
        <v>3.7000000000000028</v>
      </c>
      <c r="G282">
        <f t="shared" si="17"/>
        <v>5.1246537396121922E-2</v>
      </c>
      <c r="H282">
        <f t="shared" si="18"/>
        <v>2.6262075950921225E-3</v>
      </c>
      <c r="K282">
        <f t="shared" si="19"/>
        <v>5.1246537396121922E-2</v>
      </c>
    </row>
    <row r="283" spans="1:11">
      <c r="A283" t="s">
        <v>351</v>
      </c>
      <c r="B283">
        <v>62</v>
      </c>
      <c r="C283">
        <v>68.5</v>
      </c>
      <c r="F283">
        <f t="shared" si="16"/>
        <v>-6.5</v>
      </c>
      <c r="G283">
        <f t="shared" si="17"/>
        <v>-0.10483870967741936</v>
      </c>
      <c r="H283">
        <f t="shared" si="18"/>
        <v>1.0991155046826224E-2</v>
      </c>
      <c r="K283">
        <f t="shared" si="19"/>
        <v>0.10483870967741936</v>
      </c>
    </row>
    <row r="284" spans="1:11">
      <c r="A284" t="s">
        <v>419</v>
      </c>
      <c r="B284">
        <v>63.3</v>
      </c>
      <c r="C284">
        <v>68.400000000000006</v>
      </c>
      <c r="F284">
        <f t="shared" si="16"/>
        <v>-5.1000000000000085</v>
      </c>
      <c r="G284">
        <f t="shared" si="17"/>
        <v>-8.0568720379147057E-2</v>
      </c>
      <c r="H284">
        <f t="shared" si="18"/>
        <v>6.491318703533186E-3</v>
      </c>
      <c r="K284">
        <f t="shared" si="19"/>
        <v>8.0568720379147057E-2</v>
      </c>
    </row>
    <row r="285" spans="1:11">
      <c r="A285" t="s">
        <v>226</v>
      </c>
      <c r="B285">
        <v>60</v>
      </c>
      <c r="C285">
        <v>68.400000000000006</v>
      </c>
      <c r="F285">
        <f t="shared" si="16"/>
        <v>-8.4000000000000057</v>
      </c>
      <c r="G285">
        <f t="shared" si="17"/>
        <v>-0.1400000000000001</v>
      </c>
      <c r="H285">
        <f t="shared" si="18"/>
        <v>1.9600000000000027E-2</v>
      </c>
      <c r="K285">
        <f t="shared" si="19"/>
        <v>0.1400000000000001</v>
      </c>
    </row>
    <row r="286" spans="1:11">
      <c r="A286" t="s">
        <v>343</v>
      </c>
      <c r="B286">
        <v>58.3</v>
      </c>
      <c r="C286">
        <v>68.400000000000006</v>
      </c>
      <c r="F286">
        <f t="shared" si="16"/>
        <v>-10.100000000000009</v>
      </c>
      <c r="G286">
        <f t="shared" si="17"/>
        <v>-0.17324185248713567</v>
      </c>
      <c r="H286">
        <f t="shared" si="18"/>
        <v>3.0012739453174474E-2</v>
      </c>
      <c r="K286">
        <f t="shared" si="19"/>
        <v>0.17324185248713567</v>
      </c>
    </row>
    <row r="287" spans="1:11">
      <c r="A287" t="s">
        <v>350</v>
      </c>
      <c r="B287">
        <v>64.099999999999994</v>
      </c>
      <c r="C287">
        <v>68.3</v>
      </c>
      <c r="F287">
        <f t="shared" si="16"/>
        <v>-4.2000000000000028</v>
      </c>
      <c r="G287">
        <f t="shared" si="17"/>
        <v>-6.5522620904836237E-2</v>
      </c>
      <c r="H287">
        <f t="shared" si="18"/>
        <v>4.2932138502388825E-3</v>
      </c>
      <c r="K287">
        <f t="shared" si="19"/>
        <v>6.5522620904836237E-2</v>
      </c>
    </row>
    <row r="288" spans="1:11">
      <c r="A288" t="s">
        <v>508</v>
      </c>
      <c r="B288">
        <v>52.9</v>
      </c>
      <c r="C288">
        <v>68.3</v>
      </c>
      <c r="F288">
        <f t="shared" si="16"/>
        <v>-15.399999999999999</v>
      </c>
      <c r="G288">
        <f t="shared" si="17"/>
        <v>-0.29111531190926276</v>
      </c>
      <c r="H288">
        <f t="shared" si="18"/>
        <v>8.4748124828027349E-2</v>
      </c>
      <c r="K288">
        <f t="shared" si="19"/>
        <v>0.29111531190926276</v>
      </c>
    </row>
    <row r="289" spans="1:11">
      <c r="A289" t="s">
        <v>337</v>
      </c>
      <c r="B289">
        <v>64.400000000000006</v>
      </c>
      <c r="C289">
        <v>67.8</v>
      </c>
      <c r="F289">
        <f t="shared" si="16"/>
        <v>-3.3999999999999915</v>
      </c>
      <c r="G289">
        <f t="shared" si="17"/>
        <v>-5.2795031055900485E-2</v>
      </c>
      <c r="H289">
        <f t="shared" si="18"/>
        <v>2.7873153041934966E-3</v>
      </c>
      <c r="K289">
        <f t="shared" si="19"/>
        <v>5.2795031055900485E-2</v>
      </c>
    </row>
    <row r="290" spans="1:11">
      <c r="A290" t="s">
        <v>475</v>
      </c>
      <c r="B290">
        <v>64.8</v>
      </c>
      <c r="C290">
        <v>67.5</v>
      </c>
      <c r="F290">
        <f t="shared" si="16"/>
        <v>-2.7000000000000028</v>
      </c>
      <c r="G290">
        <f t="shared" si="17"/>
        <v>-4.1666666666666713E-2</v>
      </c>
      <c r="H290">
        <f t="shared" si="18"/>
        <v>1.7361111111111149E-3</v>
      </c>
      <c r="K290">
        <f t="shared" si="19"/>
        <v>4.1666666666666713E-2</v>
      </c>
    </row>
    <row r="291" spans="1:11">
      <c r="A291" t="s">
        <v>277</v>
      </c>
      <c r="B291">
        <v>61.5</v>
      </c>
      <c r="C291">
        <v>67.5</v>
      </c>
      <c r="F291">
        <f t="shared" si="16"/>
        <v>-6</v>
      </c>
      <c r="G291">
        <f t="shared" si="17"/>
        <v>-9.7560975609756101E-2</v>
      </c>
      <c r="H291">
        <f t="shared" si="18"/>
        <v>9.5181439619274246E-3</v>
      </c>
      <c r="K291">
        <f t="shared" si="19"/>
        <v>9.7560975609756101E-2</v>
      </c>
    </row>
    <row r="292" spans="1:11">
      <c r="A292" t="s">
        <v>365</v>
      </c>
      <c r="B292">
        <v>67.900000000000006</v>
      </c>
      <c r="C292">
        <v>67.400000000000006</v>
      </c>
      <c r="F292">
        <f t="shared" si="16"/>
        <v>0.5</v>
      </c>
      <c r="G292">
        <f t="shared" si="17"/>
        <v>7.3637702503681875E-3</v>
      </c>
      <c r="H292">
        <f t="shared" si="18"/>
        <v>5.4225112300207562E-5</v>
      </c>
      <c r="K292">
        <f t="shared" si="19"/>
        <v>7.3637702503681875E-3</v>
      </c>
    </row>
    <row r="293" spans="1:11">
      <c r="A293" t="s">
        <v>158</v>
      </c>
      <c r="B293">
        <v>63.9</v>
      </c>
      <c r="C293">
        <v>67.400000000000006</v>
      </c>
      <c r="F293">
        <f t="shared" si="16"/>
        <v>-3.5000000000000071</v>
      </c>
      <c r="G293">
        <f t="shared" si="17"/>
        <v>-5.4773082942097137E-2</v>
      </c>
      <c r="H293">
        <f t="shared" si="18"/>
        <v>3.0000906149818523E-3</v>
      </c>
      <c r="K293">
        <f t="shared" si="19"/>
        <v>5.4773082942097137E-2</v>
      </c>
    </row>
    <row r="294" spans="1:11">
      <c r="A294" t="s">
        <v>34</v>
      </c>
      <c r="B294">
        <v>58.8</v>
      </c>
      <c r="C294">
        <v>67.400000000000006</v>
      </c>
      <c r="F294">
        <f t="shared" si="16"/>
        <v>-8.6000000000000085</v>
      </c>
      <c r="G294">
        <f t="shared" si="17"/>
        <v>-0.14625850340136071</v>
      </c>
      <c r="H294">
        <f t="shared" si="18"/>
        <v>2.139154981720584E-2</v>
      </c>
      <c r="K294">
        <f t="shared" si="19"/>
        <v>0.14625850340136071</v>
      </c>
    </row>
    <row r="295" spans="1:11">
      <c r="A295" t="s">
        <v>234</v>
      </c>
      <c r="B295">
        <v>56</v>
      </c>
      <c r="C295">
        <v>67.400000000000006</v>
      </c>
      <c r="F295">
        <f t="shared" si="16"/>
        <v>-11.400000000000006</v>
      </c>
      <c r="G295">
        <f t="shared" si="17"/>
        <v>-0.20357142857142868</v>
      </c>
      <c r="H295">
        <f t="shared" si="18"/>
        <v>4.1441326530612291E-2</v>
      </c>
      <c r="K295">
        <f t="shared" si="19"/>
        <v>0.20357142857142868</v>
      </c>
    </row>
    <row r="296" spans="1:11">
      <c r="A296" t="s">
        <v>278</v>
      </c>
      <c r="B296">
        <v>65.099999999999994</v>
      </c>
      <c r="C296">
        <v>67.3</v>
      </c>
      <c r="F296">
        <f t="shared" si="16"/>
        <v>-2.2000000000000028</v>
      </c>
      <c r="G296">
        <f t="shared" si="17"/>
        <v>-3.3794162826420934E-2</v>
      </c>
      <c r="H296">
        <f t="shared" si="18"/>
        <v>1.1420454411386505E-3</v>
      </c>
      <c r="K296">
        <f t="shared" si="19"/>
        <v>3.3794162826420934E-2</v>
      </c>
    </row>
    <row r="297" spans="1:11">
      <c r="A297" t="s">
        <v>58</v>
      </c>
      <c r="B297">
        <v>61.5</v>
      </c>
      <c r="C297">
        <v>67.3</v>
      </c>
      <c r="F297">
        <f t="shared" si="16"/>
        <v>-5.7999999999999972</v>
      </c>
      <c r="G297">
        <f t="shared" si="17"/>
        <v>-9.4308943089430844E-2</v>
      </c>
      <c r="H297">
        <f t="shared" si="18"/>
        <v>8.894176746645506E-3</v>
      </c>
      <c r="K297">
        <f t="shared" si="19"/>
        <v>9.4308943089430844E-2</v>
      </c>
    </row>
    <row r="298" spans="1:11">
      <c r="A298" t="s">
        <v>116</v>
      </c>
      <c r="B298">
        <v>64.7</v>
      </c>
      <c r="C298">
        <v>67.2</v>
      </c>
      <c r="F298">
        <f t="shared" si="16"/>
        <v>-2.5</v>
      </c>
      <c r="G298">
        <f t="shared" si="17"/>
        <v>-3.8639876352395672E-2</v>
      </c>
      <c r="H298">
        <f t="shared" si="18"/>
        <v>1.4930400445284263E-3</v>
      </c>
      <c r="K298">
        <f t="shared" si="19"/>
        <v>3.8639876352395672E-2</v>
      </c>
    </row>
    <row r="299" spans="1:11">
      <c r="A299" t="s">
        <v>269</v>
      </c>
      <c r="B299">
        <v>62.2</v>
      </c>
      <c r="C299">
        <v>67.2</v>
      </c>
      <c r="F299">
        <f t="shared" si="16"/>
        <v>-5</v>
      </c>
      <c r="G299">
        <f t="shared" si="17"/>
        <v>-8.0385852090032156E-2</v>
      </c>
      <c r="H299">
        <f t="shared" si="18"/>
        <v>6.4618852162405269E-3</v>
      </c>
      <c r="K299">
        <f t="shared" si="19"/>
        <v>8.0385852090032156E-2</v>
      </c>
    </row>
    <row r="300" spans="1:11">
      <c r="A300" t="s">
        <v>282</v>
      </c>
      <c r="B300">
        <v>61.5</v>
      </c>
      <c r="C300">
        <v>67.2</v>
      </c>
      <c r="F300">
        <f t="shared" si="16"/>
        <v>-5.7000000000000028</v>
      </c>
      <c r="G300">
        <f t="shared" si="17"/>
        <v>-9.2682926829268333E-2</v>
      </c>
      <c r="H300">
        <f t="shared" si="18"/>
        <v>8.5901249256395071E-3</v>
      </c>
      <c r="K300">
        <f t="shared" si="19"/>
        <v>9.2682926829268333E-2</v>
      </c>
    </row>
    <row r="301" spans="1:11">
      <c r="A301" t="s">
        <v>328</v>
      </c>
      <c r="B301">
        <v>53.5</v>
      </c>
      <c r="C301">
        <v>67.2</v>
      </c>
      <c r="F301">
        <f t="shared" si="16"/>
        <v>-13.700000000000003</v>
      </c>
      <c r="G301">
        <f t="shared" si="17"/>
        <v>-0.25607476635514026</v>
      </c>
      <c r="H301">
        <f t="shared" si="18"/>
        <v>6.5574285963839671E-2</v>
      </c>
      <c r="K301">
        <f t="shared" si="19"/>
        <v>0.25607476635514026</v>
      </c>
    </row>
    <row r="302" spans="1:11">
      <c r="A302" t="s">
        <v>212</v>
      </c>
      <c r="B302">
        <v>64.7</v>
      </c>
      <c r="C302">
        <v>67.099999999999994</v>
      </c>
      <c r="F302">
        <f t="shared" si="16"/>
        <v>-2.3999999999999915</v>
      </c>
      <c r="G302">
        <f t="shared" si="17"/>
        <v>-3.7094281298299711E-2</v>
      </c>
      <c r="H302">
        <f t="shared" si="18"/>
        <v>1.3759857050373878E-3</v>
      </c>
      <c r="K302">
        <f t="shared" si="19"/>
        <v>3.7094281298299711E-2</v>
      </c>
    </row>
    <row r="303" spans="1:11">
      <c r="A303" t="s">
        <v>205</v>
      </c>
      <c r="B303">
        <v>66.3</v>
      </c>
      <c r="C303">
        <v>67</v>
      </c>
      <c r="F303">
        <f t="shared" si="16"/>
        <v>-0.70000000000000284</v>
      </c>
      <c r="G303">
        <f t="shared" si="17"/>
        <v>-1.0558069381598837E-2</v>
      </c>
      <c r="H303">
        <f t="shared" si="18"/>
        <v>1.1147282906665485E-4</v>
      </c>
      <c r="K303">
        <f t="shared" si="19"/>
        <v>1.0558069381598837E-2</v>
      </c>
    </row>
    <row r="304" spans="1:11">
      <c r="A304" t="s">
        <v>379</v>
      </c>
      <c r="B304">
        <v>60.2</v>
      </c>
      <c r="C304">
        <v>67</v>
      </c>
      <c r="F304">
        <f t="shared" si="16"/>
        <v>-6.7999999999999972</v>
      </c>
      <c r="G304">
        <f t="shared" si="17"/>
        <v>-0.11295681063122918</v>
      </c>
      <c r="H304">
        <f t="shared" si="18"/>
        <v>1.2759241067979371E-2</v>
      </c>
      <c r="K304">
        <f t="shared" si="19"/>
        <v>0.11295681063122918</v>
      </c>
    </row>
    <row r="305" spans="1:11">
      <c r="A305" t="s">
        <v>74</v>
      </c>
      <c r="B305">
        <v>60.2</v>
      </c>
      <c r="C305">
        <v>66.900000000000006</v>
      </c>
      <c r="F305">
        <f t="shared" si="16"/>
        <v>-6.7000000000000028</v>
      </c>
      <c r="G305">
        <f t="shared" si="17"/>
        <v>-0.11129568106312296</v>
      </c>
      <c r="H305">
        <f t="shared" si="18"/>
        <v>1.2386728623304387E-2</v>
      </c>
      <c r="K305">
        <f t="shared" si="19"/>
        <v>0.11129568106312296</v>
      </c>
    </row>
    <row r="306" spans="1:11">
      <c r="A306" t="s">
        <v>387</v>
      </c>
      <c r="B306">
        <v>65.900000000000006</v>
      </c>
      <c r="C306">
        <v>66.8</v>
      </c>
      <c r="F306">
        <f t="shared" si="16"/>
        <v>-0.89999999999999147</v>
      </c>
      <c r="G306">
        <f t="shared" si="17"/>
        <v>-1.3657056145675134E-2</v>
      </c>
      <c r="H306">
        <f t="shared" si="18"/>
        <v>1.8651518256612294E-4</v>
      </c>
      <c r="K306">
        <f t="shared" si="19"/>
        <v>1.3657056145675134E-2</v>
      </c>
    </row>
    <row r="307" spans="1:11">
      <c r="A307" t="s">
        <v>346</v>
      </c>
      <c r="B307">
        <v>56.8</v>
      </c>
      <c r="C307">
        <v>66.7</v>
      </c>
      <c r="F307">
        <f t="shared" si="16"/>
        <v>-9.9000000000000057</v>
      </c>
      <c r="G307">
        <f t="shared" si="17"/>
        <v>-0.17429577464788742</v>
      </c>
      <c r="H307">
        <f t="shared" si="18"/>
        <v>3.0379017060107157E-2</v>
      </c>
      <c r="K307">
        <f t="shared" si="19"/>
        <v>0.17429577464788742</v>
      </c>
    </row>
    <row r="308" spans="1:11">
      <c r="A308" t="s">
        <v>357</v>
      </c>
      <c r="B308">
        <v>56.7</v>
      </c>
      <c r="C308">
        <v>66.599999999999994</v>
      </c>
      <c r="F308">
        <f t="shared" si="16"/>
        <v>-9.8999999999999915</v>
      </c>
      <c r="G308">
        <f t="shared" si="17"/>
        <v>-0.17460317460317445</v>
      </c>
      <c r="H308">
        <f t="shared" si="18"/>
        <v>3.0486268581506624E-2</v>
      </c>
      <c r="K308">
        <f t="shared" si="19"/>
        <v>0.17460317460317445</v>
      </c>
    </row>
    <row r="309" spans="1:11">
      <c r="A309" t="s">
        <v>139</v>
      </c>
      <c r="B309">
        <v>53.8</v>
      </c>
      <c r="C309">
        <v>66.5</v>
      </c>
      <c r="F309">
        <f t="shared" si="16"/>
        <v>-12.700000000000003</v>
      </c>
      <c r="G309">
        <f t="shared" si="17"/>
        <v>-0.23605947955390341</v>
      </c>
      <c r="H309">
        <f t="shared" si="18"/>
        <v>5.5724077887259742E-2</v>
      </c>
      <c r="K309">
        <f t="shared" si="19"/>
        <v>0.23605947955390341</v>
      </c>
    </row>
    <row r="310" spans="1:11">
      <c r="A310" t="s">
        <v>265</v>
      </c>
      <c r="B310">
        <v>51.5</v>
      </c>
      <c r="C310">
        <v>66.5</v>
      </c>
      <c r="F310">
        <f t="shared" si="16"/>
        <v>-15</v>
      </c>
      <c r="G310">
        <f t="shared" si="17"/>
        <v>-0.29126213592233008</v>
      </c>
      <c r="H310">
        <f t="shared" si="18"/>
        <v>8.4833631822037875E-2</v>
      </c>
      <c r="K310">
        <f t="shared" si="19"/>
        <v>0.29126213592233008</v>
      </c>
    </row>
    <row r="311" spans="1:11">
      <c r="A311" t="s">
        <v>340</v>
      </c>
      <c r="B311">
        <v>68</v>
      </c>
      <c r="C311">
        <v>66.3</v>
      </c>
      <c r="F311">
        <f t="shared" si="16"/>
        <v>1.7000000000000028</v>
      </c>
      <c r="G311">
        <f t="shared" si="17"/>
        <v>2.5000000000000043E-2</v>
      </c>
      <c r="H311">
        <f t="shared" si="18"/>
        <v>6.2500000000000218E-4</v>
      </c>
      <c r="K311">
        <f t="shared" si="19"/>
        <v>2.5000000000000043E-2</v>
      </c>
    </row>
    <row r="312" spans="1:11">
      <c r="A312" t="s">
        <v>253</v>
      </c>
      <c r="B312">
        <v>60.1</v>
      </c>
      <c r="C312">
        <v>66.3</v>
      </c>
      <c r="F312">
        <f t="shared" si="16"/>
        <v>-6.1999999999999957</v>
      </c>
      <c r="G312">
        <f t="shared" si="17"/>
        <v>-0.10316139767054901</v>
      </c>
      <c r="H312">
        <f t="shared" si="18"/>
        <v>1.0642273969341155E-2</v>
      </c>
      <c r="K312">
        <f t="shared" si="19"/>
        <v>0.10316139767054901</v>
      </c>
    </row>
    <row r="313" spans="1:11">
      <c r="A313" t="s">
        <v>255</v>
      </c>
      <c r="B313">
        <v>62</v>
      </c>
      <c r="C313">
        <v>66.099999999999994</v>
      </c>
      <c r="F313">
        <f t="shared" si="16"/>
        <v>-4.0999999999999943</v>
      </c>
      <c r="G313">
        <f t="shared" si="17"/>
        <v>-6.6129032258064421E-2</v>
      </c>
      <c r="H313">
        <f t="shared" si="18"/>
        <v>4.3730489073881247E-3</v>
      </c>
      <c r="K313">
        <f t="shared" si="19"/>
        <v>6.6129032258064421E-2</v>
      </c>
    </row>
    <row r="314" spans="1:11">
      <c r="A314" t="s">
        <v>302</v>
      </c>
      <c r="B314">
        <v>65.400000000000006</v>
      </c>
      <c r="C314">
        <v>65.900000000000006</v>
      </c>
      <c r="F314">
        <f t="shared" si="16"/>
        <v>-0.5</v>
      </c>
      <c r="G314">
        <f t="shared" si="17"/>
        <v>-7.6452599388379195E-3</v>
      </c>
      <c r="H314">
        <f t="shared" si="18"/>
        <v>5.8449999532399986E-5</v>
      </c>
      <c r="K314">
        <f t="shared" si="19"/>
        <v>7.6452599388379195E-3</v>
      </c>
    </row>
    <row r="315" spans="1:11">
      <c r="A315" t="s">
        <v>161</v>
      </c>
      <c r="B315">
        <v>63.6</v>
      </c>
      <c r="C315">
        <v>65.900000000000006</v>
      </c>
      <c r="F315">
        <f t="shared" si="16"/>
        <v>-2.3000000000000043</v>
      </c>
      <c r="G315">
        <f t="shared" si="17"/>
        <v>-3.6163522012578685E-2</v>
      </c>
      <c r="H315">
        <f t="shared" si="18"/>
        <v>1.3078003243542631E-3</v>
      </c>
      <c r="K315">
        <f t="shared" si="19"/>
        <v>3.6163522012578685E-2</v>
      </c>
    </row>
    <row r="316" spans="1:11">
      <c r="A316" t="s">
        <v>154</v>
      </c>
      <c r="B316">
        <v>61.1</v>
      </c>
      <c r="C316">
        <v>65.7</v>
      </c>
      <c r="F316">
        <f t="shared" si="16"/>
        <v>-4.6000000000000014</v>
      </c>
      <c r="G316">
        <f t="shared" si="17"/>
        <v>-7.5286415711947649E-2</v>
      </c>
      <c r="H316">
        <f t="shared" si="18"/>
        <v>5.6680443907521976E-3</v>
      </c>
      <c r="K316">
        <f t="shared" si="19"/>
        <v>7.5286415711947649E-2</v>
      </c>
    </row>
    <row r="317" spans="1:11">
      <c r="A317" t="s">
        <v>478</v>
      </c>
      <c r="B317">
        <v>53</v>
      </c>
      <c r="C317">
        <v>65.599999999999994</v>
      </c>
      <c r="F317">
        <f t="shared" si="16"/>
        <v>-12.599999999999994</v>
      </c>
      <c r="G317">
        <f t="shared" si="17"/>
        <v>-0.23773584905660367</v>
      </c>
      <c r="H317">
        <f t="shared" si="18"/>
        <v>5.6518333926664242E-2</v>
      </c>
      <c r="K317">
        <f t="shared" si="19"/>
        <v>0.23773584905660367</v>
      </c>
    </row>
    <row r="318" spans="1:11">
      <c r="A318" t="s">
        <v>274</v>
      </c>
      <c r="B318">
        <v>59.8</v>
      </c>
      <c r="C318">
        <v>65.5</v>
      </c>
      <c r="F318">
        <f t="shared" si="16"/>
        <v>-5.7000000000000028</v>
      </c>
      <c r="G318">
        <f t="shared" si="17"/>
        <v>-9.5317725752508409E-2</v>
      </c>
      <c r="H318">
        <f t="shared" si="18"/>
        <v>9.085468842630404E-3</v>
      </c>
      <c r="K318">
        <f t="shared" si="19"/>
        <v>9.5317725752508409E-2</v>
      </c>
    </row>
    <row r="319" spans="1:11">
      <c r="A319" t="s">
        <v>327</v>
      </c>
      <c r="B319">
        <v>57.5</v>
      </c>
      <c r="C319">
        <v>65.3</v>
      </c>
      <c r="F319">
        <f t="shared" si="16"/>
        <v>-7.7999999999999972</v>
      </c>
      <c r="G319">
        <f t="shared" si="17"/>
        <v>-0.13565217391304343</v>
      </c>
      <c r="H319">
        <f t="shared" si="18"/>
        <v>1.8401512287334582E-2</v>
      </c>
      <c r="K319">
        <f t="shared" si="19"/>
        <v>0.13565217391304343</v>
      </c>
    </row>
    <row r="320" spans="1:11">
      <c r="A320" t="s">
        <v>252</v>
      </c>
      <c r="B320">
        <v>56.7</v>
      </c>
      <c r="C320">
        <v>65.099999999999994</v>
      </c>
      <c r="F320">
        <f t="shared" si="16"/>
        <v>-8.3999999999999915</v>
      </c>
      <c r="G320">
        <f t="shared" si="17"/>
        <v>-0.148148148148148</v>
      </c>
      <c r="H320">
        <f t="shared" si="18"/>
        <v>2.1947873799725608E-2</v>
      </c>
      <c r="K320">
        <f t="shared" si="19"/>
        <v>0.148148148148148</v>
      </c>
    </row>
    <row r="321" spans="1:11">
      <c r="A321" t="s">
        <v>452</v>
      </c>
      <c r="B321">
        <v>69.400000000000006</v>
      </c>
      <c r="C321">
        <v>64.900000000000006</v>
      </c>
      <c r="F321">
        <f t="shared" si="16"/>
        <v>4.5</v>
      </c>
      <c r="G321">
        <f t="shared" si="17"/>
        <v>6.4841498559077809E-2</v>
      </c>
      <c r="H321">
        <f t="shared" si="18"/>
        <v>4.2044199353868895E-3</v>
      </c>
      <c r="K321">
        <f t="shared" si="19"/>
        <v>6.4841498559077809E-2</v>
      </c>
    </row>
    <row r="322" spans="1:11">
      <c r="A322" t="s">
        <v>450</v>
      </c>
      <c r="B322">
        <v>65.5</v>
      </c>
      <c r="C322">
        <v>64.8</v>
      </c>
      <c r="F322">
        <f t="shared" si="16"/>
        <v>0.70000000000000284</v>
      </c>
      <c r="G322">
        <f t="shared" si="17"/>
        <v>1.0687022900763402E-2</v>
      </c>
      <c r="H322">
        <f t="shared" si="18"/>
        <v>1.1421245848144141E-4</v>
      </c>
      <c r="K322">
        <f t="shared" si="19"/>
        <v>1.0687022900763402E-2</v>
      </c>
    </row>
    <row r="323" spans="1:11">
      <c r="A323" t="s">
        <v>526</v>
      </c>
      <c r="B323">
        <v>56.4</v>
      </c>
      <c r="C323">
        <v>64.8</v>
      </c>
      <c r="F323">
        <f t="shared" ref="F323:F386" si="20">B323-C323</f>
        <v>-8.3999999999999986</v>
      </c>
      <c r="G323">
        <f t="shared" ref="G323:G386" si="21">F323/B323</f>
        <v>-0.14893617021276592</v>
      </c>
      <c r="H323">
        <f t="shared" ref="H323:H386" si="22">G323^2</f>
        <v>2.2181982797645983E-2</v>
      </c>
      <c r="K323">
        <f t="shared" ref="K323:K386" si="23">ABS(G323)</f>
        <v>0.14893617021276592</v>
      </c>
    </row>
    <row r="324" spans="1:11">
      <c r="A324" t="s">
        <v>380</v>
      </c>
      <c r="B324">
        <v>59.5</v>
      </c>
      <c r="C324">
        <v>64.599999999999994</v>
      </c>
      <c r="F324">
        <f t="shared" si="20"/>
        <v>-5.0999999999999943</v>
      </c>
      <c r="G324">
        <f t="shared" si="21"/>
        <v>-8.5714285714285618E-2</v>
      </c>
      <c r="H324">
        <f t="shared" si="22"/>
        <v>7.3469387755101872E-3</v>
      </c>
      <c r="K324">
        <f t="shared" si="23"/>
        <v>8.5714285714285618E-2</v>
      </c>
    </row>
    <row r="325" spans="1:11">
      <c r="A325" t="s">
        <v>438</v>
      </c>
      <c r="B325">
        <v>53.8</v>
      </c>
      <c r="C325">
        <v>64.599999999999994</v>
      </c>
      <c r="F325">
        <f t="shared" si="20"/>
        <v>-10.799999999999997</v>
      </c>
      <c r="G325">
        <f t="shared" si="21"/>
        <v>-0.20074349442379177</v>
      </c>
      <c r="H325">
        <f t="shared" si="22"/>
        <v>4.0297950553474918E-2</v>
      </c>
      <c r="K325">
        <f t="shared" si="23"/>
        <v>0.20074349442379177</v>
      </c>
    </row>
    <row r="326" spans="1:11">
      <c r="A326" t="s">
        <v>211</v>
      </c>
      <c r="B326">
        <v>69</v>
      </c>
      <c r="C326">
        <v>64.5</v>
      </c>
      <c r="F326">
        <f t="shared" si="20"/>
        <v>4.5</v>
      </c>
      <c r="G326">
        <f t="shared" si="21"/>
        <v>6.5217391304347824E-2</v>
      </c>
      <c r="H326">
        <f t="shared" si="22"/>
        <v>4.2533081285444233E-3</v>
      </c>
      <c r="K326">
        <f t="shared" si="23"/>
        <v>6.5217391304347824E-2</v>
      </c>
    </row>
    <row r="327" spans="1:11">
      <c r="A327" t="s">
        <v>479</v>
      </c>
      <c r="B327">
        <v>62.7</v>
      </c>
      <c r="C327">
        <v>64.400000000000006</v>
      </c>
      <c r="F327">
        <f t="shared" si="20"/>
        <v>-1.7000000000000028</v>
      </c>
      <c r="G327">
        <f t="shared" si="21"/>
        <v>-2.7113237639553475E-2</v>
      </c>
      <c r="H327">
        <f t="shared" si="22"/>
        <v>7.3512765529889926E-4</v>
      </c>
      <c r="K327">
        <f t="shared" si="23"/>
        <v>2.7113237639553475E-2</v>
      </c>
    </row>
    <row r="328" spans="1:11">
      <c r="A328" t="s">
        <v>193</v>
      </c>
      <c r="B328">
        <v>61.9</v>
      </c>
      <c r="C328">
        <v>64.400000000000006</v>
      </c>
      <c r="F328">
        <f t="shared" si="20"/>
        <v>-2.5000000000000071</v>
      </c>
      <c r="G328">
        <f t="shared" si="21"/>
        <v>-4.0387722132471847E-2</v>
      </c>
      <c r="H328">
        <f t="shared" si="22"/>
        <v>1.6311680990497564E-3</v>
      </c>
      <c r="K328">
        <f t="shared" si="23"/>
        <v>4.0387722132471847E-2</v>
      </c>
    </row>
    <row r="329" spans="1:11">
      <c r="A329" t="s">
        <v>422</v>
      </c>
      <c r="B329">
        <v>59.3</v>
      </c>
      <c r="C329">
        <v>64.3</v>
      </c>
      <c r="F329">
        <f t="shared" si="20"/>
        <v>-5</v>
      </c>
      <c r="G329">
        <f t="shared" si="21"/>
        <v>-8.4317032040472181E-2</v>
      </c>
      <c r="H329">
        <f t="shared" si="22"/>
        <v>7.1093618921140127E-3</v>
      </c>
      <c r="K329">
        <f t="shared" si="23"/>
        <v>8.4317032040472181E-2</v>
      </c>
    </row>
    <row r="330" spans="1:11">
      <c r="A330" t="s">
        <v>492</v>
      </c>
      <c r="B330">
        <v>58.8</v>
      </c>
      <c r="C330">
        <v>64.3</v>
      </c>
      <c r="F330">
        <f t="shared" si="20"/>
        <v>-5.5</v>
      </c>
      <c r="G330">
        <f t="shared" si="21"/>
        <v>-9.3537414965986401E-2</v>
      </c>
      <c r="H330">
        <f t="shared" si="22"/>
        <v>8.7492479985191371E-3</v>
      </c>
      <c r="K330">
        <f t="shared" si="23"/>
        <v>9.3537414965986401E-2</v>
      </c>
    </row>
    <row r="331" spans="1:11">
      <c r="A331" t="s">
        <v>474</v>
      </c>
      <c r="B331">
        <v>64.5</v>
      </c>
      <c r="C331">
        <v>64.2</v>
      </c>
      <c r="F331">
        <f t="shared" si="20"/>
        <v>0.29999999999999716</v>
      </c>
      <c r="G331">
        <f t="shared" si="21"/>
        <v>4.6511627906976301E-3</v>
      </c>
      <c r="H331">
        <f t="shared" si="22"/>
        <v>2.1633315305570167E-5</v>
      </c>
      <c r="K331">
        <f t="shared" si="23"/>
        <v>4.6511627906976301E-3</v>
      </c>
    </row>
    <row r="332" spans="1:11">
      <c r="A332" t="s">
        <v>296</v>
      </c>
      <c r="B332">
        <v>59.3</v>
      </c>
      <c r="C332">
        <v>64.099999999999994</v>
      </c>
      <c r="F332">
        <f t="shared" si="20"/>
        <v>-4.7999999999999972</v>
      </c>
      <c r="G332">
        <f t="shared" si="21"/>
        <v>-8.0944350758853242E-2</v>
      </c>
      <c r="H332">
        <f t="shared" si="22"/>
        <v>6.5519879197722657E-3</v>
      </c>
      <c r="K332">
        <f t="shared" si="23"/>
        <v>8.0944350758853242E-2</v>
      </c>
    </row>
    <row r="333" spans="1:11">
      <c r="A333" t="s">
        <v>308</v>
      </c>
      <c r="B333">
        <v>59.3</v>
      </c>
      <c r="C333">
        <v>63.4</v>
      </c>
      <c r="F333">
        <f t="shared" si="20"/>
        <v>-4.1000000000000014</v>
      </c>
      <c r="G333">
        <f t="shared" si="21"/>
        <v>-6.9139966273187206E-2</v>
      </c>
      <c r="H333">
        <f t="shared" si="22"/>
        <v>4.7803349362574646E-3</v>
      </c>
      <c r="K333">
        <f t="shared" si="23"/>
        <v>6.9139966273187206E-2</v>
      </c>
    </row>
    <row r="334" spans="1:11">
      <c r="A334" t="s">
        <v>440</v>
      </c>
      <c r="B334">
        <v>58.2</v>
      </c>
      <c r="C334">
        <v>63.2</v>
      </c>
      <c r="F334">
        <f t="shared" si="20"/>
        <v>-5</v>
      </c>
      <c r="G334">
        <f t="shared" si="21"/>
        <v>-8.5910652920962199E-2</v>
      </c>
      <c r="H334">
        <f t="shared" si="22"/>
        <v>7.3806402853060305E-3</v>
      </c>
      <c r="K334">
        <f t="shared" si="23"/>
        <v>8.5910652920962199E-2</v>
      </c>
    </row>
    <row r="335" spans="1:11">
      <c r="A335" t="s">
        <v>309</v>
      </c>
      <c r="B335">
        <v>57</v>
      </c>
      <c r="C335">
        <v>62.5</v>
      </c>
      <c r="F335">
        <f t="shared" si="20"/>
        <v>-5.5</v>
      </c>
      <c r="G335">
        <f t="shared" si="21"/>
        <v>-9.6491228070175433E-2</v>
      </c>
      <c r="H335">
        <f t="shared" si="22"/>
        <v>9.3105570944906121E-3</v>
      </c>
      <c r="K335">
        <f t="shared" si="23"/>
        <v>9.6491228070175433E-2</v>
      </c>
    </row>
    <row r="336" spans="1:11">
      <c r="A336" t="s">
        <v>38</v>
      </c>
      <c r="B336">
        <v>60.9</v>
      </c>
      <c r="C336">
        <v>62.4</v>
      </c>
      <c r="F336">
        <f t="shared" si="20"/>
        <v>-1.5</v>
      </c>
      <c r="G336">
        <f t="shared" si="21"/>
        <v>-2.4630541871921183E-2</v>
      </c>
      <c r="H336">
        <f t="shared" si="22"/>
        <v>6.0666359290446263E-4</v>
      </c>
      <c r="K336">
        <f t="shared" si="23"/>
        <v>2.4630541871921183E-2</v>
      </c>
    </row>
    <row r="337" spans="1:11">
      <c r="A337" t="s">
        <v>270</v>
      </c>
      <c r="B337">
        <v>52.3</v>
      </c>
      <c r="C337">
        <v>62.3</v>
      </c>
      <c r="F337">
        <f t="shared" si="20"/>
        <v>-10</v>
      </c>
      <c r="G337">
        <f t="shared" si="21"/>
        <v>-0.19120458891013387</v>
      </c>
      <c r="H337">
        <f t="shared" si="22"/>
        <v>3.6559194820293288E-2</v>
      </c>
      <c r="K337">
        <f t="shared" si="23"/>
        <v>0.19120458891013387</v>
      </c>
    </row>
    <row r="338" spans="1:11">
      <c r="A338" t="s">
        <v>294</v>
      </c>
      <c r="B338">
        <v>54.2</v>
      </c>
      <c r="C338">
        <v>62.1</v>
      </c>
      <c r="F338">
        <f t="shared" si="20"/>
        <v>-7.8999999999999986</v>
      </c>
      <c r="G338">
        <f t="shared" si="21"/>
        <v>-0.14575645756457561</v>
      </c>
      <c r="H338">
        <f t="shared" si="22"/>
        <v>2.1244944921773933E-2</v>
      </c>
      <c r="K338">
        <f t="shared" si="23"/>
        <v>0.14575645756457561</v>
      </c>
    </row>
    <row r="339" spans="1:11">
      <c r="A339" t="s">
        <v>358</v>
      </c>
      <c r="B339">
        <v>57.7</v>
      </c>
      <c r="C339">
        <v>62</v>
      </c>
      <c r="F339">
        <f t="shared" si="20"/>
        <v>-4.2999999999999972</v>
      </c>
      <c r="G339">
        <f t="shared" si="21"/>
        <v>-7.4523396880415885E-2</v>
      </c>
      <c r="H339">
        <f t="shared" si="22"/>
        <v>5.5537366825959798E-3</v>
      </c>
      <c r="K339">
        <f t="shared" si="23"/>
        <v>7.4523396880415885E-2</v>
      </c>
    </row>
    <row r="340" spans="1:11">
      <c r="A340" t="s">
        <v>256</v>
      </c>
      <c r="B340">
        <v>52.2</v>
      </c>
      <c r="C340">
        <v>61.9</v>
      </c>
      <c r="F340">
        <f t="shared" si="20"/>
        <v>-9.6999999999999957</v>
      </c>
      <c r="G340">
        <f t="shared" si="21"/>
        <v>-0.18582375478927193</v>
      </c>
      <c r="H340">
        <f t="shared" si="22"/>
        <v>3.4530467843983462E-2</v>
      </c>
      <c r="K340">
        <f t="shared" si="23"/>
        <v>0.18582375478927193</v>
      </c>
    </row>
    <row r="341" spans="1:11">
      <c r="A341" t="s">
        <v>470</v>
      </c>
      <c r="B341">
        <v>58.2</v>
      </c>
      <c r="C341">
        <v>61.8</v>
      </c>
      <c r="F341">
        <f t="shared" si="20"/>
        <v>-3.5999999999999943</v>
      </c>
      <c r="G341">
        <f t="shared" si="21"/>
        <v>-6.1855670103092682E-2</v>
      </c>
      <c r="H341">
        <f t="shared" si="22"/>
        <v>3.8261239239026339E-3</v>
      </c>
      <c r="K341">
        <f t="shared" si="23"/>
        <v>6.1855670103092682E-2</v>
      </c>
    </row>
    <row r="342" spans="1:11">
      <c r="A342" t="s">
        <v>400</v>
      </c>
      <c r="B342">
        <v>29.5</v>
      </c>
      <c r="C342">
        <v>61.8</v>
      </c>
      <c r="F342">
        <f t="shared" si="20"/>
        <v>-32.299999999999997</v>
      </c>
      <c r="G342">
        <f t="shared" si="21"/>
        <v>-1.094915254237288</v>
      </c>
      <c r="H342">
        <f t="shared" si="22"/>
        <v>1.1988394139615051</v>
      </c>
      <c r="K342">
        <f t="shared" si="23"/>
        <v>1.094915254237288</v>
      </c>
    </row>
    <row r="343" spans="1:11">
      <c r="A343" t="s">
        <v>304</v>
      </c>
      <c r="B343">
        <v>50</v>
      </c>
      <c r="C343">
        <v>61.7</v>
      </c>
      <c r="F343">
        <f t="shared" si="20"/>
        <v>-11.700000000000003</v>
      </c>
      <c r="G343">
        <f t="shared" si="21"/>
        <v>-0.23400000000000007</v>
      </c>
      <c r="H343">
        <f t="shared" si="22"/>
        <v>5.4756000000000034E-2</v>
      </c>
      <c r="K343">
        <f t="shared" si="23"/>
        <v>0.23400000000000007</v>
      </c>
    </row>
    <row r="344" spans="1:11">
      <c r="A344" t="s">
        <v>334</v>
      </c>
      <c r="B344">
        <v>52.8</v>
      </c>
      <c r="C344">
        <v>61.6</v>
      </c>
      <c r="F344">
        <f t="shared" si="20"/>
        <v>-8.8000000000000043</v>
      </c>
      <c r="G344">
        <f t="shared" si="21"/>
        <v>-0.16666666666666677</v>
      </c>
      <c r="H344">
        <f t="shared" si="22"/>
        <v>2.7777777777777811E-2</v>
      </c>
      <c r="K344">
        <f t="shared" si="23"/>
        <v>0.16666666666666677</v>
      </c>
    </row>
    <row r="345" spans="1:11">
      <c r="A345" t="s">
        <v>223</v>
      </c>
      <c r="B345">
        <v>54.2</v>
      </c>
      <c r="C345">
        <v>61.5</v>
      </c>
      <c r="F345">
        <f t="shared" si="20"/>
        <v>-7.2999999999999972</v>
      </c>
      <c r="G345">
        <f t="shared" si="21"/>
        <v>-0.13468634686346859</v>
      </c>
      <c r="H345">
        <f t="shared" si="22"/>
        <v>1.8140412031426575E-2</v>
      </c>
      <c r="K345">
        <f t="shared" si="23"/>
        <v>0.13468634686346859</v>
      </c>
    </row>
    <row r="346" spans="1:11">
      <c r="A346" t="s">
        <v>403</v>
      </c>
      <c r="B346">
        <v>48.8</v>
      </c>
      <c r="C346">
        <v>61.5</v>
      </c>
      <c r="F346">
        <f t="shared" si="20"/>
        <v>-12.700000000000003</v>
      </c>
      <c r="G346">
        <f t="shared" si="21"/>
        <v>-0.26024590163934436</v>
      </c>
      <c r="H346">
        <f t="shared" si="22"/>
        <v>6.7727929320075292E-2</v>
      </c>
      <c r="K346">
        <f t="shared" si="23"/>
        <v>0.26024590163934436</v>
      </c>
    </row>
    <row r="347" spans="1:11">
      <c r="A347" t="s">
        <v>305</v>
      </c>
      <c r="B347">
        <v>39.5</v>
      </c>
      <c r="C347">
        <v>61.3</v>
      </c>
      <c r="F347">
        <f t="shared" si="20"/>
        <v>-21.799999999999997</v>
      </c>
      <c r="G347">
        <f t="shared" si="21"/>
        <v>-0.55189873417721513</v>
      </c>
      <c r="H347">
        <f t="shared" si="22"/>
        <v>0.30459221278641235</v>
      </c>
      <c r="K347">
        <f t="shared" si="23"/>
        <v>0.55189873417721513</v>
      </c>
    </row>
    <row r="348" spans="1:11">
      <c r="A348" t="s">
        <v>436</v>
      </c>
      <c r="B348">
        <v>87.5</v>
      </c>
      <c r="C348">
        <v>61.2</v>
      </c>
      <c r="F348">
        <f t="shared" si="20"/>
        <v>26.299999999999997</v>
      </c>
      <c r="G348">
        <f t="shared" si="21"/>
        <v>0.30057142857142854</v>
      </c>
      <c r="H348">
        <f t="shared" si="22"/>
        <v>9.0343183673469371E-2</v>
      </c>
      <c r="K348">
        <f t="shared" si="23"/>
        <v>0.30057142857142854</v>
      </c>
    </row>
    <row r="349" spans="1:11">
      <c r="A349" t="s">
        <v>393</v>
      </c>
      <c r="B349">
        <v>67.8</v>
      </c>
      <c r="C349">
        <v>61</v>
      </c>
      <c r="F349">
        <f t="shared" si="20"/>
        <v>6.7999999999999972</v>
      </c>
      <c r="G349">
        <f t="shared" si="21"/>
        <v>0.10029498525073742</v>
      </c>
      <c r="H349">
        <f t="shared" si="22"/>
        <v>1.0059084066445637E-2</v>
      </c>
      <c r="K349">
        <f t="shared" si="23"/>
        <v>0.10029498525073742</v>
      </c>
    </row>
    <row r="350" spans="1:11">
      <c r="A350" t="s">
        <v>381</v>
      </c>
      <c r="B350">
        <v>50.2</v>
      </c>
      <c r="C350">
        <v>61</v>
      </c>
      <c r="F350">
        <f t="shared" si="20"/>
        <v>-10.799999999999997</v>
      </c>
      <c r="G350">
        <f t="shared" si="21"/>
        <v>-0.21513944223107562</v>
      </c>
      <c r="H350">
        <f t="shared" si="22"/>
        <v>4.6284979603498325E-2</v>
      </c>
      <c r="K350">
        <f t="shared" si="23"/>
        <v>0.21513944223107562</v>
      </c>
    </row>
    <row r="351" spans="1:11">
      <c r="A351" t="s">
        <v>232</v>
      </c>
      <c r="B351">
        <v>54.4</v>
      </c>
      <c r="C351">
        <v>60.9</v>
      </c>
      <c r="F351">
        <f t="shared" si="20"/>
        <v>-6.5</v>
      </c>
      <c r="G351">
        <f t="shared" si="21"/>
        <v>-0.11948529411764706</v>
      </c>
      <c r="H351">
        <f t="shared" si="22"/>
        <v>1.4276735510380624E-2</v>
      </c>
      <c r="K351">
        <f t="shared" si="23"/>
        <v>0.11948529411764706</v>
      </c>
    </row>
    <row r="352" spans="1:11">
      <c r="A352" t="s">
        <v>285</v>
      </c>
      <c r="B352">
        <v>51.2</v>
      </c>
      <c r="C352">
        <v>60.9</v>
      </c>
      <c r="F352">
        <f t="shared" si="20"/>
        <v>-9.6999999999999957</v>
      </c>
      <c r="G352">
        <f t="shared" si="21"/>
        <v>-0.18945312499999992</v>
      </c>
      <c r="H352">
        <f t="shared" si="22"/>
        <v>3.589248657226559E-2</v>
      </c>
      <c r="K352">
        <f t="shared" si="23"/>
        <v>0.18945312499999992</v>
      </c>
    </row>
    <row r="353" spans="1:11">
      <c r="A353" t="s">
        <v>588</v>
      </c>
      <c r="B353">
        <v>54</v>
      </c>
      <c r="C353">
        <v>60.8</v>
      </c>
      <c r="F353">
        <f t="shared" si="20"/>
        <v>-6.7999999999999972</v>
      </c>
      <c r="G353">
        <f t="shared" si="21"/>
        <v>-0.12592592592592589</v>
      </c>
      <c r="H353">
        <f t="shared" si="22"/>
        <v>1.5857338820301773E-2</v>
      </c>
      <c r="K353">
        <f t="shared" si="23"/>
        <v>0.12592592592592589</v>
      </c>
    </row>
    <row r="354" spans="1:11">
      <c r="A354" t="s">
        <v>368</v>
      </c>
      <c r="B354">
        <v>61.5</v>
      </c>
      <c r="C354">
        <v>60.6</v>
      </c>
      <c r="F354">
        <f t="shared" si="20"/>
        <v>0.89999999999999858</v>
      </c>
      <c r="G354">
        <f t="shared" si="21"/>
        <v>1.4634146341463391E-2</v>
      </c>
      <c r="H354">
        <f t="shared" si="22"/>
        <v>2.1415823914336637E-4</v>
      </c>
      <c r="K354">
        <f t="shared" si="23"/>
        <v>1.4634146341463391E-2</v>
      </c>
    </row>
    <row r="355" spans="1:11">
      <c r="A355" t="s">
        <v>425</v>
      </c>
      <c r="B355">
        <v>61.3</v>
      </c>
      <c r="C355">
        <v>60.6</v>
      </c>
      <c r="F355">
        <f t="shared" si="20"/>
        <v>0.69999999999999574</v>
      </c>
      <c r="G355">
        <f t="shared" si="21"/>
        <v>1.1419249592169589E-2</v>
      </c>
      <c r="H355">
        <f t="shared" si="22"/>
        <v>1.3039926124826533E-4</v>
      </c>
      <c r="K355">
        <f t="shared" si="23"/>
        <v>1.1419249592169589E-2</v>
      </c>
    </row>
    <row r="356" spans="1:11">
      <c r="A356" t="s">
        <v>319</v>
      </c>
      <c r="B356">
        <v>52.9</v>
      </c>
      <c r="C356">
        <v>60.5</v>
      </c>
      <c r="F356">
        <f t="shared" si="20"/>
        <v>-7.6000000000000014</v>
      </c>
      <c r="G356">
        <f t="shared" si="21"/>
        <v>-0.14366729678638945</v>
      </c>
      <c r="H356">
        <f t="shared" si="22"/>
        <v>2.064029216590851E-2</v>
      </c>
      <c r="K356">
        <f t="shared" si="23"/>
        <v>0.14366729678638945</v>
      </c>
    </row>
    <row r="357" spans="1:11">
      <c r="A357" t="s">
        <v>389</v>
      </c>
      <c r="B357">
        <v>53.4</v>
      </c>
      <c r="C357">
        <v>60.3</v>
      </c>
      <c r="F357">
        <f t="shared" si="20"/>
        <v>-6.8999999999999986</v>
      </c>
      <c r="G357">
        <f t="shared" si="21"/>
        <v>-0.1292134831460674</v>
      </c>
      <c r="H357">
        <f t="shared" si="22"/>
        <v>1.6696124226739044E-2</v>
      </c>
      <c r="K357">
        <f t="shared" si="23"/>
        <v>0.1292134831460674</v>
      </c>
    </row>
    <row r="358" spans="1:11">
      <c r="A358" t="s">
        <v>423</v>
      </c>
      <c r="B358">
        <v>52.9</v>
      </c>
      <c r="C358">
        <v>60.2</v>
      </c>
      <c r="F358">
        <f t="shared" si="20"/>
        <v>-7.3000000000000043</v>
      </c>
      <c r="G358">
        <f t="shared" si="21"/>
        <v>-0.13799621928166361</v>
      </c>
      <c r="H358">
        <f t="shared" si="22"/>
        <v>1.9042956536032989E-2</v>
      </c>
      <c r="K358">
        <f t="shared" si="23"/>
        <v>0.13799621928166361</v>
      </c>
    </row>
    <row r="359" spans="1:11">
      <c r="A359" t="s">
        <v>362</v>
      </c>
      <c r="B359">
        <v>52.9</v>
      </c>
      <c r="C359">
        <v>60</v>
      </c>
      <c r="F359">
        <f t="shared" si="20"/>
        <v>-7.1000000000000014</v>
      </c>
      <c r="G359">
        <f t="shared" si="21"/>
        <v>-0.13421550094517962</v>
      </c>
      <c r="H359">
        <f t="shared" si="22"/>
        <v>1.801380069396551E-2</v>
      </c>
      <c r="K359">
        <f t="shared" si="23"/>
        <v>0.13421550094517962</v>
      </c>
    </row>
    <row r="360" spans="1:11">
      <c r="A360" t="s">
        <v>397</v>
      </c>
      <c r="B360">
        <v>49.6</v>
      </c>
      <c r="C360">
        <v>59.8</v>
      </c>
      <c r="F360">
        <f t="shared" si="20"/>
        <v>-10.199999999999996</v>
      </c>
      <c r="G360">
        <f t="shared" si="21"/>
        <v>-0.20564516129032248</v>
      </c>
      <c r="H360">
        <f t="shared" si="22"/>
        <v>4.2289932362122751E-2</v>
      </c>
      <c r="K360">
        <f t="shared" si="23"/>
        <v>0.20564516129032248</v>
      </c>
    </row>
    <row r="361" spans="1:11">
      <c r="A361" t="s">
        <v>591</v>
      </c>
      <c r="B361">
        <v>66.8</v>
      </c>
      <c r="C361">
        <v>59.5</v>
      </c>
      <c r="F361">
        <f t="shared" si="20"/>
        <v>7.2999999999999972</v>
      </c>
      <c r="G361">
        <f t="shared" si="21"/>
        <v>0.10928143712574846</v>
      </c>
      <c r="H361">
        <f t="shared" si="22"/>
        <v>1.1942432500268914E-2</v>
      </c>
      <c r="K361">
        <f t="shared" si="23"/>
        <v>0.10928143712574846</v>
      </c>
    </row>
    <row r="362" spans="1:11">
      <c r="A362" t="s">
        <v>459</v>
      </c>
      <c r="B362">
        <v>47.2</v>
      </c>
      <c r="C362">
        <v>59.3</v>
      </c>
      <c r="F362">
        <f t="shared" si="20"/>
        <v>-12.099999999999994</v>
      </c>
      <c r="G362">
        <f t="shared" si="21"/>
        <v>-0.2563559322033897</v>
      </c>
      <c r="H362">
        <f t="shared" si="22"/>
        <v>6.5718363975868943E-2</v>
      </c>
      <c r="K362">
        <f t="shared" si="23"/>
        <v>0.2563559322033897</v>
      </c>
    </row>
    <row r="363" spans="1:11">
      <c r="A363" t="s">
        <v>594</v>
      </c>
      <c r="B363">
        <v>40.299999999999997</v>
      </c>
      <c r="C363">
        <v>59</v>
      </c>
      <c r="F363">
        <f t="shared" si="20"/>
        <v>-18.700000000000003</v>
      </c>
      <c r="G363">
        <f t="shared" si="21"/>
        <v>-0.46401985111662541</v>
      </c>
      <c r="H363">
        <f t="shared" si="22"/>
        <v>0.2153144222302952</v>
      </c>
      <c r="K363">
        <f t="shared" si="23"/>
        <v>0.46401985111662541</v>
      </c>
    </row>
    <row r="364" spans="1:11">
      <c r="A364" t="s">
        <v>443</v>
      </c>
      <c r="B364">
        <v>32.4</v>
      </c>
      <c r="C364">
        <v>59</v>
      </c>
      <c r="F364">
        <f t="shared" si="20"/>
        <v>-26.6</v>
      </c>
      <c r="G364">
        <f t="shared" si="21"/>
        <v>-0.82098765432098775</v>
      </c>
      <c r="H364">
        <f t="shared" si="22"/>
        <v>0.67402072854747763</v>
      </c>
      <c r="K364">
        <f t="shared" si="23"/>
        <v>0.82098765432098775</v>
      </c>
    </row>
    <row r="365" spans="1:11">
      <c r="A365" t="s">
        <v>447</v>
      </c>
      <c r="B365">
        <v>61.3</v>
      </c>
      <c r="C365">
        <v>58.8</v>
      </c>
      <c r="F365">
        <f t="shared" si="20"/>
        <v>2.5</v>
      </c>
      <c r="G365">
        <f t="shared" si="21"/>
        <v>4.0783034257748776E-2</v>
      </c>
      <c r="H365">
        <f t="shared" si="22"/>
        <v>1.6632558832687103E-3</v>
      </c>
      <c r="K365">
        <f t="shared" si="23"/>
        <v>4.0783034257748776E-2</v>
      </c>
    </row>
    <row r="366" spans="1:11">
      <c r="A366" t="s">
        <v>463</v>
      </c>
      <c r="B366">
        <v>60.3</v>
      </c>
      <c r="C366">
        <v>58.8</v>
      </c>
      <c r="F366">
        <f t="shared" si="20"/>
        <v>1.5</v>
      </c>
      <c r="G366">
        <f t="shared" si="21"/>
        <v>2.4875621890547265E-2</v>
      </c>
      <c r="H366">
        <f t="shared" si="22"/>
        <v>6.1879656444147426E-4</v>
      </c>
      <c r="K366">
        <f t="shared" si="23"/>
        <v>2.4875621890547265E-2</v>
      </c>
    </row>
    <row r="367" spans="1:11">
      <c r="A367" t="s">
        <v>72</v>
      </c>
      <c r="B367">
        <v>50</v>
      </c>
      <c r="C367">
        <v>58.8</v>
      </c>
      <c r="F367">
        <f t="shared" si="20"/>
        <v>-8.7999999999999972</v>
      </c>
      <c r="G367">
        <f t="shared" si="21"/>
        <v>-0.17599999999999993</v>
      </c>
      <c r="H367">
        <f t="shared" si="22"/>
        <v>3.0975999999999976E-2</v>
      </c>
      <c r="K367">
        <f t="shared" si="23"/>
        <v>0.17599999999999993</v>
      </c>
    </row>
    <row r="368" spans="1:11">
      <c r="A368" t="s">
        <v>573</v>
      </c>
      <c r="B368">
        <v>45.8</v>
      </c>
      <c r="C368">
        <v>58.8</v>
      </c>
      <c r="F368">
        <f t="shared" si="20"/>
        <v>-13</v>
      </c>
      <c r="G368">
        <f t="shared" si="21"/>
        <v>-0.28384279475982532</v>
      </c>
      <c r="H368">
        <f t="shared" si="22"/>
        <v>8.0566732137068317E-2</v>
      </c>
      <c r="K368">
        <f t="shared" si="23"/>
        <v>0.28384279475982532</v>
      </c>
    </row>
    <row r="369" spans="1:11">
      <c r="A369" t="s">
        <v>283</v>
      </c>
      <c r="B369">
        <v>41.2</v>
      </c>
      <c r="C369">
        <v>58.4</v>
      </c>
      <c r="F369">
        <f t="shared" si="20"/>
        <v>-17.199999999999996</v>
      </c>
      <c r="G369">
        <f t="shared" si="21"/>
        <v>-0.41747572815533968</v>
      </c>
      <c r="H369">
        <f t="shared" si="22"/>
        <v>0.17428598359883107</v>
      </c>
      <c r="K369">
        <f t="shared" si="23"/>
        <v>0.41747572815533968</v>
      </c>
    </row>
    <row r="370" spans="1:11">
      <c r="A370" t="s">
        <v>559</v>
      </c>
      <c r="B370">
        <v>56.4</v>
      </c>
      <c r="C370">
        <v>58.2</v>
      </c>
      <c r="F370">
        <f t="shared" si="20"/>
        <v>-1.8000000000000043</v>
      </c>
      <c r="G370">
        <f t="shared" si="21"/>
        <v>-3.191489361702135E-2</v>
      </c>
      <c r="H370">
        <f t="shared" si="22"/>
        <v>1.01856043458579E-3</v>
      </c>
      <c r="K370">
        <f t="shared" si="23"/>
        <v>3.191489361702135E-2</v>
      </c>
    </row>
    <row r="371" spans="1:11">
      <c r="A371" t="s">
        <v>460</v>
      </c>
      <c r="B371">
        <v>53.7</v>
      </c>
      <c r="C371">
        <v>58.1</v>
      </c>
      <c r="F371">
        <f t="shared" si="20"/>
        <v>-4.3999999999999986</v>
      </c>
      <c r="G371">
        <f t="shared" si="21"/>
        <v>-8.1936685288640565E-2</v>
      </c>
      <c r="H371">
        <f t="shared" si="22"/>
        <v>6.713620396089727E-3</v>
      </c>
      <c r="K371">
        <f t="shared" si="23"/>
        <v>8.1936685288640565E-2</v>
      </c>
    </row>
    <row r="372" spans="1:11">
      <c r="A372" t="s">
        <v>495</v>
      </c>
      <c r="B372">
        <v>52.3</v>
      </c>
      <c r="C372">
        <v>57.9</v>
      </c>
      <c r="F372">
        <f t="shared" si="20"/>
        <v>-5.6000000000000014</v>
      </c>
      <c r="G372">
        <f t="shared" si="21"/>
        <v>-0.10707456978967499</v>
      </c>
      <c r="H372">
        <f t="shared" si="22"/>
        <v>1.1464963495643979E-2</v>
      </c>
      <c r="K372">
        <f t="shared" si="23"/>
        <v>0.10707456978967499</v>
      </c>
    </row>
    <row r="373" spans="1:11">
      <c r="A373" t="s">
        <v>293</v>
      </c>
      <c r="B373">
        <v>54.6</v>
      </c>
      <c r="C373">
        <v>57.7</v>
      </c>
      <c r="F373">
        <f t="shared" si="20"/>
        <v>-3.1000000000000014</v>
      </c>
      <c r="G373">
        <f t="shared" si="21"/>
        <v>-5.6776556776556804E-2</v>
      </c>
      <c r="H373">
        <f t="shared" si="22"/>
        <v>3.2235773994015783E-3</v>
      </c>
      <c r="K373">
        <f t="shared" si="23"/>
        <v>5.6776556776556804E-2</v>
      </c>
    </row>
    <row r="374" spans="1:11">
      <c r="A374" t="s">
        <v>421</v>
      </c>
      <c r="B374">
        <v>49.4</v>
      </c>
      <c r="C374">
        <v>57.7</v>
      </c>
      <c r="F374">
        <f t="shared" si="20"/>
        <v>-8.3000000000000043</v>
      </c>
      <c r="G374">
        <f t="shared" si="21"/>
        <v>-0.16801619433198389</v>
      </c>
      <c r="H374">
        <f t="shared" si="22"/>
        <v>2.8229441557802975E-2</v>
      </c>
      <c r="K374">
        <f t="shared" si="23"/>
        <v>0.16801619433198389</v>
      </c>
    </row>
    <row r="375" spans="1:11">
      <c r="A375" t="s">
        <v>406</v>
      </c>
      <c r="B375">
        <v>45.4</v>
      </c>
      <c r="C375">
        <v>57.7</v>
      </c>
      <c r="F375">
        <f t="shared" si="20"/>
        <v>-12.300000000000004</v>
      </c>
      <c r="G375">
        <f t="shared" si="21"/>
        <v>-0.2709251101321587</v>
      </c>
      <c r="H375">
        <f t="shared" si="22"/>
        <v>7.3400415300122313E-2</v>
      </c>
      <c r="K375">
        <f t="shared" si="23"/>
        <v>0.2709251101321587</v>
      </c>
    </row>
    <row r="376" spans="1:11">
      <c r="A376" t="s">
        <v>349</v>
      </c>
      <c r="B376">
        <v>46.9</v>
      </c>
      <c r="C376">
        <v>57.4</v>
      </c>
      <c r="F376">
        <f t="shared" si="20"/>
        <v>-10.5</v>
      </c>
      <c r="G376">
        <f t="shared" si="21"/>
        <v>-0.22388059701492538</v>
      </c>
      <c r="H376">
        <f t="shared" si="22"/>
        <v>5.0122521719759415E-2</v>
      </c>
      <c r="K376">
        <f t="shared" si="23"/>
        <v>0.22388059701492538</v>
      </c>
    </row>
    <row r="377" spans="1:11">
      <c r="A377" t="s">
        <v>451</v>
      </c>
      <c r="B377">
        <v>51.2</v>
      </c>
      <c r="C377">
        <v>57.3</v>
      </c>
      <c r="F377">
        <f t="shared" si="20"/>
        <v>-6.0999999999999943</v>
      </c>
      <c r="G377">
        <f t="shared" si="21"/>
        <v>-0.11914062499999989</v>
      </c>
      <c r="H377">
        <f t="shared" si="22"/>
        <v>1.4194488525390599E-2</v>
      </c>
      <c r="K377">
        <f t="shared" si="23"/>
        <v>0.11914062499999989</v>
      </c>
    </row>
    <row r="378" spans="1:11">
      <c r="A378" t="s">
        <v>315</v>
      </c>
      <c r="B378">
        <v>52.2</v>
      </c>
      <c r="C378">
        <v>57.2</v>
      </c>
      <c r="F378">
        <f t="shared" si="20"/>
        <v>-5</v>
      </c>
      <c r="G378">
        <f t="shared" si="21"/>
        <v>-9.5785440613026809E-2</v>
      </c>
      <c r="H378">
        <f t="shared" si="22"/>
        <v>9.1748506334316856E-3</v>
      </c>
      <c r="K378">
        <f t="shared" si="23"/>
        <v>9.5785440613026809E-2</v>
      </c>
    </row>
    <row r="379" spans="1:11">
      <c r="A379" t="s">
        <v>341</v>
      </c>
      <c r="B379">
        <v>55.3</v>
      </c>
      <c r="C379">
        <v>57.1</v>
      </c>
      <c r="F379">
        <f t="shared" si="20"/>
        <v>-1.8000000000000043</v>
      </c>
      <c r="G379">
        <f t="shared" si="21"/>
        <v>-3.2549728752260476E-2</v>
      </c>
      <c r="H379">
        <f t="shared" si="22"/>
        <v>1.0594848418457323E-3</v>
      </c>
      <c r="K379">
        <f t="shared" si="23"/>
        <v>3.2549728752260476E-2</v>
      </c>
    </row>
    <row r="380" spans="1:11">
      <c r="A380" t="s">
        <v>198</v>
      </c>
      <c r="B380">
        <v>51.5</v>
      </c>
      <c r="C380">
        <v>57</v>
      </c>
      <c r="F380">
        <f t="shared" si="20"/>
        <v>-5.5</v>
      </c>
      <c r="G380">
        <f t="shared" si="21"/>
        <v>-0.10679611650485436</v>
      </c>
      <c r="H380">
        <f t="shared" si="22"/>
        <v>1.1405410500518427E-2</v>
      </c>
      <c r="K380">
        <f t="shared" si="23"/>
        <v>0.10679611650485436</v>
      </c>
    </row>
    <row r="381" spans="1:11">
      <c r="A381" t="s">
        <v>279</v>
      </c>
      <c r="B381">
        <v>54.4</v>
      </c>
      <c r="C381">
        <v>56.9</v>
      </c>
      <c r="F381">
        <f t="shared" si="20"/>
        <v>-2.5</v>
      </c>
      <c r="G381">
        <f t="shared" si="21"/>
        <v>-4.595588235294118E-2</v>
      </c>
      <c r="H381">
        <f t="shared" si="22"/>
        <v>2.1119431228373707E-3</v>
      </c>
      <c r="K381">
        <f t="shared" si="23"/>
        <v>4.595588235294118E-2</v>
      </c>
    </row>
    <row r="382" spans="1:11">
      <c r="A382" t="s">
        <v>743</v>
      </c>
      <c r="B382">
        <v>45.6</v>
      </c>
      <c r="C382">
        <v>56.9</v>
      </c>
      <c r="F382">
        <f t="shared" si="20"/>
        <v>-11.299999999999997</v>
      </c>
      <c r="G382">
        <f t="shared" si="21"/>
        <v>-0.24780701754385959</v>
      </c>
      <c r="H382">
        <f t="shared" si="22"/>
        <v>6.1408317943982736E-2</v>
      </c>
      <c r="K382">
        <f t="shared" si="23"/>
        <v>0.24780701754385959</v>
      </c>
    </row>
    <row r="383" spans="1:11">
      <c r="A383" t="s">
        <v>263</v>
      </c>
      <c r="B383">
        <v>64.099999999999994</v>
      </c>
      <c r="C383">
        <v>56.8</v>
      </c>
      <c r="F383">
        <f t="shared" si="20"/>
        <v>7.2999999999999972</v>
      </c>
      <c r="G383">
        <f t="shared" si="21"/>
        <v>0.11388455538221526</v>
      </c>
      <c r="H383">
        <f t="shared" si="22"/>
        <v>1.2969691954604854E-2</v>
      </c>
      <c r="K383">
        <f t="shared" si="23"/>
        <v>0.11388455538221526</v>
      </c>
    </row>
    <row r="384" spans="1:11">
      <c r="A384" t="s">
        <v>544</v>
      </c>
      <c r="B384">
        <v>48</v>
      </c>
      <c r="C384">
        <v>56.7</v>
      </c>
      <c r="F384">
        <f t="shared" si="20"/>
        <v>-8.7000000000000028</v>
      </c>
      <c r="G384">
        <f t="shared" si="21"/>
        <v>-0.18125000000000005</v>
      </c>
      <c r="H384">
        <f t="shared" si="22"/>
        <v>3.2851562500000021E-2</v>
      </c>
      <c r="K384">
        <f t="shared" si="23"/>
        <v>0.18125000000000005</v>
      </c>
    </row>
    <row r="385" spans="1:11">
      <c r="A385" t="s">
        <v>536</v>
      </c>
      <c r="B385">
        <v>45.9</v>
      </c>
      <c r="C385">
        <v>56.7</v>
      </c>
      <c r="F385">
        <f t="shared" si="20"/>
        <v>-10.800000000000004</v>
      </c>
      <c r="G385">
        <f t="shared" si="21"/>
        <v>-0.23529411764705893</v>
      </c>
      <c r="H385">
        <f t="shared" si="22"/>
        <v>5.5363321799308009E-2</v>
      </c>
      <c r="K385">
        <f t="shared" si="23"/>
        <v>0.23529411764705893</v>
      </c>
    </row>
    <row r="386" spans="1:11">
      <c r="A386" t="s">
        <v>506</v>
      </c>
      <c r="B386">
        <v>56.8</v>
      </c>
      <c r="C386">
        <v>56.6</v>
      </c>
      <c r="F386">
        <f t="shared" si="20"/>
        <v>0.19999999999999574</v>
      </c>
      <c r="G386">
        <f t="shared" si="21"/>
        <v>3.5211267605633053E-3</v>
      </c>
      <c r="H386">
        <f t="shared" si="22"/>
        <v>1.2398333663955036E-5</v>
      </c>
      <c r="K386">
        <f t="shared" si="23"/>
        <v>3.5211267605633053E-3</v>
      </c>
    </row>
    <row r="387" spans="1:11">
      <c r="A387" t="s">
        <v>509</v>
      </c>
      <c r="B387">
        <v>55.4</v>
      </c>
      <c r="C387">
        <v>56.4</v>
      </c>
      <c r="F387">
        <f t="shared" ref="F387:F450" si="24">B387-C387</f>
        <v>-1</v>
      </c>
      <c r="G387">
        <f t="shared" ref="G387:G450" si="25">F387/B387</f>
        <v>-1.8050541516245487E-2</v>
      </c>
      <c r="H387">
        <f t="shared" ref="H387:H450" si="26">G387^2</f>
        <v>3.2582204902970193E-4</v>
      </c>
      <c r="K387">
        <f t="shared" ref="K387:K450" si="27">ABS(G387)</f>
        <v>1.8050541516245487E-2</v>
      </c>
    </row>
    <row r="388" spans="1:11">
      <c r="A388" t="s">
        <v>424</v>
      </c>
      <c r="B388">
        <v>53.3</v>
      </c>
      <c r="C388">
        <v>56.2</v>
      </c>
      <c r="F388">
        <f t="shared" si="24"/>
        <v>-2.9000000000000057</v>
      </c>
      <c r="G388">
        <f t="shared" si="25"/>
        <v>-5.4409005628517935E-2</v>
      </c>
      <c r="H388">
        <f t="shared" si="26"/>
        <v>2.9603398934840964E-3</v>
      </c>
      <c r="K388">
        <f t="shared" si="27"/>
        <v>5.4409005628517935E-2</v>
      </c>
    </row>
    <row r="389" spans="1:11">
      <c r="A389" t="s">
        <v>348</v>
      </c>
      <c r="B389">
        <v>51.9</v>
      </c>
      <c r="C389">
        <v>56.2</v>
      </c>
      <c r="F389">
        <f t="shared" si="24"/>
        <v>-4.3000000000000043</v>
      </c>
      <c r="G389">
        <f t="shared" si="25"/>
        <v>-8.2851637764932651E-2</v>
      </c>
      <c r="H389">
        <f t="shared" si="26"/>
        <v>6.8643938803316139E-3</v>
      </c>
      <c r="K389">
        <f t="shared" si="27"/>
        <v>8.2851637764932651E-2</v>
      </c>
    </row>
    <row r="390" spans="1:11">
      <c r="A390" t="s">
        <v>521</v>
      </c>
      <c r="B390">
        <v>50.5</v>
      </c>
      <c r="C390">
        <v>56.2</v>
      </c>
      <c r="F390">
        <f t="shared" si="24"/>
        <v>-5.7000000000000028</v>
      </c>
      <c r="G390">
        <f t="shared" si="25"/>
        <v>-0.11287128712871293</v>
      </c>
      <c r="H390">
        <f t="shared" si="26"/>
        <v>1.2739927458092357E-2</v>
      </c>
      <c r="K390">
        <f t="shared" si="27"/>
        <v>0.11287128712871293</v>
      </c>
    </row>
    <row r="391" spans="1:11">
      <c r="A391" t="s">
        <v>354</v>
      </c>
      <c r="B391">
        <v>43.5</v>
      </c>
      <c r="C391">
        <v>56.2</v>
      </c>
      <c r="F391">
        <f t="shared" si="24"/>
        <v>-12.700000000000003</v>
      </c>
      <c r="G391">
        <f t="shared" si="25"/>
        <v>-0.29195402298850581</v>
      </c>
      <c r="H391">
        <f t="shared" si="26"/>
        <v>8.5237151539172981E-2</v>
      </c>
      <c r="K391">
        <f t="shared" si="27"/>
        <v>0.29195402298850581</v>
      </c>
    </row>
    <row r="392" spans="1:11">
      <c r="A392" t="s">
        <v>353</v>
      </c>
      <c r="B392">
        <v>38.9</v>
      </c>
      <c r="C392">
        <v>56.2</v>
      </c>
      <c r="F392">
        <f t="shared" si="24"/>
        <v>-17.300000000000004</v>
      </c>
      <c r="G392">
        <f t="shared" si="25"/>
        <v>-0.44473007712082274</v>
      </c>
      <c r="H392">
        <f t="shared" si="26"/>
        <v>0.19778484149589295</v>
      </c>
      <c r="K392">
        <f t="shared" si="27"/>
        <v>0.44473007712082274</v>
      </c>
    </row>
    <row r="393" spans="1:11">
      <c r="A393" t="s">
        <v>342</v>
      </c>
      <c r="B393">
        <v>52.1</v>
      </c>
      <c r="C393">
        <v>55.9</v>
      </c>
      <c r="F393">
        <f t="shared" si="24"/>
        <v>-3.7999999999999972</v>
      </c>
      <c r="G393">
        <f t="shared" si="25"/>
        <v>-7.2936660268713954E-2</v>
      </c>
      <c r="H393">
        <f t="shared" si="26"/>
        <v>5.3197564111537969E-3</v>
      </c>
      <c r="K393">
        <f t="shared" si="27"/>
        <v>7.2936660268713954E-2</v>
      </c>
    </row>
    <row r="394" spans="1:11">
      <c r="A394" t="s">
        <v>273</v>
      </c>
      <c r="B394">
        <v>53</v>
      </c>
      <c r="C394">
        <v>55.8</v>
      </c>
      <c r="F394">
        <f t="shared" si="24"/>
        <v>-2.7999999999999972</v>
      </c>
      <c r="G394">
        <f t="shared" si="25"/>
        <v>-5.283018867924523E-2</v>
      </c>
      <c r="H394">
        <f t="shared" si="26"/>
        <v>2.7910288358846506E-3</v>
      </c>
      <c r="K394">
        <f t="shared" si="27"/>
        <v>5.283018867924523E-2</v>
      </c>
    </row>
    <row r="395" spans="1:11">
      <c r="A395" t="s">
        <v>254</v>
      </c>
      <c r="B395">
        <v>49.9</v>
      </c>
      <c r="C395">
        <v>55.6</v>
      </c>
      <c r="F395">
        <f t="shared" si="24"/>
        <v>-5.7000000000000028</v>
      </c>
      <c r="G395">
        <f t="shared" si="25"/>
        <v>-0.11422845691382771</v>
      </c>
      <c r="H395">
        <f t="shared" si="26"/>
        <v>1.3048140368914194E-2</v>
      </c>
      <c r="K395">
        <f t="shared" si="27"/>
        <v>0.11422845691382771</v>
      </c>
    </row>
    <row r="396" spans="1:11">
      <c r="A396" t="s">
        <v>435</v>
      </c>
      <c r="B396">
        <v>55.5</v>
      </c>
      <c r="C396">
        <v>55.4</v>
      </c>
      <c r="F396">
        <f t="shared" si="24"/>
        <v>0.10000000000000142</v>
      </c>
      <c r="G396">
        <f t="shared" si="25"/>
        <v>1.8018018018018274E-3</v>
      </c>
      <c r="H396">
        <f t="shared" si="26"/>
        <v>3.246489732976312E-6</v>
      </c>
      <c r="K396">
        <f t="shared" si="27"/>
        <v>1.8018018018018274E-3</v>
      </c>
    </row>
    <row r="397" spans="1:11">
      <c r="A397" t="s">
        <v>321</v>
      </c>
      <c r="B397">
        <v>46.5</v>
      </c>
      <c r="C397">
        <v>55.4</v>
      </c>
      <c r="F397">
        <f t="shared" si="24"/>
        <v>-8.8999999999999986</v>
      </c>
      <c r="G397">
        <f t="shared" si="25"/>
        <v>-0.19139784946236557</v>
      </c>
      <c r="H397">
        <f t="shared" si="26"/>
        <v>3.6633136778818354E-2</v>
      </c>
      <c r="K397">
        <f t="shared" si="27"/>
        <v>0.19139784946236557</v>
      </c>
    </row>
    <row r="398" spans="1:11">
      <c r="A398" t="s">
        <v>243</v>
      </c>
      <c r="B398">
        <v>49.2</v>
      </c>
      <c r="C398">
        <v>55.1</v>
      </c>
      <c r="F398">
        <f t="shared" si="24"/>
        <v>-5.8999999999999986</v>
      </c>
      <c r="G398">
        <f t="shared" si="25"/>
        <v>-0.11991869918699183</v>
      </c>
      <c r="H398">
        <f t="shared" si="26"/>
        <v>1.4380494414700235E-2</v>
      </c>
      <c r="K398">
        <f t="shared" si="27"/>
        <v>0.11991869918699183</v>
      </c>
    </row>
    <row r="399" spans="1:11">
      <c r="A399" t="s">
        <v>525</v>
      </c>
      <c r="B399">
        <v>37.200000000000003</v>
      </c>
      <c r="C399">
        <v>55.1</v>
      </c>
      <c r="D399">
        <v>37.200000000000003</v>
      </c>
      <c r="E399">
        <v>55.1</v>
      </c>
      <c r="F399">
        <f t="shared" si="24"/>
        <v>-17.899999999999999</v>
      </c>
      <c r="G399">
        <f t="shared" si="25"/>
        <v>-0.48118279569892464</v>
      </c>
      <c r="H399">
        <f t="shared" si="26"/>
        <v>0.23153688287663304</v>
      </c>
      <c r="K399">
        <f t="shared" si="27"/>
        <v>0.48118279569892464</v>
      </c>
    </row>
    <row r="400" spans="1:11">
      <c r="A400" t="s">
        <v>410</v>
      </c>
      <c r="B400">
        <v>41</v>
      </c>
      <c r="C400">
        <v>54.6</v>
      </c>
      <c r="F400">
        <f t="shared" si="24"/>
        <v>-13.600000000000001</v>
      </c>
      <c r="G400">
        <f t="shared" si="25"/>
        <v>-0.33170731707317075</v>
      </c>
      <c r="H400">
        <f t="shared" si="26"/>
        <v>0.11002974419988104</v>
      </c>
      <c r="K400">
        <f t="shared" si="27"/>
        <v>0.33170731707317075</v>
      </c>
    </row>
    <row r="401" spans="1:11">
      <c r="A401" t="s">
        <v>195</v>
      </c>
      <c r="B401">
        <v>47.3</v>
      </c>
      <c r="C401">
        <v>54.5</v>
      </c>
      <c r="F401">
        <f t="shared" si="24"/>
        <v>-7.2000000000000028</v>
      </c>
      <c r="G401">
        <f t="shared" si="25"/>
        <v>-0.15221987315010577</v>
      </c>
      <c r="H401">
        <f t="shared" si="26"/>
        <v>2.3170889781834292E-2</v>
      </c>
      <c r="K401">
        <f t="shared" si="27"/>
        <v>0.15221987315010577</v>
      </c>
    </row>
    <row r="402" spans="1:11">
      <c r="A402" t="s">
        <v>366</v>
      </c>
      <c r="B402">
        <v>52</v>
      </c>
      <c r="C402">
        <v>54.3</v>
      </c>
      <c r="F402">
        <f t="shared" si="24"/>
        <v>-2.2999999999999972</v>
      </c>
      <c r="G402">
        <f t="shared" si="25"/>
        <v>-4.4230769230769178E-2</v>
      </c>
      <c r="H402">
        <f t="shared" si="26"/>
        <v>1.9563609467455573E-3</v>
      </c>
      <c r="K402">
        <f t="shared" si="27"/>
        <v>4.4230769230769178E-2</v>
      </c>
    </row>
    <row r="403" spans="1:11">
      <c r="A403" t="s">
        <v>471</v>
      </c>
      <c r="B403">
        <v>41.6</v>
      </c>
      <c r="C403">
        <v>54.3</v>
      </c>
      <c r="F403">
        <f t="shared" si="24"/>
        <v>-12.699999999999996</v>
      </c>
      <c r="G403">
        <f t="shared" si="25"/>
        <v>-0.30528846153846145</v>
      </c>
      <c r="H403">
        <f t="shared" si="26"/>
        <v>9.3201044748520659E-2</v>
      </c>
      <c r="K403">
        <f t="shared" si="27"/>
        <v>0.30528846153846145</v>
      </c>
    </row>
    <row r="404" spans="1:11">
      <c r="A404" t="s">
        <v>497</v>
      </c>
      <c r="B404">
        <v>47</v>
      </c>
      <c r="C404">
        <v>54.2</v>
      </c>
      <c r="F404">
        <f t="shared" si="24"/>
        <v>-7.2000000000000028</v>
      </c>
      <c r="G404">
        <f t="shared" si="25"/>
        <v>-0.15319148936170218</v>
      </c>
      <c r="H404">
        <f t="shared" si="26"/>
        <v>2.3467632412856512E-2</v>
      </c>
      <c r="K404">
        <f t="shared" si="27"/>
        <v>0.15319148936170218</v>
      </c>
    </row>
    <row r="405" spans="1:11">
      <c r="A405" t="s">
        <v>356</v>
      </c>
      <c r="B405">
        <v>48.4</v>
      </c>
      <c r="C405">
        <v>54.1</v>
      </c>
      <c r="F405">
        <f t="shared" si="24"/>
        <v>-5.7000000000000028</v>
      </c>
      <c r="G405">
        <f t="shared" si="25"/>
        <v>-0.11776859504132238</v>
      </c>
      <c r="H405">
        <f t="shared" si="26"/>
        <v>1.3869441978006982E-2</v>
      </c>
      <c r="K405">
        <f t="shared" si="27"/>
        <v>0.11776859504132238</v>
      </c>
    </row>
    <row r="406" spans="1:11">
      <c r="A406" t="s">
        <v>323</v>
      </c>
      <c r="B406">
        <v>41.3</v>
      </c>
      <c r="C406">
        <v>54</v>
      </c>
      <c r="F406">
        <f t="shared" si="24"/>
        <v>-12.700000000000003</v>
      </c>
      <c r="G406">
        <f t="shared" si="25"/>
        <v>-0.30750605326876523</v>
      </c>
      <c r="H406">
        <f t="shared" si="26"/>
        <v>9.4559972796932679E-2</v>
      </c>
      <c r="K406">
        <f t="shared" si="27"/>
        <v>0.30750605326876523</v>
      </c>
    </row>
    <row r="407" spans="1:11">
      <c r="A407" t="s">
        <v>437</v>
      </c>
      <c r="B407">
        <v>53</v>
      </c>
      <c r="C407">
        <v>53.6</v>
      </c>
      <c r="F407">
        <f t="shared" si="24"/>
        <v>-0.60000000000000142</v>
      </c>
      <c r="G407">
        <f t="shared" si="25"/>
        <v>-1.1320754716981159E-2</v>
      </c>
      <c r="H407">
        <f t="shared" si="26"/>
        <v>1.2815948736205116E-4</v>
      </c>
      <c r="K407">
        <f t="shared" si="27"/>
        <v>1.1320754716981159E-2</v>
      </c>
    </row>
    <row r="408" spans="1:11">
      <c r="A408" t="s">
        <v>595</v>
      </c>
      <c r="B408">
        <v>45.5</v>
      </c>
      <c r="C408">
        <v>53.6</v>
      </c>
      <c r="F408">
        <f t="shared" si="24"/>
        <v>-8.1000000000000014</v>
      </c>
      <c r="G408">
        <f t="shared" si="25"/>
        <v>-0.17802197802197806</v>
      </c>
      <c r="H408">
        <f t="shared" si="26"/>
        <v>3.1691824658857635E-2</v>
      </c>
      <c r="K408">
        <f t="shared" si="27"/>
        <v>0.17802197802197806</v>
      </c>
    </row>
    <row r="409" spans="1:11">
      <c r="A409" t="s">
        <v>473</v>
      </c>
      <c r="B409">
        <v>44.6</v>
      </c>
      <c r="C409">
        <v>53.6</v>
      </c>
      <c r="F409">
        <f t="shared" si="24"/>
        <v>-9</v>
      </c>
      <c r="G409">
        <f t="shared" si="25"/>
        <v>-0.20179372197309417</v>
      </c>
      <c r="H409">
        <f t="shared" si="26"/>
        <v>4.0720706227754429E-2</v>
      </c>
      <c r="K409">
        <f t="shared" si="27"/>
        <v>0.20179372197309417</v>
      </c>
    </row>
    <row r="410" spans="1:11">
      <c r="A410" t="s">
        <v>241</v>
      </c>
      <c r="B410">
        <v>55.7</v>
      </c>
      <c r="C410">
        <v>53.4</v>
      </c>
      <c r="F410">
        <f t="shared" si="24"/>
        <v>2.3000000000000043</v>
      </c>
      <c r="G410">
        <f t="shared" si="25"/>
        <v>4.1292639138240647E-2</v>
      </c>
      <c r="H410">
        <f t="shared" si="26"/>
        <v>1.7050820470009634E-3</v>
      </c>
      <c r="K410">
        <f t="shared" si="27"/>
        <v>4.1292639138240647E-2</v>
      </c>
    </row>
    <row r="411" spans="1:11">
      <c r="A411" t="s">
        <v>445</v>
      </c>
      <c r="B411">
        <v>49.7</v>
      </c>
      <c r="C411">
        <v>53.4</v>
      </c>
      <c r="F411">
        <f t="shared" si="24"/>
        <v>-3.6999999999999957</v>
      </c>
      <c r="G411">
        <f t="shared" si="25"/>
        <v>-7.4446680080482802E-2</v>
      </c>
      <c r="H411">
        <f t="shared" si="26"/>
        <v>5.5423081750057548E-3</v>
      </c>
      <c r="K411">
        <f t="shared" si="27"/>
        <v>7.4446680080482802E-2</v>
      </c>
    </row>
    <row r="412" spans="1:11">
      <c r="A412" t="s">
        <v>377</v>
      </c>
      <c r="B412">
        <v>49.7</v>
      </c>
      <c r="C412">
        <v>53.3</v>
      </c>
      <c r="F412">
        <f t="shared" si="24"/>
        <v>-3.5999999999999943</v>
      </c>
      <c r="G412">
        <f t="shared" si="25"/>
        <v>-7.2434607645875129E-2</v>
      </c>
      <c r="H412">
        <f t="shared" si="26"/>
        <v>5.2467723848118718E-3</v>
      </c>
      <c r="K412">
        <f t="shared" si="27"/>
        <v>7.2434607645875129E-2</v>
      </c>
    </row>
    <row r="413" spans="1:11">
      <c r="A413" t="s">
        <v>485</v>
      </c>
      <c r="B413">
        <v>46.9</v>
      </c>
      <c r="C413">
        <v>53</v>
      </c>
      <c r="F413">
        <f t="shared" si="24"/>
        <v>-6.1000000000000014</v>
      </c>
      <c r="G413">
        <f t="shared" si="25"/>
        <v>-0.13006396588486144</v>
      </c>
      <c r="H413">
        <f t="shared" si="26"/>
        <v>1.6916635221698399E-2</v>
      </c>
      <c r="K413">
        <f t="shared" si="27"/>
        <v>0.13006396588486144</v>
      </c>
    </row>
    <row r="414" spans="1:11">
      <c r="A414" t="s">
        <v>367</v>
      </c>
      <c r="B414">
        <v>48.5</v>
      </c>
      <c r="C414">
        <v>52.8</v>
      </c>
      <c r="D414">
        <v>48.5</v>
      </c>
      <c r="E414">
        <v>52.8</v>
      </c>
      <c r="F414">
        <f t="shared" si="24"/>
        <v>-4.2999999999999972</v>
      </c>
      <c r="G414">
        <f t="shared" si="25"/>
        <v>-8.8659793814432925E-2</v>
      </c>
      <c r="H414">
        <f t="shared" si="26"/>
        <v>7.8605590392177589E-3</v>
      </c>
      <c r="K414">
        <f t="shared" si="27"/>
        <v>8.8659793814432925E-2</v>
      </c>
    </row>
    <row r="415" spans="1:11">
      <c r="A415" t="s">
        <v>242</v>
      </c>
      <c r="B415">
        <v>51.1</v>
      </c>
      <c r="C415">
        <v>52.5</v>
      </c>
      <c r="F415">
        <f t="shared" si="24"/>
        <v>-1.3999999999999986</v>
      </c>
      <c r="G415">
        <f t="shared" si="25"/>
        <v>-2.7397260273972573E-2</v>
      </c>
      <c r="H415">
        <f t="shared" si="26"/>
        <v>7.5060987051979574E-4</v>
      </c>
      <c r="K415">
        <f t="shared" si="27"/>
        <v>2.7397260273972573E-2</v>
      </c>
    </row>
    <row r="416" spans="1:11">
      <c r="A416" t="s">
        <v>571</v>
      </c>
      <c r="B416">
        <v>45.2</v>
      </c>
      <c r="C416">
        <v>52.2</v>
      </c>
      <c r="F416">
        <f t="shared" si="24"/>
        <v>-7</v>
      </c>
      <c r="G416">
        <f t="shared" si="25"/>
        <v>-0.15486725663716813</v>
      </c>
      <c r="H416">
        <f t="shared" si="26"/>
        <v>2.3983867178322498E-2</v>
      </c>
      <c r="K416">
        <f t="shared" si="27"/>
        <v>0.15486725663716813</v>
      </c>
    </row>
    <row r="417" spans="1:11">
      <c r="A417" t="s">
        <v>413</v>
      </c>
      <c r="B417">
        <v>44.6</v>
      </c>
      <c r="C417">
        <v>52.1</v>
      </c>
      <c r="F417">
        <f t="shared" si="24"/>
        <v>-7.5</v>
      </c>
      <c r="G417">
        <f t="shared" si="25"/>
        <v>-0.16816143497757846</v>
      </c>
      <c r="H417">
        <f t="shared" si="26"/>
        <v>2.8278268213718347E-2</v>
      </c>
      <c r="K417">
        <f t="shared" si="27"/>
        <v>0.16816143497757846</v>
      </c>
    </row>
    <row r="418" spans="1:11">
      <c r="A418" t="s">
        <v>517</v>
      </c>
      <c r="B418">
        <v>46.4</v>
      </c>
      <c r="C418">
        <v>51.9</v>
      </c>
      <c r="F418">
        <f t="shared" si="24"/>
        <v>-5.5</v>
      </c>
      <c r="G418">
        <f t="shared" si="25"/>
        <v>-0.11853448275862069</v>
      </c>
      <c r="H418">
        <f t="shared" si="26"/>
        <v>1.4050423602853745E-2</v>
      </c>
      <c r="K418">
        <f t="shared" si="27"/>
        <v>0.11853448275862069</v>
      </c>
    </row>
    <row r="419" spans="1:11">
      <c r="A419" t="s">
        <v>317</v>
      </c>
      <c r="B419">
        <v>43.7</v>
      </c>
      <c r="C419">
        <v>51.9</v>
      </c>
      <c r="F419">
        <f t="shared" si="24"/>
        <v>-8.1999999999999957</v>
      </c>
      <c r="G419">
        <f t="shared" si="25"/>
        <v>-0.18764302059496557</v>
      </c>
      <c r="H419">
        <f t="shared" si="26"/>
        <v>3.5209903178002676E-2</v>
      </c>
      <c r="K419">
        <f t="shared" si="27"/>
        <v>0.18764302059496557</v>
      </c>
    </row>
    <row r="420" spans="1:11">
      <c r="A420" t="s">
        <v>399</v>
      </c>
      <c r="B420">
        <v>41.1</v>
      </c>
      <c r="C420">
        <v>51.4</v>
      </c>
      <c r="F420">
        <f t="shared" si="24"/>
        <v>-10.299999999999997</v>
      </c>
      <c r="G420">
        <f t="shared" si="25"/>
        <v>-0.25060827250608264</v>
      </c>
      <c r="H420">
        <f t="shared" si="26"/>
        <v>6.280450624848298E-2</v>
      </c>
      <c r="K420">
        <f t="shared" si="27"/>
        <v>0.25060827250608264</v>
      </c>
    </row>
    <row r="421" spans="1:11">
      <c r="A421" t="s">
        <v>467</v>
      </c>
      <c r="B421">
        <v>44.7</v>
      </c>
      <c r="C421">
        <v>51.2</v>
      </c>
      <c r="F421">
        <f t="shared" si="24"/>
        <v>-6.5</v>
      </c>
      <c r="G421">
        <f t="shared" si="25"/>
        <v>-0.14541387024608501</v>
      </c>
      <c r="H421">
        <f t="shared" si="26"/>
        <v>2.1145193659945247E-2</v>
      </c>
      <c r="K421">
        <f t="shared" si="27"/>
        <v>0.14541387024608501</v>
      </c>
    </row>
    <row r="422" spans="1:11">
      <c r="A422" t="s">
        <v>539</v>
      </c>
      <c r="B422">
        <v>42.1</v>
      </c>
      <c r="C422">
        <v>51.2</v>
      </c>
      <c r="F422">
        <f t="shared" si="24"/>
        <v>-9.1000000000000014</v>
      </c>
      <c r="G422">
        <f t="shared" si="25"/>
        <v>-0.21615201900237532</v>
      </c>
      <c r="H422">
        <f t="shared" si="26"/>
        <v>4.6721695318803221E-2</v>
      </c>
      <c r="K422">
        <f t="shared" si="27"/>
        <v>0.21615201900237532</v>
      </c>
    </row>
    <row r="423" spans="1:11">
      <c r="A423" t="s">
        <v>483</v>
      </c>
      <c r="B423">
        <v>53.5</v>
      </c>
      <c r="C423">
        <v>50.9</v>
      </c>
      <c r="F423">
        <f t="shared" si="24"/>
        <v>2.6000000000000014</v>
      </c>
      <c r="G423">
        <f t="shared" si="25"/>
        <v>4.8598130841121523E-2</v>
      </c>
      <c r="H423">
        <f t="shared" si="26"/>
        <v>2.361778321250767E-3</v>
      </c>
      <c r="K423">
        <f t="shared" si="27"/>
        <v>4.8598130841121523E-2</v>
      </c>
    </row>
    <row r="424" spans="1:11">
      <c r="A424" t="s">
        <v>540</v>
      </c>
      <c r="B424">
        <v>35.6</v>
      </c>
      <c r="C424">
        <v>50.9</v>
      </c>
      <c r="F424">
        <f t="shared" si="24"/>
        <v>-15.299999999999997</v>
      </c>
      <c r="G424">
        <f t="shared" si="25"/>
        <v>-0.42977528089887629</v>
      </c>
      <c r="H424">
        <f t="shared" si="26"/>
        <v>0.18470679207170801</v>
      </c>
      <c r="K424">
        <f t="shared" si="27"/>
        <v>0.42977528089887629</v>
      </c>
    </row>
    <row r="425" spans="1:11">
      <c r="A425" t="s">
        <v>408</v>
      </c>
      <c r="B425">
        <v>29.8</v>
      </c>
      <c r="C425">
        <v>50.8</v>
      </c>
      <c r="F425">
        <f t="shared" si="24"/>
        <v>-20.999999999999996</v>
      </c>
      <c r="G425">
        <f t="shared" si="25"/>
        <v>-0.70469798657718108</v>
      </c>
      <c r="H425">
        <f t="shared" si="26"/>
        <v>0.49659925228593288</v>
      </c>
      <c r="K425">
        <f t="shared" si="27"/>
        <v>0.70469798657718108</v>
      </c>
    </row>
    <row r="426" spans="1:11">
      <c r="A426" t="s">
        <v>347</v>
      </c>
      <c r="B426">
        <v>49.1</v>
      </c>
      <c r="C426">
        <v>50.7</v>
      </c>
      <c r="F426">
        <f t="shared" si="24"/>
        <v>-1.6000000000000014</v>
      </c>
      <c r="G426">
        <f t="shared" si="25"/>
        <v>-3.2586558044806542E-2</v>
      </c>
      <c r="H426">
        <f t="shared" si="26"/>
        <v>1.061883765207546E-3</v>
      </c>
      <c r="K426">
        <f t="shared" si="27"/>
        <v>3.2586558044806542E-2</v>
      </c>
    </row>
    <row r="427" spans="1:11">
      <c r="A427" t="s">
        <v>168</v>
      </c>
      <c r="B427">
        <v>47.1</v>
      </c>
      <c r="C427">
        <v>50.7</v>
      </c>
      <c r="F427">
        <f t="shared" si="24"/>
        <v>-3.6000000000000014</v>
      </c>
      <c r="G427">
        <f t="shared" si="25"/>
        <v>-7.6433121019108305E-2</v>
      </c>
      <c r="H427">
        <f t="shared" si="26"/>
        <v>5.842021988721656E-3</v>
      </c>
      <c r="K427">
        <f t="shared" si="27"/>
        <v>7.6433121019108305E-2</v>
      </c>
    </row>
    <row r="428" spans="1:11">
      <c r="A428" t="s">
        <v>565</v>
      </c>
      <c r="B428">
        <v>44.7</v>
      </c>
      <c r="C428">
        <v>50.7</v>
      </c>
      <c r="F428">
        <f t="shared" si="24"/>
        <v>-6</v>
      </c>
      <c r="G428">
        <f t="shared" si="25"/>
        <v>-0.13422818791946309</v>
      </c>
      <c r="H428">
        <f t="shared" si="26"/>
        <v>1.8017206432142698E-2</v>
      </c>
      <c r="K428">
        <f t="shared" si="27"/>
        <v>0.13422818791946309</v>
      </c>
    </row>
    <row r="429" spans="1:11">
      <c r="A429" t="s">
        <v>592</v>
      </c>
      <c r="B429">
        <v>49.6</v>
      </c>
      <c r="C429">
        <v>50.5</v>
      </c>
      <c r="F429">
        <f t="shared" si="24"/>
        <v>-0.89999999999999858</v>
      </c>
      <c r="G429">
        <f t="shared" si="25"/>
        <v>-1.8145161290322551E-2</v>
      </c>
      <c r="H429">
        <f t="shared" si="26"/>
        <v>3.2924687825181995E-4</v>
      </c>
      <c r="K429">
        <f t="shared" si="27"/>
        <v>1.8145161290322551E-2</v>
      </c>
    </row>
    <row r="430" spans="1:11">
      <c r="A430" t="s">
        <v>245</v>
      </c>
      <c r="B430">
        <v>49.4</v>
      </c>
      <c r="C430">
        <v>50.4</v>
      </c>
      <c r="F430">
        <f t="shared" si="24"/>
        <v>-1</v>
      </c>
      <c r="G430">
        <f t="shared" si="25"/>
        <v>-2.0242914979757085E-2</v>
      </c>
      <c r="H430">
        <f t="shared" si="26"/>
        <v>4.0977560687767379E-4</v>
      </c>
      <c r="K430">
        <f t="shared" si="27"/>
        <v>2.0242914979757085E-2</v>
      </c>
    </row>
    <row r="431" spans="1:11">
      <c r="A431" t="s">
        <v>91</v>
      </c>
      <c r="B431">
        <v>46.6</v>
      </c>
      <c r="C431">
        <v>50.4</v>
      </c>
      <c r="F431">
        <f t="shared" si="24"/>
        <v>-3.7999999999999972</v>
      </c>
      <c r="G431">
        <f t="shared" si="25"/>
        <v>-8.1545064377682344E-2</v>
      </c>
      <c r="H431">
        <f t="shared" si="26"/>
        <v>6.6495975243603582E-3</v>
      </c>
      <c r="K431">
        <f t="shared" si="27"/>
        <v>8.1545064377682344E-2</v>
      </c>
    </row>
    <row r="432" spans="1:11">
      <c r="A432" t="s">
        <v>370</v>
      </c>
      <c r="B432">
        <v>47.5</v>
      </c>
      <c r="C432">
        <v>50.3</v>
      </c>
      <c r="F432">
        <f t="shared" si="24"/>
        <v>-2.7999999999999972</v>
      </c>
      <c r="G432">
        <f t="shared" si="25"/>
        <v>-5.8947368421052575E-2</v>
      </c>
      <c r="H432">
        <f t="shared" si="26"/>
        <v>3.4747922437673062E-3</v>
      </c>
      <c r="K432">
        <f t="shared" si="27"/>
        <v>5.8947368421052575E-2</v>
      </c>
    </row>
    <row r="433" spans="1:11">
      <c r="A433" t="s">
        <v>580</v>
      </c>
      <c r="B433">
        <v>43.1</v>
      </c>
      <c r="C433">
        <v>50.2</v>
      </c>
      <c r="F433">
        <f t="shared" si="24"/>
        <v>-7.1000000000000014</v>
      </c>
      <c r="G433">
        <f t="shared" si="25"/>
        <v>-0.16473317865429238</v>
      </c>
      <c r="H433">
        <f t="shared" si="26"/>
        <v>2.7137020149547011E-2</v>
      </c>
      <c r="K433">
        <f t="shared" si="27"/>
        <v>0.16473317865429238</v>
      </c>
    </row>
    <row r="434" spans="1:11">
      <c r="A434" t="s">
        <v>568</v>
      </c>
      <c r="B434">
        <v>41.5</v>
      </c>
      <c r="C434">
        <v>50.2</v>
      </c>
      <c r="F434">
        <f t="shared" si="24"/>
        <v>-8.7000000000000028</v>
      </c>
      <c r="G434">
        <f t="shared" si="25"/>
        <v>-0.20963855421686753</v>
      </c>
      <c r="H434">
        <f t="shared" si="26"/>
        <v>4.3948323414138506E-2</v>
      </c>
      <c r="K434">
        <f t="shared" si="27"/>
        <v>0.20963855421686753</v>
      </c>
    </row>
    <row r="435" spans="1:11">
      <c r="A435" t="s">
        <v>683</v>
      </c>
      <c r="B435">
        <v>16.399999999999999</v>
      </c>
      <c r="C435">
        <v>50.2</v>
      </c>
      <c r="F435">
        <f t="shared" si="24"/>
        <v>-33.800000000000004</v>
      </c>
      <c r="G435">
        <f t="shared" si="25"/>
        <v>-2.0609756097560981</v>
      </c>
      <c r="H435">
        <f t="shared" si="26"/>
        <v>4.2476204640095201</v>
      </c>
      <c r="K435">
        <f t="shared" si="27"/>
        <v>2.0609756097560981</v>
      </c>
    </row>
    <row r="436" spans="1:11">
      <c r="A436" t="s">
        <v>489</v>
      </c>
      <c r="B436">
        <v>36.6</v>
      </c>
      <c r="C436">
        <v>50.1</v>
      </c>
      <c r="F436">
        <f t="shared" si="24"/>
        <v>-13.5</v>
      </c>
      <c r="G436">
        <f t="shared" si="25"/>
        <v>-0.36885245901639341</v>
      </c>
      <c r="H436">
        <f t="shared" si="26"/>
        <v>0.13605213652244019</v>
      </c>
      <c r="K436">
        <f t="shared" si="27"/>
        <v>0.36885245901639341</v>
      </c>
    </row>
    <row r="437" spans="1:11">
      <c r="A437" t="s">
        <v>488</v>
      </c>
      <c r="B437">
        <v>45.7</v>
      </c>
      <c r="C437">
        <v>50</v>
      </c>
      <c r="F437">
        <f t="shared" si="24"/>
        <v>-4.2999999999999972</v>
      </c>
      <c r="G437">
        <f t="shared" si="25"/>
        <v>-9.4091903719912398E-2</v>
      </c>
      <c r="H437">
        <f t="shared" si="26"/>
        <v>8.8532863456372637E-3</v>
      </c>
      <c r="K437">
        <f t="shared" si="27"/>
        <v>9.4091903719912398E-2</v>
      </c>
    </row>
    <row r="438" spans="1:11">
      <c r="A438" t="s">
        <v>579</v>
      </c>
      <c r="B438">
        <v>31.2</v>
      </c>
      <c r="C438">
        <v>50</v>
      </c>
      <c r="F438">
        <f t="shared" si="24"/>
        <v>-18.8</v>
      </c>
      <c r="G438">
        <f t="shared" si="25"/>
        <v>-0.60256410256410264</v>
      </c>
      <c r="H438">
        <f t="shared" si="26"/>
        <v>0.36308349769888243</v>
      </c>
      <c r="K438">
        <f t="shared" si="27"/>
        <v>0.60256410256410264</v>
      </c>
    </row>
    <row r="439" spans="1:11">
      <c r="A439" t="s">
        <v>434</v>
      </c>
      <c r="B439">
        <v>51.6</v>
      </c>
      <c r="C439">
        <v>49.9</v>
      </c>
      <c r="F439">
        <f t="shared" si="24"/>
        <v>1.7000000000000028</v>
      </c>
      <c r="G439">
        <f t="shared" si="25"/>
        <v>3.2945736434108579E-2</v>
      </c>
      <c r="H439">
        <f t="shared" si="26"/>
        <v>1.0854215491857494E-3</v>
      </c>
      <c r="K439">
        <f t="shared" si="27"/>
        <v>3.2945736434108579E-2</v>
      </c>
    </row>
    <row r="440" spans="1:11">
      <c r="A440" t="s">
        <v>597</v>
      </c>
      <c r="B440">
        <v>49.5</v>
      </c>
      <c r="C440">
        <v>49.7</v>
      </c>
      <c r="F440">
        <f t="shared" si="24"/>
        <v>-0.20000000000000284</v>
      </c>
      <c r="G440">
        <f t="shared" si="25"/>
        <v>-4.0404040404040976E-3</v>
      </c>
      <c r="H440">
        <f t="shared" si="26"/>
        <v>1.6324864809713758E-5</v>
      </c>
      <c r="K440">
        <f t="shared" si="27"/>
        <v>4.0404040404040976E-3</v>
      </c>
    </row>
    <row r="441" spans="1:11">
      <c r="A441" t="s">
        <v>494</v>
      </c>
      <c r="B441">
        <v>53.7</v>
      </c>
      <c r="C441">
        <v>49.5</v>
      </c>
      <c r="F441">
        <f t="shared" si="24"/>
        <v>4.2000000000000028</v>
      </c>
      <c r="G441">
        <f t="shared" si="25"/>
        <v>7.8212290502793338E-2</v>
      </c>
      <c r="H441">
        <f t="shared" si="26"/>
        <v>6.1171623856933373E-3</v>
      </c>
      <c r="K441">
        <f t="shared" si="27"/>
        <v>7.8212290502793338E-2</v>
      </c>
    </row>
    <row r="442" spans="1:11">
      <c r="A442" t="s">
        <v>589</v>
      </c>
      <c r="B442">
        <v>44.1</v>
      </c>
      <c r="C442">
        <v>49.5</v>
      </c>
      <c r="F442">
        <f t="shared" si="24"/>
        <v>-5.3999999999999986</v>
      </c>
      <c r="G442">
        <f t="shared" si="25"/>
        <v>-0.1224489795918367</v>
      </c>
      <c r="H442">
        <f t="shared" si="26"/>
        <v>1.4993752603082042E-2</v>
      </c>
      <c r="K442">
        <f t="shared" si="27"/>
        <v>0.1224489795918367</v>
      </c>
    </row>
    <row r="443" spans="1:11">
      <c r="A443" t="s">
        <v>427</v>
      </c>
      <c r="B443">
        <v>36.4</v>
      </c>
      <c r="C443">
        <v>49.3</v>
      </c>
      <c r="F443">
        <f t="shared" si="24"/>
        <v>-12.899999999999999</v>
      </c>
      <c r="G443">
        <f t="shared" si="25"/>
        <v>-0.35439560439560436</v>
      </c>
      <c r="H443">
        <f t="shared" si="26"/>
        <v>0.1255962444149257</v>
      </c>
      <c r="K443">
        <f t="shared" si="27"/>
        <v>0.35439560439560436</v>
      </c>
    </row>
    <row r="444" spans="1:11">
      <c r="A444" t="s">
        <v>221</v>
      </c>
      <c r="B444">
        <v>41.8</v>
      </c>
      <c r="C444">
        <v>49.2</v>
      </c>
      <c r="F444">
        <f t="shared" si="24"/>
        <v>-7.4000000000000057</v>
      </c>
      <c r="G444">
        <f t="shared" si="25"/>
        <v>-0.17703349282296665</v>
      </c>
      <c r="H444">
        <f t="shared" si="26"/>
        <v>3.1340857581099384E-2</v>
      </c>
      <c r="K444">
        <f t="shared" si="27"/>
        <v>0.17703349282296665</v>
      </c>
    </row>
    <row r="445" spans="1:11">
      <c r="A445" t="s">
        <v>375</v>
      </c>
      <c r="B445">
        <v>45.4</v>
      </c>
      <c r="C445">
        <v>49</v>
      </c>
      <c r="F445">
        <f t="shared" si="24"/>
        <v>-3.6000000000000014</v>
      </c>
      <c r="G445">
        <f t="shared" si="25"/>
        <v>-7.929515418502206E-2</v>
      </c>
      <c r="H445">
        <f t="shared" si="26"/>
        <v>6.2877214772264212E-3</v>
      </c>
      <c r="K445">
        <f t="shared" si="27"/>
        <v>7.929515418502206E-2</v>
      </c>
    </row>
    <row r="446" spans="1:11">
      <c r="A446" t="s">
        <v>404</v>
      </c>
      <c r="B446">
        <v>42.3</v>
      </c>
      <c r="C446">
        <v>49</v>
      </c>
      <c r="F446">
        <f t="shared" si="24"/>
        <v>-6.7000000000000028</v>
      </c>
      <c r="G446">
        <f t="shared" si="25"/>
        <v>-0.15839243498817976</v>
      </c>
      <c r="H446">
        <f t="shared" si="26"/>
        <v>2.508816346148475E-2</v>
      </c>
      <c r="K446">
        <f t="shared" si="27"/>
        <v>0.15839243498817976</v>
      </c>
    </row>
    <row r="447" spans="1:11">
      <c r="A447" t="s">
        <v>564</v>
      </c>
      <c r="B447">
        <v>34.200000000000003</v>
      </c>
      <c r="C447">
        <v>48.8</v>
      </c>
      <c r="F447">
        <f t="shared" si="24"/>
        <v>-14.599999999999994</v>
      </c>
      <c r="G447">
        <f t="shared" si="25"/>
        <v>-0.42690058479532145</v>
      </c>
      <c r="H447">
        <f t="shared" si="26"/>
        <v>0.18224410929858745</v>
      </c>
      <c r="K447">
        <f t="shared" si="27"/>
        <v>0.42690058479532145</v>
      </c>
    </row>
    <row r="448" spans="1:11">
      <c r="A448" t="s">
        <v>363</v>
      </c>
      <c r="B448">
        <v>44.4</v>
      </c>
      <c r="C448">
        <v>48.7</v>
      </c>
      <c r="F448">
        <f t="shared" si="24"/>
        <v>-4.3000000000000043</v>
      </c>
      <c r="G448">
        <f t="shared" si="25"/>
        <v>-9.684684684684694E-2</v>
      </c>
      <c r="H448">
        <f t="shared" si="26"/>
        <v>9.3793117441766279E-3</v>
      </c>
      <c r="K448">
        <f t="shared" si="27"/>
        <v>9.684684684684694E-2</v>
      </c>
    </row>
    <row r="449" spans="1:11">
      <c r="A449" t="s">
        <v>700</v>
      </c>
      <c r="B449">
        <v>44.8</v>
      </c>
      <c r="C449">
        <v>48.5</v>
      </c>
      <c r="F449">
        <f t="shared" si="24"/>
        <v>-3.7000000000000028</v>
      </c>
      <c r="G449">
        <f t="shared" si="25"/>
        <v>-8.2589285714285782E-2</v>
      </c>
      <c r="H449">
        <f t="shared" si="26"/>
        <v>6.8209901147959296E-3</v>
      </c>
      <c r="K449">
        <f t="shared" si="27"/>
        <v>8.2589285714285782E-2</v>
      </c>
    </row>
    <row r="450" spans="1:11">
      <c r="A450" t="s">
        <v>373</v>
      </c>
      <c r="B450">
        <v>39.200000000000003</v>
      </c>
      <c r="C450">
        <v>48.5</v>
      </c>
      <c r="F450">
        <f t="shared" si="24"/>
        <v>-9.2999999999999972</v>
      </c>
      <c r="G450">
        <f t="shared" si="25"/>
        <v>-0.23724489795918358</v>
      </c>
      <c r="H450">
        <f t="shared" si="26"/>
        <v>5.628514160766343E-2</v>
      </c>
      <c r="K450">
        <f t="shared" si="27"/>
        <v>0.23724489795918358</v>
      </c>
    </row>
    <row r="451" spans="1:11">
      <c r="A451" t="s">
        <v>396</v>
      </c>
      <c r="B451">
        <v>44.3</v>
      </c>
      <c r="C451">
        <v>48.4</v>
      </c>
      <c r="F451">
        <f t="shared" ref="F451:F514" si="28">B451-C451</f>
        <v>-4.1000000000000014</v>
      </c>
      <c r="G451">
        <f t="shared" ref="G451:G514" si="29">F451/B451</f>
        <v>-9.2550790067720129E-2</v>
      </c>
      <c r="H451">
        <f t="shared" ref="H451:H514" si="30">G451^2</f>
        <v>8.5656487421592025E-3</v>
      </c>
      <c r="K451">
        <f t="shared" ref="K451:K514" si="31">ABS(G451)</f>
        <v>9.2550790067720129E-2</v>
      </c>
    </row>
    <row r="452" spans="1:11">
      <c r="A452" t="s">
        <v>578</v>
      </c>
      <c r="B452">
        <v>50.9</v>
      </c>
      <c r="C452">
        <v>48.3</v>
      </c>
      <c r="F452">
        <f t="shared" si="28"/>
        <v>2.6000000000000014</v>
      </c>
      <c r="G452">
        <f t="shared" si="29"/>
        <v>5.1080550098231856E-2</v>
      </c>
      <c r="H452">
        <f t="shared" si="30"/>
        <v>2.6092225983379742E-3</v>
      </c>
      <c r="K452">
        <f t="shared" si="31"/>
        <v>5.1080550098231856E-2</v>
      </c>
    </row>
    <row r="453" spans="1:11">
      <c r="A453" t="s">
        <v>552</v>
      </c>
      <c r="B453">
        <v>32.200000000000003</v>
      </c>
      <c r="C453">
        <v>47.9</v>
      </c>
      <c r="F453">
        <f t="shared" si="28"/>
        <v>-15.699999999999996</v>
      </c>
      <c r="G453">
        <f t="shared" si="29"/>
        <v>-0.48757763975155261</v>
      </c>
      <c r="H453">
        <f t="shared" si="30"/>
        <v>0.23773195478569481</v>
      </c>
      <c r="K453">
        <f t="shared" si="31"/>
        <v>0.48757763975155261</v>
      </c>
    </row>
    <row r="454" spans="1:11">
      <c r="A454" t="s">
        <v>312</v>
      </c>
      <c r="B454">
        <v>38.6</v>
      </c>
      <c r="C454">
        <v>47.7</v>
      </c>
      <c r="F454">
        <f t="shared" si="28"/>
        <v>-9.1000000000000014</v>
      </c>
      <c r="G454">
        <f t="shared" si="29"/>
        <v>-0.2357512953367876</v>
      </c>
      <c r="H454">
        <f t="shared" si="30"/>
        <v>5.5578673252973249E-2</v>
      </c>
      <c r="K454">
        <f t="shared" si="31"/>
        <v>0.2357512953367876</v>
      </c>
    </row>
    <row r="455" spans="1:11">
      <c r="A455" t="s">
        <v>567</v>
      </c>
      <c r="B455">
        <v>38.700000000000003</v>
      </c>
      <c r="C455">
        <v>47.4</v>
      </c>
      <c r="F455">
        <f t="shared" si="28"/>
        <v>-8.6999999999999957</v>
      </c>
      <c r="G455">
        <f t="shared" si="29"/>
        <v>-0.22480620155038747</v>
      </c>
      <c r="H455">
        <f t="shared" si="30"/>
        <v>5.053782825551343E-2</v>
      </c>
      <c r="K455">
        <f t="shared" si="31"/>
        <v>0.22480620155038747</v>
      </c>
    </row>
    <row r="456" spans="1:11">
      <c r="A456" t="s">
        <v>217</v>
      </c>
      <c r="B456">
        <v>42.4</v>
      </c>
      <c r="C456">
        <v>47.3</v>
      </c>
      <c r="D456">
        <v>42.4</v>
      </c>
      <c r="E456">
        <v>47.3</v>
      </c>
      <c r="F456">
        <f t="shared" si="28"/>
        <v>-4.8999999999999986</v>
      </c>
      <c r="G456">
        <f t="shared" si="29"/>
        <v>-0.11556603773584903</v>
      </c>
      <c r="H456">
        <f t="shared" si="30"/>
        <v>1.3355509077963682E-2</v>
      </c>
      <c r="K456">
        <f t="shared" si="31"/>
        <v>0.11556603773584903</v>
      </c>
    </row>
    <row r="457" spans="1:11">
      <c r="A457" t="s">
        <v>575</v>
      </c>
      <c r="B457">
        <v>53.3</v>
      </c>
      <c r="C457">
        <v>47.1</v>
      </c>
      <c r="F457">
        <f t="shared" si="28"/>
        <v>6.1999999999999957</v>
      </c>
      <c r="G457">
        <f t="shared" si="29"/>
        <v>0.11632270168855527</v>
      </c>
      <c r="H457">
        <f t="shared" si="30"/>
        <v>1.3530970928124619E-2</v>
      </c>
      <c r="K457">
        <f t="shared" si="31"/>
        <v>0.11632270168855527</v>
      </c>
    </row>
    <row r="458" spans="1:11">
      <c r="A458" t="s">
        <v>431</v>
      </c>
      <c r="B458">
        <v>33.4</v>
      </c>
      <c r="C458">
        <v>47</v>
      </c>
      <c r="D458">
        <v>33.4</v>
      </c>
      <c r="E458">
        <v>47</v>
      </c>
      <c r="F458">
        <f t="shared" si="28"/>
        <v>-13.600000000000001</v>
      </c>
      <c r="G458">
        <f t="shared" si="29"/>
        <v>-0.40718562874251502</v>
      </c>
      <c r="H458">
        <f t="shared" si="30"/>
        <v>0.16580013625443726</v>
      </c>
      <c r="K458">
        <f t="shared" si="31"/>
        <v>0.40718562874251502</v>
      </c>
    </row>
    <row r="459" spans="1:11">
      <c r="A459" t="s">
        <v>546</v>
      </c>
      <c r="B459">
        <v>45.8</v>
      </c>
      <c r="C459">
        <v>46.8</v>
      </c>
      <c r="F459">
        <f t="shared" si="28"/>
        <v>-1</v>
      </c>
      <c r="G459">
        <f t="shared" si="29"/>
        <v>-2.1834061135371181E-2</v>
      </c>
      <c r="H459">
        <f t="shared" si="30"/>
        <v>4.7672622566312628E-4</v>
      </c>
      <c r="K459">
        <f t="shared" si="31"/>
        <v>2.1834061135371181E-2</v>
      </c>
    </row>
    <row r="460" spans="1:11">
      <c r="A460" t="s">
        <v>417</v>
      </c>
      <c r="B460">
        <v>50.4</v>
      </c>
      <c r="C460">
        <v>46.7</v>
      </c>
      <c r="F460">
        <f t="shared" si="28"/>
        <v>3.6999999999999957</v>
      </c>
      <c r="G460">
        <f t="shared" si="29"/>
        <v>7.3412698412698332E-2</v>
      </c>
      <c r="H460">
        <f t="shared" si="30"/>
        <v>5.3894242882338E-3</v>
      </c>
      <c r="K460">
        <f t="shared" si="31"/>
        <v>7.3412698412698332E-2</v>
      </c>
    </row>
    <row r="461" spans="1:11">
      <c r="A461" t="s">
        <v>516</v>
      </c>
      <c r="B461">
        <v>43.3</v>
      </c>
      <c r="C461">
        <v>46.7</v>
      </c>
      <c r="F461">
        <f t="shared" si="28"/>
        <v>-3.4000000000000057</v>
      </c>
      <c r="G461">
        <f t="shared" si="29"/>
        <v>-7.8521939953810765E-2</v>
      </c>
      <c r="H461">
        <f t="shared" si="30"/>
        <v>6.165695054109863E-3</v>
      </c>
      <c r="K461">
        <f t="shared" si="31"/>
        <v>7.8521939953810765E-2</v>
      </c>
    </row>
    <row r="462" spans="1:11">
      <c r="A462" t="s">
        <v>523</v>
      </c>
      <c r="B462">
        <v>41.1</v>
      </c>
      <c r="C462">
        <v>46.4</v>
      </c>
      <c r="F462">
        <f t="shared" si="28"/>
        <v>-5.2999999999999972</v>
      </c>
      <c r="G462">
        <f t="shared" si="29"/>
        <v>-0.12895377128953764</v>
      </c>
      <c r="H462">
        <f t="shared" si="30"/>
        <v>1.662907512979438E-2</v>
      </c>
      <c r="K462">
        <f t="shared" si="31"/>
        <v>0.12895377128953764</v>
      </c>
    </row>
    <row r="463" spans="1:11">
      <c r="A463" t="s">
        <v>519</v>
      </c>
      <c r="B463">
        <v>45.8</v>
      </c>
      <c r="C463">
        <v>46.3</v>
      </c>
      <c r="F463">
        <f t="shared" si="28"/>
        <v>-0.5</v>
      </c>
      <c r="G463">
        <f t="shared" si="29"/>
        <v>-1.0917030567685591E-2</v>
      </c>
      <c r="H463">
        <f t="shared" si="30"/>
        <v>1.1918155641578157E-4</v>
      </c>
      <c r="K463">
        <f t="shared" si="31"/>
        <v>1.0917030567685591E-2</v>
      </c>
    </row>
    <row r="464" spans="1:11">
      <c r="A464" t="s">
        <v>736</v>
      </c>
      <c r="B464">
        <v>41</v>
      </c>
      <c r="C464">
        <v>46.2</v>
      </c>
      <c r="D464">
        <v>41</v>
      </c>
      <c r="E464">
        <v>46.2</v>
      </c>
      <c r="F464">
        <f t="shared" si="28"/>
        <v>-5.2000000000000028</v>
      </c>
      <c r="G464">
        <f t="shared" si="29"/>
        <v>-0.12682926829268298</v>
      </c>
      <c r="H464">
        <f t="shared" si="30"/>
        <v>1.608566329565736E-2</v>
      </c>
      <c r="K464">
        <f t="shared" si="31"/>
        <v>0.12682926829268298</v>
      </c>
    </row>
    <row r="465" spans="1:11">
      <c r="A465" t="s">
        <v>505</v>
      </c>
      <c r="B465">
        <v>48.9</v>
      </c>
      <c r="C465">
        <v>46.1</v>
      </c>
      <c r="F465">
        <f t="shared" si="28"/>
        <v>2.7999999999999972</v>
      </c>
      <c r="G465">
        <f t="shared" si="29"/>
        <v>5.7259713701431438E-2</v>
      </c>
      <c r="H465">
        <f t="shared" si="30"/>
        <v>3.2786748131698952E-3</v>
      </c>
      <c r="K465">
        <f t="shared" si="31"/>
        <v>5.7259713701431438E-2</v>
      </c>
    </row>
    <row r="466" spans="1:11">
      <c r="A466" t="s">
        <v>458</v>
      </c>
      <c r="B466">
        <v>48.2</v>
      </c>
      <c r="C466">
        <v>46.1</v>
      </c>
      <c r="F466">
        <f t="shared" si="28"/>
        <v>2.1000000000000014</v>
      </c>
      <c r="G466">
        <f t="shared" si="29"/>
        <v>4.3568464730290482E-2</v>
      </c>
      <c r="H466">
        <f t="shared" si="30"/>
        <v>1.8982111189545657E-3</v>
      </c>
      <c r="K466">
        <f t="shared" si="31"/>
        <v>4.3568464730290482E-2</v>
      </c>
    </row>
    <row r="467" spans="1:11">
      <c r="A467" t="s">
        <v>501</v>
      </c>
      <c r="B467">
        <v>21.7</v>
      </c>
      <c r="C467">
        <v>45.9</v>
      </c>
      <c r="F467">
        <f t="shared" si="28"/>
        <v>-24.2</v>
      </c>
      <c r="G467">
        <f t="shared" si="29"/>
        <v>-1.1152073732718895</v>
      </c>
      <c r="H467">
        <f t="shared" si="30"/>
        <v>1.2436874853999873</v>
      </c>
      <c r="K467">
        <f t="shared" si="31"/>
        <v>1.1152073732718895</v>
      </c>
    </row>
    <row r="468" spans="1:11">
      <c r="A468" t="s">
        <v>570</v>
      </c>
      <c r="B468">
        <v>41.3</v>
      </c>
      <c r="C468">
        <v>45.8</v>
      </c>
      <c r="F468">
        <f t="shared" si="28"/>
        <v>-4.5</v>
      </c>
      <c r="G468">
        <f t="shared" si="29"/>
        <v>-0.10895883777239711</v>
      </c>
      <c r="H468">
        <f t="shared" si="30"/>
        <v>1.1872028328711551E-2</v>
      </c>
      <c r="K468">
        <f t="shared" si="31"/>
        <v>0.10895883777239711</v>
      </c>
    </row>
    <row r="469" spans="1:11">
      <c r="A469" t="s">
        <v>576</v>
      </c>
      <c r="B469">
        <v>35.5</v>
      </c>
      <c r="C469">
        <v>45.8</v>
      </c>
      <c r="F469">
        <f t="shared" si="28"/>
        <v>-10.299999999999997</v>
      </c>
      <c r="G469">
        <f t="shared" si="29"/>
        <v>-0.29014084507042248</v>
      </c>
      <c r="H469">
        <f t="shared" si="30"/>
        <v>8.4181709978178906E-2</v>
      </c>
      <c r="K469">
        <f t="shared" si="31"/>
        <v>0.29014084507042248</v>
      </c>
    </row>
    <row r="470" spans="1:11">
      <c r="A470" t="s">
        <v>518</v>
      </c>
      <c r="B470">
        <v>35</v>
      </c>
      <c r="C470">
        <v>45.7</v>
      </c>
      <c r="F470">
        <f t="shared" si="28"/>
        <v>-10.700000000000003</v>
      </c>
      <c r="G470">
        <f t="shared" si="29"/>
        <v>-0.30571428571428577</v>
      </c>
      <c r="H470">
        <f t="shared" si="30"/>
        <v>9.3461224489795949E-2</v>
      </c>
      <c r="K470">
        <f t="shared" si="31"/>
        <v>0.30571428571428577</v>
      </c>
    </row>
    <row r="471" spans="1:11">
      <c r="A471" t="s">
        <v>512</v>
      </c>
      <c r="B471">
        <v>45</v>
      </c>
      <c r="C471">
        <v>45.2</v>
      </c>
      <c r="F471">
        <f t="shared" si="28"/>
        <v>-0.20000000000000284</v>
      </c>
      <c r="G471">
        <f t="shared" si="29"/>
        <v>-4.4444444444445078E-3</v>
      </c>
      <c r="H471">
        <f t="shared" si="30"/>
        <v>1.9753086419753649E-5</v>
      </c>
      <c r="K471">
        <f t="shared" si="31"/>
        <v>4.4444444444445078E-3</v>
      </c>
    </row>
    <row r="472" spans="1:11">
      <c r="A472" t="s">
        <v>593</v>
      </c>
      <c r="B472">
        <v>42.2</v>
      </c>
      <c r="C472">
        <v>45.2</v>
      </c>
      <c r="F472">
        <f t="shared" si="28"/>
        <v>-3</v>
      </c>
      <c r="G472">
        <f t="shared" si="29"/>
        <v>-7.1090047393364927E-2</v>
      </c>
      <c r="H472">
        <f t="shared" si="30"/>
        <v>5.0537948383908718E-3</v>
      </c>
      <c r="K472">
        <f t="shared" si="31"/>
        <v>7.1090047393364927E-2</v>
      </c>
    </row>
    <row r="473" spans="1:11">
      <c r="A473" t="s">
        <v>553</v>
      </c>
      <c r="B473">
        <v>38.299999999999997</v>
      </c>
      <c r="C473">
        <v>45.2</v>
      </c>
      <c r="F473">
        <f t="shared" si="28"/>
        <v>-6.9000000000000057</v>
      </c>
      <c r="G473">
        <f t="shared" si="29"/>
        <v>-0.18015665796344663</v>
      </c>
      <c r="H473">
        <f t="shared" si="30"/>
        <v>3.2456421408558297E-2</v>
      </c>
      <c r="K473">
        <f t="shared" si="31"/>
        <v>0.18015665796344663</v>
      </c>
    </row>
    <row r="474" spans="1:11">
      <c r="A474" t="s">
        <v>563</v>
      </c>
      <c r="B474">
        <v>22.3</v>
      </c>
      <c r="C474">
        <v>45.2</v>
      </c>
      <c r="F474">
        <f t="shared" si="28"/>
        <v>-22.900000000000002</v>
      </c>
      <c r="G474">
        <f t="shared" si="29"/>
        <v>-1.0269058295964126</v>
      </c>
      <c r="H474">
        <f t="shared" si="30"/>
        <v>1.0545355828590965</v>
      </c>
      <c r="K474">
        <f t="shared" si="31"/>
        <v>1.0269058295964126</v>
      </c>
    </row>
    <row r="475" spans="1:11">
      <c r="A475" t="s">
        <v>766</v>
      </c>
      <c r="B475">
        <v>38.700000000000003</v>
      </c>
      <c r="C475">
        <v>44.7</v>
      </c>
      <c r="F475">
        <f t="shared" si="28"/>
        <v>-6</v>
      </c>
      <c r="G475">
        <f t="shared" si="29"/>
        <v>-0.15503875968992248</v>
      </c>
      <c r="H475">
        <f t="shared" si="30"/>
        <v>2.4037017006189532E-2</v>
      </c>
      <c r="K475">
        <f t="shared" si="31"/>
        <v>0.15503875968992248</v>
      </c>
    </row>
    <row r="476" spans="1:11">
      <c r="A476" t="s">
        <v>412</v>
      </c>
      <c r="B476">
        <v>42.4</v>
      </c>
      <c r="C476">
        <v>44.6</v>
      </c>
      <c r="F476">
        <f t="shared" si="28"/>
        <v>-2.2000000000000028</v>
      </c>
      <c r="G476">
        <f t="shared" si="29"/>
        <v>-5.188679245283026E-2</v>
      </c>
      <c r="H476">
        <f t="shared" si="30"/>
        <v>2.6922392310430835E-3</v>
      </c>
      <c r="K476">
        <f t="shared" si="31"/>
        <v>5.188679245283026E-2</v>
      </c>
    </row>
    <row r="477" spans="1:11">
      <c r="A477" t="s">
        <v>402</v>
      </c>
      <c r="B477">
        <v>43.6</v>
      </c>
      <c r="C477">
        <v>44.5</v>
      </c>
      <c r="F477">
        <f t="shared" si="28"/>
        <v>-0.89999999999999858</v>
      </c>
      <c r="G477">
        <f t="shared" si="29"/>
        <v>-2.0642201834862352E-2</v>
      </c>
      <c r="H477">
        <f t="shared" si="30"/>
        <v>4.2610049659119465E-4</v>
      </c>
      <c r="K477">
        <f t="shared" si="31"/>
        <v>2.0642201834862352E-2</v>
      </c>
    </row>
    <row r="478" spans="1:11">
      <c r="A478" t="s">
        <v>524</v>
      </c>
      <c r="B478">
        <v>41.4</v>
      </c>
      <c r="C478">
        <v>44.5</v>
      </c>
      <c r="D478">
        <v>41.4</v>
      </c>
      <c r="E478">
        <v>44.5</v>
      </c>
      <c r="F478">
        <f t="shared" si="28"/>
        <v>-3.1000000000000014</v>
      </c>
      <c r="G478">
        <f t="shared" si="29"/>
        <v>-7.4879227053140138E-2</v>
      </c>
      <c r="H478">
        <f t="shared" si="30"/>
        <v>5.6068986440757137E-3</v>
      </c>
      <c r="K478">
        <f t="shared" si="31"/>
        <v>7.4879227053140138E-2</v>
      </c>
    </row>
    <row r="479" spans="1:11">
      <c r="A479" t="s">
        <v>251</v>
      </c>
      <c r="B479">
        <v>36.1</v>
      </c>
      <c r="C479">
        <v>44.5</v>
      </c>
      <c r="F479">
        <f t="shared" si="28"/>
        <v>-8.3999999999999986</v>
      </c>
      <c r="G479">
        <f t="shared" si="29"/>
        <v>-0.23268698060941823</v>
      </c>
      <c r="H479">
        <f t="shared" si="30"/>
        <v>5.4143230945127775E-2</v>
      </c>
      <c r="K479">
        <f t="shared" si="31"/>
        <v>0.23268698060941823</v>
      </c>
    </row>
    <row r="480" spans="1:11">
      <c r="A480" t="s">
        <v>577</v>
      </c>
      <c r="B480">
        <v>45.5</v>
      </c>
      <c r="C480">
        <v>44.3</v>
      </c>
      <c r="F480">
        <f t="shared" si="28"/>
        <v>1.2000000000000028</v>
      </c>
      <c r="G480">
        <f t="shared" si="29"/>
        <v>2.6373626373626436E-2</v>
      </c>
      <c r="H480">
        <f t="shared" si="30"/>
        <v>6.9556816809564388E-4</v>
      </c>
      <c r="K480">
        <f t="shared" si="31"/>
        <v>2.6373626373626436E-2</v>
      </c>
    </row>
    <row r="481" spans="1:11">
      <c r="A481" t="s">
        <v>535</v>
      </c>
      <c r="B481">
        <v>36.6</v>
      </c>
      <c r="C481">
        <v>44.3</v>
      </c>
      <c r="F481">
        <f t="shared" si="28"/>
        <v>-7.6999999999999957</v>
      </c>
      <c r="G481">
        <f t="shared" si="29"/>
        <v>-0.21038251366120206</v>
      </c>
      <c r="H481">
        <f t="shared" si="30"/>
        <v>4.4260802054405871E-2</v>
      </c>
      <c r="K481">
        <f t="shared" si="31"/>
        <v>0.21038251366120206</v>
      </c>
    </row>
    <row r="482" spans="1:11">
      <c r="A482" t="s">
        <v>734</v>
      </c>
      <c r="B482">
        <v>41.9</v>
      </c>
      <c r="C482">
        <v>44.2</v>
      </c>
      <c r="F482">
        <f t="shared" si="28"/>
        <v>-2.3000000000000043</v>
      </c>
      <c r="G482">
        <f t="shared" si="29"/>
        <v>-5.4892601431981013E-2</v>
      </c>
      <c r="H482">
        <f t="shared" si="30"/>
        <v>3.0131976919703239E-3</v>
      </c>
      <c r="K482">
        <f t="shared" si="31"/>
        <v>5.4892601431981013E-2</v>
      </c>
    </row>
    <row r="483" spans="1:11">
      <c r="A483" t="s">
        <v>297</v>
      </c>
      <c r="B483">
        <v>39.4</v>
      </c>
      <c r="C483">
        <v>44</v>
      </c>
      <c r="F483">
        <f t="shared" si="28"/>
        <v>-4.6000000000000014</v>
      </c>
      <c r="G483">
        <f t="shared" si="29"/>
        <v>-0.11675126903553304</v>
      </c>
      <c r="H483">
        <f t="shared" si="30"/>
        <v>1.3630858821407415E-2</v>
      </c>
      <c r="K483">
        <f t="shared" si="31"/>
        <v>0.11675126903553304</v>
      </c>
    </row>
    <row r="484" spans="1:11">
      <c r="A484" t="s">
        <v>560</v>
      </c>
      <c r="B484">
        <v>34.299999999999997</v>
      </c>
      <c r="C484">
        <v>43.9</v>
      </c>
      <c r="F484">
        <f t="shared" si="28"/>
        <v>-9.6000000000000014</v>
      </c>
      <c r="G484">
        <f t="shared" si="29"/>
        <v>-0.27988338192419832</v>
      </c>
      <c r="H484">
        <f t="shared" si="30"/>
        <v>7.8334707477326654E-2</v>
      </c>
      <c r="K484">
        <f t="shared" si="31"/>
        <v>0.27988338192419832</v>
      </c>
    </row>
    <row r="485" spans="1:11">
      <c r="A485" t="s">
        <v>430</v>
      </c>
      <c r="B485">
        <v>31.6</v>
      </c>
      <c r="C485">
        <v>43.6</v>
      </c>
      <c r="F485">
        <f t="shared" si="28"/>
        <v>-12</v>
      </c>
      <c r="G485">
        <f t="shared" si="29"/>
        <v>-0.37974683544303794</v>
      </c>
      <c r="H485">
        <f t="shared" si="30"/>
        <v>0.14420765902900173</v>
      </c>
      <c r="K485">
        <f t="shared" si="31"/>
        <v>0.37974683544303794</v>
      </c>
    </row>
    <row r="486" spans="1:11">
      <c r="A486" t="s">
        <v>480</v>
      </c>
      <c r="B486">
        <v>39.700000000000003</v>
      </c>
      <c r="C486">
        <v>43.5</v>
      </c>
      <c r="F486">
        <f t="shared" si="28"/>
        <v>-3.7999999999999972</v>
      </c>
      <c r="G486">
        <f t="shared" si="29"/>
        <v>-9.5717884130982284E-2</v>
      </c>
      <c r="H486">
        <f t="shared" si="30"/>
        <v>9.1619133425121495E-3</v>
      </c>
      <c r="K486">
        <f t="shared" si="31"/>
        <v>9.5717884130982284E-2</v>
      </c>
    </row>
    <row r="487" spans="1:11">
      <c r="A487" t="s">
        <v>448</v>
      </c>
      <c r="B487">
        <v>31.9</v>
      </c>
      <c r="C487">
        <v>43.3</v>
      </c>
      <c r="F487">
        <f t="shared" si="28"/>
        <v>-11.399999999999999</v>
      </c>
      <c r="G487">
        <f t="shared" si="29"/>
        <v>-0.35736677115987459</v>
      </c>
      <c r="H487">
        <f t="shared" si="30"/>
        <v>0.12771100912923417</v>
      </c>
      <c r="K487">
        <f t="shared" si="31"/>
        <v>0.35736677115987459</v>
      </c>
    </row>
    <row r="488" spans="1:11">
      <c r="A488" t="s">
        <v>584</v>
      </c>
      <c r="B488">
        <v>82.4</v>
      </c>
      <c r="C488">
        <v>43.2</v>
      </c>
      <c r="F488">
        <f t="shared" si="28"/>
        <v>39.200000000000003</v>
      </c>
      <c r="G488">
        <f t="shared" si="29"/>
        <v>0.47572815533980584</v>
      </c>
      <c r="H488">
        <f t="shared" si="30"/>
        <v>0.22631727778301444</v>
      </c>
      <c r="K488">
        <f t="shared" si="31"/>
        <v>0.47572815533980584</v>
      </c>
    </row>
    <row r="489" spans="1:11">
      <c r="A489" t="s">
        <v>376</v>
      </c>
      <c r="B489">
        <v>39</v>
      </c>
      <c r="C489">
        <v>43.2</v>
      </c>
      <c r="F489">
        <f t="shared" si="28"/>
        <v>-4.2000000000000028</v>
      </c>
      <c r="G489">
        <f t="shared" si="29"/>
        <v>-0.10769230769230777</v>
      </c>
      <c r="H489">
        <f t="shared" si="30"/>
        <v>1.1597633136094691E-2</v>
      </c>
      <c r="K489">
        <f t="shared" si="31"/>
        <v>0.10769230769230777</v>
      </c>
    </row>
    <row r="490" spans="1:11">
      <c r="A490" t="s">
        <v>548</v>
      </c>
      <c r="B490">
        <v>41.8</v>
      </c>
      <c r="C490">
        <v>43</v>
      </c>
      <c r="F490">
        <f t="shared" si="28"/>
        <v>-1.2000000000000028</v>
      </c>
      <c r="G490">
        <f t="shared" si="29"/>
        <v>-2.8708133971291936E-2</v>
      </c>
      <c r="H490">
        <f t="shared" si="30"/>
        <v>8.2415695611364609E-4</v>
      </c>
      <c r="K490">
        <f t="shared" si="31"/>
        <v>2.8708133971291936E-2</v>
      </c>
    </row>
    <row r="491" spans="1:11">
      <c r="A491" t="s">
        <v>533</v>
      </c>
      <c r="B491">
        <v>41.5</v>
      </c>
      <c r="C491">
        <v>42.9</v>
      </c>
      <c r="F491">
        <f t="shared" si="28"/>
        <v>-1.3999999999999986</v>
      </c>
      <c r="G491">
        <f t="shared" si="29"/>
        <v>-3.373493975903611E-2</v>
      </c>
      <c r="H491">
        <f t="shared" si="30"/>
        <v>1.1380461605457954E-3</v>
      </c>
      <c r="K491">
        <f t="shared" si="31"/>
        <v>3.373493975903611E-2</v>
      </c>
    </row>
    <row r="492" spans="1:11">
      <c r="A492" t="s">
        <v>415</v>
      </c>
      <c r="B492">
        <v>36.299999999999997</v>
      </c>
      <c r="C492">
        <v>42.7</v>
      </c>
      <c r="F492">
        <f t="shared" si="28"/>
        <v>-6.4000000000000057</v>
      </c>
      <c r="G492">
        <f t="shared" si="29"/>
        <v>-0.17630853994490375</v>
      </c>
      <c r="H492">
        <f t="shared" si="30"/>
        <v>3.1084701257503723E-2</v>
      </c>
      <c r="K492">
        <f t="shared" si="31"/>
        <v>0.17630853994490375</v>
      </c>
    </row>
    <row r="493" spans="1:11">
      <c r="A493" t="s">
        <v>469</v>
      </c>
      <c r="B493">
        <v>37.200000000000003</v>
      </c>
      <c r="C493">
        <v>42.3</v>
      </c>
      <c r="F493">
        <f t="shared" si="28"/>
        <v>-5.0999999999999943</v>
      </c>
      <c r="G493">
        <f t="shared" si="29"/>
        <v>-0.13709677419354824</v>
      </c>
      <c r="H493">
        <f t="shared" si="30"/>
        <v>1.8795525494276755E-2</v>
      </c>
      <c r="K493">
        <f t="shared" si="31"/>
        <v>0.13709677419354824</v>
      </c>
    </row>
    <row r="494" spans="1:11">
      <c r="A494" t="s">
        <v>672</v>
      </c>
      <c r="B494">
        <v>42.6</v>
      </c>
      <c r="C494">
        <v>42.1</v>
      </c>
      <c r="D494">
        <v>42.6</v>
      </c>
      <c r="E494">
        <v>42.1</v>
      </c>
      <c r="F494">
        <f t="shared" si="28"/>
        <v>0.5</v>
      </c>
      <c r="G494">
        <f t="shared" si="29"/>
        <v>1.1737089201877934E-2</v>
      </c>
      <c r="H494">
        <f t="shared" si="30"/>
        <v>1.3775926293283958E-4</v>
      </c>
      <c r="K494">
        <f t="shared" si="31"/>
        <v>1.1737089201877934E-2</v>
      </c>
    </row>
    <row r="495" spans="1:11">
      <c r="A495" t="s">
        <v>537</v>
      </c>
      <c r="B495">
        <v>37.799999999999997</v>
      </c>
      <c r="C495">
        <v>42.1</v>
      </c>
      <c r="F495">
        <f t="shared" si="28"/>
        <v>-4.3000000000000043</v>
      </c>
      <c r="G495">
        <f t="shared" si="29"/>
        <v>-0.11375661375661388</v>
      </c>
      <c r="H495">
        <f t="shared" si="30"/>
        <v>1.2940567173371434E-2</v>
      </c>
      <c r="K495">
        <f t="shared" si="31"/>
        <v>0.11375661375661388</v>
      </c>
    </row>
    <row r="496" spans="1:11">
      <c r="A496" t="s">
        <v>690</v>
      </c>
      <c r="B496">
        <v>36.200000000000003</v>
      </c>
      <c r="C496">
        <v>42.1</v>
      </c>
      <c r="F496">
        <f t="shared" si="28"/>
        <v>-5.8999999999999986</v>
      </c>
      <c r="G496">
        <f t="shared" si="29"/>
        <v>-0.16298342541436459</v>
      </c>
      <c r="H496">
        <f t="shared" si="30"/>
        <v>2.6563596959799745E-2</v>
      </c>
      <c r="K496">
        <f t="shared" si="31"/>
        <v>0.16298342541436459</v>
      </c>
    </row>
    <row r="497" spans="1:11">
      <c r="A497" t="s">
        <v>456</v>
      </c>
      <c r="B497">
        <v>52.8</v>
      </c>
      <c r="C497">
        <v>41.9</v>
      </c>
      <c r="F497">
        <f t="shared" si="28"/>
        <v>10.899999999999999</v>
      </c>
      <c r="G497">
        <f t="shared" si="29"/>
        <v>0.20643939393939392</v>
      </c>
      <c r="H497">
        <f t="shared" si="30"/>
        <v>4.2617223370064274E-2</v>
      </c>
      <c r="K497">
        <f t="shared" si="31"/>
        <v>0.20643939393939392</v>
      </c>
    </row>
    <row r="498" spans="1:11">
      <c r="A498" t="s">
        <v>587</v>
      </c>
      <c r="B498">
        <v>24.6</v>
      </c>
      <c r="C498">
        <v>41.9</v>
      </c>
      <c r="F498">
        <f t="shared" si="28"/>
        <v>-17.299999999999997</v>
      </c>
      <c r="G498">
        <f t="shared" si="29"/>
        <v>-0.70325203252032509</v>
      </c>
      <c r="H498">
        <f t="shared" si="30"/>
        <v>0.49456342124396835</v>
      </c>
      <c r="K498">
        <f t="shared" si="31"/>
        <v>0.70325203252032509</v>
      </c>
    </row>
    <row r="499" spans="1:11">
      <c r="A499" t="s">
        <v>527</v>
      </c>
      <c r="B499">
        <v>42.3</v>
      </c>
      <c r="C499">
        <v>41.8</v>
      </c>
      <c r="F499">
        <f t="shared" si="28"/>
        <v>0.5</v>
      </c>
      <c r="G499">
        <f t="shared" si="29"/>
        <v>1.1820330969267141E-2</v>
      </c>
      <c r="H499">
        <f t="shared" si="30"/>
        <v>1.3972022422301586E-4</v>
      </c>
      <c r="K499">
        <f t="shared" si="31"/>
        <v>1.1820330969267141E-2</v>
      </c>
    </row>
    <row r="500" spans="1:11">
      <c r="A500" t="s">
        <v>468</v>
      </c>
      <c r="B500">
        <v>37</v>
      </c>
      <c r="C500">
        <v>41.8</v>
      </c>
      <c r="F500">
        <f t="shared" si="28"/>
        <v>-4.7999999999999972</v>
      </c>
      <c r="G500">
        <f t="shared" si="29"/>
        <v>-0.12972972972972965</v>
      </c>
      <c r="H500">
        <f t="shared" si="30"/>
        <v>1.6829802775748703E-2</v>
      </c>
      <c r="K500">
        <f t="shared" si="31"/>
        <v>0.12972972972972965</v>
      </c>
    </row>
    <row r="501" spans="1:11">
      <c r="A501" t="s">
        <v>291</v>
      </c>
      <c r="B501">
        <v>42.2</v>
      </c>
      <c r="C501">
        <v>41.7</v>
      </c>
      <c r="F501">
        <f t="shared" si="28"/>
        <v>0.5</v>
      </c>
      <c r="G501">
        <f t="shared" si="29"/>
        <v>1.1848341232227487E-2</v>
      </c>
      <c r="H501">
        <f t="shared" si="30"/>
        <v>1.4038318995530198E-4</v>
      </c>
      <c r="K501">
        <f t="shared" si="31"/>
        <v>1.1848341232227487E-2</v>
      </c>
    </row>
    <row r="502" spans="1:11">
      <c r="A502" t="s">
        <v>554</v>
      </c>
      <c r="B502">
        <v>33.1</v>
      </c>
      <c r="C502">
        <v>41.7</v>
      </c>
      <c r="F502">
        <f t="shared" si="28"/>
        <v>-8.6000000000000014</v>
      </c>
      <c r="G502">
        <f t="shared" si="29"/>
        <v>-0.25981873111782483</v>
      </c>
      <c r="H502">
        <f t="shared" si="30"/>
        <v>6.7505773039676559E-2</v>
      </c>
      <c r="K502">
        <f t="shared" si="31"/>
        <v>0.25981873111782483</v>
      </c>
    </row>
    <row r="503" spans="1:11">
      <c r="A503" t="s">
        <v>724</v>
      </c>
      <c r="B503">
        <v>43.1</v>
      </c>
      <c r="C503">
        <v>41.6</v>
      </c>
      <c r="F503">
        <f t="shared" si="28"/>
        <v>1.5</v>
      </c>
      <c r="G503">
        <f t="shared" si="29"/>
        <v>3.4802784222737818E-2</v>
      </c>
      <c r="H503">
        <f t="shared" si="30"/>
        <v>1.2112337896544483E-3</v>
      </c>
      <c r="K503">
        <f t="shared" si="31"/>
        <v>3.4802784222737818E-2</v>
      </c>
    </row>
    <row r="504" spans="1:11">
      <c r="A504" t="s">
        <v>236</v>
      </c>
      <c r="B504">
        <v>34</v>
      </c>
      <c r="C504">
        <v>41.5</v>
      </c>
      <c r="F504">
        <f t="shared" si="28"/>
        <v>-7.5</v>
      </c>
      <c r="G504">
        <f t="shared" si="29"/>
        <v>-0.22058823529411764</v>
      </c>
      <c r="H504">
        <f t="shared" si="30"/>
        <v>4.8659169550173006E-2</v>
      </c>
      <c r="K504">
        <f t="shared" si="31"/>
        <v>0.22058823529411764</v>
      </c>
    </row>
    <row r="505" spans="1:11">
      <c r="A505" t="s">
        <v>522</v>
      </c>
      <c r="B505">
        <v>41.7</v>
      </c>
      <c r="C505">
        <v>41.2</v>
      </c>
      <c r="F505">
        <f t="shared" si="28"/>
        <v>0.5</v>
      </c>
      <c r="G505">
        <f t="shared" si="29"/>
        <v>1.1990407673860911E-2</v>
      </c>
      <c r="H505">
        <f t="shared" si="30"/>
        <v>1.4376987618538263E-4</v>
      </c>
      <c r="K505">
        <f t="shared" si="31"/>
        <v>1.1990407673860911E-2</v>
      </c>
    </row>
    <row r="506" spans="1:11">
      <c r="A506" t="s">
        <v>326</v>
      </c>
      <c r="B506">
        <v>40.1</v>
      </c>
      <c r="C506">
        <v>41.2</v>
      </c>
      <c r="F506">
        <f t="shared" si="28"/>
        <v>-1.1000000000000014</v>
      </c>
      <c r="G506">
        <f t="shared" si="29"/>
        <v>-2.7431421446384073E-2</v>
      </c>
      <c r="H506">
        <f t="shared" si="30"/>
        <v>7.5248288256914012E-4</v>
      </c>
      <c r="K506">
        <f t="shared" si="31"/>
        <v>2.7431421446384073E-2</v>
      </c>
    </row>
    <row r="507" spans="1:11">
      <c r="A507" t="s">
        <v>433</v>
      </c>
      <c r="B507">
        <v>31.4</v>
      </c>
      <c r="C507">
        <v>41.2</v>
      </c>
      <c r="D507">
        <v>31.4</v>
      </c>
      <c r="E507">
        <v>41.2</v>
      </c>
      <c r="F507">
        <f t="shared" si="28"/>
        <v>-9.8000000000000043</v>
      </c>
      <c r="G507">
        <f t="shared" si="29"/>
        <v>-0.31210191082802563</v>
      </c>
      <c r="H507">
        <f t="shared" si="30"/>
        <v>9.7407602742504859E-2</v>
      </c>
      <c r="K507">
        <f t="shared" si="31"/>
        <v>0.31210191082802563</v>
      </c>
    </row>
    <row r="508" spans="1:11">
      <c r="A508" t="s">
        <v>500</v>
      </c>
      <c r="B508">
        <v>31.2</v>
      </c>
      <c r="C508">
        <v>41.2</v>
      </c>
      <c r="F508">
        <f t="shared" si="28"/>
        <v>-10.000000000000004</v>
      </c>
      <c r="G508">
        <f t="shared" si="29"/>
        <v>-0.32051282051282065</v>
      </c>
      <c r="H508">
        <f t="shared" si="30"/>
        <v>0.10272846811308359</v>
      </c>
      <c r="K508">
        <f t="shared" si="31"/>
        <v>0.32051282051282065</v>
      </c>
    </row>
    <row r="509" spans="1:11">
      <c r="A509" t="s">
        <v>748</v>
      </c>
      <c r="B509">
        <v>46.9</v>
      </c>
      <c r="C509">
        <v>40.9</v>
      </c>
      <c r="F509">
        <f t="shared" si="28"/>
        <v>6</v>
      </c>
      <c r="G509">
        <f t="shared" si="29"/>
        <v>0.1279317697228145</v>
      </c>
      <c r="H509">
        <f t="shared" si="30"/>
        <v>1.6366537704411238E-2</v>
      </c>
      <c r="K509">
        <f t="shared" si="31"/>
        <v>0.1279317697228145</v>
      </c>
    </row>
    <row r="510" spans="1:11">
      <c r="A510" t="s">
        <v>514</v>
      </c>
      <c r="B510">
        <v>36.4</v>
      </c>
      <c r="C510">
        <v>40.9</v>
      </c>
      <c r="F510">
        <f t="shared" si="28"/>
        <v>-4.5</v>
      </c>
      <c r="G510">
        <f t="shared" si="29"/>
        <v>-0.12362637362637363</v>
      </c>
      <c r="H510">
        <f t="shared" si="30"/>
        <v>1.5283480256007729E-2</v>
      </c>
      <c r="K510">
        <f t="shared" si="31"/>
        <v>0.12362637362637363</v>
      </c>
    </row>
    <row r="511" spans="1:11">
      <c r="A511" t="s">
        <v>735</v>
      </c>
      <c r="B511">
        <v>42.9</v>
      </c>
      <c r="C511">
        <v>40.799999999999997</v>
      </c>
      <c r="F511">
        <f t="shared" si="28"/>
        <v>2.1000000000000014</v>
      </c>
      <c r="G511">
        <f t="shared" si="29"/>
        <v>4.8951048951048987E-2</v>
      </c>
      <c r="H511">
        <f t="shared" si="30"/>
        <v>2.3962051934079943E-3</v>
      </c>
      <c r="K511">
        <f t="shared" si="31"/>
        <v>4.8951048951048987E-2</v>
      </c>
    </row>
    <row r="512" spans="1:11">
      <c r="A512" t="s">
        <v>325</v>
      </c>
      <c r="B512">
        <v>15.5</v>
      </c>
      <c r="C512">
        <v>40.799999999999997</v>
      </c>
      <c r="F512">
        <f t="shared" si="28"/>
        <v>-25.299999999999997</v>
      </c>
      <c r="G512">
        <f t="shared" si="29"/>
        <v>-1.6322580645161289</v>
      </c>
      <c r="H512">
        <f t="shared" si="30"/>
        <v>2.6642663891779392</v>
      </c>
      <c r="K512">
        <f t="shared" si="31"/>
        <v>1.6322580645161289</v>
      </c>
    </row>
    <row r="513" spans="1:11">
      <c r="A513" t="s">
        <v>530</v>
      </c>
      <c r="B513">
        <v>39.299999999999997</v>
      </c>
      <c r="C513">
        <v>40.700000000000003</v>
      </c>
      <c r="F513">
        <f t="shared" si="28"/>
        <v>-1.4000000000000057</v>
      </c>
      <c r="G513">
        <f t="shared" si="29"/>
        <v>-3.5623409669211341E-2</v>
      </c>
      <c r="H513">
        <f t="shared" si="30"/>
        <v>1.2690273164604601E-3</v>
      </c>
      <c r="K513">
        <f t="shared" si="31"/>
        <v>3.5623409669211341E-2</v>
      </c>
    </row>
    <row r="514" spans="1:11">
      <c r="A514" t="s">
        <v>556</v>
      </c>
      <c r="B514">
        <v>39.700000000000003</v>
      </c>
      <c r="C514">
        <v>40.299999999999997</v>
      </c>
      <c r="F514">
        <f t="shared" si="28"/>
        <v>-0.59999999999999432</v>
      </c>
      <c r="G514">
        <f t="shared" si="29"/>
        <v>-1.511335012594444E-2</v>
      </c>
      <c r="H514">
        <f t="shared" si="30"/>
        <v>2.2841335202938482E-4</v>
      </c>
      <c r="K514">
        <f t="shared" si="31"/>
        <v>1.511335012594444E-2</v>
      </c>
    </row>
    <row r="515" spans="1:11">
      <c r="A515" t="s">
        <v>599</v>
      </c>
      <c r="B515">
        <v>35.700000000000003</v>
      </c>
      <c r="C515">
        <v>40.299999999999997</v>
      </c>
      <c r="F515">
        <f t="shared" ref="F515:F578" si="32">B515-C515</f>
        <v>-4.5999999999999943</v>
      </c>
      <c r="G515">
        <f t="shared" ref="G515:G578" si="33">F515/B515</f>
        <v>-0.12885154061624632</v>
      </c>
      <c r="H515">
        <f t="shared" ref="H515:H578" si="34">G515^2</f>
        <v>1.6602719519180173E-2</v>
      </c>
      <c r="K515">
        <f t="shared" ref="K515:K578" si="35">ABS(G515)</f>
        <v>0.12885154061624632</v>
      </c>
    </row>
    <row r="516" spans="1:11">
      <c r="A516" t="s">
        <v>707</v>
      </c>
      <c r="B516">
        <v>36.1</v>
      </c>
      <c r="C516">
        <v>40.1</v>
      </c>
      <c r="F516">
        <f t="shared" si="32"/>
        <v>-4</v>
      </c>
      <c r="G516">
        <f t="shared" si="33"/>
        <v>-0.11080332409972299</v>
      </c>
      <c r="H516">
        <f t="shared" si="34"/>
        <v>1.2277376631548252E-2</v>
      </c>
      <c r="K516">
        <f t="shared" si="35"/>
        <v>0.11080332409972299</v>
      </c>
    </row>
    <row r="517" spans="1:11">
      <c r="A517" t="s">
        <v>758</v>
      </c>
      <c r="B517">
        <v>28.1</v>
      </c>
      <c r="C517">
        <v>39.5</v>
      </c>
      <c r="F517">
        <f t="shared" si="32"/>
        <v>-11.399999999999999</v>
      </c>
      <c r="G517">
        <f t="shared" si="33"/>
        <v>-0.40569395017793586</v>
      </c>
      <c r="H517">
        <f t="shared" si="34"/>
        <v>0.1645875812109775</v>
      </c>
      <c r="K517">
        <f t="shared" si="35"/>
        <v>0.40569395017793586</v>
      </c>
    </row>
    <row r="518" spans="1:11">
      <c r="A518" t="s">
        <v>541</v>
      </c>
      <c r="B518">
        <v>25.7</v>
      </c>
      <c r="C518">
        <v>39.5</v>
      </c>
      <c r="F518">
        <f t="shared" si="32"/>
        <v>-13.8</v>
      </c>
      <c r="G518">
        <f t="shared" si="33"/>
        <v>-0.53696498054474717</v>
      </c>
      <c r="H518">
        <f t="shared" si="34"/>
        <v>0.28833139033142069</v>
      </c>
      <c r="K518">
        <f t="shared" si="35"/>
        <v>0.53696498054474717</v>
      </c>
    </row>
    <row r="519" spans="1:11">
      <c r="A519" t="s">
        <v>542</v>
      </c>
      <c r="B519">
        <v>35.299999999999997</v>
      </c>
      <c r="C519">
        <v>39.200000000000003</v>
      </c>
      <c r="F519">
        <f t="shared" si="32"/>
        <v>-3.9000000000000057</v>
      </c>
      <c r="G519">
        <f t="shared" si="33"/>
        <v>-0.11048158640226646</v>
      </c>
      <c r="H519">
        <f t="shared" si="34"/>
        <v>1.2206180933961469E-2</v>
      </c>
      <c r="K519">
        <f t="shared" si="35"/>
        <v>0.11048158640226646</v>
      </c>
    </row>
    <row r="520" spans="1:11">
      <c r="A520" t="s">
        <v>499</v>
      </c>
      <c r="B520">
        <v>30.3</v>
      </c>
      <c r="C520">
        <v>39.200000000000003</v>
      </c>
      <c r="F520">
        <f t="shared" si="32"/>
        <v>-8.9000000000000021</v>
      </c>
      <c r="G520">
        <f t="shared" si="33"/>
        <v>-0.29372937293729379</v>
      </c>
      <c r="H520">
        <f t="shared" si="34"/>
        <v>8.627694452613581E-2</v>
      </c>
      <c r="K520">
        <f t="shared" si="35"/>
        <v>0.29372937293729379</v>
      </c>
    </row>
    <row r="521" spans="1:11">
      <c r="A521" t="s">
        <v>617</v>
      </c>
      <c r="B521">
        <v>17.399999999999999</v>
      </c>
      <c r="C521">
        <v>38.9</v>
      </c>
      <c r="D521">
        <v>17.399999999999999</v>
      </c>
      <c r="E521">
        <v>38.9</v>
      </c>
      <c r="F521">
        <f t="shared" si="32"/>
        <v>-21.5</v>
      </c>
      <c r="G521">
        <f t="shared" si="33"/>
        <v>-1.2356321839080462</v>
      </c>
      <c r="H521">
        <f t="shared" si="34"/>
        <v>1.5267868939093676</v>
      </c>
      <c r="K521">
        <f t="shared" si="35"/>
        <v>1.2356321839080462</v>
      </c>
    </row>
    <row r="522" spans="1:11">
      <c r="A522" t="s">
        <v>665</v>
      </c>
      <c r="B522">
        <v>24.2</v>
      </c>
      <c r="C522">
        <v>38.799999999999997</v>
      </c>
      <c r="F522">
        <f t="shared" si="32"/>
        <v>-14.599999999999998</v>
      </c>
      <c r="G522">
        <f t="shared" si="33"/>
        <v>-0.60330578512396682</v>
      </c>
      <c r="H522">
        <f t="shared" si="34"/>
        <v>0.36397787036404605</v>
      </c>
      <c r="K522">
        <f t="shared" si="35"/>
        <v>0.60330578512396682</v>
      </c>
    </row>
    <row r="523" spans="1:11">
      <c r="A523" t="s">
        <v>590</v>
      </c>
      <c r="B523">
        <v>21.7</v>
      </c>
      <c r="C523">
        <v>38.700000000000003</v>
      </c>
      <c r="F523">
        <f t="shared" si="32"/>
        <v>-17.000000000000004</v>
      </c>
      <c r="G523">
        <f t="shared" si="33"/>
        <v>-0.78341013824884809</v>
      </c>
      <c r="H523">
        <f t="shared" si="34"/>
        <v>0.61373144471107932</v>
      </c>
      <c r="K523">
        <f t="shared" si="35"/>
        <v>0.78341013824884809</v>
      </c>
    </row>
    <row r="524" spans="1:11">
      <c r="A524" t="s">
        <v>457</v>
      </c>
      <c r="B524">
        <v>39.1</v>
      </c>
      <c r="C524">
        <v>38.5</v>
      </c>
      <c r="F524">
        <f t="shared" si="32"/>
        <v>0.60000000000000142</v>
      </c>
      <c r="G524">
        <f t="shared" si="33"/>
        <v>1.5345268542199524E-2</v>
      </c>
      <c r="H524">
        <f t="shared" si="34"/>
        <v>2.3547726663221828E-4</v>
      </c>
      <c r="K524">
        <f t="shared" si="35"/>
        <v>1.5345268542199524E-2</v>
      </c>
    </row>
    <row r="525" spans="1:11">
      <c r="A525" t="s">
        <v>675</v>
      </c>
      <c r="B525">
        <v>39.5</v>
      </c>
      <c r="C525">
        <v>38.4</v>
      </c>
      <c r="F525">
        <f t="shared" si="32"/>
        <v>1.1000000000000014</v>
      </c>
      <c r="G525">
        <f t="shared" si="33"/>
        <v>2.7848101265822822E-2</v>
      </c>
      <c r="H525">
        <f t="shared" si="34"/>
        <v>7.7551674411152269E-4</v>
      </c>
      <c r="K525">
        <f t="shared" si="35"/>
        <v>2.7848101265822822E-2</v>
      </c>
    </row>
    <row r="526" spans="1:11">
      <c r="A526" t="s">
        <v>498</v>
      </c>
      <c r="B526">
        <v>31.9</v>
      </c>
      <c r="C526">
        <v>38.4</v>
      </c>
      <c r="F526">
        <f t="shared" si="32"/>
        <v>-6.5</v>
      </c>
      <c r="G526">
        <f t="shared" si="33"/>
        <v>-0.20376175548589343</v>
      </c>
      <c r="H526">
        <f t="shared" si="34"/>
        <v>4.1518852998693019E-2</v>
      </c>
      <c r="K526">
        <f t="shared" si="35"/>
        <v>0.20376175548589343</v>
      </c>
    </row>
    <row r="527" spans="1:11">
      <c r="A527" t="s">
        <v>432</v>
      </c>
      <c r="B527">
        <v>31.5</v>
      </c>
      <c r="C527">
        <v>38.4</v>
      </c>
      <c r="D527">
        <v>31.5</v>
      </c>
      <c r="E527">
        <v>38.4</v>
      </c>
      <c r="F527">
        <f t="shared" si="32"/>
        <v>-6.8999999999999986</v>
      </c>
      <c r="G527">
        <f t="shared" si="33"/>
        <v>-0.21904761904761899</v>
      </c>
      <c r="H527">
        <f t="shared" si="34"/>
        <v>4.7981859410430816E-2</v>
      </c>
      <c r="K527">
        <f t="shared" si="35"/>
        <v>0.21904761904761899</v>
      </c>
    </row>
    <row r="528" spans="1:11">
      <c r="A528" t="s">
        <v>727</v>
      </c>
      <c r="B528">
        <v>29.2</v>
      </c>
      <c r="C528">
        <v>38.4</v>
      </c>
      <c r="F528">
        <f t="shared" si="32"/>
        <v>-9.1999999999999993</v>
      </c>
      <c r="G528">
        <f t="shared" si="33"/>
        <v>-0.31506849315068491</v>
      </c>
      <c r="H528">
        <f t="shared" si="34"/>
        <v>9.9268155376243186E-2</v>
      </c>
      <c r="K528">
        <f t="shared" si="35"/>
        <v>0.31506849315068491</v>
      </c>
    </row>
    <row r="529" spans="1:11">
      <c r="A529" t="s">
        <v>775</v>
      </c>
      <c r="B529">
        <v>34.6</v>
      </c>
      <c r="C529">
        <v>38.299999999999997</v>
      </c>
      <c r="F529">
        <f t="shared" si="32"/>
        <v>-3.6999999999999957</v>
      </c>
      <c r="G529">
        <f t="shared" si="33"/>
        <v>-0.10693641618497098</v>
      </c>
      <c r="H529">
        <f t="shared" si="34"/>
        <v>1.1435397106485322E-2</v>
      </c>
      <c r="K529">
        <f t="shared" si="35"/>
        <v>0.10693641618497098</v>
      </c>
    </row>
    <row r="530" spans="1:11">
      <c r="A530" t="s">
        <v>276</v>
      </c>
      <c r="B530">
        <v>37.4</v>
      </c>
      <c r="C530">
        <v>38.200000000000003</v>
      </c>
      <c r="F530">
        <f t="shared" si="32"/>
        <v>-0.80000000000000426</v>
      </c>
      <c r="G530">
        <f t="shared" si="33"/>
        <v>-2.1390374331550915E-2</v>
      </c>
      <c r="H530">
        <f t="shared" si="34"/>
        <v>4.5754811404387228E-4</v>
      </c>
      <c r="K530">
        <f t="shared" si="35"/>
        <v>2.1390374331550915E-2</v>
      </c>
    </row>
    <row r="531" spans="1:11">
      <c r="A531" t="s">
        <v>679</v>
      </c>
      <c r="B531">
        <v>30.7</v>
      </c>
      <c r="C531">
        <v>38.1</v>
      </c>
      <c r="F531">
        <f t="shared" si="32"/>
        <v>-7.4000000000000021</v>
      </c>
      <c r="G531">
        <f t="shared" si="33"/>
        <v>-0.24104234527687304</v>
      </c>
      <c r="H531">
        <f t="shared" si="34"/>
        <v>5.8101412216575284E-2</v>
      </c>
      <c r="K531">
        <f t="shared" si="35"/>
        <v>0.24104234527687304</v>
      </c>
    </row>
    <row r="532" spans="1:11">
      <c r="A532" t="s">
        <v>797</v>
      </c>
      <c r="B532">
        <v>36.4</v>
      </c>
      <c r="C532">
        <v>38</v>
      </c>
      <c r="F532">
        <f t="shared" si="32"/>
        <v>-1.6000000000000014</v>
      </c>
      <c r="G532">
        <f t="shared" si="33"/>
        <v>-4.3956043956043994E-2</v>
      </c>
      <c r="H532">
        <f t="shared" si="34"/>
        <v>1.9321338002656718E-3</v>
      </c>
      <c r="K532">
        <f t="shared" si="35"/>
        <v>4.3956043956043994E-2</v>
      </c>
    </row>
    <row r="533" spans="1:11">
      <c r="A533" t="s">
        <v>464</v>
      </c>
      <c r="B533">
        <v>42.7</v>
      </c>
      <c r="C533">
        <v>37.799999999999997</v>
      </c>
      <c r="F533">
        <f t="shared" si="32"/>
        <v>4.9000000000000057</v>
      </c>
      <c r="G533">
        <f t="shared" si="33"/>
        <v>0.11475409836065587</v>
      </c>
      <c r="H533">
        <f t="shared" si="34"/>
        <v>1.3168503090567081E-2</v>
      </c>
      <c r="K533">
        <f t="shared" si="35"/>
        <v>0.11475409836065587</v>
      </c>
    </row>
    <row r="534" spans="1:11">
      <c r="A534" t="s">
        <v>645</v>
      </c>
      <c r="B534">
        <v>40.1</v>
      </c>
      <c r="C534">
        <v>37.700000000000003</v>
      </c>
      <c r="F534">
        <f t="shared" si="32"/>
        <v>2.3999999999999986</v>
      </c>
      <c r="G534">
        <f t="shared" si="33"/>
        <v>5.9850374064837869E-2</v>
      </c>
      <c r="H534">
        <f t="shared" si="34"/>
        <v>3.5820672757010175E-3</v>
      </c>
      <c r="K534">
        <f t="shared" si="35"/>
        <v>5.9850374064837869E-2</v>
      </c>
    </row>
    <row r="535" spans="1:11">
      <c r="A535" t="s">
        <v>550</v>
      </c>
      <c r="B535">
        <v>33.299999999999997</v>
      </c>
      <c r="C535">
        <v>37.700000000000003</v>
      </c>
      <c r="F535">
        <f t="shared" si="32"/>
        <v>-4.4000000000000057</v>
      </c>
      <c r="G535">
        <f t="shared" si="33"/>
        <v>-0.13213213213213232</v>
      </c>
      <c r="H535">
        <f t="shared" si="34"/>
        <v>1.7458900341783275E-2</v>
      </c>
      <c r="K535">
        <f t="shared" si="35"/>
        <v>0.13213213213213232</v>
      </c>
    </row>
    <row r="536" spans="1:11">
      <c r="A536" t="s">
        <v>569</v>
      </c>
      <c r="B536">
        <v>33.700000000000003</v>
      </c>
      <c r="C536">
        <v>37.6</v>
      </c>
      <c r="F536">
        <f t="shared" si="32"/>
        <v>-3.8999999999999986</v>
      </c>
      <c r="G536">
        <f t="shared" si="33"/>
        <v>-0.11572700296735899</v>
      </c>
      <c r="H536">
        <f t="shared" si="34"/>
        <v>1.3392739215807118E-2</v>
      </c>
      <c r="K536">
        <f t="shared" si="35"/>
        <v>0.11572700296735899</v>
      </c>
    </row>
    <row r="537" spans="1:11">
      <c r="A537" t="s">
        <v>529</v>
      </c>
      <c r="B537">
        <v>31.8</v>
      </c>
      <c r="C537">
        <v>37.6</v>
      </c>
      <c r="D537">
        <v>31.8</v>
      </c>
      <c r="E537">
        <v>37.6</v>
      </c>
      <c r="F537">
        <f t="shared" si="32"/>
        <v>-5.8000000000000007</v>
      </c>
      <c r="G537">
        <f t="shared" si="33"/>
        <v>-0.18238993710691825</v>
      </c>
      <c r="H537">
        <f t="shared" si="34"/>
        <v>3.3266089157865594E-2</v>
      </c>
      <c r="K537">
        <f t="shared" si="35"/>
        <v>0.18238993710691825</v>
      </c>
    </row>
    <row r="538" spans="1:11">
      <c r="A538" t="s">
        <v>620</v>
      </c>
      <c r="B538">
        <v>20.100000000000001</v>
      </c>
      <c r="C538">
        <v>37.4</v>
      </c>
      <c r="F538">
        <f t="shared" si="32"/>
        <v>-17.299999999999997</v>
      </c>
      <c r="G538">
        <f t="shared" si="33"/>
        <v>-0.86069651741293507</v>
      </c>
      <c r="H538">
        <f t="shared" si="34"/>
        <v>0.74079849508675488</v>
      </c>
      <c r="K538">
        <f t="shared" si="35"/>
        <v>0.86069651741293507</v>
      </c>
    </row>
    <row r="539" spans="1:11">
      <c r="A539" t="s">
        <v>510</v>
      </c>
      <c r="B539">
        <v>30.5</v>
      </c>
      <c r="C539">
        <v>36.9</v>
      </c>
      <c r="F539">
        <f t="shared" si="32"/>
        <v>-6.3999999999999986</v>
      </c>
      <c r="G539">
        <f t="shared" si="33"/>
        <v>-0.20983606557377044</v>
      </c>
      <c r="H539">
        <f t="shared" si="34"/>
        <v>4.4031174415479685E-2</v>
      </c>
      <c r="K539">
        <f t="shared" si="35"/>
        <v>0.20983606557377044</v>
      </c>
    </row>
    <row r="540" spans="1:11">
      <c r="A540" t="s">
        <v>538</v>
      </c>
      <c r="B540">
        <v>28.3</v>
      </c>
      <c r="C540">
        <v>36.799999999999997</v>
      </c>
      <c r="F540">
        <f t="shared" si="32"/>
        <v>-8.4999999999999964</v>
      </c>
      <c r="G540">
        <f t="shared" si="33"/>
        <v>-0.30035335689045922</v>
      </c>
      <c r="H540">
        <f t="shared" si="34"/>
        <v>9.0212138995367563E-2</v>
      </c>
      <c r="K540">
        <f t="shared" si="35"/>
        <v>0.30035335689045922</v>
      </c>
    </row>
    <row r="541" spans="1:11">
      <c r="A541" t="s">
        <v>513</v>
      </c>
      <c r="B541">
        <v>31.2</v>
      </c>
      <c r="C541">
        <v>36.700000000000003</v>
      </c>
      <c r="F541">
        <f t="shared" si="32"/>
        <v>-5.5000000000000036</v>
      </c>
      <c r="G541">
        <f t="shared" si="33"/>
        <v>-0.17628205128205141</v>
      </c>
      <c r="H541">
        <f t="shared" si="34"/>
        <v>3.1075361604207801E-2</v>
      </c>
      <c r="K541">
        <f t="shared" si="35"/>
        <v>0.17628205128205141</v>
      </c>
    </row>
    <row r="542" spans="1:11">
      <c r="A542" t="s">
        <v>439</v>
      </c>
      <c r="B542">
        <v>24.4</v>
      </c>
      <c r="C542">
        <v>36.700000000000003</v>
      </c>
      <c r="F542">
        <f t="shared" si="32"/>
        <v>-12.300000000000004</v>
      </c>
      <c r="G542">
        <f t="shared" si="33"/>
        <v>-0.50409836065573788</v>
      </c>
      <c r="H542">
        <f t="shared" si="34"/>
        <v>0.25411515721580236</v>
      </c>
      <c r="K542">
        <f t="shared" si="35"/>
        <v>0.50409836065573788</v>
      </c>
    </row>
    <row r="543" spans="1:11">
      <c r="A543" t="s">
        <v>686</v>
      </c>
      <c r="B543">
        <v>35.5</v>
      </c>
      <c r="C543">
        <v>36.6</v>
      </c>
      <c r="F543">
        <f t="shared" si="32"/>
        <v>-1.1000000000000014</v>
      </c>
      <c r="G543">
        <f t="shared" si="33"/>
        <v>-3.0985915492957785E-2</v>
      </c>
      <c r="H543">
        <f t="shared" si="34"/>
        <v>9.6012695893672132E-4</v>
      </c>
      <c r="K543">
        <f t="shared" si="35"/>
        <v>3.0985915492957785E-2</v>
      </c>
    </row>
    <row r="544" spans="1:11">
      <c r="A544" t="s">
        <v>545</v>
      </c>
      <c r="B544">
        <v>23.4</v>
      </c>
      <c r="C544">
        <v>36.5</v>
      </c>
      <c r="F544">
        <f t="shared" si="32"/>
        <v>-13.100000000000001</v>
      </c>
      <c r="G544">
        <f t="shared" si="33"/>
        <v>-0.55982905982905995</v>
      </c>
      <c r="H544">
        <f t="shared" si="34"/>
        <v>0.31340857622908919</v>
      </c>
      <c r="K544">
        <f t="shared" si="35"/>
        <v>0.55982905982905995</v>
      </c>
    </row>
    <row r="545" spans="1:11">
      <c r="A545" t="s">
        <v>667</v>
      </c>
      <c r="B545">
        <v>19.7</v>
      </c>
      <c r="C545">
        <v>36.5</v>
      </c>
      <c r="F545">
        <f t="shared" si="32"/>
        <v>-16.8</v>
      </c>
      <c r="G545">
        <f t="shared" si="33"/>
        <v>-0.85279187817258895</v>
      </c>
      <c r="H545">
        <f t="shared" si="34"/>
        <v>0.72725398747713177</v>
      </c>
      <c r="K545">
        <f t="shared" si="35"/>
        <v>0.85279187817258895</v>
      </c>
    </row>
    <row r="546" spans="1:11">
      <c r="A546" t="s">
        <v>643</v>
      </c>
      <c r="B546">
        <v>46.5</v>
      </c>
      <c r="C546">
        <v>36.4</v>
      </c>
      <c r="F546">
        <f t="shared" si="32"/>
        <v>10.100000000000001</v>
      </c>
      <c r="G546">
        <f t="shared" si="33"/>
        <v>0.21720430107526884</v>
      </c>
      <c r="H546">
        <f t="shared" si="34"/>
        <v>4.7177708405596028E-2</v>
      </c>
      <c r="K546">
        <f t="shared" si="35"/>
        <v>0.21720430107526884</v>
      </c>
    </row>
    <row r="547" spans="1:11">
      <c r="A547" t="s">
        <v>720</v>
      </c>
      <c r="B547">
        <v>35</v>
      </c>
      <c r="C547">
        <v>36.200000000000003</v>
      </c>
      <c r="F547">
        <f t="shared" si="32"/>
        <v>-1.2000000000000028</v>
      </c>
      <c r="G547">
        <f t="shared" si="33"/>
        <v>-3.4285714285714364E-2</v>
      </c>
      <c r="H547">
        <f t="shared" si="34"/>
        <v>1.1755102040816379E-3</v>
      </c>
      <c r="K547">
        <f t="shared" si="35"/>
        <v>3.4285714285714364E-2</v>
      </c>
    </row>
    <row r="548" spans="1:11">
      <c r="A548" t="s">
        <v>487</v>
      </c>
      <c r="B548">
        <v>31.8</v>
      </c>
      <c r="C548">
        <v>36.200000000000003</v>
      </c>
      <c r="F548">
        <f t="shared" si="32"/>
        <v>-4.4000000000000021</v>
      </c>
      <c r="G548">
        <f t="shared" si="33"/>
        <v>-0.13836477987421389</v>
      </c>
      <c r="H548">
        <f t="shared" si="34"/>
        <v>1.9144812309639665E-2</v>
      </c>
      <c r="K548">
        <f t="shared" si="35"/>
        <v>0.13836477987421389</v>
      </c>
    </row>
    <row r="549" spans="1:11">
      <c r="A549" t="s">
        <v>662</v>
      </c>
      <c r="B549">
        <v>34.4</v>
      </c>
      <c r="C549">
        <v>36</v>
      </c>
      <c r="F549">
        <f t="shared" si="32"/>
        <v>-1.6000000000000014</v>
      </c>
      <c r="G549">
        <f t="shared" si="33"/>
        <v>-4.6511627906976785E-2</v>
      </c>
      <c r="H549">
        <f t="shared" si="34"/>
        <v>2.1633315305570615E-3</v>
      </c>
      <c r="K549">
        <f t="shared" si="35"/>
        <v>4.6511627906976785E-2</v>
      </c>
    </row>
    <row r="550" spans="1:11">
      <c r="A550" t="s">
        <v>737</v>
      </c>
      <c r="B550">
        <v>28.8</v>
      </c>
      <c r="C550">
        <v>35.9</v>
      </c>
      <c r="F550">
        <f t="shared" si="32"/>
        <v>-7.0999999999999979</v>
      </c>
      <c r="G550">
        <f t="shared" si="33"/>
        <v>-0.24652777777777771</v>
      </c>
      <c r="H550">
        <f t="shared" si="34"/>
        <v>6.077594521604935E-2</v>
      </c>
      <c r="K550">
        <f t="shared" si="35"/>
        <v>0.24652777777777771</v>
      </c>
    </row>
    <row r="551" spans="1:11">
      <c r="A551" t="s">
        <v>666</v>
      </c>
      <c r="B551">
        <v>17.7</v>
      </c>
      <c r="C551">
        <v>35.9</v>
      </c>
      <c r="F551">
        <f t="shared" si="32"/>
        <v>-18.2</v>
      </c>
      <c r="G551">
        <f t="shared" si="33"/>
        <v>-1.0282485875706215</v>
      </c>
      <c r="H551">
        <f t="shared" si="34"/>
        <v>1.0572951578409782</v>
      </c>
      <c r="K551">
        <f t="shared" si="35"/>
        <v>1.0282485875706215</v>
      </c>
    </row>
    <row r="552" spans="1:11">
      <c r="A552" t="s">
        <v>551</v>
      </c>
      <c r="B552">
        <v>64.400000000000006</v>
      </c>
      <c r="C552">
        <v>35.799999999999997</v>
      </c>
      <c r="F552">
        <f t="shared" si="32"/>
        <v>28.600000000000009</v>
      </c>
      <c r="G552">
        <f t="shared" si="33"/>
        <v>0.44409937888198769</v>
      </c>
      <c r="H552">
        <f t="shared" si="34"/>
        <v>0.19722425832336726</v>
      </c>
      <c r="K552">
        <f t="shared" si="35"/>
        <v>0.44409937888198769</v>
      </c>
    </row>
    <row r="553" spans="1:11">
      <c r="A553" t="s">
        <v>374</v>
      </c>
      <c r="B553">
        <v>31.8</v>
      </c>
      <c r="C553">
        <v>35.700000000000003</v>
      </c>
      <c r="F553">
        <f t="shared" si="32"/>
        <v>-3.9000000000000021</v>
      </c>
      <c r="G553">
        <f t="shared" si="33"/>
        <v>-0.12264150943396233</v>
      </c>
      <c r="H553">
        <f t="shared" si="34"/>
        <v>1.5040939836240672E-2</v>
      </c>
      <c r="K553">
        <f t="shared" si="35"/>
        <v>0.12264150943396233</v>
      </c>
    </row>
    <row r="554" spans="1:11">
      <c r="A554" t="s">
        <v>364</v>
      </c>
      <c r="B554">
        <v>31.1</v>
      </c>
      <c r="C554">
        <v>35.6</v>
      </c>
      <c r="F554">
        <f t="shared" si="32"/>
        <v>-4.5</v>
      </c>
      <c r="G554">
        <f t="shared" si="33"/>
        <v>-0.14469453376205788</v>
      </c>
      <c r="H554">
        <f t="shared" si="34"/>
        <v>2.0936508100619308E-2</v>
      </c>
      <c r="K554">
        <f t="shared" si="35"/>
        <v>0.14469453376205788</v>
      </c>
    </row>
    <row r="555" spans="1:11">
      <c r="A555" t="s">
        <v>606</v>
      </c>
      <c r="B555">
        <v>34.799999999999997</v>
      </c>
      <c r="C555">
        <v>35.5</v>
      </c>
      <c r="F555">
        <f t="shared" si="32"/>
        <v>-0.70000000000000284</v>
      </c>
      <c r="G555">
        <f t="shared" si="33"/>
        <v>-2.0114942528735715E-2</v>
      </c>
      <c r="H555">
        <f t="shared" si="34"/>
        <v>4.0461091293434077E-4</v>
      </c>
      <c r="K555">
        <f t="shared" si="35"/>
        <v>2.0114942528735715E-2</v>
      </c>
    </row>
    <row r="556" spans="1:11">
      <c r="A556" t="s">
        <v>502</v>
      </c>
      <c r="B556">
        <v>30.1</v>
      </c>
      <c r="C556">
        <v>35.5</v>
      </c>
      <c r="F556">
        <f t="shared" si="32"/>
        <v>-5.3999999999999986</v>
      </c>
      <c r="G556">
        <f t="shared" si="33"/>
        <v>-0.17940199335548168</v>
      </c>
      <c r="H556">
        <f t="shared" si="34"/>
        <v>3.2185075219920291E-2</v>
      </c>
      <c r="K556">
        <f t="shared" si="35"/>
        <v>0.17940199335548168</v>
      </c>
    </row>
    <row r="557" spans="1:11">
      <c r="A557" t="s">
        <v>472</v>
      </c>
      <c r="B557">
        <v>30.7</v>
      </c>
      <c r="C557">
        <v>35.4</v>
      </c>
      <c r="F557">
        <f t="shared" si="32"/>
        <v>-4.6999999999999993</v>
      </c>
      <c r="G557">
        <f t="shared" si="33"/>
        <v>-0.1530944625407166</v>
      </c>
      <c r="H557">
        <f t="shared" si="34"/>
        <v>2.3437914460630878E-2</v>
      </c>
      <c r="K557">
        <f t="shared" si="35"/>
        <v>0.1530944625407166</v>
      </c>
    </row>
    <row r="558" spans="1:11">
      <c r="A558" t="s">
        <v>455</v>
      </c>
      <c r="B558">
        <v>34.200000000000003</v>
      </c>
      <c r="C558">
        <v>35.299999999999997</v>
      </c>
      <c r="F558">
        <f t="shared" si="32"/>
        <v>-1.0999999999999943</v>
      </c>
      <c r="G558">
        <f t="shared" si="33"/>
        <v>-3.2163742690058311E-2</v>
      </c>
      <c r="H558">
        <f t="shared" si="34"/>
        <v>1.0345063438322794E-3</v>
      </c>
      <c r="K558">
        <f t="shared" si="35"/>
        <v>3.2163742690058311E-2</v>
      </c>
    </row>
    <row r="559" spans="1:11">
      <c r="A559" t="s">
        <v>626</v>
      </c>
      <c r="B559">
        <v>30.5</v>
      </c>
      <c r="C559">
        <v>35.299999999999997</v>
      </c>
      <c r="F559">
        <f t="shared" si="32"/>
        <v>-4.7999999999999972</v>
      </c>
      <c r="G559">
        <f t="shared" si="33"/>
        <v>-0.15737704918032777</v>
      </c>
      <c r="H559">
        <f t="shared" si="34"/>
        <v>2.4767535608707307E-2</v>
      </c>
      <c r="K559">
        <f t="shared" si="35"/>
        <v>0.15737704918032777</v>
      </c>
    </row>
    <row r="560" spans="1:11">
      <c r="A560" t="s">
        <v>632</v>
      </c>
      <c r="B560">
        <v>21.5</v>
      </c>
      <c r="C560">
        <v>35.299999999999997</v>
      </c>
      <c r="F560">
        <f t="shared" si="32"/>
        <v>-13.799999999999997</v>
      </c>
      <c r="G560">
        <f t="shared" si="33"/>
        <v>-0.64186046511627892</v>
      </c>
      <c r="H560">
        <f t="shared" si="34"/>
        <v>0.41198485667928592</v>
      </c>
      <c r="K560">
        <f t="shared" si="35"/>
        <v>0.64186046511627892</v>
      </c>
    </row>
    <row r="561" spans="1:11">
      <c r="A561" t="s">
        <v>491</v>
      </c>
      <c r="B561">
        <v>33.700000000000003</v>
      </c>
      <c r="C561">
        <v>35.1</v>
      </c>
      <c r="F561">
        <f t="shared" si="32"/>
        <v>-1.3999999999999986</v>
      </c>
      <c r="G561">
        <f t="shared" si="33"/>
        <v>-4.154302670623141E-2</v>
      </c>
      <c r="H561">
        <f t="shared" si="34"/>
        <v>1.7258230679146561E-3</v>
      </c>
      <c r="K561">
        <f t="shared" si="35"/>
        <v>4.154302670623141E-2</v>
      </c>
    </row>
    <row r="562" spans="1:11">
      <c r="A562" t="s">
        <v>796</v>
      </c>
      <c r="B562">
        <v>26.5</v>
      </c>
      <c r="C562">
        <v>35</v>
      </c>
      <c r="F562">
        <f t="shared" si="32"/>
        <v>-8.5</v>
      </c>
      <c r="G562">
        <f t="shared" si="33"/>
        <v>-0.32075471698113206</v>
      </c>
      <c r="H562">
        <f t="shared" si="34"/>
        <v>0.10288358846564613</v>
      </c>
      <c r="K562">
        <f t="shared" si="35"/>
        <v>0.32075471698113206</v>
      </c>
    </row>
    <row r="563" spans="1:11">
      <c r="A563" t="s">
        <v>789</v>
      </c>
      <c r="B563">
        <v>26.1</v>
      </c>
      <c r="C563">
        <v>35</v>
      </c>
      <c r="F563">
        <f t="shared" si="32"/>
        <v>-8.8999999999999986</v>
      </c>
      <c r="G563">
        <f t="shared" si="33"/>
        <v>-0.34099616858237541</v>
      </c>
      <c r="H563">
        <f t="shared" si="34"/>
        <v>0.11627838698785979</v>
      </c>
      <c r="K563">
        <f t="shared" si="35"/>
        <v>0.34099616858237541</v>
      </c>
    </row>
    <row r="564" spans="1:11">
      <c r="A564" t="s">
        <v>654</v>
      </c>
      <c r="B564">
        <v>30.6</v>
      </c>
      <c r="C564">
        <v>34.799999999999997</v>
      </c>
      <c r="F564">
        <f t="shared" si="32"/>
        <v>-4.1999999999999957</v>
      </c>
      <c r="G564">
        <f t="shared" si="33"/>
        <v>-0.13725490196078416</v>
      </c>
      <c r="H564">
        <f t="shared" si="34"/>
        <v>1.883890811226447E-2</v>
      </c>
      <c r="K564">
        <f t="shared" si="35"/>
        <v>0.13725490196078416</v>
      </c>
    </row>
    <row r="565" spans="1:11">
      <c r="A565" t="s">
        <v>671</v>
      </c>
      <c r="B565">
        <v>21.2</v>
      </c>
      <c r="C565">
        <v>34.799999999999997</v>
      </c>
      <c r="F565">
        <f t="shared" si="32"/>
        <v>-13.599999999999998</v>
      </c>
      <c r="G565">
        <f t="shared" si="33"/>
        <v>-0.64150943396226412</v>
      </c>
      <c r="H565">
        <f t="shared" si="34"/>
        <v>0.41153435386258452</v>
      </c>
      <c r="K565">
        <f t="shared" si="35"/>
        <v>0.64150943396226412</v>
      </c>
    </row>
    <row r="566" spans="1:11">
      <c r="A566" t="s">
        <v>706</v>
      </c>
      <c r="B566">
        <v>27.8</v>
      </c>
      <c r="C566">
        <v>34.299999999999997</v>
      </c>
      <c r="F566">
        <f t="shared" si="32"/>
        <v>-6.4999999999999964</v>
      </c>
      <c r="G566">
        <f t="shared" si="33"/>
        <v>-0.23381294964028765</v>
      </c>
      <c r="H566">
        <f t="shared" si="34"/>
        <v>5.4668495419491689E-2</v>
      </c>
      <c r="K566">
        <f t="shared" si="35"/>
        <v>0.23381294964028765</v>
      </c>
    </row>
    <row r="567" spans="1:11">
      <c r="A567" t="s">
        <v>543</v>
      </c>
      <c r="B567">
        <v>28.7</v>
      </c>
      <c r="C567">
        <v>34</v>
      </c>
      <c r="F567">
        <f t="shared" si="32"/>
        <v>-5.3000000000000007</v>
      </c>
      <c r="G567">
        <f t="shared" si="33"/>
        <v>-0.18466898954703836</v>
      </c>
      <c r="H567">
        <f t="shared" si="34"/>
        <v>3.4102635700324166E-2</v>
      </c>
      <c r="K567">
        <f t="shared" si="35"/>
        <v>0.18466898954703836</v>
      </c>
    </row>
    <row r="568" spans="1:11">
      <c r="A568" t="s">
        <v>477</v>
      </c>
      <c r="B568">
        <v>14.5</v>
      </c>
      <c r="C568">
        <v>34</v>
      </c>
      <c r="F568">
        <f t="shared" si="32"/>
        <v>-19.5</v>
      </c>
      <c r="G568">
        <f t="shared" si="33"/>
        <v>-1.3448275862068966</v>
      </c>
      <c r="H568">
        <f t="shared" si="34"/>
        <v>1.8085612366230679</v>
      </c>
      <c r="K568">
        <f t="shared" si="35"/>
        <v>1.3448275862068966</v>
      </c>
    </row>
    <row r="569" spans="1:11">
      <c r="A569" t="s">
        <v>507</v>
      </c>
      <c r="B569">
        <v>32</v>
      </c>
      <c r="C569">
        <v>33.9</v>
      </c>
      <c r="F569">
        <f t="shared" si="32"/>
        <v>-1.8999999999999986</v>
      </c>
      <c r="G569">
        <f t="shared" si="33"/>
        <v>-5.9374999999999956E-2</v>
      </c>
      <c r="H569">
        <f t="shared" si="34"/>
        <v>3.5253906249999947E-3</v>
      </c>
      <c r="K569">
        <f t="shared" si="35"/>
        <v>5.9374999999999956E-2</v>
      </c>
    </row>
    <row r="570" spans="1:11">
      <c r="A570" t="s">
        <v>733</v>
      </c>
      <c r="B570">
        <v>34.4</v>
      </c>
      <c r="C570">
        <v>33.6</v>
      </c>
      <c r="F570">
        <f t="shared" si="32"/>
        <v>0.79999999999999716</v>
      </c>
      <c r="G570">
        <f t="shared" si="33"/>
        <v>2.3255813953488292E-2</v>
      </c>
      <c r="H570">
        <f t="shared" si="34"/>
        <v>5.4083288263926071E-4</v>
      </c>
      <c r="K570">
        <f t="shared" si="35"/>
        <v>2.3255813953488292E-2</v>
      </c>
    </row>
    <row r="571" spans="1:11">
      <c r="A571" t="s">
        <v>583</v>
      </c>
      <c r="B571">
        <v>29.9</v>
      </c>
      <c r="C571">
        <v>33.6</v>
      </c>
      <c r="F571">
        <f t="shared" si="32"/>
        <v>-3.7000000000000028</v>
      </c>
      <c r="G571">
        <f t="shared" si="33"/>
        <v>-0.12374581939799341</v>
      </c>
      <c r="H571">
        <f t="shared" si="34"/>
        <v>1.5313027818480802E-2</v>
      </c>
      <c r="K571">
        <f t="shared" si="35"/>
        <v>0.12374581939799341</v>
      </c>
    </row>
    <row r="572" spans="1:11">
      <c r="A572" t="s">
        <v>462</v>
      </c>
      <c r="B572">
        <v>26.2</v>
      </c>
      <c r="C572">
        <v>33.6</v>
      </c>
      <c r="F572">
        <f t="shared" si="32"/>
        <v>-7.4000000000000021</v>
      </c>
      <c r="G572">
        <f t="shared" si="33"/>
        <v>-0.28244274809160314</v>
      </c>
      <c r="H572">
        <f t="shared" si="34"/>
        <v>7.9773905949536789E-2</v>
      </c>
      <c r="K572">
        <f t="shared" si="35"/>
        <v>0.28244274809160314</v>
      </c>
    </row>
    <row r="573" spans="1:11">
      <c r="A573" t="s">
        <v>753</v>
      </c>
      <c r="B573">
        <v>28.3</v>
      </c>
      <c r="C573">
        <v>33.299999999999997</v>
      </c>
      <c r="F573">
        <f t="shared" si="32"/>
        <v>-4.9999999999999964</v>
      </c>
      <c r="G573">
        <f t="shared" si="33"/>
        <v>-0.17667844522968185</v>
      </c>
      <c r="H573">
        <f t="shared" si="34"/>
        <v>3.1215273008777689E-2</v>
      </c>
      <c r="K573">
        <f t="shared" si="35"/>
        <v>0.17667844522968185</v>
      </c>
    </row>
    <row r="574" spans="1:11">
      <c r="A574" t="s">
        <v>788</v>
      </c>
      <c r="B574">
        <v>31.8</v>
      </c>
      <c r="C574">
        <v>33.200000000000003</v>
      </c>
      <c r="F574">
        <f t="shared" si="32"/>
        <v>-1.4000000000000021</v>
      </c>
      <c r="G574">
        <f t="shared" si="33"/>
        <v>-4.4025157232704469E-2</v>
      </c>
      <c r="H574">
        <f t="shared" si="34"/>
        <v>1.9382144693643507E-3</v>
      </c>
      <c r="K574">
        <f t="shared" si="35"/>
        <v>4.4025157232704469E-2</v>
      </c>
    </row>
    <row r="575" spans="1:11">
      <c r="A575" t="s">
        <v>752</v>
      </c>
      <c r="B575">
        <v>32.6</v>
      </c>
      <c r="C575">
        <v>33.1</v>
      </c>
      <c r="F575">
        <f t="shared" si="32"/>
        <v>-0.5</v>
      </c>
      <c r="G575">
        <f t="shared" si="33"/>
        <v>-1.5337423312883436E-2</v>
      </c>
      <c r="H575">
        <f t="shared" si="34"/>
        <v>2.3523655387858031E-4</v>
      </c>
      <c r="K575">
        <f t="shared" si="35"/>
        <v>1.5337423312883436E-2</v>
      </c>
    </row>
    <row r="576" spans="1:11">
      <c r="A576" t="s">
        <v>738</v>
      </c>
      <c r="B576">
        <v>23.4</v>
      </c>
      <c r="C576">
        <v>33.1</v>
      </c>
      <c r="F576">
        <f t="shared" si="32"/>
        <v>-9.7000000000000028</v>
      </c>
      <c r="G576">
        <f t="shared" si="33"/>
        <v>-0.41452991452991467</v>
      </c>
      <c r="H576">
        <f t="shared" si="34"/>
        <v>0.17183505004017835</v>
      </c>
      <c r="K576">
        <f t="shared" si="35"/>
        <v>0.41452991452991467</v>
      </c>
    </row>
    <row r="577" spans="1:11">
      <c r="A577" t="s">
        <v>692</v>
      </c>
      <c r="B577">
        <v>30</v>
      </c>
      <c r="C577">
        <v>33</v>
      </c>
      <c r="F577">
        <f t="shared" si="32"/>
        <v>-3</v>
      </c>
      <c r="G577">
        <f t="shared" si="33"/>
        <v>-0.1</v>
      </c>
      <c r="H577">
        <f t="shared" si="34"/>
        <v>1.0000000000000002E-2</v>
      </c>
      <c r="K577">
        <f t="shared" si="35"/>
        <v>0.1</v>
      </c>
    </row>
    <row r="578" spans="1:11">
      <c r="A578" t="s">
        <v>627</v>
      </c>
      <c r="B578">
        <v>28.2</v>
      </c>
      <c r="C578">
        <v>33</v>
      </c>
      <c r="F578">
        <f t="shared" si="32"/>
        <v>-4.8000000000000007</v>
      </c>
      <c r="G578">
        <f t="shared" si="33"/>
        <v>-0.17021276595744683</v>
      </c>
      <c r="H578">
        <f t="shared" si="34"/>
        <v>2.897238569488457E-2</v>
      </c>
      <c r="K578">
        <f t="shared" si="35"/>
        <v>0.17021276595744683</v>
      </c>
    </row>
    <row r="579" spans="1:11">
      <c r="A579" t="s">
        <v>638</v>
      </c>
      <c r="B579">
        <v>27</v>
      </c>
      <c r="C579">
        <v>33</v>
      </c>
      <c r="F579">
        <f t="shared" ref="F579:F642" si="36">B579-C579</f>
        <v>-6</v>
      </c>
      <c r="G579">
        <f t="shared" ref="G579:G642" si="37">F579/B579</f>
        <v>-0.22222222222222221</v>
      </c>
      <c r="H579">
        <f t="shared" ref="H579:H642" si="38">G579^2</f>
        <v>4.9382716049382713E-2</v>
      </c>
      <c r="K579">
        <f t="shared" ref="K579:K642" si="39">ABS(G579)</f>
        <v>0.22222222222222221</v>
      </c>
    </row>
    <row r="580" spans="1:11">
      <c r="A580" t="s">
        <v>596</v>
      </c>
      <c r="B580">
        <v>25.5</v>
      </c>
      <c r="C580">
        <v>32.9</v>
      </c>
      <c r="F580">
        <f t="shared" si="36"/>
        <v>-7.3999999999999986</v>
      </c>
      <c r="G580">
        <f t="shared" si="37"/>
        <v>-0.29019607843137252</v>
      </c>
      <c r="H580">
        <f t="shared" si="38"/>
        <v>8.4213763936947308E-2</v>
      </c>
      <c r="K580">
        <f t="shared" si="39"/>
        <v>0.29019607843137252</v>
      </c>
    </row>
    <row r="581" spans="1:11">
      <c r="A581" t="s">
        <v>705</v>
      </c>
      <c r="B581">
        <v>30.8</v>
      </c>
      <c r="C581">
        <v>32.799999999999997</v>
      </c>
      <c r="F581">
        <f t="shared" si="36"/>
        <v>-1.9999999999999964</v>
      </c>
      <c r="G581">
        <f t="shared" si="37"/>
        <v>-6.4935064935064818E-2</v>
      </c>
      <c r="H581">
        <f t="shared" si="38"/>
        <v>4.2165626581210846E-3</v>
      </c>
      <c r="K581">
        <f t="shared" si="39"/>
        <v>6.4935064935064818E-2</v>
      </c>
    </row>
    <row r="582" spans="1:11">
      <c r="A582" t="s">
        <v>631</v>
      </c>
      <c r="B582">
        <v>24.8</v>
      </c>
      <c r="C582">
        <v>32.700000000000003</v>
      </c>
      <c r="F582">
        <f t="shared" si="36"/>
        <v>-7.9000000000000021</v>
      </c>
      <c r="G582">
        <f t="shared" si="37"/>
        <v>-0.31854838709677424</v>
      </c>
      <c r="H582">
        <f t="shared" si="38"/>
        <v>0.10147307492195633</v>
      </c>
      <c r="K582">
        <f t="shared" si="39"/>
        <v>0.31854838709677424</v>
      </c>
    </row>
    <row r="583" spans="1:11">
      <c r="A583" t="s">
        <v>572</v>
      </c>
      <c r="B583">
        <v>20.5</v>
      </c>
      <c r="C583">
        <v>32.700000000000003</v>
      </c>
      <c r="F583">
        <f t="shared" si="36"/>
        <v>-12.200000000000003</v>
      </c>
      <c r="G583">
        <f t="shared" si="37"/>
        <v>-0.59512195121951228</v>
      </c>
      <c r="H583">
        <f t="shared" si="38"/>
        <v>0.35417013682331955</v>
      </c>
      <c r="K583">
        <f t="shared" si="39"/>
        <v>0.59512195121951228</v>
      </c>
    </row>
    <row r="584" spans="1:11">
      <c r="A584" t="s">
        <v>618</v>
      </c>
      <c r="B584">
        <v>35.200000000000003</v>
      </c>
      <c r="C584">
        <v>32.4</v>
      </c>
      <c r="F584">
        <f t="shared" si="36"/>
        <v>2.8000000000000043</v>
      </c>
      <c r="G584">
        <f t="shared" si="37"/>
        <v>7.9545454545454655E-2</v>
      </c>
      <c r="H584">
        <f t="shared" si="38"/>
        <v>6.3274793388429923E-3</v>
      </c>
      <c r="K584">
        <f t="shared" si="39"/>
        <v>7.9545454545454655E-2</v>
      </c>
    </row>
    <row r="585" spans="1:11">
      <c r="A585" t="s">
        <v>528</v>
      </c>
      <c r="B585">
        <v>26.5</v>
      </c>
      <c r="C585">
        <v>32.4</v>
      </c>
      <c r="F585">
        <f t="shared" si="36"/>
        <v>-5.8999999999999986</v>
      </c>
      <c r="G585">
        <f t="shared" si="37"/>
        <v>-0.22264150943396221</v>
      </c>
      <c r="H585">
        <f t="shared" si="38"/>
        <v>4.9569241723033085E-2</v>
      </c>
      <c r="K585">
        <f t="shared" si="39"/>
        <v>0.22264150943396221</v>
      </c>
    </row>
    <row r="586" spans="1:11">
      <c r="A586" t="s">
        <v>729</v>
      </c>
      <c r="B586">
        <v>27.3</v>
      </c>
      <c r="C586">
        <v>32.200000000000003</v>
      </c>
      <c r="F586">
        <f t="shared" si="36"/>
        <v>-4.9000000000000021</v>
      </c>
      <c r="G586">
        <f t="shared" si="37"/>
        <v>-0.17948717948717957</v>
      </c>
      <c r="H586">
        <f t="shared" si="38"/>
        <v>3.2215647600263013E-2</v>
      </c>
      <c r="K586">
        <f t="shared" si="39"/>
        <v>0.17948717948717957</v>
      </c>
    </row>
    <row r="587" spans="1:11">
      <c r="A587" t="s">
        <v>746</v>
      </c>
      <c r="B587">
        <v>25.9</v>
      </c>
      <c r="C587">
        <v>32.200000000000003</v>
      </c>
      <c r="F587">
        <f t="shared" si="36"/>
        <v>-6.3000000000000043</v>
      </c>
      <c r="G587">
        <f t="shared" si="37"/>
        <v>-0.24324324324324342</v>
      </c>
      <c r="H587">
        <f t="shared" si="38"/>
        <v>5.9167275383491688E-2</v>
      </c>
      <c r="K587">
        <f t="shared" si="39"/>
        <v>0.24324324324324342</v>
      </c>
    </row>
    <row r="588" spans="1:11">
      <c r="A588" t="s">
        <v>622</v>
      </c>
      <c r="B588">
        <v>21.6</v>
      </c>
      <c r="C588">
        <v>32.200000000000003</v>
      </c>
      <c r="F588">
        <f t="shared" si="36"/>
        <v>-10.600000000000001</v>
      </c>
      <c r="G588">
        <f t="shared" si="37"/>
        <v>-0.49074074074074076</v>
      </c>
      <c r="H588">
        <f t="shared" si="38"/>
        <v>0.24082647462277093</v>
      </c>
      <c r="K588">
        <f t="shared" si="39"/>
        <v>0.49074074074074076</v>
      </c>
    </row>
    <row r="589" spans="1:11">
      <c r="A589" t="s">
        <v>601</v>
      </c>
      <c r="B589">
        <v>28.3</v>
      </c>
      <c r="C589">
        <v>31.8</v>
      </c>
      <c r="F589">
        <f t="shared" si="36"/>
        <v>-3.5</v>
      </c>
      <c r="G589">
        <f t="shared" si="37"/>
        <v>-0.12367491166077738</v>
      </c>
      <c r="H589">
        <f t="shared" si="38"/>
        <v>1.5295483774301087E-2</v>
      </c>
      <c r="K589">
        <f t="shared" si="39"/>
        <v>0.12367491166077738</v>
      </c>
    </row>
    <row r="590" spans="1:11">
      <c r="A590" t="s">
        <v>708</v>
      </c>
      <c r="B590">
        <v>28.8</v>
      </c>
      <c r="C590">
        <v>31.4</v>
      </c>
      <c r="F590">
        <f t="shared" si="36"/>
        <v>-2.5999999999999979</v>
      </c>
      <c r="G590">
        <f t="shared" si="37"/>
        <v>-9.0277777777777707E-2</v>
      </c>
      <c r="H590">
        <f t="shared" si="38"/>
        <v>8.1500771604938148E-3</v>
      </c>
      <c r="K590">
        <f t="shared" si="39"/>
        <v>9.0277777777777707E-2</v>
      </c>
    </row>
    <row r="591" spans="1:11">
      <c r="A591" t="s">
        <v>696</v>
      </c>
      <c r="B591">
        <v>28.1</v>
      </c>
      <c r="C591">
        <v>31.3</v>
      </c>
      <c r="F591">
        <f t="shared" si="36"/>
        <v>-3.1999999999999993</v>
      </c>
      <c r="G591">
        <f t="shared" si="37"/>
        <v>-0.11387900355871883</v>
      </c>
      <c r="H591">
        <f t="shared" si="38"/>
        <v>1.2968427451526696E-2</v>
      </c>
      <c r="K591">
        <f t="shared" si="39"/>
        <v>0.11387900355871883</v>
      </c>
    </row>
    <row r="592" spans="1:11">
      <c r="A592" t="s">
        <v>635</v>
      </c>
      <c r="B592">
        <v>29.1</v>
      </c>
      <c r="C592">
        <v>31.1</v>
      </c>
      <c r="F592">
        <f t="shared" si="36"/>
        <v>-2</v>
      </c>
      <c r="G592">
        <f t="shared" si="37"/>
        <v>-6.8728522336769751E-2</v>
      </c>
      <c r="H592">
        <f t="shared" si="38"/>
        <v>4.7236097825958589E-3</v>
      </c>
      <c r="K592">
        <f t="shared" si="39"/>
        <v>6.8728522336769751E-2</v>
      </c>
    </row>
    <row r="593" spans="1:11">
      <c r="A593" t="s">
        <v>709</v>
      </c>
      <c r="B593">
        <v>28</v>
      </c>
      <c r="C593">
        <v>31</v>
      </c>
      <c r="F593">
        <f t="shared" si="36"/>
        <v>-3</v>
      </c>
      <c r="G593">
        <f t="shared" si="37"/>
        <v>-0.10714285714285714</v>
      </c>
      <c r="H593">
        <f t="shared" si="38"/>
        <v>1.1479591836734693E-2</v>
      </c>
      <c r="K593">
        <f t="shared" si="39"/>
        <v>0.10714285714285714</v>
      </c>
    </row>
    <row r="594" spans="1:11">
      <c r="A594" t="s">
        <v>429</v>
      </c>
      <c r="B594">
        <v>29.3</v>
      </c>
      <c r="C594">
        <v>30.9</v>
      </c>
      <c r="F594">
        <f t="shared" si="36"/>
        <v>-1.5999999999999979</v>
      </c>
      <c r="G594">
        <f t="shared" si="37"/>
        <v>-5.4607508532423132E-2</v>
      </c>
      <c r="H594">
        <f t="shared" si="38"/>
        <v>2.9819799881186651E-3</v>
      </c>
      <c r="K594">
        <f t="shared" si="39"/>
        <v>5.4607508532423132E-2</v>
      </c>
    </row>
    <row r="595" spans="1:11">
      <c r="A595" t="s">
        <v>744</v>
      </c>
      <c r="B595">
        <v>25.1</v>
      </c>
      <c r="C595">
        <v>30.9</v>
      </c>
      <c r="F595">
        <f t="shared" si="36"/>
        <v>-5.7999999999999972</v>
      </c>
      <c r="G595">
        <f t="shared" si="37"/>
        <v>-0.23107569721115526</v>
      </c>
      <c r="H595">
        <f t="shared" si="38"/>
        <v>5.3395977841621506E-2</v>
      </c>
      <c r="K595">
        <f t="shared" si="39"/>
        <v>0.23107569721115526</v>
      </c>
    </row>
    <row r="596" spans="1:11">
      <c r="A596" t="s">
        <v>768</v>
      </c>
      <c r="B596">
        <v>24.5</v>
      </c>
      <c r="C596">
        <v>30.8</v>
      </c>
      <c r="F596">
        <f t="shared" si="36"/>
        <v>-6.3000000000000007</v>
      </c>
      <c r="G596">
        <f t="shared" si="37"/>
        <v>-0.25714285714285717</v>
      </c>
      <c r="H596">
        <f t="shared" si="38"/>
        <v>6.6122448979591852E-2</v>
      </c>
      <c r="K596">
        <f t="shared" si="39"/>
        <v>0.25714285714285717</v>
      </c>
    </row>
    <row r="597" spans="1:11">
      <c r="A597" t="s">
        <v>688</v>
      </c>
      <c r="B597">
        <v>28.5</v>
      </c>
      <c r="C597">
        <v>30.5</v>
      </c>
      <c r="F597">
        <f t="shared" si="36"/>
        <v>-2</v>
      </c>
      <c r="G597">
        <f t="shared" si="37"/>
        <v>-7.0175438596491224E-2</v>
      </c>
      <c r="H597">
        <f t="shared" si="38"/>
        <v>4.9245921822099106E-3</v>
      </c>
      <c r="K597">
        <f t="shared" si="39"/>
        <v>7.0175438596491224E-2</v>
      </c>
    </row>
    <row r="598" spans="1:11">
      <c r="A598" t="s">
        <v>603</v>
      </c>
      <c r="B598">
        <v>20.9</v>
      </c>
      <c r="C598">
        <v>30.5</v>
      </c>
      <c r="D598">
        <v>20.9</v>
      </c>
      <c r="E598">
        <v>30.5</v>
      </c>
      <c r="F598">
        <f t="shared" si="36"/>
        <v>-9.6000000000000014</v>
      </c>
      <c r="G598">
        <f t="shared" si="37"/>
        <v>-0.45933014354066998</v>
      </c>
      <c r="H598">
        <f t="shared" si="38"/>
        <v>0.21098418076509248</v>
      </c>
      <c r="K598">
        <f t="shared" si="39"/>
        <v>0.45933014354066998</v>
      </c>
    </row>
    <row r="599" spans="1:11">
      <c r="A599" t="s">
        <v>628</v>
      </c>
      <c r="B599">
        <v>27.6</v>
      </c>
      <c r="C599">
        <v>30.3</v>
      </c>
      <c r="F599">
        <f t="shared" si="36"/>
        <v>-2.6999999999999993</v>
      </c>
      <c r="G599">
        <f t="shared" si="37"/>
        <v>-9.7826086956521702E-2</v>
      </c>
      <c r="H599">
        <f t="shared" si="38"/>
        <v>9.5699432892249452E-3</v>
      </c>
      <c r="K599">
        <f t="shared" si="39"/>
        <v>9.7826086956521702E-2</v>
      </c>
    </row>
    <row r="600" spans="1:11">
      <c r="A600" t="s">
        <v>621</v>
      </c>
      <c r="B600">
        <v>55.8</v>
      </c>
      <c r="C600">
        <v>30.1</v>
      </c>
      <c r="F600">
        <f t="shared" si="36"/>
        <v>25.699999999999996</v>
      </c>
      <c r="G600">
        <f t="shared" si="37"/>
        <v>0.46057347670250892</v>
      </c>
      <c r="H600">
        <f t="shared" si="38"/>
        <v>0.21212792744183653</v>
      </c>
      <c r="K600">
        <f t="shared" si="39"/>
        <v>0.46057347670250892</v>
      </c>
    </row>
    <row r="601" spans="1:11">
      <c r="A601" t="s">
        <v>790</v>
      </c>
      <c r="B601">
        <v>29.4</v>
      </c>
      <c r="C601">
        <v>30.1</v>
      </c>
      <c r="F601">
        <f t="shared" si="36"/>
        <v>-0.70000000000000284</v>
      </c>
      <c r="G601">
        <f t="shared" si="37"/>
        <v>-2.3809523809523909E-2</v>
      </c>
      <c r="H601">
        <f t="shared" si="38"/>
        <v>5.6689342403628586E-4</v>
      </c>
      <c r="K601">
        <f t="shared" si="39"/>
        <v>2.3809523809523909E-2</v>
      </c>
    </row>
    <row r="602" spans="1:11">
      <c r="A602" t="s">
        <v>764</v>
      </c>
      <c r="B602">
        <v>20.5</v>
      </c>
      <c r="C602">
        <v>30</v>
      </c>
      <c r="F602">
        <f t="shared" si="36"/>
        <v>-9.5</v>
      </c>
      <c r="G602">
        <f t="shared" si="37"/>
        <v>-0.46341463414634149</v>
      </c>
      <c r="H602">
        <f t="shared" si="38"/>
        <v>0.21475312314098752</v>
      </c>
      <c r="K602">
        <f t="shared" si="39"/>
        <v>0.46341463414634149</v>
      </c>
    </row>
    <row r="603" spans="1:11">
      <c r="A603" t="s">
        <v>612</v>
      </c>
      <c r="B603">
        <v>32.1</v>
      </c>
      <c r="C603">
        <v>29.9</v>
      </c>
      <c r="F603">
        <f t="shared" si="36"/>
        <v>2.2000000000000028</v>
      </c>
      <c r="G603">
        <f t="shared" si="37"/>
        <v>6.853582554517143E-2</v>
      </c>
      <c r="H603">
        <f t="shared" si="38"/>
        <v>4.697159383158173E-3</v>
      </c>
      <c r="K603">
        <f t="shared" si="39"/>
        <v>6.853582554517143E-2</v>
      </c>
    </row>
    <row r="604" spans="1:11">
      <c r="A604" t="s">
        <v>630</v>
      </c>
      <c r="B604">
        <v>30</v>
      </c>
      <c r="C604">
        <v>29.7</v>
      </c>
      <c r="F604">
        <f t="shared" si="36"/>
        <v>0.30000000000000071</v>
      </c>
      <c r="G604">
        <f t="shared" si="37"/>
        <v>1.0000000000000024E-2</v>
      </c>
      <c r="H604">
        <f t="shared" si="38"/>
        <v>1.0000000000000049E-4</v>
      </c>
      <c r="K604">
        <f t="shared" si="39"/>
        <v>1.0000000000000024E-2</v>
      </c>
    </row>
    <row r="605" spans="1:11">
      <c r="A605" t="s">
        <v>625</v>
      </c>
      <c r="B605">
        <v>24.8</v>
      </c>
      <c r="C605">
        <v>29.6</v>
      </c>
      <c r="F605">
        <f t="shared" si="36"/>
        <v>-4.8000000000000007</v>
      </c>
      <c r="G605">
        <f t="shared" si="37"/>
        <v>-0.19354838709677422</v>
      </c>
      <c r="H605">
        <f t="shared" si="38"/>
        <v>3.7460978147762752E-2</v>
      </c>
      <c r="K605">
        <f t="shared" si="39"/>
        <v>0.19354838709677422</v>
      </c>
    </row>
    <row r="606" spans="1:11">
      <c r="A606" t="s">
        <v>511</v>
      </c>
      <c r="B606">
        <v>22.6</v>
      </c>
      <c r="C606">
        <v>29.4</v>
      </c>
      <c r="F606">
        <f t="shared" si="36"/>
        <v>-6.7999999999999972</v>
      </c>
      <c r="G606">
        <f t="shared" si="37"/>
        <v>-0.30088495575221225</v>
      </c>
      <c r="H606">
        <f t="shared" si="38"/>
        <v>9.0531756598010715E-2</v>
      </c>
      <c r="K606">
        <f t="shared" si="39"/>
        <v>0.30088495575221225</v>
      </c>
    </row>
    <row r="607" spans="1:11">
      <c r="A607" t="s">
        <v>644</v>
      </c>
      <c r="B607">
        <v>23.5</v>
      </c>
      <c r="C607">
        <v>29.3</v>
      </c>
      <c r="F607">
        <f t="shared" si="36"/>
        <v>-5.8000000000000007</v>
      </c>
      <c r="G607">
        <f t="shared" si="37"/>
        <v>-0.2468085106382979</v>
      </c>
      <c r="H607">
        <f t="shared" si="38"/>
        <v>6.0914440923494809E-2</v>
      </c>
      <c r="K607">
        <f t="shared" si="39"/>
        <v>0.2468085106382979</v>
      </c>
    </row>
    <row r="608" spans="1:11">
      <c r="A608" t="s">
        <v>454</v>
      </c>
      <c r="B608">
        <v>27.2</v>
      </c>
      <c r="C608">
        <v>29.2</v>
      </c>
      <c r="F608">
        <f t="shared" si="36"/>
        <v>-2</v>
      </c>
      <c r="G608">
        <f t="shared" si="37"/>
        <v>-7.3529411764705885E-2</v>
      </c>
      <c r="H608">
        <f t="shared" si="38"/>
        <v>5.4065743944636683E-3</v>
      </c>
      <c r="K608">
        <f t="shared" si="39"/>
        <v>7.3529411764705885E-2</v>
      </c>
    </row>
    <row r="609" spans="1:11">
      <c r="A609" t="s">
        <v>791</v>
      </c>
      <c r="B609">
        <v>22.4</v>
      </c>
      <c r="C609">
        <v>29.2</v>
      </c>
      <c r="F609">
        <f t="shared" si="36"/>
        <v>-6.8000000000000007</v>
      </c>
      <c r="G609">
        <f t="shared" si="37"/>
        <v>-0.3035714285714286</v>
      </c>
      <c r="H609">
        <f t="shared" si="38"/>
        <v>9.2155612244897975E-2</v>
      </c>
      <c r="K609">
        <f t="shared" si="39"/>
        <v>0.3035714285714286</v>
      </c>
    </row>
    <row r="610" spans="1:11">
      <c r="A610" t="s">
        <v>496</v>
      </c>
      <c r="B610">
        <v>18</v>
      </c>
      <c r="C610">
        <v>29.2</v>
      </c>
      <c r="F610">
        <f t="shared" si="36"/>
        <v>-11.2</v>
      </c>
      <c r="G610">
        <f t="shared" si="37"/>
        <v>-0.62222222222222223</v>
      </c>
      <c r="H610">
        <f t="shared" si="38"/>
        <v>0.3871604938271605</v>
      </c>
      <c r="K610">
        <f t="shared" si="39"/>
        <v>0.62222222222222223</v>
      </c>
    </row>
    <row r="611" spans="1:11">
      <c r="A611" t="s">
        <v>721</v>
      </c>
      <c r="B611">
        <v>25.8</v>
      </c>
      <c r="C611">
        <v>28.9</v>
      </c>
      <c r="F611">
        <f t="shared" si="36"/>
        <v>-3.0999999999999979</v>
      </c>
      <c r="G611">
        <f t="shared" si="37"/>
        <v>-0.12015503875968983</v>
      </c>
      <c r="H611">
        <f t="shared" si="38"/>
        <v>1.4437233339342565E-2</v>
      </c>
      <c r="K611">
        <f t="shared" si="39"/>
        <v>0.12015503875968983</v>
      </c>
    </row>
    <row r="612" spans="1:11">
      <c r="A612" t="s">
        <v>663</v>
      </c>
      <c r="B612">
        <v>24.6</v>
      </c>
      <c r="C612">
        <v>28.8</v>
      </c>
      <c r="F612">
        <f t="shared" si="36"/>
        <v>-4.1999999999999993</v>
      </c>
      <c r="G612">
        <f t="shared" si="37"/>
        <v>-0.17073170731707313</v>
      </c>
      <c r="H612">
        <f t="shared" si="38"/>
        <v>2.9149315883402721E-2</v>
      </c>
      <c r="K612">
        <f t="shared" si="39"/>
        <v>0.17073170731707313</v>
      </c>
    </row>
    <row r="613" spans="1:11">
      <c r="A613" t="s">
        <v>741</v>
      </c>
      <c r="B613">
        <v>27.6</v>
      </c>
      <c r="C613">
        <v>28.7</v>
      </c>
      <c r="F613">
        <f t="shared" si="36"/>
        <v>-1.0999999999999979</v>
      </c>
      <c r="G613">
        <f t="shared" si="37"/>
        <v>-3.9855072463768036E-2</v>
      </c>
      <c r="H613">
        <f t="shared" si="38"/>
        <v>1.5884268010922012E-3</v>
      </c>
      <c r="K613">
        <f t="shared" si="39"/>
        <v>3.9855072463768036E-2</v>
      </c>
    </row>
    <row r="614" spans="1:11">
      <c r="A614" t="s">
        <v>532</v>
      </c>
      <c r="B614">
        <v>22.3</v>
      </c>
      <c r="C614">
        <v>28.7</v>
      </c>
      <c r="F614">
        <f t="shared" si="36"/>
        <v>-6.3999999999999986</v>
      </c>
      <c r="G614">
        <f t="shared" si="37"/>
        <v>-0.2869955156950672</v>
      </c>
      <c r="H614">
        <f t="shared" si="38"/>
        <v>8.2366426029077566E-2</v>
      </c>
      <c r="K614">
        <f t="shared" si="39"/>
        <v>0.2869955156950672</v>
      </c>
    </row>
    <row r="615" spans="1:11">
      <c r="A615" t="s">
        <v>534</v>
      </c>
      <c r="B615">
        <v>20.8</v>
      </c>
      <c r="C615">
        <v>28.7</v>
      </c>
      <c r="F615">
        <f t="shared" si="36"/>
        <v>-7.8999999999999986</v>
      </c>
      <c r="G615">
        <f t="shared" si="37"/>
        <v>-0.37980769230769224</v>
      </c>
      <c r="H615">
        <f t="shared" si="38"/>
        <v>0.14425388313609461</v>
      </c>
      <c r="K615">
        <f t="shared" si="39"/>
        <v>0.37980769230769224</v>
      </c>
    </row>
    <row r="616" spans="1:11">
      <c r="A616" t="s">
        <v>731</v>
      </c>
      <c r="B616">
        <v>24.6</v>
      </c>
      <c r="C616">
        <v>28.5</v>
      </c>
      <c r="F616">
        <f t="shared" si="36"/>
        <v>-3.8999999999999986</v>
      </c>
      <c r="G616">
        <f t="shared" si="37"/>
        <v>-0.15853658536585361</v>
      </c>
      <c r="H616">
        <f t="shared" si="38"/>
        <v>2.5133848899464586E-2</v>
      </c>
      <c r="K616">
        <f t="shared" si="39"/>
        <v>0.15853658536585361</v>
      </c>
    </row>
    <row r="617" spans="1:11">
      <c r="A617" t="s">
        <v>850</v>
      </c>
      <c r="B617">
        <v>15.2</v>
      </c>
      <c r="C617">
        <v>28.3</v>
      </c>
      <c r="F617">
        <f t="shared" si="36"/>
        <v>-13.100000000000001</v>
      </c>
      <c r="G617">
        <f t="shared" si="37"/>
        <v>-0.86184210526315808</v>
      </c>
      <c r="H617">
        <f t="shared" si="38"/>
        <v>0.74277181440443241</v>
      </c>
      <c r="K617">
        <f t="shared" si="39"/>
        <v>0.86184210526315808</v>
      </c>
    </row>
    <row r="618" spans="1:11">
      <c r="A618" t="s">
        <v>600</v>
      </c>
      <c r="B618">
        <v>23.9</v>
      </c>
      <c r="C618">
        <v>28.1</v>
      </c>
      <c r="F618">
        <f t="shared" si="36"/>
        <v>-4.2000000000000028</v>
      </c>
      <c r="G618">
        <f t="shared" si="37"/>
        <v>-0.17573221757322188</v>
      </c>
      <c r="H618">
        <f t="shared" si="38"/>
        <v>3.0881812293202193E-2</v>
      </c>
      <c r="K618">
        <f t="shared" si="39"/>
        <v>0.17573221757322188</v>
      </c>
    </row>
    <row r="619" spans="1:11">
      <c r="A619" t="s">
        <v>484</v>
      </c>
      <c r="B619">
        <v>22.6</v>
      </c>
      <c r="C619">
        <v>28</v>
      </c>
      <c r="F619">
        <f t="shared" si="36"/>
        <v>-5.3999999999999986</v>
      </c>
      <c r="G619">
        <f t="shared" si="37"/>
        <v>-0.23893805309734506</v>
      </c>
      <c r="H619">
        <f t="shared" si="38"/>
        <v>5.709139321794969E-2</v>
      </c>
      <c r="K619">
        <f t="shared" si="39"/>
        <v>0.23893805309734506</v>
      </c>
    </row>
    <row r="620" spans="1:11">
      <c r="A620" t="s">
        <v>685</v>
      </c>
      <c r="B620">
        <v>22.5</v>
      </c>
      <c r="C620">
        <v>28</v>
      </c>
      <c r="F620">
        <f t="shared" si="36"/>
        <v>-5.5</v>
      </c>
      <c r="G620">
        <f t="shared" si="37"/>
        <v>-0.24444444444444444</v>
      </c>
      <c r="H620">
        <f t="shared" si="38"/>
        <v>5.9753086419753083E-2</v>
      </c>
      <c r="K620">
        <f t="shared" si="39"/>
        <v>0.24444444444444444</v>
      </c>
    </row>
    <row r="621" spans="1:11">
      <c r="A621" t="s">
        <v>385</v>
      </c>
      <c r="B621">
        <v>7.1</v>
      </c>
      <c r="C621">
        <v>27.9</v>
      </c>
      <c r="F621">
        <f t="shared" si="36"/>
        <v>-20.799999999999997</v>
      </c>
      <c r="G621">
        <f t="shared" si="37"/>
        <v>-2.929577464788732</v>
      </c>
      <c r="H621">
        <f t="shared" si="38"/>
        <v>8.582424122197974</v>
      </c>
      <c r="K621">
        <f t="shared" si="39"/>
        <v>2.929577464788732</v>
      </c>
    </row>
    <row r="622" spans="1:11">
      <c r="A622" t="s">
        <v>668</v>
      </c>
      <c r="B622">
        <v>26.2</v>
      </c>
      <c r="C622">
        <v>27.7</v>
      </c>
      <c r="F622">
        <f t="shared" si="36"/>
        <v>-1.5</v>
      </c>
      <c r="G622">
        <f t="shared" si="37"/>
        <v>-5.7251908396946563E-2</v>
      </c>
      <c r="H622">
        <f t="shared" si="38"/>
        <v>3.2777810150923605E-3</v>
      </c>
      <c r="K622">
        <f t="shared" si="39"/>
        <v>5.7251908396946563E-2</v>
      </c>
    </row>
    <row r="623" spans="1:11">
      <c r="A623" t="s">
        <v>648</v>
      </c>
      <c r="B623">
        <v>20.7</v>
      </c>
      <c r="C623">
        <v>27.7</v>
      </c>
      <c r="F623">
        <f t="shared" si="36"/>
        <v>-7</v>
      </c>
      <c r="G623">
        <f t="shared" si="37"/>
        <v>-0.33816425120772947</v>
      </c>
      <c r="H623">
        <f t="shared" si="38"/>
        <v>0.11435506079488436</v>
      </c>
      <c r="K623">
        <f t="shared" si="39"/>
        <v>0.33816425120772947</v>
      </c>
    </row>
    <row r="624" spans="1:11">
      <c r="A624" t="s">
        <v>642</v>
      </c>
      <c r="B624">
        <v>18.399999999999999</v>
      </c>
      <c r="C624">
        <v>27.7</v>
      </c>
      <c r="F624">
        <f t="shared" si="36"/>
        <v>-9.3000000000000007</v>
      </c>
      <c r="G624">
        <f t="shared" si="37"/>
        <v>-0.50543478260869568</v>
      </c>
      <c r="H624">
        <f t="shared" si="38"/>
        <v>0.25546431947069947</v>
      </c>
      <c r="K624">
        <f t="shared" si="39"/>
        <v>0.50543478260869568</v>
      </c>
    </row>
    <row r="625" spans="1:11">
      <c r="A625" t="s">
        <v>691</v>
      </c>
      <c r="B625">
        <v>26.7</v>
      </c>
      <c r="C625">
        <v>27.5</v>
      </c>
      <c r="F625">
        <f t="shared" si="36"/>
        <v>-0.80000000000000071</v>
      </c>
      <c r="G625">
        <f t="shared" si="37"/>
        <v>-2.9962546816479429E-2</v>
      </c>
      <c r="H625">
        <f t="shared" si="38"/>
        <v>8.977542117297216E-4</v>
      </c>
      <c r="K625">
        <f t="shared" si="39"/>
        <v>2.9962546816479429E-2</v>
      </c>
    </row>
    <row r="626" spans="1:11">
      <c r="A626" t="s">
        <v>703</v>
      </c>
      <c r="B626">
        <v>24</v>
      </c>
      <c r="C626">
        <v>27.3</v>
      </c>
      <c r="F626">
        <f t="shared" si="36"/>
        <v>-3.3000000000000007</v>
      </c>
      <c r="G626">
        <f t="shared" si="37"/>
        <v>-0.13750000000000004</v>
      </c>
      <c r="H626">
        <f t="shared" si="38"/>
        <v>1.890625000000001E-2</v>
      </c>
      <c r="K626">
        <f t="shared" si="39"/>
        <v>0.13750000000000004</v>
      </c>
    </row>
    <row r="627" spans="1:11">
      <c r="A627" t="s">
        <v>765</v>
      </c>
      <c r="B627">
        <v>19</v>
      </c>
      <c r="C627">
        <v>27.3</v>
      </c>
      <c r="F627">
        <f t="shared" si="36"/>
        <v>-8.3000000000000007</v>
      </c>
      <c r="G627">
        <f t="shared" si="37"/>
        <v>-0.43684210526315792</v>
      </c>
      <c r="H627">
        <f t="shared" si="38"/>
        <v>0.19083102493074794</v>
      </c>
      <c r="K627">
        <f t="shared" si="39"/>
        <v>0.43684210526315792</v>
      </c>
    </row>
    <row r="628" spans="1:11">
      <c r="A628" t="s">
        <v>786</v>
      </c>
      <c r="B628">
        <v>44.7</v>
      </c>
      <c r="C628">
        <v>27.1</v>
      </c>
      <c r="F628">
        <f t="shared" si="36"/>
        <v>17.600000000000001</v>
      </c>
      <c r="G628">
        <f t="shared" si="37"/>
        <v>0.39373601789709173</v>
      </c>
      <c r="H628">
        <f t="shared" si="38"/>
        <v>0.15502805178945894</v>
      </c>
      <c r="K628">
        <f t="shared" si="39"/>
        <v>0.39373601789709173</v>
      </c>
    </row>
    <row r="629" spans="1:11">
      <c r="A629" t="s">
        <v>835</v>
      </c>
      <c r="B629">
        <v>18</v>
      </c>
      <c r="C629">
        <v>26.6</v>
      </c>
      <c r="F629">
        <f t="shared" si="36"/>
        <v>-8.6000000000000014</v>
      </c>
      <c r="G629">
        <f t="shared" si="37"/>
        <v>-0.47777777777777786</v>
      </c>
      <c r="H629">
        <f t="shared" si="38"/>
        <v>0.22827160493827167</v>
      </c>
      <c r="K629">
        <f t="shared" si="39"/>
        <v>0.47777777777777786</v>
      </c>
    </row>
    <row r="630" spans="1:11">
      <c r="A630" t="s">
        <v>732</v>
      </c>
      <c r="B630">
        <v>25.3</v>
      </c>
      <c r="C630">
        <v>26.4</v>
      </c>
      <c r="F630">
        <f t="shared" si="36"/>
        <v>-1.0999999999999979</v>
      </c>
      <c r="G630">
        <f t="shared" si="37"/>
        <v>-4.3478260869565133E-2</v>
      </c>
      <c r="H630">
        <f t="shared" si="38"/>
        <v>1.8903591682419587E-3</v>
      </c>
      <c r="K630">
        <f t="shared" si="39"/>
        <v>4.3478260869565133E-2</v>
      </c>
    </row>
    <row r="631" spans="1:11">
      <c r="A631" t="s">
        <v>754</v>
      </c>
      <c r="B631">
        <v>22</v>
      </c>
      <c r="C631">
        <v>26.2</v>
      </c>
      <c r="F631">
        <f t="shared" si="36"/>
        <v>-4.1999999999999993</v>
      </c>
      <c r="G631">
        <f t="shared" si="37"/>
        <v>-0.19090909090909089</v>
      </c>
      <c r="H631">
        <f t="shared" si="38"/>
        <v>3.6446280991735532E-2</v>
      </c>
      <c r="K631">
        <f t="shared" si="39"/>
        <v>0.19090909090909089</v>
      </c>
    </row>
    <row r="632" spans="1:11">
      <c r="A632" t="s">
        <v>619</v>
      </c>
      <c r="B632">
        <v>22.7</v>
      </c>
      <c r="C632">
        <v>25.9</v>
      </c>
      <c r="F632">
        <f t="shared" si="36"/>
        <v>-3.1999999999999993</v>
      </c>
      <c r="G632">
        <f t="shared" si="37"/>
        <v>-0.1409691629955947</v>
      </c>
      <c r="H632">
        <f t="shared" si="38"/>
        <v>1.9872304915678547E-2</v>
      </c>
      <c r="K632">
        <f t="shared" si="39"/>
        <v>0.1409691629955947</v>
      </c>
    </row>
    <row r="633" spans="1:11">
      <c r="A633" t="s">
        <v>910</v>
      </c>
      <c r="B633">
        <v>22.2</v>
      </c>
      <c r="C633">
        <v>25.7</v>
      </c>
      <c r="F633">
        <f t="shared" si="36"/>
        <v>-3.5</v>
      </c>
      <c r="G633">
        <f t="shared" si="37"/>
        <v>-0.15765765765765766</v>
      </c>
      <c r="H633">
        <f t="shared" si="38"/>
        <v>2.485593701809918E-2</v>
      </c>
      <c r="K633">
        <f t="shared" si="39"/>
        <v>0.15765765765765766</v>
      </c>
    </row>
    <row r="634" spans="1:11">
      <c r="A634" t="s">
        <v>281</v>
      </c>
      <c r="B634">
        <v>20.399999999999999</v>
      </c>
      <c r="C634">
        <v>25.7</v>
      </c>
      <c r="F634">
        <f t="shared" si="36"/>
        <v>-5.3000000000000007</v>
      </c>
      <c r="G634">
        <f t="shared" si="37"/>
        <v>-0.25980392156862753</v>
      </c>
      <c r="H634">
        <f t="shared" si="38"/>
        <v>6.7498077662437567E-2</v>
      </c>
      <c r="K634">
        <f t="shared" si="39"/>
        <v>0.25980392156862753</v>
      </c>
    </row>
    <row r="635" spans="1:11">
      <c r="A635" t="s">
        <v>634</v>
      </c>
      <c r="B635">
        <v>24.5</v>
      </c>
      <c r="C635">
        <v>25.6</v>
      </c>
      <c r="F635">
        <f t="shared" si="36"/>
        <v>-1.1000000000000014</v>
      </c>
      <c r="G635">
        <f t="shared" si="37"/>
        <v>-4.4897959183673529E-2</v>
      </c>
      <c r="H635">
        <f t="shared" si="38"/>
        <v>2.0158267388588141E-3</v>
      </c>
      <c r="K635">
        <f t="shared" si="39"/>
        <v>4.4897959183673529E-2</v>
      </c>
    </row>
    <row r="636" spans="1:11">
      <c r="A636" t="s">
        <v>562</v>
      </c>
      <c r="B636">
        <v>20.399999999999999</v>
      </c>
      <c r="C636">
        <v>25.6</v>
      </c>
      <c r="F636">
        <f t="shared" si="36"/>
        <v>-5.2000000000000028</v>
      </c>
      <c r="G636">
        <f t="shared" si="37"/>
        <v>-0.25490196078431387</v>
      </c>
      <c r="H636">
        <f t="shared" si="38"/>
        <v>6.4975009611687895E-2</v>
      </c>
      <c r="K636">
        <f t="shared" si="39"/>
        <v>0.25490196078431387</v>
      </c>
    </row>
    <row r="637" spans="1:11">
      <c r="A637" t="s">
        <v>742</v>
      </c>
      <c r="B637">
        <v>17.5</v>
      </c>
      <c r="C637">
        <v>25.6</v>
      </c>
      <c r="F637">
        <f t="shared" si="36"/>
        <v>-8.1000000000000014</v>
      </c>
      <c r="G637">
        <f t="shared" si="37"/>
        <v>-0.46285714285714291</v>
      </c>
      <c r="H637">
        <f t="shared" si="38"/>
        <v>0.21423673469387761</v>
      </c>
      <c r="K637">
        <f t="shared" si="39"/>
        <v>0.46285714285714291</v>
      </c>
    </row>
    <row r="638" spans="1:11">
      <c r="A638" t="s">
        <v>718</v>
      </c>
      <c r="B638">
        <v>24.5</v>
      </c>
      <c r="C638">
        <v>25.5</v>
      </c>
      <c r="F638">
        <f t="shared" si="36"/>
        <v>-1</v>
      </c>
      <c r="G638">
        <f t="shared" si="37"/>
        <v>-4.0816326530612242E-2</v>
      </c>
      <c r="H638">
        <f t="shared" si="38"/>
        <v>1.6659725114535606E-3</v>
      </c>
      <c r="K638">
        <f t="shared" si="39"/>
        <v>4.0816326530612242E-2</v>
      </c>
    </row>
    <row r="639" spans="1:11">
      <c r="A639" t="s">
        <v>656</v>
      </c>
      <c r="B639">
        <v>23.1</v>
      </c>
      <c r="C639">
        <v>25.5</v>
      </c>
      <c r="F639">
        <f t="shared" si="36"/>
        <v>-2.3999999999999986</v>
      </c>
      <c r="G639">
        <f t="shared" si="37"/>
        <v>-0.10389610389610383</v>
      </c>
      <c r="H639">
        <f t="shared" si="38"/>
        <v>1.0794400404790003E-2</v>
      </c>
      <c r="K639">
        <f t="shared" si="39"/>
        <v>0.10389610389610383</v>
      </c>
    </row>
    <row r="640" spans="1:11">
      <c r="A640" t="s">
        <v>773</v>
      </c>
      <c r="B640">
        <v>22</v>
      </c>
      <c r="C640">
        <v>25.4</v>
      </c>
      <c r="F640">
        <f t="shared" si="36"/>
        <v>-3.3999999999999986</v>
      </c>
      <c r="G640">
        <f t="shared" si="37"/>
        <v>-0.15454545454545449</v>
      </c>
      <c r="H640">
        <f t="shared" si="38"/>
        <v>2.3884297520661138E-2</v>
      </c>
      <c r="K640">
        <f t="shared" si="39"/>
        <v>0.15454545454545449</v>
      </c>
    </row>
    <row r="641" spans="1:11">
      <c r="A641" t="s">
        <v>687</v>
      </c>
      <c r="B641">
        <v>20.5</v>
      </c>
      <c r="C641">
        <v>25.4</v>
      </c>
      <c r="F641">
        <f t="shared" si="36"/>
        <v>-4.8999999999999986</v>
      </c>
      <c r="G641">
        <f t="shared" si="37"/>
        <v>-0.23902439024390237</v>
      </c>
      <c r="H641">
        <f t="shared" si="38"/>
        <v>5.7132659131469331E-2</v>
      </c>
      <c r="K641">
        <f t="shared" si="39"/>
        <v>0.23902439024390237</v>
      </c>
    </row>
    <row r="642" spans="1:11">
      <c r="A642" t="s">
        <v>798</v>
      </c>
      <c r="B642">
        <v>28.6</v>
      </c>
      <c r="C642">
        <v>25.3</v>
      </c>
      <c r="F642">
        <f t="shared" si="36"/>
        <v>3.3000000000000007</v>
      </c>
      <c r="G642">
        <f t="shared" si="37"/>
        <v>0.1153846153846154</v>
      </c>
      <c r="H642">
        <f t="shared" si="38"/>
        <v>1.3313609467455627E-2</v>
      </c>
      <c r="K642">
        <f t="shared" si="39"/>
        <v>0.1153846153846154</v>
      </c>
    </row>
    <row r="643" spans="1:11">
      <c r="A643" t="s">
        <v>693</v>
      </c>
      <c r="B643">
        <v>24.3</v>
      </c>
      <c r="C643">
        <v>25.3</v>
      </c>
      <c r="F643">
        <f t="shared" ref="F643:F706" si="40">B643-C643</f>
        <v>-1</v>
      </c>
      <c r="G643">
        <f t="shared" ref="G643:G706" si="41">F643/B643</f>
        <v>-4.1152263374485597E-2</v>
      </c>
      <c r="H643">
        <f t="shared" ref="H643:H706" si="42">G643^2</f>
        <v>1.6935087808430287E-3</v>
      </c>
      <c r="K643">
        <f t="shared" ref="K643:K706" si="43">ABS(G643)</f>
        <v>4.1152263374485597E-2</v>
      </c>
    </row>
    <row r="644" spans="1:11">
      <c r="A644" t="s">
        <v>908</v>
      </c>
      <c r="B644">
        <v>32.200000000000003</v>
      </c>
      <c r="C644">
        <v>24.6</v>
      </c>
      <c r="F644">
        <f t="shared" si="40"/>
        <v>7.6000000000000014</v>
      </c>
      <c r="G644">
        <f t="shared" si="41"/>
        <v>0.23602484472049692</v>
      </c>
      <c r="H644">
        <f t="shared" si="42"/>
        <v>5.5707727325334681E-2</v>
      </c>
      <c r="K644">
        <f t="shared" si="43"/>
        <v>0.23602484472049692</v>
      </c>
    </row>
    <row r="645" spans="1:11">
      <c r="A645" t="s">
        <v>730</v>
      </c>
      <c r="B645">
        <v>21.9</v>
      </c>
      <c r="C645">
        <v>24.5</v>
      </c>
      <c r="F645">
        <f t="shared" si="40"/>
        <v>-2.6000000000000014</v>
      </c>
      <c r="G645">
        <f t="shared" si="41"/>
        <v>-0.11872146118721469</v>
      </c>
      <c r="H645">
        <f t="shared" si="42"/>
        <v>1.4094785346427323E-2</v>
      </c>
      <c r="K645">
        <f t="shared" si="43"/>
        <v>0.11872146118721469</v>
      </c>
    </row>
    <row r="646" spans="1:11">
      <c r="A646" t="s">
        <v>670</v>
      </c>
      <c r="B646">
        <v>16.5</v>
      </c>
      <c r="C646">
        <v>24.5</v>
      </c>
      <c r="F646">
        <f t="shared" si="40"/>
        <v>-8</v>
      </c>
      <c r="G646">
        <f t="shared" si="41"/>
        <v>-0.48484848484848486</v>
      </c>
      <c r="H646">
        <f t="shared" si="42"/>
        <v>0.23507805325987147</v>
      </c>
      <c r="K646">
        <f t="shared" si="43"/>
        <v>0.48484848484848486</v>
      </c>
    </row>
    <row r="647" spans="1:11">
      <c r="A647" t="s">
        <v>520</v>
      </c>
      <c r="B647">
        <v>15.7</v>
      </c>
      <c r="C647">
        <v>24.4</v>
      </c>
      <c r="F647">
        <f t="shared" si="40"/>
        <v>-8.6999999999999993</v>
      </c>
      <c r="G647">
        <f t="shared" si="41"/>
        <v>-0.55414012738853502</v>
      </c>
      <c r="H647">
        <f t="shared" si="42"/>
        <v>0.30707128078218182</v>
      </c>
      <c r="K647">
        <f t="shared" si="43"/>
        <v>0.55414012738853502</v>
      </c>
    </row>
    <row r="648" spans="1:11">
      <c r="A648" t="s">
        <v>609</v>
      </c>
      <c r="B648">
        <v>21</v>
      </c>
      <c r="C648">
        <v>24.2</v>
      </c>
      <c r="F648">
        <f t="shared" si="40"/>
        <v>-3.1999999999999993</v>
      </c>
      <c r="G648">
        <f t="shared" si="41"/>
        <v>-0.15238095238095234</v>
      </c>
      <c r="H648">
        <f t="shared" si="42"/>
        <v>2.3219954648526064E-2</v>
      </c>
      <c r="K648">
        <f t="shared" si="43"/>
        <v>0.15238095238095234</v>
      </c>
    </row>
    <row r="649" spans="1:11">
      <c r="A649" t="s">
        <v>608</v>
      </c>
      <c r="B649">
        <v>30.5</v>
      </c>
      <c r="C649">
        <v>24.1</v>
      </c>
      <c r="F649">
        <f t="shared" si="40"/>
        <v>6.3999999999999986</v>
      </c>
      <c r="G649">
        <f t="shared" si="41"/>
        <v>0.20983606557377044</v>
      </c>
      <c r="H649">
        <f t="shared" si="42"/>
        <v>4.4031174415479685E-2</v>
      </c>
      <c r="K649">
        <f t="shared" si="43"/>
        <v>0.20983606557377044</v>
      </c>
    </row>
    <row r="650" spans="1:11">
      <c r="A650" t="s">
        <v>639</v>
      </c>
      <c r="B650">
        <v>19.600000000000001</v>
      </c>
      <c r="C650">
        <v>24</v>
      </c>
      <c r="F650">
        <f t="shared" si="40"/>
        <v>-4.3999999999999986</v>
      </c>
      <c r="G650">
        <f t="shared" si="41"/>
        <v>-0.22448979591836726</v>
      </c>
      <c r="H650">
        <f t="shared" si="42"/>
        <v>5.039566847147018E-2</v>
      </c>
      <c r="K650">
        <f t="shared" si="43"/>
        <v>0.22448979591836726</v>
      </c>
    </row>
    <row r="651" spans="1:11">
      <c r="A651" t="s">
        <v>659</v>
      </c>
      <c r="B651">
        <v>16.8</v>
      </c>
      <c r="C651">
        <v>23.9</v>
      </c>
      <c r="F651">
        <f t="shared" si="40"/>
        <v>-7.0999999999999979</v>
      </c>
      <c r="G651">
        <f t="shared" si="41"/>
        <v>-0.42261904761904745</v>
      </c>
      <c r="H651">
        <f t="shared" si="42"/>
        <v>0.1786068594104307</v>
      </c>
      <c r="K651">
        <f t="shared" si="43"/>
        <v>0.42261904761904745</v>
      </c>
    </row>
    <row r="652" spans="1:11">
      <c r="A652" t="s">
        <v>747</v>
      </c>
      <c r="B652">
        <v>21.2</v>
      </c>
      <c r="C652">
        <v>23.7</v>
      </c>
      <c r="F652">
        <f t="shared" si="40"/>
        <v>-2.5</v>
      </c>
      <c r="G652">
        <f t="shared" si="41"/>
        <v>-0.11792452830188679</v>
      </c>
      <c r="H652">
        <f t="shared" si="42"/>
        <v>1.3906194375222499E-2</v>
      </c>
      <c r="K652">
        <f t="shared" si="43"/>
        <v>0.11792452830188679</v>
      </c>
    </row>
    <row r="653" spans="1:11">
      <c r="A653" t="s">
        <v>598</v>
      </c>
      <c r="B653">
        <v>16.600000000000001</v>
      </c>
      <c r="C653">
        <v>23.7</v>
      </c>
      <c r="F653">
        <f t="shared" si="40"/>
        <v>-7.0999999999999979</v>
      </c>
      <c r="G653">
        <f t="shared" si="41"/>
        <v>-0.4277108433734938</v>
      </c>
      <c r="H653">
        <f t="shared" si="42"/>
        <v>0.18293656553926535</v>
      </c>
      <c r="K653">
        <f t="shared" si="43"/>
        <v>0.4277108433734938</v>
      </c>
    </row>
    <row r="654" spans="1:11">
      <c r="A654" t="s">
        <v>684</v>
      </c>
      <c r="B654">
        <v>24</v>
      </c>
      <c r="C654">
        <v>23.5</v>
      </c>
      <c r="F654">
        <f t="shared" si="40"/>
        <v>0.5</v>
      </c>
      <c r="G654">
        <f t="shared" si="41"/>
        <v>2.0833333333333332E-2</v>
      </c>
      <c r="H654">
        <f t="shared" si="42"/>
        <v>4.3402777777777775E-4</v>
      </c>
      <c r="K654">
        <f t="shared" si="43"/>
        <v>2.0833333333333332E-2</v>
      </c>
    </row>
    <row r="655" spans="1:11">
      <c r="A655" t="s">
        <v>831</v>
      </c>
      <c r="B655">
        <v>20.9</v>
      </c>
      <c r="C655">
        <v>23.4</v>
      </c>
      <c r="F655">
        <f t="shared" si="40"/>
        <v>-2.5</v>
      </c>
      <c r="G655">
        <f t="shared" si="41"/>
        <v>-0.11961722488038279</v>
      </c>
      <c r="H655">
        <f t="shared" si="42"/>
        <v>1.4308280488084068E-2</v>
      </c>
      <c r="K655">
        <f t="shared" si="43"/>
        <v>0.11961722488038279</v>
      </c>
    </row>
    <row r="656" spans="1:11">
      <c r="A656" t="s">
        <v>629</v>
      </c>
      <c r="B656">
        <v>17.399999999999999</v>
      </c>
      <c r="C656">
        <v>23.4</v>
      </c>
      <c r="F656">
        <f t="shared" si="40"/>
        <v>-6</v>
      </c>
      <c r="G656">
        <f t="shared" si="41"/>
        <v>-0.34482758620689657</v>
      </c>
      <c r="H656">
        <f t="shared" si="42"/>
        <v>0.11890606420927469</v>
      </c>
      <c r="K656">
        <f t="shared" si="43"/>
        <v>0.34482758620689657</v>
      </c>
    </row>
    <row r="657" spans="1:11">
      <c r="A657" t="s">
        <v>885</v>
      </c>
      <c r="B657">
        <v>12.1</v>
      </c>
      <c r="C657">
        <v>23.4</v>
      </c>
      <c r="F657">
        <f t="shared" si="40"/>
        <v>-11.299999999999999</v>
      </c>
      <c r="G657">
        <f t="shared" si="41"/>
        <v>-0.93388429752066104</v>
      </c>
      <c r="H657">
        <f t="shared" si="42"/>
        <v>0.87213988115565855</v>
      </c>
      <c r="K657">
        <f t="shared" si="43"/>
        <v>0.93388429752066104</v>
      </c>
    </row>
    <row r="658" spans="1:11">
      <c r="A658" t="s">
        <v>673</v>
      </c>
      <c r="B658">
        <v>22.5</v>
      </c>
      <c r="C658">
        <v>23.3</v>
      </c>
      <c r="F658">
        <f t="shared" si="40"/>
        <v>-0.80000000000000071</v>
      </c>
      <c r="G658">
        <f t="shared" si="41"/>
        <v>-3.555555555555559E-2</v>
      </c>
      <c r="H658">
        <f t="shared" si="42"/>
        <v>1.2641975308641999E-3</v>
      </c>
      <c r="K658">
        <f t="shared" si="43"/>
        <v>3.555555555555559E-2</v>
      </c>
    </row>
    <row r="659" spans="1:11">
      <c r="A659" t="s">
        <v>411</v>
      </c>
      <c r="B659">
        <v>17.399999999999999</v>
      </c>
      <c r="C659">
        <v>23.3</v>
      </c>
      <c r="F659">
        <f t="shared" si="40"/>
        <v>-5.9000000000000021</v>
      </c>
      <c r="G659">
        <f t="shared" si="41"/>
        <v>-0.33908045977011508</v>
      </c>
      <c r="H659">
        <f t="shared" si="42"/>
        <v>0.11497555819791264</v>
      </c>
      <c r="K659">
        <f t="shared" si="43"/>
        <v>0.33908045977011508</v>
      </c>
    </row>
    <row r="660" spans="1:11">
      <c r="A660" t="s">
        <v>941</v>
      </c>
      <c r="B660">
        <v>20.100000000000001</v>
      </c>
      <c r="C660">
        <v>23</v>
      </c>
      <c r="F660">
        <f t="shared" si="40"/>
        <v>-2.8999999999999986</v>
      </c>
      <c r="G660">
        <f t="shared" si="41"/>
        <v>-0.14427860696517406</v>
      </c>
      <c r="H660">
        <f t="shared" si="42"/>
        <v>2.081631642781117E-2</v>
      </c>
      <c r="K660">
        <f t="shared" si="43"/>
        <v>0.14427860696517406</v>
      </c>
    </row>
    <row r="661" spans="1:11">
      <c r="A661" t="s">
        <v>722</v>
      </c>
      <c r="B661">
        <v>18.2</v>
      </c>
      <c r="C661">
        <v>23</v>
      </c>
      <c r="F661">
        <f t="shared" si="40"/>
        <v>-4.8000000000000007</v>
      </c>
      <c r="G661">
        <f t="shared" si="41"/>
        <v>-0.2637362637362638</v>
      </c>
      <c r="H661">
        <f t="shared" si="42"/>
        <v>6.955681680956409E-2</v>
      </c>
      <c r="K661">
        <f t="shared" si="43"/>
        <v>0.2637362637362638</v>
      </c>
    </row>
    <row r="662" spans="1:11">
      <c r="A662" t="s">
        <v>916</v>
      </c>
      <c r="B662">
        <v>23.4</v>
      </c>
      <c r="C662">
        <v>22.8</v>
      </c>
      <c r="F662">
        <f t="shared" si="40"/>
        <v>0.59999999999999787</v>
      </c>
      <c r="G662">
        <f t="shared" si="41"/>
        <v>2.564102564102555E-2</v>
      </c>
      <c r="H662">
        <f t="shared" si="42"/>
        <v>6.5746219592372976E-4</v>
      </c>
      <c r="K662">
        <f t="shared" si="43"/>
        <v>2.564102564102555E-2</v>
      </c>
    </row>
    <row r="663" spans="1:11">
      <c r="A663" t="s">
        <v>933</v>
      </c>
      <c r="B663">
        <v>20.399999999999999</v>
      </c>
      <c r="C663">
        <v>22.7</v>
      </c>
      <c r="F663">
        <f t="shared" si="40"/>
        <v>-2.3000000000000007</v>
      </c>
      <c r="G663">
        <f t="shared" si="41"/>
        <v>-0.11274509803921573</v>
      </c>
      <c r="H663">
        <f t="shared" si="42"/>
        <v>1.2711457131872366E-2</v>
      </c>
      <c r="K663">
        <f t="shared" si="43"/>
        <v>0.11274509803921573</v>
      </c>
    </row>
    <row r="664" spans="1:11">
      <c r="A664" t="s">
        <v>702</v>
      </c>
      <c r="B664">
        <v>26.4</v>
      </c>
      <c r="C664">
        <v>22.6</v>
      </c>
      <c r="F664">
        <f t="shared" si="40"/>
        <v>3.7999999999999972</v>
      </c>
      <c r="G664">
        <f t="shared" si="41"/>
        <v>0.14393939393939384</v>
      </c>
      <c r="H664">
        <f t="shared" si="42"/>
        <v>2.0718549127640009E-2</v>
      </c>
      <c r="K664">
        <f t="shared" si="43"/>
        <v>0.14393939393939384</v>
      </c>
    </row>
    <row r="665" spans="1:11">
      <c r="A665" t="s">
        <v>781</v>
      </c>
      <c r="B665">
        <v>21.4</v>
      </c>
      <c r="C665">
        <v>22.5</v>
      </c>
      <c r="F665">
        <f t="shared" si="40"/>
        <v>-1.1000000000000014</v>
      </c>
      <c r="G665">
        <f t="shared" si="41"/>
        <v>-5.1401869158878573E-2</v>
      </c>
      <c r="H665">
        <f t="shared" si="42"/>
        <v>2.6421521530264722E-3</v>
      </c>
      <c r="K665">
        <f t="shared" si="43"/>
        <v>5.1401869158878573E-2</v>
      </c>
    </row>
    <row r="666" spans="1:11">
      <c r="A666" t="s">
        <v>974</v>
      </c>
      <c r="B666">
        <v>19.3</v>
      </c>
      <c r="C666">
        <v>22.5</v>
      </c>
      <c r="F666">
        <f t="shared" si="40"/>
        <v>-3.1999999999999993</v>
      </c>
      <c r="G666">
        <f t="shared" si="41"/>
        <v>-0.16580310880829011</v>
      </c>
      <c r="H666">
        <f t="shared" si="42"/>
        <v>2.7490670890493688E-2</v>
      </c>
      <c r="K666">
        <f t="shared" si="43"/>
        <v>0.16580310880829011</v>
      </c>
    </row>
    <row r="667" spans="1:11">
      <c r="A667" t="s">
        <v>763</v>
      </c>
      <c r="B667">
        <v>18.399999999999999</v>
      </c>
      <c r="C667">
        <v>22.4</v>
      </c>
      <c r="F667">
        <f t="shared" si="40"/>
        <v>-4</v>
      </c>
      <c r="G667">
        <f t="shared" si="41"/>
        <v>-0.21739130434782611</v>
      </c>
      <c r="H667">
        <f t="shared" si="42"/>
        <v>4.7258979206049156E-2</v>
      </c>
      <c r="K667">
        <f t="shared" si="43"/>
        <v>0.21739130434782611</v>
      </c>
    </row>
    <row r="668" spans="1:11">
      <c r="A668" t="s">
        <v>586</v>
      </c>
      <c r="B668">
        <v>13.1</v>
      </c>
      <c r="C668">
        <v>22.3</v>
      </c>
      <c r="F668">
        <f t="shared" si="40"/>
        <v>-9.2000000000000011</v>
      </c>
      <c r="G668">
        <f t="shared" si="41"/>
        <v>-0.70229007633587792</v>
      </c>
      <c r="H668">
        <f t="shared" si="42"/>
        <v>0.49321135131985322</v>
      </c>
      <c r="K668">
        <f t="shared" si="43"/>
        <v>0.70229007633587792</v>
      </c>
    </row>
    <row r="669" spans="1:11">
      <c r="A669" t="s">
        <v>792</v>
      </c>
      <c r="B669">
        <v>21.1</v>
      </c>
      <c r="C669">
        <v>22.2</v>
      </c>
      <c r="F669">
        <f t="shared" si="40"/>
        <v>-1.0999999999999979</v>
      </c>
      <c r="G669">
        <f t="shared" si="41"/>
        <v>-5.2132701421800841E-2</v>
      </c>
      <c r="H669">
        <f t="shared" si="42"/>
        <v>2.7178185575346355E-3</v>
      </c>
      <c r="K669">
        <f t="shared" si="43"/>
        <v>5.2132701421800841E-2</v>
      </c>
    </row>
    <row r="670" spans="1:11">
      <c r="A670" t="s">
        <v>770</v>
      </c>
      <c r="B670">
        <v>15.8</v>
      </c>
      <c r="C670">
        <v>22.1</v>
      </c>
      <c r="F670">
        <f t="shared" si="40"/>
        <v>-6.3000000000000007</v>
      </c>
      <c r="G670">
        <f t="shared" si="41"/>
        <v>-0.39873417721518989</v>
      </c>
      <c r="H670">
        <f t="shared" si="42"/>
        <v>0.15898894407947445</v>
      </c>
      <c r="K670">
        <f t="shared" si="43"/>
        <v>0.39873417721518989</v>
      </c>
    </row>
    <row r="671" spans="1:11">
      <c r="A671" t="s">
        <v>646</v>
      </c>
      <c r="B671">
        <v>19.100000000000001</v>
      </c>
      <c r="C671">
        <v>21.9</v>
      </c>
      <c r="D671">
        <v>19.100000000000001</v>
      </c>
      <c r="E671">
        <v>21.9</v>
      </c>
      <c r="F671">
        <f t="shared" si="40"/>
        <v>-2.7999999999999972</v>
      </c>
      <c r="G671">
        <f t="shared" si="41"/>
        <v>-0.1465968586387433</v>
      </c>
      <c r="H671">
        <f t="shared" si="42"/>
        <v>2.1490638962747687E-2</v>
      </c>
      <c r="K671">
        <f t="shared" si="43"/>
        <v>0.1465968586387433</v>
      </c>
    </row>
    <row r="672" spans="1:11">
      <c r="A672" t="s">
        <v>582</v>
      </c>
      <c r="B672">
        <v>12.2</v>
      </c>
      <c r="C672">
        <v>21.9</v>
      </c>
      <c r="F672">
        <f t="shared" si="40"/>
        <v>-9.6999999999999993</v>
      </c>
      <c r="G672">
        <f t="shared" si="41"/>
        <v>-0.79508196721311475</v>
      </c>
      <c r="H672">
        <f t="shared" si="42"/>
        <v>0.63215533458747653</v>
      </c>
      <c r="K672">
        <f t="shared" si="43"/>
        <v>0.79508196721311475</v>
      </c>
    </row>
    <row r="673" spans="1:11">
      <c r="A673" t="s">
        <v>698</v>
      </c>
      <c r="B673">
        <v>18.100000000000001</v>
      </c>
      <c r="C673">
        <v>21.4</v>
      </c>
      <c r="F673">
        <f t="shared" si="40"/>
        <v>-3.2999999999999972</v>
      </c>
      <c r="G673">
        <f t="shared" si="41"/>
        <v>-0.18232044198895012</v>
      </c>
      <c r="H673">
        <f t="shared" si="42"/>
        <v>3.3240743567046122E-2</v>
      </c>
      <c r="K673">
        <f t="shared" si="43"/>
        <v>0.18232044198895012</v>
      </c>
    </row>
    <row r="674" spans="1:11">
      <c r="A674" t="s">
        <v>870</v>
      </c>
      <c r="B674">
        <v>19.899999999999999</v>
      </c>
      <c r="C674">
        <v>21.3</v>
      </c>
      <c r="F674">
        <f t="shared" si="40"/>
        <v>-1.4000000000000021</v>
      </c>
      <c r="G674">
        <f t="shared" si="41"/>
        <v>-7.035175879396996E-2</v>
      </c>
      <c r="H674">
        <f t="shared" si="42"/>
        <v>4.9493699654049299E-3</v>
      </c>
      <c r="K674">
        <f t="shared" si="43"/>
        <v>7.035175879396996E-2</v>
      </c>
    </row>
    <row r="675" spans="1:11">
      <c r="A675" t="s">
        <v>716</v>
      </c>
      <c r="B675">
        <v>17.5</v>
      </c>
      <c r="C675">
        <v>21.3</v>
      </c>
      <c r="F675">
        <f t="shared" si="40"/>
        <v>-3.8000000000000007</v>
      </c>
      <c r="G675">
        <f t="shared" si="41"/>
        <v>-0.21714285714285719</v>
      </c>
      <c r="H675">
        <f t="shared" si="42"/>
        <v>4.715102040816329E-2</v>
      </c>
      <c r="K675">
        <f t="shared" si="43"/>
        <v>0.21714285714285719</v>
      </c>
    </row>
    <row r="676" spans="1:11">
      <c r="A676" t="s">
        <v>902</v>
      </c>
      <c r="B676">
        <v>12.9</v>
      </c>
      <c r="C676">
        <v>21</v>
      </c>
      <c r="F676">
        <f t="shared" si="40"/>
        <v>-8.1</v>
      </c>
      <c r="G676">
        <f t="shared" si="41"/>
        <v>-0.62790697674418605</v>
      </c>
      <c r="H676">
        <f t="shared" si="42"/>
        <v>0.39426717144402379</v>
      </c>
      <c r="K676">
        <f t="shared" si="43"/>
        <v>0.62790697674418605</v>
      </c>
    </row>
    <row r="677" spans="1:11">
      <c r="A677" t="s">
        <v>772</v>
      </c>
      <c r="B677">
        <v>18.399999999999999</v>
      </c>
      <c r="C677">
        <v>20.9</v>
      </c>
      <c r="F677">
        <f t="shared" si="40"/>
        <v>-2.5</v>
      </c>
      <c r="G677">
        <f t="shared" si="41"/>
        <v>-0.13586956521739132</v>
      </c>
      <c r="H677">
        <f t="shared" si="42"/>
        <v>1.8460538752362955E-2</v>
      </c>
      <c r="K677">
        <f t="shared" si="43"/>
        <v>0.13586956521739132</v>
      </c>
    </row>
    <row r="678" spans="1:11">
      <c r="A678" t="s">
        <v>967</v>
      </c>
      <c r="B678">
        <v>85.5</v>
      </c>
      <c r="C678">
        <v>20.8</v>
      </c>
      <c r="F678">
        <f t="shared" si="40"/>
        <v>64.7</v>
      </c>
      <c r="G678">
        <f t="shared" si="41"/>
        <v>0.75672514619883047</v>
      </c>
      <c r="H678">
        <f t="shared" si="42"/>
        <v>0.57263294688964139</v>
      </c>
      <c r="K678">
        <f t="shared" si="43"/>
        <v>0.75672514619883047</v>
      </c>
    </row>
    <row r="679" spans="1:11">
      <c r="A679" t="s">
        <v>780</v>
      </c>
      <c r="B679">
        <v>16.899999999999999</v>
      </c>
      <c r="C679">
        <v>20.8</v>
      </c>
      <c r="F679">
        <f t="shared" si="40"/>
        <v>-3.9000000000000021</v>
      </c>
      <c r="G679">
        <f t="shared" si="41"/>
        <v>-0.23076923076923092</v>
      </c>
      <c r="H679">
        <f t="shared" si="42"/>
        <v>5.3254437869822556E-2</v>
      </c>
      <c r="K679">
        <f t="shared" si="43"/>
        <v>0.23076923076923092</v>
      </c>
    </row>
    <row r="680" spans="1:11">
      <c r="A680" t="s">
        <v>953</v>
      </c>
      <c r="B680">
        <v>15.3</v>
      </c>
      <c r="C680">
        <v>20.7</v>
      </c>
      <c r="F680">
        <f t="shared" si="40"/>
        <v>-5.3999999999999986</v>
      </c>
      <c r="G680">
        <f t="shared" si="41"/>
        <v>-0.35294117647058815</v>
      </c>
      <c r="H680">
        <f t="shared" si="42"/>
        <v>0.12456747404844284</v>
      </c>
      <c r="K680">
        <f t="shared" si="43"/>
        <v>0.35294117647058815</v>
      </c>
    </row>
    <row r="681" spans="1:11">
      <c r="A681" t="s">
        <v>759</v>
      </c>
      <c r="B681">
        <v>14.4</v>
      </c>
      <c r="C681">
        <v>20.7</v>
      </c>
      <c r="F681">
        <f t="shared" si="40"/>
        <v>-6.2999999999999989</v>
      </c>
      <c r="G681">
        <f t="shared" si="41"/>
        <v>-0.43749999999999989</v>
      </c>
      <c r="H681">
        <f t="shared" si="42"/>
        <v>0.19140624999999989</v>
      </c>
      <c r="K681">
        <f t="shared" si="43"/>
        <v>0.43749999999999989</v>
      </c>
    </row>
    <row r="682" spans="1:11">
      <c r="A682" t="s">
        <v>817</v>
      </c>
      <c r="B682">
        <v>14</v>
      </c>
      <c r="C682">
        <v>20.7</v>
      </c>
      <c r="F682">
        <f t="shared" si="40"/>
        <v>-6.6999999999999993</v>
      </c>
      <c r="G682">
        <f t="shared" si="41"/>
        <v>-0.47857142857142854</v>
      </c>
      <c r="H682">
        <f t="shared" si="42"/>
        <v>0.22903061224489793</v>
      </c>
      <c r="K682">
        <f t="shared" si="43"/>
        <v>0.47857142857142854</v>
      </c>
    </row>
    <row r="683" spans="1:11">
      <c r="A683" t="s">
        <v>740</v>
      </c>
      <c r="B683">
        <v>23.1</v>
      </c>
      <c r="C683">
        <v>20.6</v>
      </c>
      <c r="F683">
        <f t="shared" si="40"/>
        <v>2.5</v>
      </c>
      <c r="G683">
        <f t="shared" si="41"/>
        <v>0.10822510822510822</v>
      </c>
      <c r="H683">
        <f t="shared" si="42"/>
        <v>1.1712674050336387E-2</v>
      </c>
      <c r="K683">
        <f t="shared" si="43"/>
        <v>0.10822510822510822</v>
      </c>
    </row>
    <row r="684" spans="1:11">
      <c r="A684" t="s">
        <v>803</v>
      </c>
      <c r="B684">
        <v>14.1</v>
      </c>
      <c r="C684">
        <v>20.6</v>
      </c>
      <c r="F684">
        <f t="shared" si="40"/>
        <v>-6.5000000000000018</v>
      </c>
      <c r="G684">
        <f t="shared" si="41"/>
        <v>-0.46099290780141855</v>
      </c>
      <c r="H684">
        <f t="shared" si="42"/>
        <v>0.21251446104320718</v>
      </c>
      <c r="K684">
        <f t="shared" si="43"/>
        <v>0.46099290780141855</v>
      </c>
    </row>
    <row r="685" spans="1:11">
      <c r="A685" t="s">
        <v>681</v>
      </c>
      <c r="B685">
        <v>14.6</v>
      </c>
      <c r="C685">
        <v>20.5</v>
      </c>
      <c r="F685">
        <f t="shared" si="40"/>
        <v>-5.9</v>
      </c>
      <c r="G685">
        <f t="shared" si="41"/>
        <v>-0.40410958904109595</v>
      </c>
      <c r="H685">
        <f t="shared" si="42"/>
        <v>0.16330455995496346</v>
      </c>
      <c r="K685">
        <f t="shared" si="43"/>
        <v>0.40410958904109595</v>
      </c>
    </row>
    <row r="686" spans="1:11">
      <c r="A686" t="s">
        <v>800</v>
      </c>
      <c r="B686">
        <v>15.3</v>
      </c>
      <c r="C686">
        <v>20.399999999999999</v>
      </c>
      <c r="F686">
        <f t="shared" si="40"/>
        <v>-5.0999999999999979</v>
      </c>
      <c r="G686">
        <f t="shared" si="41"/>
        <v>-0.3333333333333332</v>
      </c>
      <c r="H686">
        <f t="shared" si="42"/>
        <v>0.11111111111111102</v>
      </c>
      <c r="K686">
        <f t="shared" si="43"/>
        <v>0.3333333333333332</v>
      </c>
    </row>
    <row r="687" spans="1:11">
      <c r="A687" t="s">
        <v>891</v>
      </c>
      <c r="B687">
        <v>19.5</v>
      </c>
      <c r="C687">
        <v>20.2</v>
      </c>
      <c r="F687">
        <f t="shared" si="40"/>
        <v>-0.69999999999999929</v>
      </c>
      <c r="G687">
        <f t="shared" si="41"/>
        <v>-3.589743589743586E-2</v>
      </c>
      <c r="H687">
        <f t="shared" si="42"/>
        <v>1.2886259040105167E-3</v>
      </c>
      <c r="K687">
        <f t="shared" si="43"/>
        <v>3.589743589743586E-2</v>
      </c>
    </row>
    <row r="688" spans="1:11">
      <c r="A688" t="s">
        <v>695</v>
      </c>
      <c r="B688">
        <v>17</v>
      </c>
      <c r="C688">
        <v>20.2</v>
      </c>
      <c r="F688">
        <f t="shared" si="40"/>
        <v>-3.1999999999999993</v>
      </c>
      <c r="G688">
        <f t="shared" si="41"/>
        <v>-0.18823529411764703</v>
      </c>
      <c r="H688">
        <f t="shared" si="42"/>
        <v>3.5432525951557083E-2</v>
      </c>
      <c r="K688">
        <f t="shared" si="43"/>
        <v>0.18823529411764703</v>
      </c>
    </row>
    <row r="689" spans="1:11">
      <c r="A689" t="s">
        <v>922</v>
      </c>
      <c r="B689">
        <v>21.4</v>
      </c>
      <c r="C689">
        <v>20.100000000000001</v>
      </c>
      <c r="F689">
        <f t="shared" si="40"/>
        <v>1.2999999999999972</v>
      </c>
      <c r="G689">
        <f t="shared" si="41"/>
        <v>6.0747663551401737E-2</v>
      </c>
      <c r="H689">
        <f t="shared" si="42"/>
        <v>3.6902786269543031E-3</v>
      </c>
      <c r="K689">
        <f t="shared" si="43"/>
        <v>6.0747663551401737E-2</v>
      </c>
    </row>
    <row r="690" spans="1:11">
      <c r="A690" t="s">
        <v>658</v>
      </c>
      <c r="B690">
        <v>18.3</v>
      </c>
      <c r="C690">
        <v>20.100000000000001</v>
      </c>
      <c r="F690">
        <f t="shared" si="40"/>
        <v>-1.8000000000000007</v>
      </c>
      <c r="G690">
        <f t="shared" si="41"/>
        <v>-9.8360655737704958E-2</v>
      </c>
      <c r="H690">
        <f t="shared" si="42"/>
        <v>9.674818597151311E-3</v>
      </c>
      <c r="K690">
        <f t="shared" si="43"/>
        <v>9.8360655737704958E-2</v>
      </c>
    </row>
    <row r="691" spans="1:11">
      <c r="A691" t="s">
        <v>756</v>
      </c>
      <c r="B691">
        <v>16.100000000000001</v>
      </c>
      <c r="C691">
        <v>20.100000000000001</v>
      </c>
      <c r="F691">
        <f t="shared" si="40"/>
        <v>-4</v>
      </c>
      <c r="G691">
        <f t="shared" si="41"/>
        <v>-0.24844720496894407</v>
      </c>
      <c r="H691">
        <f t="shared" si="42"/>
        <v>6.1726013656880505E-2</v>
      </c>
      <c r="K691">
        <f t="shared" si="43"/>
        <v>0.24844720496894407</v>
      </c>
    </row>
    <row r="692" spans="1:11">
      <c r="A692" t="s">
        <v>660</v>
      </c>
      <c r="B692">
        <v>14.2</v>
      </c>
      <c r="C692">
        <v>20.100000000000001</v>
      </c>
      <c r="F692">
        <f t="shared" si="40"/>
        <v>-5.9000000000000021</v>
      </c>
      <c r="G692">
        <f t="shared" si="41"/>
        <v>-0.41549295774647904</v>
      </c>
      <c r="H692">
        <f t="shared" si="42"/>
        <v>0.17263439793691743</v>
      </c>
      <c r="K692">
        <f t="shared" si="43"/>
        <v>0.41549295774647904</v>
      </c>
    </row>
    <row r="693" spans="1:11">
      <c r="A693" t="s">
        <v>610</v>
      </c>
      <c r="B693">
        <v>14.2</v>
      </c>
      <c r="C693">
        <v>20</v>
      </c>
      <c r="F693">
        <f t="shared" si="40"/>
        <v>-5.8000000000000007</v>
      </c>
      <c r="G693">
        <f t="shared" si="41"/>
        <v>-0.40845070422535218</v>
      </c>
      <c r="H693">
        <f t="shared" si="42"/>
        <v>0.16683197778218614</v>
      </c>
      <c r="K693">
        <f t="shared" si="43"/>
        <v>0.40845070422535218</v>
      </c>
    </row>
    <row r="694" spans="1:11">
      <c r="A694" t="s">
        <v>968</v>
      </c>
      <c r="B694">
        <v>29.8</v>
      </c>
      <c r="C694">
        <v>19.8</v>
      </c>
      <c r="F694">
        <f t="shared" si="40"/>
        <v>10</v>
      </c>
      <c r="G694">
        <f t="shared" si="41"/>
        <v>0.33557046979865773</v>
      </c>
      <c r="H694">
        <f t="shared" si="42"/>
        <v>0.11260754020089186</v>
      </c>
      <c r="K694">
        <f t="shared" si="43"/>
        <v>0.33557046979865773</v>
      </c>
    </row>
    <row r="695" spans="1:11">
      <c r="A695" t="s">
        <v>925</v>
      </c>
      <c r="B695">
        <v>14.8</v>
      </c>
      <c r="C695">
        <v>19.8</v>
      </c>
      <c r="F695">
        <f t="shared" si="40"/>
        <v>-5</v>
      </c>
      <c r="G695">
        <f t="shared" si="41"/>
        <v>-0.33783783783783783</v>
      </c>
      <c r="H695">
        <f t="shared" si="42"/>
        <v>0.11413440467494521</v>
      </c>
      <c r="K695">
        <f t="shared" si="43"/>
        <v>0.33783783783783783</v>
      </c>
    </row>
    <row r="696" spans="1:11">
      <c r="A696" t="s">
        <v>926</v>
      </c>
      <c r="B696">
        <v>20.100000000000001</v>
      </c>
      <c r="C696">
        <v>19.7</v>
      </c>
      <c r="F696">
        <f t="shared" si="40"/>
        <v>0.40000000000000213</v>
      </c>
      <c r="G696">
        <f t="shared" si="41"/>
        <v>1.9900497512437915E-2</v>
      </c>
      <c r="H696">
        <f t="shared" si="42"/>
        <v>3.9602980124254762E-4</v>
      </c>
      <c r="K696">
        <f t="shared" si="43"/>
        <v>1.9900497512437915E-2</v>
      </c>
    </row>
    <row r="697" spans="1:11">
      <c r="A697" t="s">
        <v>664</v>
      </c>
      <c r="B697">
        <v>19.5</v>
      </c>
      <c r="C697">
        <v>19.5</v>
      </c>
      <c r="F697">
        <f t="shared" si="40"/>
        <v>0</v>
      </c>
      <c r="G697">
        <f t="shared" si="41"/>
        <v>0</v>
      </c>
      <c r="H697">
        <f t="shared" si="42"/>
        <v>0</v>
      </c>
      <c r="K697">
        <f t="shared" si="43"/>
        <v>0</v>
      </c>
    </row>
    <row r="698" spans="1:11">
      <c r="A698" t="s">
        <v>848</v>
      </c>
      <c r="B698">
        <v>18.2</v>
      </c>
      <c r="C698">
        <v>19.3</v>
      </c>
      <c r="F698">
        <f t="shared" si="40"/>
        <v>-1.1000000000000014</v>
      </c>
      <c r="G698">
        <f t="shared" si="41"/>
        <v>-6.0439560439560523E-2</v>
      </c>
      <c r="H698">
        <f t="shared" si="42"/>
        <v>3.6529404661272895E-3</v>
      </c>
      <c r="K698">
        <f t="shared" si="43"/>
        <v>6.0439560439560523E-2</v>
      </c>
    </row>
    <row r="699" spans="1:11">
      <c r="A699" t="s">
        <v>723</v>
      </c>
      <c r="B699">
        <v>17.5</v>
      </c>
      <c r="C699">
        <v>19.100000000000001</v>
      </c>
      <c r="F699">
        <f t="shared" si="40"/>
        <v>-1.6000000000000014</v>
      </c>
      <c r="G699">
        <f t="shared" si="41"/>
        <v>-9.1428571428571512E-2</v>
      </c>
      <c r="H699">
        <f t="shared" si="42"/>
        <v>8.3591836734694027E-3</v>
      </c>
      <c r="K699">
        <f t="shared" si="43"/>
        <v>9.1428571428571512E-2</v>
      </c>
    </row>
    <row r="700" spans="1:11">
      <c r="A700" t="s">
        <v>636</v>
      </c>
      <c r="B700">
        <v>16.7</v>
      </c>
      <c r="C700">
        <v>19</v>
      </c>
      <c r="F700">
        <f t="shared" si="40"/>
        <v>-2.3000000000000007</v>
      </c>
      <c r="G700">
        <f t="shared" si="41"/>
        <v>-0.13772455089820365</v>
      </c>
      <c r="H700">
        <f t="shared" si="42"/>
        <v>1.8968051920111889E-2</v>
      </c>
      <c r="K700">
        <f t="shared" si="43"/>
        <v>0.13772455089820365</v>
      </c>
    </row>
    <row r="701" spans="1:11">
      <c r="A701" t="s">
        <v>761</v>
      </c>
      <c r="B701">
        <v>16</v>
      </c>
      <c r="C701">
        <v>18.7</v>
      </c>
      <c r="F701">
        <f t="shared" si="40"/>
        <v>-2.6999999999999993</v>
      </c>
      <c r="G701">
        <f t="shared" si="41"/>
        <v>-0.16874999999999996</v>
      </c>
      <c r="H701">
        <f t="shared" si="42"/>
        <v>2.8476562499999986E-2</v>
      </c>
      <c r="K701">
        <f t="shared" si="43"/>
        <v>0.16874999999999996</v>
      </c>
    </row>
    <row r="702" spans="1:11">
      <c r="A702" t="s">
        <v>653</v>
      </c>
      <c r="B702">
        <v>17.5</v>
      </c>
      <c r="C702">
        <v>18.2</v>
      </c>
      <c r="F702">
        <f t="shared" si="40"/>
        <v>-0.69999999999999929</v>
      </c>
      <c r="G702">
        <f t="shared" si="41"/>
        <v>-3.9999999999999959E-2</v>
      </c>
      <c r="H702">
        <f t="shared" si="42"/>
        <v>1.5999999999999968E-3</v>
      </c>
      <c r="K702">
        <f t="shared" si="43"/>
        <v>3.9999999999999959E-2</v>
      </c>
    </row>
    <row r="703" spans="1:11">
      <c r="A703" t="s">
        <v>897</v>
      </c>
      <c r="B703">
        <v>16.399999999999999</v>
      </c>
      <c r="C703">
        <v>17.899999999999999</v>
      </c>
      <c r="F703">
        <f t="shared" si="40"/>
        <v>-1.5</v>
      </c>
      <c r="G703">
        <f t="shared" si="41"/>
        <v>-9.1463414634146353E-2</v>
      </c>
      <c r="H703">
        <f t="shared" si="42"/>
        <v>8.365556216537777E-3</v>
      </c>
      <c r="K703">
        <f t="shared" si="43"/>
        <v>9.1463414634146353E-2</v>
      </c>
    </row>
    <row r="704" spans="1:11">
      <c r="A704" t="s">
        <v>710</v>
      </c>
      <c r="B704">
        <v>14.3</v>
      </c>
      <c r="C704">
        <v>17.899999999999999</v>
      </c>
      <c r="F704">
        <f t="shared" si="40"/>
        <v>-3.5999999999999979</v>
      </c>
      <c r="G704">
        <f t="shared" si="41"/>
        <v>-0.25174825174825161</v>
      </c>
      <c r="H704">
        <f t="shared" si="42"/>
        <v>6.3377182258301065E-2</v>
      </c>
      <c r="K704">
        <f t="shared" si="43"/>
        <v>0.25174825174825161</v>
      </c>
    </row>
    <row r="705" spans="1:11">
      <c r="A705" t="s">
        <v>547</v>
      </c>
      <c r="B705">
        <v>14.8</v>
      </c>
      <c r="C705">
        <v>17.8</v>
      </c>
      <c r="F705">
        <f t="shared" si="40"/>
        <v>-3</v>
      </c>
      <c r="G705">
        <f t="shared" si="41"/>
        <v>-0.20270270270270269</v>
      </c>
      <c r="H705">
        <f t="shared" si="42"/>
        <v>4.1088385682980268E-2</v>
      </c>
      <c r="K705">
        <f t="shared" si="43"/>
        <v>0.20270270270270269</v>
      </c>
    </row>
    <row r="706" spans="1:11">
      <c r="A706" t="s">
        <v>912</v>
      </c>
      <c r="B706">
        <v>12.3</v>
      </c>
      <c r="C706">
        <v>17.8</v>
      </c>
      <c r="F706">
        <f t="shared" si="40"/>
        <v>-5.5</v>
      </c>
      <c r="G706">
        <f t="shared" si="41"/>
        <v>-0.44715447154471544</v>
      </c>
      <c r="H706">
        <f t="shared" si="42"/>
        <v>0.19994712142243373</v>
      </c>
      <c r="K706">
        <f t="shared" si="43"/>
        <v>0.44715447154471544</v>
      </c>
    </row>
    <row r="707" spans="1:11">
      <c r="A707" t="s">
        <v>637</v>
      </c>
      <c r="B707">
        <v>17.399999999999999</v>
      </c>
      <c r="C707">
        <v>17.7</v>
      </c>
      <c r="F707">
        <f t="shared" ref="F707:F770" si="44">B707-C707</f>
        <v>-0.30000000000000071</v>
      </c>
      <c r="G707">
        <f t="shared" ref="G707:G770" si="45">F707/B707</f>
        <v>-1.7241379310344869E-2</v>
      </c>
      <c r="H707">
        <f t="shared" ref="H707:H770" si="46">G707^2</f>
        <v>2.9726516052318812E-4</v>
      </c>
      <c r="K707">
        <f t="shared" ref="K707:K770" si="47">ABS(G707)</f>
        <v>1.7241379310344869E-2</v>
      </c>
    </row>
    <row r="708" spans="1:11">
      <c r="A708" t="s">
        <v>549</v>
      </c>
      <c r="B708">
        <v>16.2</v>
      </c>
      <c r="C708">
        <v>17.600000000000001</v>
      </c>
      <c r="F708">
        <f t="shared" si="44"/>
        <v>-1.4000000000000021</v>
      </c>
      <c r="G708">
        <f t="shared" si="45"/>
        <v>-8.6419753086419887E-2</v>
      </c>
      <c r="H708">
        <f t="shared" si="46"/>
        <v>7.4683737235177799E-3</v>
      </c>
      <c r="K708">
        <f t="shared" si="47"/>
        <v>8.6419753086419887E-2</v>
      </c>
    </row>
    <row r="709" spans="1:11">
      <c r="A709" t="s">
        <v>717</v>
      </c>
      <c r="B709">
        <v>15.7</v>
      </c>
      <c r="C709">
        <v>17.5</v>
      </c>
      <c r="F709">
        <f t="shared" si="44"/>
        <v>-1.8000000000000007</v>
      </c>
      <c r="G709">
        <f t="shared" si="45"/>
        <v>-0.11464968152866246</v>
      </c>
      <c r="H709">
        <f t="shared" si="46"/>
        <v>1.3144549474623728E-2</v>
      </c>
      <c r="K709">
        <f t="shared" si="47"/>
        <v>0.11464968152866246</v>
      </c>
    </row>
    <row r="710" spans="1:11">
      <c r="A710" t="s">
        <v>739</v>
      </c>
      <c r="B710">
        <v>97.4</v>
      </c>
      <c r="C710">
        <v>17.100000000000001</v>
      </c>
      <c r="F710">
        <f t="shared" si="44"/>
        <v>80.300000000000011</v>
      </c>
      <c r="G710">
        <f t="shared" si="45"/>
        <v>0.82443531827515404</v>
      </c>
      <c r="H710">
        <f t="shared" si="46"/>
        <v>0.67969359401945451</v>
      </c>
      <c r="K710">
        <f t="shared" si="47"/>
        <v>0.82443531827515404</v>
      </c>
    </row>
    <row r="711" spans="1:11">
      <c r="A711" t="s">
        <v>624</v>
      </c>
      <c r="B711">
        <v>16.3</v>
      </c>
      <c r="C711">
        <v>17.100000000000001</v>
      </c>
      <c r="F711">
        <f t="shared" si="44"/>
        <v>-0.80000000000000071</v>
      </c>
      <c r="G711">
        <f t="shared" si="45"/>
        <v>-4.9079754601227037E-2</v>
      </c>
      <c r="H711">
        <f t="shared" si="46"/>
        <v>2.4088223117166665E-3</v>
      </c>
      <c r="K711">
        <f t="shared" si="47"/>
        <v>4.9079754601227037E-2</v>
      </c>
    </row>
    <row r="712" spans="1:11">
      <c r="A712" t="s">
        <v>762</v>
      </c>
      <c r="B712">
        <v>16</v>
      </c>
      <c r="C712">
        <v>17</v>
      </c>
      <c r="F712">
        <f t="shared" si="44"/>
        <v>-1</v>
      </c>
      <c r="G712">
        <f t="shared" si="45"/>
        <v>-6.25E-2</v>
      </c>
      <c r="H712">
        <f t="shared" si="46"/>
        <v>3.90625E-3</v>
      </c>
      <c r="K712">
        <f t="shared" si="47"/>
        <v>6.25E-2</v>
      </c>
    </row>
    <row r="713" spans="1:11">
      <c r="A713" t="s">
        <v>904</v>
      </c>
      <c r="B713">
        <v>17.5</v>
      </c>
      <c r="C713">
        <v>16.899999999999999</v>
      </c>
      <c r="F713">
        <f t="shared" si="44"/>
        <v>0.60000000000000142</v>
      </c>
      <c r="G713">
        <f t="shared" si="45"/>
        <v>3.4285714285714364E-2</v>
      </c>
      <c r="H713">
        <f t="shared" si="46"/>
        <v>1.1755102040816379E-3</v>
      </c>
      <c r="K713">
        <f t="shared" si="47"/>
        <v>3.4285714285714364E-2</v>
      </c>
    </row>
    <row r="714" spans="1:11">
      <c r="A714" t="s">
        <v>782</v>
      </c>
      <c r="B714">
        <v>15.8</v>
      </c>
      <c r="C714">
        <v>16.8</v>
      </c>
      <c r="F714">
        <f t="shared" si="44"/>
        <v>-1</v>
      </c>
      <c r="G714">
        <f t="shared" si="45"/>
        <v>-6.3291139240506319E-2</v>
      </c>
      <c r="H714">
        <f t="shared" si="46"/>
        <v>4.0057683063611585E-3</v>
      </c>
      <c r="K714">
        <f t="shared" si="47"/>
        <v>6.3291139240506319E-2</v>
      </c>
    </row>
    <row r="715" spans="1:11">
      <c r="A715" t="s">
        <v>821</v>
      </c>
      <c r="B715">
        <v>13.2</v>
      </c>
      <c r="C715">
        <v>16.8</v>
      </c>
      <c r="F715">
        <f t="shared" si="44"/>
        <v>-3.6000000000000014</v>
      </c>
      <c r="G715">
        <f t="shared" si="45"/>
        <v>-0.27272727272727287</v>
      </c>
      <c r="H715">
        <f t="shared" si="46"/>
        <v>7.4380165289256284E-2</v>
      </c>
      <c r="K715">
        <f t="shared" si="47"/>
        <v>0.27272727272727287</v>
      </c>
    </row>
    <row r="716" spans="1:11">
      <c r="A716" t="s">
        <v>623</v>
      </c>
      <c r="B716">
        <v>19.8</v>
      </c>
      <c r="C716">
        <v>16.600000000000001</v>
      </c>
      <c r="D716">
        <v>19.8</v>
      </c>
      <c r="E716">
        <v>16.600000000000001</v>
      </c>
      <c r="F716">
        <f t="shared" si="44"/>
        <v>3.1999999999999993</v>
      </c>
      <c r="G716">
        <f t="shared" si="45"/>
        <v>0.16161616161616157</v>
      </c>
      <c r="H716">
        <f t="shared" si="46"/>
        <v>2.6119783695541257E-2</v>
      </c>
      <c r="K716">
        <f t="shared" si="47"/>
        <v>0.16161616161616157</v>
      </c>
    </row>
    <row r="717" spans="1:11">
      <c r="A717" t="s">
        <v>906</v>
      </c>
      <c r="B717">
        <v>11.1</v>
      </c>
      <c r="C717">
        <v>16.5</v>
      </c>
      <c r="F717">
        <f t="shared" si="44"/>
        <v>-5.4</v>
      </c>
      <c r="G717">
        <f t="shared" si="45"/>
        <v>-0.48648648648648651</v>
      </c>
      <c r="H717">
        <f t="shared" si="46"/>
        <v>0.23666910153396642</v>
      </c>
      <c r="K717">
        <f t="shared" si="47"/>
        <v>0.48648648648648651</v>
      </c>
    </row>
    <row r="718" spans="1:11">
      <c r="A718" t="s">
        <v>851</v>
      </c>
      <c r="B718">
        <v>14.7</v>
      </c>
      <c r="C718">
        <v>16.2</v>
      </c>
      <c r="F718">
        <f t="shared" si="44"/>
        <v>-1.5</v>
      </c>
      <c r="G718">
        <f t="shared" si="45"/>
        <v>-0.10204081632653061</v>
      </c>
      <c r="H718">
        <f t="shared" si="46"/>
        <v>1.0412328196584757E-2</v>
      </c>
      <c r="K718">
        <f t="shared" si="47"/>
        <v>0.10204081632653061</v>
      </c>
    </row>
    <row r="719" spans="1:11">
      <c r="A719" t="s">
        <v>819</v>
      </c>
      <c r="B719">
        <v>11.9</v>
      </c>
      <c r="C719">
        <v>15.8</v>
      </c>
      <c r="F719">
        <f t="shared" si="44"/>
        <v>-3.9000000000000004</v>
      </c>
      <c r="G719">
        <f t="shared" si="45"/>
        <v>-0.32773109243697479</v>
      </c>
      <c r="H719">
        <f t="shared" si="46"/>
        <v>0.10740766894993292</v>
      </c>
      <c r="K719">
        <f t="shared" si="47"/>
        <v>0.32773109243697479</v>
      </c>
    </row>
    <row r="720" spans="1:11">
      <c r="A720" t="s">
        <v>859</v>
      </c>
      <c r="B720">
        <v>13.3</v>
      </c>
      <c r="C720">
        <v>15.7</v>
      </c>
      <c r="F720">
        <f t="shared" si="44"/>
        <v>-2.3999999999999986</v>
      </c>
      <c r="G720">
        <f t="shared" si="45"/>
        <v>-0.18045112781954875</v>
      </c>
      <c r="H720">
        <f t="shared" si="46"/>
        <v>3.2562609531347118E-2</v>
      </c>
      <c r="K720">
        <f t="shared" si="47"/>
        <v>0.18045112781954875</v>
      </c>
    </row>
    <row r="721" spans="1:11">
      <c r="A721" t="s">
        <v>585</v>
      </c>
      <c r="B721">
        <v>7.6</v>
      </c>
      <c r="C721">
        <v>15.4</v>
      </c>
      <c r="F721">
        <f t="shared" si="44"/>
        <v>-7.8000000000000007</v>
      </c>
      <c r="G721">
        <f t="shared" si="45"/>
        <v>-1.0263157894736843</v>
      </c>
      <c r="H721">
        <f t="shared" si="46"/>
        <v>1.0533240997229918</v>
      </c>
      <c r="K721">
        <f t="shared" si="47"/>
        <v>1.0263157894736843</v>
      </c>
    </row>
    <row r="722" spans="1:11">
      <c r="A722" t="s">
        <v>807</v>
      </c>
      <c r="B722">
        <v>10.9</v>
      </c>
      <c r="C722">
        <v>15.3</v>
      </c>
      <c r="F722">
        <f t="shared" si="44"/>
        <v>-4.4000000000000004</v>
      </c>
      <c r="G722">
        <f t="shared" si="45"/>
        <v>-0.40366972477064222</v>
      </c>
      <c r="H722">
        <f t="shared" si="46"/>
        <v>0.16294924669640604</v>
      </c>
      <c r="K722">
        <f t="shared" si="47"/>
        <v>0.40366972477064222</v>
      </c>
    </row>
    <row r="723" spans="1:11">
      <c r="A723" t="s">
        <v>833</v>
      </c>
      <c r="B723">
        <v>8.8000000000000007</v>
      </c>
      <c r="C723">
        <v>15</v>
      </c>
      <c r="F723">
        <f t="shared" si="44"/>
        <v>-6.1999999999999993</v>
      </c>
      <c r="G723">
        <f t="shared" si="45"/>
        <v>-0.70454545454545436</v>
      </c>
      <c r="H723">
        <f t="shared" si="46"/>
        <v>0.49638429752066088</v>
      </c>
      <c r="K723">
        <f t="shared" si="47"/>
        <v>0.70454545454545436</v>
      </c>
    </row>
    <row r="724" spans="1:11">
      <c r="A724" t="s">
        <v>875</v>
      </c>
      <c r="B724">
        <v>20.9</v>
      </c>
      <c r="C724">
        <v>14.9</v>
      </c>
      <c r="F724">
        <f t="shared" si="44"/>
        <v>5.9999999999999982</v>
      </c>
      <c r="G724">
        <f t="shared" si="45"/>
        <v>0.2870813397129186</v>
      </c>
      <c r="H724">
        <f t="shared" si="46"/>
        <v>8.2415695611364179E-2</v>
      </c>
      <c r="K724">
        <f t="shared" si="47"/>
        <v>0.2870813397129186</v>
      </c>
    </row>
    <row r="725" spans="1:11">
      <c r="A725" t="s">
        <v>750</v>
      </c>
      <c r="B725">
        <v>11.4</v>
      </c>
      <c r="C725">
        <v>14.8</v>
      </c>
      <c r="D725">
        <v>11.4</v>
      </c>
      <c r="E725">
        <v>14.8</v>
      </c>
      <c r="F725">
        <f t="shared" si="44"/>
        <v>-3.4000000000000004</v>
      </c>
      <c r="G725">
        <f t="shared" si="45"/>
        <v>-0.29824561403508776</v>
      </c>
      <c r="H725">
        <f t="shared" si="46"/>
        <v>8.8950446291166538E-2</v>
      </c>
      <c r="K725">
        <f t="shared" si="47"/>
        <v>0.29824561403508776</v>
      </c>
    </row>
    <row r="726" spans="1:11">
      <c r="A726" t="s">
        <v>924</v>
      </c>
      <c r="B726">
        <v>11.4</v>
      </c>
      <c r="C726">
        <v>14.8</v>
      </c>
      <c r="F726">
        <f t="shared" si="44"/>
        <v>-3.4000000000000004</v>
      </c>
      <c r="G726">
        <f t="shared" si="45"/>
        <v>-0.29824561403508776</v>
      </c>
      <c r="H726">
        <f t="shared" si="46"/>
        <v>8.8950446291166538E-2</v>
      </c>
      <c r="K726">
        <f t="shared" si="47"/>
        <v>0.29824561403508776</v>
      </c>
    </row>
    <row r="727" spans="1:11">
      <c r="A727" t="s">
        <v>836</v>
      </c>
      <c r="B727">
        <v>14.3</v>
      </c>
      <c r="C727">
        <v>14.4</v>
      </c>
      <c r="F727">
        <f t="shared" si="44"/>
        <v>-9.9999999999999645E-2</v>
      </c>
      <c r="G727">
        <f t="shared" si="45"/>
        <v>-6.9930069930069678E-3</v>
      </c>
      <c r="H727">
        <f t="shared" si="46"/>
        <v>4.8902146804244353E-5</v>
      </c>
      <c r="K727">
        <f t="shared" si="47"/>
        <v>6.9930069930069678E-3</v>
      </c>
    </row>
    <row r="728" spans="1:11">
      <c r="A728" t="s">
        <v>784</v>
      </c>
      <c r="B728">
        <v>10.199999999999999</v>
      </c>
      <c r="C728">
        <v>14.4</v>
      </c>
      <c r="F728">
        <f t="shared" si="44"/>
        <v>-4.2000000000000011</v>
      </c>
      <c r="G728">
        <f t="shared" si="45"/>
        <v>-0.41176470588235309</v>
      </c>
      <c r="H728">
        <f t="shared" si="46"/>
        <v>0.16955017301038075</v>
      </c>
      <c r="K728">
        <f t="shared" si="47"/>
        <v>0.41176470588235309</v>
      </c>
    </row>
    <row r="729" spans="1:11">
      <c r="A729" t="s">
        <v>824</v>
      </c>
      <c r="B729">
        <v>8.6999999999999993</v>
      </c>
      <c r="C729">
        <v>14.4</v>
      </c>
      <c r="F729">
        <f t="shared" si="44"/>
        <v>-5.7000000000000011</v>
      </c>
      <c r="G729">
        <f t="shared" si="45"/>
        <v>-0.65517241379310365</v>
      </c>
      <c r="H729">
        <f t="shared" si="46"/>
        <v>0.42925089179548181</v>
      </c>
      <c r="K729">
        <f t="shared" si="47"/>
        <v>0.65517241379310365</v>
      </c>
    </row>
    <row r="730" spans="1:11">
      <c r="A730" t="s">
        <v>873</v>
      </c>
      <c r="B730">
        <v>14.2</v>
      </c>
      <c r="C730">
        <v>14.3</v>
      </c>
      <c r="F730">
        <f t="shared" si="44"/>
        <v>-0.10000000000000142</v>
      </c>
      <c r="G730">
        <f t="shared" si="45"/>
        <v>-7.0422535211268613E-3</v>
      </c>
      <c r="H730">
        <f t="shared" si="46"/>
        <v>4.9593334655823674E-5</v>
      </c>
      <c r="K730">
        <f t="shared" si="47"/>
        <v>7.0422535211268613E-3</v>
      </c>
    </row>
    <row r="731" spans="1:11">
      <c r="A731" t="s">
        <v>779</v>
      </c>
      <c r="B731">
        <v>12.8</v>
      </c>
      <c r="C731">
        <v>14.2</v>
      </c>
      <c r="F731">
        <f t="shared" si="44"/>
        <v>-1.3999999999999986</v>
      </c>
      <c r="G731">
        <f t="shared" si="45"/>
        <v>-0.10937499999999989</v>
      </c>
      <c r="H731">
        <f t="shared" si="46"/>
        <v>1.1962890624999976E-2</v>
      </c>
      <c r="K731">
        <f t="shared" si="47"/>
        <v>0.10937499999999989</v>
      </c>
    </row>
    <row r="732" spans="1:11">
      <c r="A732" t="s">
        <v>771</v>
      </c>
      <c r="B732">
        <v>9.3000000000000007</v>
      </c>
      <c r="C732">
        <v>14.1</v>
      </c>
      <c r="F732">
        <f t="shared" si="44"/>
        <v>-4.7999999999999989</v>
      </c>
      <c r="G732">
        <f t="shared" si="45"/>
        <v>-0.51612903225806439</v>
      </c>
      <c r="H732">
        <f t="shared" si="46"/>
        <v>0.26638917793964606</v>
      </c>
      <c r="K732">
        <f t="shared" si="47"/>
        <v>0.51612903225806439</v>
      </c>
    </row>
    <row r="733" spans="1:11">
      <c r="A733" t="s">
        <v>607</v>
      </c>
      <c r="B733">
        <v>14.8</v>
      </c>
      <c r="C733">
        <v>13.9</v>
      </c>
      <c r="F733">
        <f t="shared" si="44"/>
        <v>0.90000000000000036</v>
      </c>
      <c r="G733">
        <f t="shared" si="45"/>
        <v>6.0810810810810835E-2</v>
      </c>
      <c r="H733">
        <f t="shared" si="46"/>
        <v>3.6979547114682279E-3</v>
      </c>
      <c r="K733">
        <f t="shared" si="47"/>
        <v>6.0810810810810835E-2</v>
      </c>
    </row>
    <row r="734" spans="1:11">
      <c r="A734" t="s">
        <v>935</v>
      </c>
      <c r="B734">
        <v>24.9</v>
      </c>
      <c r="C734">
        <v>13.8</v>
      </c>
      <c r="F734">
        <f t="shared" si="44"/>
        <v>11.099999999999998</v>
      </c>
      <c r="G734">
        <f t="shared" si="45"/>
        <v>0.44578313253012042</v>
      </c>
      <c r="H734">
        <f t="shared" si="46"/>
        <v>0.19872260124836691</v>
      </c>
      <c r="K734">
        <f t="shared" si="47"/>
        <v>0.44578313253012042</v>
      </c>
    </row>
    <row r="735" spans="1:11">
      <c r="A735" t="s">
        <v>604</v>
      </c>
      <c r="B735">
        <v>13.3</v>
      </c>
      <c r="C735">
        <v>13.6</v>
      </c>
      <c r="F735">
        <f t="shared" si="44"/>
        <v>-0.29999999999999893</v>
      </c>
      <c r="G735">
        <f t="shared" si="45"/>
        <v>-2.2556390977443528E-2</v>
      </c>
      <c r="H735">
        <f t="shared" si="46"/>
        <v>5.087907739272958E-4</v>
      </c>
      <c r="K735">
        <f t="shared" si="47"/>
        <v>2.2556390977443528E-2</v>
      </c>
    </row>
    <row r="736" spans="1:11">
      <c r="A736" t="s">
        <v>909</v>
      </c>
      <c r="B736">
        <v>10.4</v>
      </c>
      <c r="C736">
        <v>13.5</v>
      </c>
      <c r="F736">
        <f t="shared" si="44"/>
        <v>-3.0999999999999996</v>
      </c>
      <c r="G736">
        <f t="shared" si="45"/>
        <v>-0.29807692307692302</v>
      </c>
      <c r="H736">
        <f t="shared" si="46"/>
        <v>8.8849852071005875E-2</v>
      </c>
      <c r="K736">
        <f t="shared" si="47"/>
        <v>0.29807692307692302</v>
      </c>
    </row>
    <row r="737" spans="1:11">
      <c r="A737" t="s">
        <v>785</v>
      </c>
      <c r="B737">
        <v>12.4</v>
      </c>
      <c r="C737">
        <v>13.1</v>
      </c>
      <c r="F737">
        <f t="shared" si="44"/>
        <v>-0.69999999999999929</v>
      </c>
      <c r="G737">
        <f t="shared" si="45"/>
        <v>-5.6451612903225749E-2</v>
      </c>
      <c r="H737">
        <f t="shared" si="46"/>
        <v>3.186784599375644E-3</v>
      </c>
      <c r="K737">
        <f t="shared" si="47"/>
        <v>5.6451612903225749E-2</v>
      </c>
    </row>
    <row r="738" spans="1:11">
      <c r="A738" t="s">
        <v>825</v>
      </c>
      <c r="B738">
        <v>13.2</v>
      </c>
      <c r="C738">
        <v>13</v>
      </c>
      <c r="F738">
        <f t="shared" si="44"/>
        <v>0.19999999999999929</v>
      </c>
      <c r="G738">
        <f t="shared" si="45"/>
        <v>1.5151515151515098E-2</v>
      </c>
      <c r="H738">
        <f t="shared" si="46"/>
        <v>2.2956841138659158E-4</v>
      </c>
      <c r="K738">
        <f t="shared" si="47"/>
        <v>1.5151515151515098E-2</v>
      </c>
    </row>
    <row r="739" spans="1:11">
      <c r="A739" t="s">
        <v>615</v>
      </c>
      <c r="B739">
        <v>9.1</v>
      </c>
      <c r="C739">
        <v>13</v>
      </c>
      <c r="F739">
        <f t="shared" si="44"/>
        <v>-3.9000000000000004</v>
      </c>
      <c r="G739">
        <f t="shared" si="45"/>
        <v>-0.4285714285714286</v>
      </c>
      <c r="H739">
        <f t="shared" si="46"/>
        <v>0.18367346938775514</v>
      </c>
      <c r="K739">
        <f t="shared" si="47"/>
        <v>0.4285714285714286</v>
      </c>
    </row>
    <row r="740" spans="1:11">
      <c r="A740" t="s">
        <v>843</v>
      </c>
      <c r="B740">
        <v>11.5</v>
      </c>
      <c r="C740">
        <v>12.9</v>
      </c>
      <c r="F740">
        <f t="shared" si="44"/>
        <v>-1.4000000000000004</v>
      </c>
      <c r="G740">
        <f t="shared" si="45"/>
        <v>-0.12173913043478264</v>
      </c>
      <c r="H740">
        <f t="shared" si="46"/>
        <v>1.4820415879017021E-2</v>
      </c>
      <c r="K740">
        <f t="shared" si="47"/>
        <v>0.12173913043478264</v>
      </c>
    </row>
    <row r="741" spans="1:11">
      <c r="A741" t="s">
        <v>858</v>
      </c>
      <c r="B741">
        <v>13.9</v>
      </c>
      <c r="C741">
        <v>12.6</v>
      </c>
      <c r="F741">
        <f t="shared" si="44"/>
        <v>1.3000000000000007</v>
      </c>
      <c r="G741">
        <f t="shared" si="45"/>
        <v>9.3525179856115151E-2</v>
      </c>
      <c r="H741">
        <f t="shared" si="46"/>
        <v>8.7469592671186869E-3</v>
      </c>
      <c r="K741">
        <f t="shared" si="47"/>
        <v>9.3525179856115151E-2</v>
      </c>
    </row>
    <row r="742" spans="1:11">
      <c r="A742" t="s">
        <v>938</v>
      </c>
      <c r="B742">
        <v>9.4</v>
      </c>
      <c r="C742">
        <v>12.6</v>
      </c>
      <c r="F742">
        <f t="shared" si="44"/>
        <v>-3.1999999999999993</v>
      </c>
      <c r="G742">
        <f t="shared" si="45"/>
        <v>-0.34042553191489355</v>
      </c>
      <c r="H742">
        <f t="shared" si="46"/>
        <v>0.11588954277953821</v>
      </c>
      <c r="K742">
        <f t="shared" si="47"/>
        <v>0.34042553191489355</v>
      </c>
    </row>
    <row r="743" spans="1:11">
      <c r="A743" t="s">
        <v>188</v>
      </c>
      <c r="B743">
        <v>8.6</v>
      </c>
      <c r="C743">
        <v>12.5</v>
      </c>
      <c r="F743">
        <f t="shared" si="44"/>
        <v>-3.9000000000000004</v>
      </c>
      <c r="G743">
        <f t="shared" si="45"/>
        <v>-0.45348837209302334</v>
      </c>
      <c r="H743">
        <f t="shared" si="46"/>
        <v>0.2056517036235804</v>
      </c>
      <c r="K743">
        <f t="shared" si="47"/>
        <v>0.45348837209302334</v>
      </c>
    </row>
    <row r="744" spans="1:11">
      <c r="A744" t="s">
        <v>971</v>
      </c>
      <c r="B744">
        <v>8.9</v>
      </c>
      <c r="C744">
        <v>12.4</v>
      </c>
      <c r="F744">
        <f t="shared" si="44"/>
        <v>-3.5</v>
      </c>
      <c r="G744">
        <f t="shared" si="45"/>
        <v>-0.3932584269662921</v>
      </c>
      <c r="H744">
        <f t="shared" si="46"/>
        <v>0.1546521903800025</v>
      </c>
      <c r="K744">
        <f t="shared" si="47"/>
        <v>0.3932584269662921</v>
      </c>
    </row>
    <row r="745" spans="1:11">
      <c r="A745" t="s">
        <v>975</v>
      </c>
      <c r="B745">
        <v>13.5</v>
      </c>
      <c r="C745">
        <v>11.9</v>
      </c>
      <c r="F745">
        <f t="shared" si="44"/>
        <v>1.5999999999999996</v>
      </c>
      <c r="G745">
        <f t="shared" si="45"/>
        <v>0.1185185185185185</v>
      </c>
      <c r="H745">
        <f t="shared" si="46"/>
        <v>1.4046639231824412E-2</v>
      </c>
      <c r="K745">
        <f t="shared" si="47"/>
        <v>0.1185185185185185</v>
      </c>
    </row>
    <row r="746" spans="1:11">
      <c r="A746" t="s">
        <v>676</v>
      </c>
      <c r="B746">
        <v>10</v>
      </c>
      <c r="C746">
        <v>11.8</v>
      </c>
      <c r="F746">
        <f t="shared" si="44"/>
        <v>-1.8000000000000007</v>
      </c>
      <c r="G746">
        <f t="shared" si="45"/>
        <v>-0.18000000000000008</v>
      </c>
      <c r="H746">
        <f t="shared" si="46"/>
        <v>3.2400000000000026E-2</v>
      </c>
      <c r="K746">
        <f t="shared" si="47"/>
        <v>0.18000000000000008</v>
      </c>
    </row>
    <row r="747" spans="1:11">
      <c r="A747" t="s">
        <v>949</v>
      </c>
      <c r="B747">
        <v>18.2</v>
      </c>
      <c r="C747">
        <v>11.5</v>
      </c>
      <c r="F747">
        <f t="shared" si="44"/>
        <v>6.6999999999999993</v>
      </c>
      <c r="G747">
        <f t="shared" si="45"/>
        <v>0.3681318681318681</v>
      </c>
      <c r="H747">
        <f t="shared" si="46"/>
        <v>0.13552107233425911</v>
      </c>
      <c r="K747">
        <f t="shared" si="47"/>
        <v>0.3681318681318681</v>
      </c>
    </row>
    <row r="748" spans="1:11">
      <c r="A748" t="s">
        <v>958</v>
      </c>
      <c r="B748">
        <v>9.6</v>
      </c>
      <c r="C748">
        <v>11.4</v>
      </c>
      <c r="F748">
        <f t="shared" si="44"/>
        <v>-1.8000000000000007</v>
      </c>
      <c r="G748">
        <f t="shared" si="45"/>
        <v>-0.18750000000000008</v>
      </c>
      <c r="H748">
        <f t="shared" si="46"/>
        <v>3.5156250000000028E-2</v>
      </c>
      <c r="K748">
        <f t="shared" si="47"/>
        <v>0.18750000000000008</v>
      </c>
    </row>
    <row r="749" spans="1:11">
      <c r="A749" t="s">
        <v>804</v>
      </c>
      <c r="B749">
        <v>7</v>
      </c>
      <c r="C749">
        <v>11.2</v>
      </c>
      <c r="F749">
        <f t="shared" si="44"/>
        <v>-4.1999999999999993</v>
      </c>
      <c r="G749">
        <f t="shared" si="45"/>
        <v>-0.59999999999999987</v>
      </c>
      <c r="H749">
        <f t="shared" si="46"/>
        <v>0.35999999999999982</v>
      </c>
      <c r="K749">
        <f t="shared" si="47"/>
        <v>0.59999999999999987</v>
      </c>
    </row>
    <row r="750" spans="1:11">
      <c r="A750" t="s">
        <v>783</v>
      </c>
      <c r="B750">
        <v>10.9</v>
      </c>
      <c r="C750">
        <v>11.1</v>
      </c>
      <c r="F750">
        <f t="shared" si="44"/>
        <v>-0.19999999999999929</v>
      </c>
      <c r="G750">
        <f t="shared" si="45"/>
        <v>-1.8348623853210944E-2</v>
      </c>
      <c r="H750">
        <f t="shared" si="46"/>
        <v>3.3667199730662165E-4</v>
      </c>
      <c r="K750">
        <f t="shared" si="47"/>
        <v>1.8348623853210944E-2</v>
      </c>
    </row>
    <row r="751" spans="1:11">
      <c r="A751" t="s">
        <v>956</v>
      </c>
      <c r="B751">
        <v>7.7</v>
      </c>
      <c r="C751">
        <v>11</v>
      </c>
      <c r="F751">
        <f t="shared" si="44"/>
        <v>-3.3</v>
      </c>
      <c r="G751">
        <f t="shared" si="45"/>
        <v>-0.42857142857142855</v>
      </c>
      <c r="H751">
        <f t="shared" si="46"/>
        <v>0.18367346938775508</v>
      </c>
      <c r="K751">
        <f t="shared" si="47"/>
        <v>0.42857142857142855</v>
      </c>
    </row>
    <row r="752" spans="1:11">
      <c r="A752" t="s">
        <v>816</v>
      </c>
      <c r="B752">
        <v>6</v>
      </c>
      <c r="C752">
        <v>11</v>
      </c>
      <c r="F752">
        <f t="shared" si="44"/>
        <v>-5</v>
      </c>
      <c r="G752">
        <f t="shared" si="45"/>
        <v>-0.83333333333333337</v>
      </c>
      <c r="H752">
        <f t="shared" si="46"/>
        <v>0.69444444444444453</v>
      </c>
      <c r="K752">
        <f t="shared" si="47"/>
        <v>0.83333333333333337</v>
      </c>
    </row>
    <row r="753" spans="1:11">
      <c r="A753" t="s">
        <v>893</v>
      </c>
      <c r="B753">
        <v>14</v>
      </c>
      <c r="C753">
        <v>10.9</v>
      </c>
      <c r="F753">
        <f t="shared" si="44"/>
        <v>3.0999999999999996</v>
      </c>
      <c r="G753">
        <f t="shared" si="45"/>
        <v>0.22142857142857139</v>
      </c>
      <c r="H753">
        <f t="shared" si="46"/>
        <v>4.9030612244897943E-2</v>
      </c>
      <c r="K753">
        <f t="shared" si="47"/>
        <v>0.22142857142857139</v>
      </c>
    </row>
    <row r="754" spans="1:11">
      <c r="A754" t="s">
        <v>806</v>
      </c>
      <c r="B754">
        <v>20.7</v>
      </c>
      <c r="C754">
        <v>10.8</v>
      </c>
      <c r="D754">
        <v>20.7</v>
      </c>
      <c r="E754">
        <v>10.8</v>
      </c>
      <c r="F754">
        <f t="shared" si="44"/>
        <v>9.8999999999999986</v>
      </c>
      <c r="G754">
        <f t="shared" si="45"/>
        <v>0.47826086956521735</v>
      </c>
      <c r="H754">
        <f t="shared" si="46"/>
        <v>0.22873345935727785</v>
      </c>
      <c r="K754">
        <f t="shared" si="47"/>
        <v>0.47826086956521735</v>
      </c>
    </row>
    <row r="755" spans="1:11">
      <c r="A755" t="s">
        <v>751</v>
      </c>
      <c r="B755">
        <v>6.9</v>
      </c>
      <c r="C755">
        <v>10.8</v>
      </c>
      <c r="F755">
        <f t="shared" si="44"/>
        <v>-3.9000000000000004</v>
      </c>
      <c r="G755">
        <f t="shared" si="45"/>
        <v>-0.56521739130434789</v>
      </c>
      <c r="H755">
        <f t="shared" si="46"/>
        <v>0.3194706994328923</v>
      </c>
      <c r="K755">
        <f t="shared" si="47"/>
        <v>0.56521739130434789</v>
      </c>
    </row>
    <row r="756" spans="1:11">
      <c r="A756" t="s">
        <v>940</v>
      </c>
      <c r="B756">
        <v>9.1999999999999993</v>
      </c>
      <c r="C756">
        <v>10.7</v>
      </c>
      <c r="F756">
        <f t="shared" si="44"/>
        <v>-1.5</v>
      </c>
      <c r="G756">
        <f t="shared" si="45"/>
        <v>-0.16304347826086957</v>
      </c>
      <c r="H756">
        <f t="shared" si="46"/>
        <v>2.6583175803402647E-2</v>
      </c>
      <c r="K756">
        <f t="shared" si="47"/>
        <v>0.16304347826086957</v>
      </c>
    </row>
    <row r="757" spans="1:11">
      <c r="A757" t="s">
        <v>930</v>
      </c>
      <c r="B757">
        <v>7</v>
      </c>
      <c r="C757">
        <v>10.5</v>
      </c>
      <c r="F757">
        <f t="shared" si="44"/>
        <v>-3.5</v>
      </c>
      <c r="G757">
        <f t="shared" si="45"/>
        <v>-0.5</v>
      </c>
      <c r="H757">
        <f t="shared" si="46"/>
        <v>0.25</v>
      </c>
      <c r="K757">
        <f t="shared" si="47"/>
        <v>0.5</v>
      </c>
    </row>
    <row r="758" spans="1:11">
      <c r="A758" t="s">
        <v>918</v>
      </c>
      <c r="B758">
        <v>10.199999999999999</v>
      </c>
      <c r="C758">
        <v>9.6</v>
      </c>
      <c r="F758">
        <f t="shared" si="44"/>
        <v>0.59999999999999964</v>
      </c>
      <c r="G758">
        <f t="shared" si="45"/>
        <v>5.8823529411764677E-2</v>
      </c>
      <c r="H758">
        <f t="shared" si="46"/>
        <v>3.460207612456744E-3</v>
      </c>
      <c r="K758">
        <f t="shared" si="47"/>
        <v>5.8823529411764677E-2</v>
      </c>
    </row>
    <row r="759" spans="1:11">
      <c r="A759" t="s">
        <v>865</v>
      </c>
      <c r="B759">
        <v>7.8</v>
      </c>
      <c r="C759">
        <v>9.6</v>
      </c>
      <c r="F759">
        <f t="shared" si="44"/>
        <v>-1.7999999999999998</v>
      </c>
      <c r="G759">
        <f t="shared" si="45"/>
        <v>-0.23076923076923075</v>
      </c>
      <c r="H759">
        <f t="shared" si="46"/>
        <v>5.325443786982248E-2</v>
      </c>
      <c r="K759">
        <f t="shared" si="47"/>
        <v>0.23076923076923075</v>
      </c>
    </row>
    <row r="760" spans="1:11">
      <c r="A760" t="s">
        <v>818</v>
      </c>
      <c r="B760">
        <v>9.9</v>
      </c>
      <c r="C760">
        <v>9.4</v>
      </c>
      <c r="F760">
        <f t="shared" si="44"/>
        <v>0.5</v>
      </c>
      <c r="G760">
        <f t="shared" si="45"/>
        <v>5.0505050505050504E-2</v>
      </c>
      <c r="H760">
        <f t="shared" si="46"/>
        <v>2.5507601265177021E-3</v>
      </c>
      <c r="K760">
        <f t="shared" si="47"/>
        <v>5.0505050505050504E-2</v>
      </c>
    </row>
    <row r="761" spans="1:11">
      <c r="A761" t="s">
        <v>749</v>
      </c>
      <c r="B761">
        <v>6.7</v>
      </c>
      <c r="C761">
        <v>9.1999999999999993</v>
      </c>
      <c r="F761">
        <f t="shared" si="44"/>
        <v>-2.4999999999999991</v>
      </c>
      <c r="G761">
        <f t="shared" si="45"/>
        <v>-0.37313432835820881</v>
      </c>
      <c r="H761">
        <f t="shared" si="46"/>
        <v>0.1392292269993316</v>
      </c>
      <c r="K761">
        <f t="shared" si="47"/>
        <v>0.37313432835820881</v>
      </c>
    </row>
    <row r="762" spans="1:11">
      <c r="A762" t="s">
        <v>633</v>
      </c>
      <c r="B762">
        <v>4</v>
      </c>
      <c r="C762">
        <v>8.8000000000000007</v>
      </c>
      <c r="F762">
        <f t="shared" si="44"/>
        <v>-4.8000000000000007</v>
      </c>
      <c r="G762">
        <f t="shared" si="45"/>
        <v>-1.2000000000000002</v>
      </c>
      <c r="H762">
        <f t="shared" si="46"/>
        <v>1.4400000000000004</v>
      </c>
      <c r="K762">
        <f t="shared" si="47"/>
        <v>1.2000000000000002</v>
      </c>
    </row>
    <row r="763" spans="1:11">
      <c r="A763" t="s">
        <v>896</v>
      </c>
      <c r="B763">
        <v>10.8</v>
      </c>
      <c r="C763">
        <v>8.6999999999999993</v>
      </c>
      <c r="F763">
        <f t="shared" si="44"/>
        <v>2.1000000000000014</v>
      </c>
      <c r="G763">
        <f t="shared" si="45"/>
        <v>0.19444444444444456</v>
      </c>
      <c r="H763">
        <f t="shared" si="46"/>
        <v>3.7808641975308685E-2</v>
      </c>
      <c r="K763">
        <f t="shared" si="47"/>
        <v>0.19444444444444456</v>
      </c>
    </row>
    <row r="764" spans="1:11">
      <c r="A764" t="s">
        <v>962</v>
      </c>
      <c r="B764">
        <v>16.8</v>
      </c>
      <c r="C764">
        <v>8.6</v>
      </c>
      <c r="F764">
        <f t="shared" si="44"/>
        <v>8.2000000000000011</v>
      </c>
      <c r="G764">
        <f t="shared" si="45"/>
        <v>0.48809523809523814</v>
      </c>
      <c r="H764">
        <f t="shared" si="46"/>
        <v>0.2382369614512472</v>
      </c>
      <c r="K764">
        <f t="shared" si="47"/>
        <v>0.48809523809523814</v>
      </c>
    </row>
    <row r="765" spans="1:11">
      <c r="A765" t="s">
        <v>728</v>
      </c>
      <c r="B765">
        <v>3.5</v>
      </c>
      <c r="C765">
        <v>8.4</v>
      </c>
      <c r="F765">
        <f t="shared" si="44"/>
        <v>-4.9000000000000004</v>
      </c>
      <c r="G765">
        <f t="shared" si="45"/>
        <v>-1.4000000000000001</v>
      </c>
      <c r="H765">
        <f t="shared" si="46"/>
        <v>1.9600000000000004</v>
      </c>
      <c r="K765">
        <f t="shared" si="47"/>
        <v>1.4000000000000001</v>
      </c>
    </row>
    <row r="766" spans="1:11">
      <c r="A766" t="s">
        <v>657</v>
      </c>
      <c r="B766">
        <v>7</v>
      </c>
      <c r="C766">
        <v>8</v>
      </c>
      <c r="F766">
        <f t="shared" si="44"/>
        <v>-1</v>
      </c>
      <c r="G766">
        <f t="shared" si="45"/>
        <v>-0.14285714285714285</v>
      </c>
      <c r="H766">
        <f t="shared" si="46"/>
        <v>2.0408163265306121E-2</v>
      </c>
      <c r="K766">
        <f t="shared" si="47"/>
        <v>0.14285714285714285</v>
      </c>
    </row>
    <row r="767" spans="1:11">
      <c r="A767" t="s">
        <v>937</v>
      </c>
      <c r="B767">
        <v>5.3</v>
      </c>
      <c r="C767">
        <v>7.7</v>
      </c>
      <c r="F767">
        <f t="shared" si="44"/>
        <v>-2.4000000000000004</v>
      </c>
      <c r="G767">
        <f t="shared" si="45"/>
        <v>-0.45283018867924535</v>
      </c>
      <c r="H767">
        <f t="shared" si="46"/>
        <v>0.20505517977928095</v>
      </c>
      <c r="K767">
        <f t="shared" si="47"/>
        <v>0.45283018867924535</v>
      </c>
    </row>
    <row r="768" spans="1:11">
      <c r="A768" t="s">
        <v>465</v>
      </c>
      <c r="B768">
        <v>6.8</v>
      </c>
      <c r="C768">
        <v>7.3</v>
      </c>
      <c r="F768">
        <f t="shared" si="44"/>
        <v>-0.5</v>
      </c>
      <c r="G768">
        <f t="shared" si="45"/>
        <v>-7.3529411764705885E-2</v>
      </c>
      <c r="H768">
        <f t="shared" si="46"/>
        <v>5.4065743944636683E-3</v>
      </c>
      <c r="K768">
        <f t="shared" si="47"/>
        <v>7.3529411764705885E-2</v>
      </c>
    </row>
    <row r="769" spans="1:11">
      <c r="A769" t="s">
        <v>845</v>
      </c>
      <c r="B769">
        <v>3.9</v>
      </c>
      <c r="C769">
        <v>6.4</v>
      </c>
      <c r="F769">
        <f t="shared" si="44"/>
        <v>-2.5000000000000004</v>
      </c>
      <c r="G769">
        <f t="shared" si="45"/>
        <v>-0.64102564102564119</v>
      </c>
      <c r="H769">
        <f t="shared" si="46"/>
        <v>0.41091387245233418</v>
      </c>
      <c r="K769">
        <f t="shared" si="47"/>
        <v>0.64102564102564119</v>
      </c>
    </row>
    <row r="770" spans="1:11">
      <c r="A770" t="s">
        <v>857</v>
      </c>
      <c r="B770">
        <v>4.5999999999999996</v>
      </c>
      <c r="C770">
        <v>5.7</v>
      </c>
      <c r="F770">
        <f t="shared" si="44"/>
        <v>-1.1000000000000005</v>
      </c>
      <c r="G770">
        <f t="shared" si="45"/>
        <v>-0.23913043478260884</v>
      </c>
      <c r="H770">
        <f t="shared" si="46"/>
        <v>5.7183364839319538E-2</v>
      </c>
      <c r="K770">
        <f t="shared" si="47"/>
        <v>0.23913043478260884</v>
      </c>
    </row>
    <row r="771" spans="1:11">
      <c r="A771" t="s">
        <v>947</v>
      </c>
      <c r="B771">
        <v>4.2</v>
      </c>
      <c r="C771">
        <v>5.7</v>
      </c>
      <c r="F771">
        <f t="shared" ref="F771:F775" si="48">B771-C771</f>
        <v>-1.5</v>
      </c>
      <c r="G771">
        <f t="shared" ref="G771:G775" si="49">F771/B771</f>
        <v>-0.35714285714285715</v>
      </c>
      <c r="H771">
        <f t="shared" ref="H771:H775" si="50">G771^2</f>
        <v>0.12755102040816327</v>
      </c>
      <c r="K771">
        <f t="shared" ref="K771:K775" si="51">ABS(G771)</f>
        <v>0.35714285714285715</v>
      </c>
    </row>
    <row r="772" spans="1:11">
      <c r="A772" t="s">
        <v>844</v>
      </c>
      <c r="B772">
        <v>3</v>
      </c>
      <c r="C772">
        <v>5.0999999999999996</v>
      </c>
      <c r="F772">
        <f t="shared" si="48"/>
        <v>-2.0999999999999996</v>
      </c>
      <c r="G772">
        <f t="shared" si="49"/>
        <v>-0.69999999999999984</v>
      </c>
      <c r="H772">
        <f t="shared" si="50"/>
        <v>0.48999999999999977</v>
      </c>
      <c r="K772">
        <f t="shared" si="51"/>
        <v>0.69999999999999984</v>
      </c>
    </row>
    <row r="773" spans="1:11">
      <c r="A773" t="s">
        <v>613</v>
      </c>
      <c r="B773">
        <v>3.1</v>
      </c>
      <c r="C773">
        <v>3.1</v>
      </c>
      <c r="F773">
        <f t="shared" si="48"/>
        <v>0</v>
      </c>
      <c r="G773">
        <f t="shared" si="49"/>
        <v>0</v>
      </c>
      <c r="H773">
        <f t="shared" si="50"/>
        <v>0</v>
      </c>
      <c r="K773">
        <f t="shared" si="51"/>
        <v>0</v>
      </c>
    </row>
    <row r="774" spans="1:11">
      <c r="A774" t="s">
        <v>964</v>
      </c>
      <c r="B774">
        <v>1.7</v>
      </c>
      <c r="C774">
        <v>2.4</v>
      </c>
      <c r="F774">
        <f t="shared" si="48"/>
        <v>-0.7</v>
      </c>
      <c r="G774">
        <f t="shared" si="49"/>
        <v>-0.41176470588235292</v>
      </c>
      <c r="H774">
        <f t="shared" si="50"/>
        <v>0.16955017301038061</v>
      </c>
      <c r="K774">
        <f t="shared" si="51"/>
        <v>0.41176470588235292</v>
      </c>
    </row>
    <row r="775" spans="1:11">
      <c r="A775" t="s">
        <v>808</v>
      </c>
      <c r="B775">
        <v>1.2</v>
      </c>
      <c r="C775">
        <v>1.6</v>
      </c>
      <c r="D775">
        <v>1.2</v>
      </c>
      <c r="E775">
        <v>1.6</v>
      </c>
      <c r="F775">
        <f t="shared" si="48"/>
        <v>-0.40000000000000013</v>
      </c>
      <c r="G775">
        <f t="shared" si="49"/>
        <v>-0.33333333333333348</v>
      </c>
      <c r="H775">
        <f t="shared" si="50"/>
        <v>0.11111111111111122</v>
      </c>
      <c r="K775">
        <f t="shared" si="51"/>
        <v>0.33333333333333348</v>
      </c>
    </row>
    <row r="777" spans="1:11">
      <c r="H777">
        <f>SUM(H2:H775)</f>
        <v>65.52734306509349</v>
      </c>
      <c r="K777">
        <f>SUM(K2:K775)</f>
        <v>129.28355768190872</v>
      </c>
    </row>
    <row r="778" spans="1:11">
      <c r="H778">
        <f>H777/774</f>
        <v>8.4660649954901149E-2</v>
      </c>
      <c r="K778">
        <f>K777/774</f>
        <v>0.16703302026086397</v>
      </c>
    </row>
    <row r="779" spans="1:11">
      <c r="H779">
        <f>SQRT(H778)</f>
        <v>0.29096503218583009</v>
      </c>
    </row>
  </sheetData>
  <sortState ref="A1:F800">
    <sortCondition descending="1" ref="C78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49"/>
  <sheetViews>
    <sheetView topLeftCell="A555" workbookViewId="0">
      <selection activeCell="F575" sqref="F575"/>
    </sheetView>
  </sheetViews>
  <sheetFormatPr defaultRowHeight="15"/>
  <sheetData>
    <row r="1" spans="1:11">
      <c r="A1" t="s">
        <v>1010</v>
      </c>
      <c r="B1" t="s">
        <v>1008</v>
      </c>
      <c r="C1" t="s">
        <v>1020</v>
      </c>
      <c r="F1" t="s">
        <v>1011</v>
      </c>
      <c r="G1" t="s">
        <v>1012</v>
      </c>
      <c r="H1" t="s">
        <v>1014</v>
      </c>
    </row>
    <row r="2" spans="1:11">
      <c r="A2" t="s">
        <v>16</v>
      </c>
      <c r="B2">
        <v>100</v>
      </c>
      <c r="C2">
        <v>100</v>
      </c>
      <c r="F2">
        <f>B2-C2</f>
        <v>0</v>
      </c>
      <c r="G2">
        <f>F2/B2</f>
        <v>0</v>
      </c>
      <c r="H2">
        <f>G2^2</f>
        <v>0</v>
      </c>
      <c r="K2">
        <f>ABS(G2)</f>
        <v>0</v>
      </c>
    </row>
    <row r="3" spans="1:11">
      <c r="A3" t="s">
        <v>17</v>
      </c>
      <c r="B3">
        <v>100</v>
      </c>
      <c r="C3">
        <v>100</v>
      </c>
      <c r="F3">
        <f t="shared" ref="F3:F66" si="0">B3-C3</f>
        <v>0</v>
      </c>
      <c r="G3">
        <f t="shared" ref="G3:G66" si="1">F3/B3</f>
        <v>0</v>
      </c>
      <c r="H3">
        <f t="shared" ref="H3:H66" si="2">G3^2</f>
        <v>0</v>
      </c>
      <c r="K3">
        <f t="shared" ref="K3:K66" si="3">ABS(G3)</f>
        <v>0</v>
      </c>
    </row>
    <row r="4" spans="1:11">
      <c r="A4" t="s">
        <v>30</v>
      </c>
      <c r="B4">
        <v>100</v>
      </c>
      <c r="C4">
        <v>100</v>
      </c>
      <c r="F4">
        <f t="shared" si="0"/>
        <v>0</v>
      </c>
      <c r="G4">
        <f t="shared" si="1"/>
        <v>0</v>
      </c>
      <c r="H4">
        <f t="shared" si="2"/>
        <v>0</v>
      </c>
      <c r="K4">
        <f t="shared" si="3"/>
        <v>0</v>
      </c>
    </row>
    <row r="5" spans="1:11">
      <c r="A5" t="s">
        <v>28</v>
      </c>
      <c r="B5">
        <v>100</v>
      </c>
      <c r="C5">
        <v>100</v>
      </c>
      <c r="F5">
        <f t="shared" si="0"/>
        <v>0</v>
      </c>
      <c r="G5">
        <f t="shared" si="1"/>
        <v>0</v>
      </c>
      <c r="H5">
        <f t="shared" si="2"/>
        <v>0</v>
      </c>
      <c r="K5">
        <f t="shared" si="3"/>
        <v>0</v>
      </c>
    </row>
    <row r="6" spans="1:11">
      <c r="A6" t="s">
        <v>64</v>
      </c>
      <c r="B6">
        <v>100</v>
      </c>
      <c r="C6">
        <v>100</v>
      </c>
      <c r="F6">
        <f t="shared" si="0"/>
        <v>0</v>
      </c>
      <c r="G6">
        <f t="shared" si="1"/>
        <v>0</v>
      </c>
      <c r="H6">
        <f t="shared" si="2"/>
        <v>0</v>
      </c>
      <c r="K6">
        <f t="shared" si="3"/>
        <v>0</v>
      </c>
    </row>
    <row r="7" spans="1:11">
      <c r="A7" t="s">
        <v>94</v>
      </c>
      <c r="B7">
        <v>100</v>
      </c>
      <c r="C7">
        <v>100</v>
      </c>
      <c r="F7">
        <f t="shared" si="0"/>
        <v>0</v>
      </c>
      <c r="G7">
        <f t="shared" si="1"/>
        <v>0</v>
      </c>
      <c r="H7">
        <f t="shared" si="2"/>
        <v>0</v>
      </c>
      <c r="K7">
        <f t="shared" si="3"/>
        <v>0</v>
      </c>
    </row>
    <row r="8" spans="1:11">
      <c r="A8" t="s">
        <v>88</v>
      </c>
      <c r="B8">
        <v>100</v>
      </c>
      <c r="C8">
        <v>100</v>
      </c>
      <c r="F8">
        <f t="shared" si="0"/>
        <v>0</v>
      </c>
      <c r="G8">
        <f t="shared" si="1"/>
        <v>0</v>
      </c>
      <c r="H8">
        <f t="shared" si="2"/>
        <v>0</v>
      </c>
      <c r="K8">
        <f t="shared" si="3"/>
        <v>0</v>
      </c>
    </row>
    <row r="9" spans="1:11">
      <c r="A9" t="s">
        <v>740</v>
      </c>
      <c r="B9">
        <v>100</v>
      </c>
      <c r="C9">
        <v>100</v>
      </c>
      <c r="F9">
        <f t="shared" si="0"/>
        <v>0</v>
      </c>
      <c r="G9">
        <f t="shared" si="1"/>
        <v>0</v>
      </c>
      <c r="H9">
        <f t="shared" si="2"/>
        <v>0</v>
      </c>
      <c r="K9">
        <f t="shared" si="3"/>
        <v>0</v>
      </c>
    </row>
    <row r="10" spans="1:11">
      <c r="A10" t="s">
        <v>633</v>
      </c>
      <c r="B10">
        <v>100</v>
      </c>
      <c r="C10">
        <v>100</v>
      </c>
      <c r="F10">
        <f t="shared" si="0"/>
        <v>0</v>
      </c>
      <c r="G10">
        <f t="shared" si="1"/>
        <v>0</v>
      </c>
      <c r="H10">
        <f t="shared" si="2"/>
        <v>0</v>
      </c>
      <c r="K10">
        <f t="shared" si="3"/>
        <v>0</v>
      </c>
    </row>
    <row r="11" spans="1:11">
      <c r="A11" t="s">
        <v>241</v>
      </c>
      <c r="B11">
        <v>99.8</v>
      </c>
      <c r="C11">
        <v>100</v>
      </c>
      <c r="F11">
        <f t="shared" si="0"/>
        <v>-0.20000000000000284</v>
      </c>
      <c r="G11">
        <f t="shared" si="1"/>
        <v>-2.0040080160320926E-3</v>
      </c>
      <c r="H11">
        <f t="shared" si="2"/>
        <v>4.0160481283208835E-6</v>
      </c>
      <c r="K11">
        <f t="shared" si="3"/>
        <v>2.0040080160320926E-3</v>
      </c>
    </row>
    <row r="12" spans="1:11">
      <c r="A12" t="s">
        <v>184</v>
      </c>
      <c r="B12">
        <v>99.7</v>
      </c>
      <c r="C12">
        <v>100</v>
      </c>
      <c r="F12">
        <f t="shared" si="0"/>
        <v>-0.29999999999999716</v>
      </c>
      <c r="G12">
        <f t="shared" si="1"/>
        <v>-3.0090270812437028E-3</v>
      </c>
      <c r="H12">
        <f t="shared" si="2"/>
        <v>9.0542439756579968E-6</v>
      </c>
      <c r="K12">
        <f t="shared" si="3"/>
        <v>3.0090270812437028E-3</v>
      </c>
    </row>
    <row r="13" spans="1:11">
      <c r="A13" t="s">
        <v>45</v>
      </c>
      <c r="B13">
        <v>99.2</v>
      </c>
      <c r="C13">
        <v>100</v>
      </c>
      <c r="F13">
        <f t="shared" si="0"/>
        <v>-0.79999999999999716</v>
      </c>
      <c r="G13">
        <f t="shared" si="1"/>
        <v>-8.0645161290322284E-3</v>
      </c>
      <c r="H13">
        <f t="shared" si="2"/>
        <v>6.5036420395420954E-5</v>
      </c>
      <c r="K13">
        <f t="shared" si="3"/>
        <v>8.0645161290322284E-3</v>
      </c>
    </row>
    <row r="14" spans="1:11">
      <c r="A14" t="s">
        <v>528</v>
      </c>
      <c r="B14">
        <v>72.099999999999994</v>
      </c>
      <c r="C14">
        <v>100</v>
      </c>
      <c r="F14">
        <f t="shared" si="0"/>
        <v>-27.900000000000006</v>
      </c>
      <c r="G14">
        <f t="shared" si="1"/>
        <v>-0.38696255201109581</v>
      </c>
      <c r="H14">
        <f t="shared" si="2"/>
        <v>0.14974001665894002</v>
      </c>
      <c r="K14">
        <f t="shared" si="3"/>
        <v>0.38696255201109581</v>
      </c>
    </row>
    <row r="15" spans="1:11">
      <c r="A15" t="s">
        <v>58</v>
      </c>
      <c r="B15">
        <v>100</v>
      </c>
      <c r="C15">
        <v>99.9</v>
      </c>
      <c r="F15">
        <f t="shared" si="0"/>
        <v>9.9999999999994316E-2</v>
      </c>
      <c r="G15">
        <f t="shared" si="1"/>
        <v>9.9999999999994321E-4</v>
      </c>
      <c r="H15">
        <f t="shared" si="2"/>
        <v>9.9999999999988645E-7</v>
      </c>
      <c r="K15">
        <f t="shared" si="3"/>
        <v>9.9999999999994321E-4</v>
      </c>
    </row>
    <row r="16" spans="1:11">
      <c r="A16" t="s">
        <v>39</v>
      </c>
      <c r="B16">
        <v>100</v>
      </c>
      <c r="C16">
        <v>99.8</v>
      </c>
      <c r="F16">
        <f t="shared" si="0"/>
        <v>0.20000000000000284</v>
      </c>
      <c r="G16">
        <f t="shared" si="1"/>
        <v>2.0000000000000282E-3</v>
      </c>
      <c r="H16">
        <f t="shared" si="2"/>
        <v>4.0000000000001133E-6</v>
      </c>
      <c r="K16">
        <f t="shared" si="3"/>
        <v>2.0000000000000282E-3</v>
      </c>
    </row>
    <row r="17" spans="1:11">
      <c r="A17" t="s">
        <v>34</v>
      </c>
      <c r="B17">
        <v>100</v>
      </c>
      <c r="C17">
        <v>99.7</v>
      </c>
      <c r="F17">
        <f t="shared" si="0"/>
        <v>0.29999999999999716</v>
      </c>
      <c r="G17">
        <f t="shared" si="1"/>
        <v>2.9999999999999714E-3</v>
      </c>
      <c r="H17">
        <f t="shared" si="2"/>
        <v>8.9999999999998291E-6</v>
      </c>
      <c r="K17">
        <f t="shared" si="3"/>
        <v>2.9999999999999714E-3</v>
      </c>
    </row>
    <row r="18" spans="1:11">
      <c r="A18" t="s">
        <v>456</v>
      </c>
      <c r="B18">
        <v>99.8</v>
      </c>
      <c r="C18">
        <v>99.7</v>
      </c>
      <c r="F18">
        <f t="shared" si="0"/>
        <v>9.9999999999994316E-2</v>
      </c>
      <c r="G18">
        <f t="shared" si="1"/>
        <v>1.0020040080159752E-3</v>
      </c>
      <c r="H18">
        <f t="shared" si="2"/>
        <v>1.0040120320800784E-6</v>
      </c>
      <c r="K18">
        <f t="shared" si="3"/>
        <v>1.0020040080159752E-3</v>
      </c>
    </row>
    <row r="19" spans="1:11">
      <c r="A19" t="s">
        <v>104</v>
      </c>
      <c r="B19">
        <v>100</v>
      </c>
      <c r="C19">
        <v>99.6</v>
      </c>
      <c r="F19">
        <f t="shared" si="0"/>
        <v>0.40000000000000568</v>
      </c>
      <c r="G19">
        <f t="shared" si="1"/>
        <v>4.0000000000000565E-3</v>
      </c>
      <c r="H19">
        <f t="shared" si="2"/>
        <v>1.6000000000000453E-5</v>
      </c>
      <c r="K19">
        <f t="shared" si="3"/>
        <v>4.0000000000000565E-3</v>
      </c>
    </row>
    <row r="20" spans="1:11">
      <c r="A20" t="s">
        <v>454</v>
      </c>
      <c r="B20">
        <v>100</v>
      </c>
      <c r="C20">
        <v>99.4</v>
      </c>
      <c r="F20">
        <f t="shared" si="0"/>
        <v>0.59999999999999432</v>
      </c>
      <c r="G20">
        <f t="shared" si="1"/>
        <v>5.9999999999999429E-3</v>
      </c>
      <c r="H20">
        <f t="shared" si="2"/>
        <v>3.5999999999999317E-5</v>
      </c>
      <c r="K20">
        <f t="shared" si="3"/>
        <v>5.9999999999999429E-3</v>
      </c>
    </row>
    <row r="21" spans="1:11">
      <c r="A21" t="s">
        <v>321</v>
      </c>
      <c r="B21">
        <v>98.9</v>
      </c>
      <c r="C21">
        <v>99.4</v>
      </c>
      <c r="F21">
        <f t="shared" si="0"/>
        <v>-0.5</v>
      </c>
      <c r="G21">
        <f t="shared" si="1"/>
        <v>-5.0556117290192111E-3</v>
      </c>
      <c r="H21">
        <f t="shared" si="2"/>
        <v>2.5559209954596616E-5</v>
      </c>
      <c r="K21">
        <f t="shared" si="3"/>
        <v>5.0556117290192111E-3</v>
      </c>
    </row>
    <row r="22" spans="1:11">
      <c r="A22" t="s">
        <v>78</v>
      </c>
      <c r="B22">
        <v>98.1</v>
      </c>
      <c r="C22">
        <v>99.4</v>
      </c>
      <c r="F22">
        <f t="shared" si="0"/>
        <v>-1.3000000000000114</v>
      </c>
      <c r="G22">
        <f t="shared" si="1"/>
        <v>-1.3251783893985845E-2</v>
      </c>
      <c r="H22">
        <f t="shared" si="2"/>
        <v>1.7560977637290264E-4</v>
      </c>
      <c r="K22">
        <f t="shared" si="3"/>
        <v>1.3251783893985845E-2</v>
      </c>
    </row>
    <row r="23" spans="1:11">
      <c r="A23" t="s">
        <v>582</v>
      </c>
      <c r="B23">
        <v>100</v>
      </c>
      <c r="C23">
        <v>99.3</v>
      </c>
      <c r="F23">
        <f t="shared" si="0"/>
        <v>0.70000000000000284</v>
      </c>
      <c r="G23">
        <f t="shared" si="1"/>
        <v>7.0000000000000288E-3</v>
      </c>
      <c r="H23">
        <f t="shared" si="2"/>
        <v>4.9000000000000405E-5</v>
      </c>
      <c r="K23">
        <f t="shared" si="3"/>
        <v>7.0000000000000288E-3</v>
      </c>
    </row>
    <row r="24" spans="1:11">
      <c r="A24" t="s">
        <v>98</v>
      </c>
      <c r="B24">
        <v>99.9</v>
      </c>
      <c r="C24">
        <v>99.3</v>
      </c>
      <c r="F24">
        <f t="shared" si="0"/>
        <v>0.60000000000000853</v>
      </c>
      <c r="G24">
        <f t="shared" si="1"/>
        <v>6.006006006006091E-3</v>
      </c>
      <c r="H24">
        <f t="shared" si="2"/>
        <v>3.6072108144181235E-5</v>
      </c>
      <c r="K24">
        <f t="shared" si="3"/>
        <v>6.006006006006091E-3</v>
      </c>
    </row>
    <row r="25" spans="1:11">
      <c r="A25" t="s">
        <v>286</v>
      </c>
      <c r="B25">
        <v>99.9</v>
      </c>
      <c r="C25">
        <v>98.9</v>
      </c>
      <c r="F25">
        <f t="shared" si="0"/>
        <v>1</v>
      </c>
      <c r="G25">
        <f t="shared" si="1"/>
        <v>1.001001001001001E-2</v>
      </c>
      <c r="H25">
        <f t="shared" si="2"/>
        <v>1.002003004005006E-4</v>
      </c>
      <c r="K25">
        <f t="shared" si="3"/>
        <v>1.001001001001001E-2</v>
      </c>
    </row>
    <row r="26" spans="1:11">
      <c r="A26" t="s">
        <v>432</v>
      </c>
      <c r="B26">
        <v>28</v>
      </c>
      <c r="C26">
        <v>98.8</v>
      </c>
      <c r="D26">
        <v>28</v>
      </c>
      <c r="E26">
        <v>98.8</v>
      </c>
      <c r="F26">
        <f t="shared" si="0"/>
        <v>-70.8</v>
      </c>
      <c r="G26">
        <f t="shared" si="1"/>
        <v>-2.5285714285714285</v>
      </c>
      <c r="H26">
        <f t="shared" si="2"/>
        <v>6.3936734693877542</v>
      </c>
      <c r="K26">
        <f t="shared" si="3"/>
        <v>2.5285714285714285</v>
      </c>
    </row>
    <row r="27" spans="1:11">
      <c r="A27" t="s">
        <v>586</v>
      </c>
      <c r="B27">
        <v>63.5</v>
      </c>
      <c r="C27">
        <v>98.7</v>
      </c>
      <c r="F27">
        <f t="shared" si="0"/>
        <v>-35.200000000000003</v>
      </c>
      <c r="G27">
        <f t="shared" si="1"/>
        <v>-0.55433070866141732</v>
      </c>
      <c r="H27">
        <f t="shared" si="2"/>
        <v>0.3072825345650691</v>
      </c>
      <c r="K27">
        <f t="shared" si="3"/>
        <v>0.55433070866141732</v>
      </c>
    </row>
    <row r="28" spans="1:11">
      <c r="A28" t="s">
        <v>325</v>
      </c>
      <c r="B28">
        <v>62.8</v>
      </c>
      <c r="C28">
        <v>98.7</v>
      </c>
      <c r="F28">
        <f t="shared" si="0"/>
        <v>-35.900000000000006</v>
      </c>
      <c r="G28">
        <f t="shared" si="1"/>
        <v>-0.57165605095541416</v>
      </c>
      <c r="H28">
        <f t="shared" si="2"/>
        <v>0.32679064059393909</v>
      </c>
      <c r="K28">
        <f t="shared" si="3"/>
        <v>0.57165605095541416</v>
      </c>
    </row>
    <row r="29" spans="1:11">
      <c r="A29" t="s">
        <v>221</v>
      </c>
      <c r="B29">
        <v>99.8</v>
      </c>
      <c r="C29">
        <v>98.6</v>
      </c>
      <c r="F29">
        <f t="shared" si="0"/>
        <v>1.2000000000000028</v>
      </c>
      <c r="G29">
        <f t="shared" si="1"/>
        <v>1.2024048096192414E-2</v>
      </c>
      <c r="H29">
        <f t="shared" si="2"/>
        <v>1.4457773261954842E-4</v>
      </c>
      <c r="K29">
        <f t="shared" si="3"/>
        <v>1.2024048096192414E-2</v>
      </c>
    </row>
    <row r="30" spans="1:11">
      <c r="A30" t="s">
        <v>143</v>
      </c>
      <c r="B30">
        <v>99.5</v>
      </c>
      <c r="C30">
        <v>98.3</v>
      </c>
      <c r="F30">
        <f t="shared" si="0"/>
        <v>1.2000000000000028</v>
      </c>
      <c r="G30">
        <f t="shared" si="1"/>
        <v>1.2060301507537717E-2</v>
      </c>
      <c r="H30">
        <f t="shared" si="2"/>
        <v>1.4545087245271653E-4</v>
      </c>
      <c r="K30">
        <f t="shared" si="3"/>
        <v>1.2060301507537717E-2</v>
      </c>
    </row>
    <row r="31" spans="1:11">
      <c r="A31" t="s">
        <v>765</v>
      </c>
      <c r="B31">
        <v>42.2</v>
      </c>
      <c r="C31">
        <v>97.9</v>
      </c>
      <c r="F31">
        <f t="shared" si="0"/>
        <v>-55.7</v>
      </c>
      <c r="G31">
        <f t="shared" si="1"/>
        <v>-1.3199052132701421</v>
      </c>
      <c r="H31">
        <f t="shared" si="2"/>
        <v>1.7421497720176993</v>
      </c>
      <c r="K31">
        <f t="shared" si="3"/>
        <v>1.3199052132701421</v>
      </c>
    </row>
    <row r="32" spans="1:11">
      <c r="A32" t="s">
        <v>520</v>
      </c>
      <c r="B32">
        <v>99.8</v>
      </c>
      <c r="C32">
        <v>97.7</v>
      </c>
      <c r="F32">
        <f t="shared" si="0"/>
        <v>2.0999999999999943</v>
      </c>
      <c r="G32">
        <f t="shared" si="1"/>
        <v>2.1042084168336618E-2</v>
      </c>
      <c r="H32">
        <f t="shared" si="2"/>
        <v>4.4276930614736254E-4</v>
      </c>
      <c r="K32">
        <f t="shared" si="3"/>
        <v>2.1042084168336618E-2</v>
      </c>
    </row>
    <row r="33" spans="1:11">
      <c r="A33" t="s">
        <v>532</v>
      </c>
      <c r="B33">
        <v>57.4</v>
      </c>
      <c r="C33">
        <v>96.4</v>
      </c>
      <c r="F33">
        <f t="shared" si="0"/>
        <v>-39.000000000000007</v>
      </c>
      <c r="G33">
        <f t="shared" si="1"/>
        <v>-0.67944250871080158</v>
      </c>
      <c r="H33">
        <f t="shared" si="2"/>
        <v>0.46164212264322768</v>
      </c>
      <c r="K33">
        <f t="shared" si="3"/>
        <v>0.67944250871080158</v>
      </c>
    </row>
    <row r="34" spans="1:11">
      <c r="A34" t="s">
        <v>159</v>
      </c>
      <c r="B34">
        <v>99.4</v>
      </c>
      <c r="C34">
        <v>96</v>
      </c>
      <c r="F34">
        <f t="shared" si="0"/>
        <v>3.4000000000000057</v>
      </c>
      <c r="G34">
        <f t="shared" si="1"/>
        <v>3.4205231388330037E-2</v>
      </c>
      <c r="H34">
        <f t="shared" si="2"/>
        <v>1.1699978543291984E-3</v>
      </c>
      <c r="K34">
        <f t="shared" si="3"/>
        <v>3.4205231388330037E-2</v>
      </c>
    </row>
    <row r="35" spans="1:11">
      <c r="A35" t="s">
        <v>238</v>
      </c>
      <c r="B35">
        <v>99.8</v>
      </c>
      <c r="C35">
        <v>95.8</v>
      </c>
      <c r="F35">
        <f t="shared" si="0"/>
        <v>4</v>
      </c>
      <c r="G35">
        <f t="shared" si="1"/>
        <v>4.0080160320641281E-2</v>
      </c>
      <c r="H35">
        <f t="shared" si="2"/>
        <v>1.6064192513283078E-3</v>
      </c>
      <c r="K35">
        <f t="shared" si="3"/>
        <v>4.0080160320641281E-2</v>
      </c>
    </row>
    <row r="36" spans="1:11">
      <c r="A36" t="s">
        <v>163</v>
      </c>
      <c r="B36">
        <v>99.7</v>
      </c>
      <c r="C36">
        <v>95.7</v>
      </c>
      <c r="F36">
        <f t="shared" si="0"/>
        <v>4</v>
      </c>
      <c r="G36">
        <f t="shared" si="1"/>
        <v>4.0120361083249748E-2</v>
      </c>
      <c r="H36">
        <f t="shared" si="2"/>
        <v>1.6096433734503408E-3</v>
      </c>
      <c r="K36">
        <f t="shared" si="3"/>
        <v>4.0120361083249748E-2</v>
      </c>
    </row>
    <row r="37" spans="1:11">
      <c r="A37" t="s">
        <v>242</v>
      </c>
      <c r="B37">
        <v>99.1</v>
      </c>
      <c r="C37">
        <v>95.1</v>
      </c>
      <c r="F37">
        <f t="shared" si="0"/>
        <v>4</v>
      </c>
      <c r="G37">
        <f t="shared" si="1"/>
        <v>4.0363269424823413E-2</v>
      </c>
      <c r="H37">
        <f t="shared" si="2"/>
        <v>1.6291935186608846E-3</v>
      </c>
      <c r="K37">
        <f t="shared" si="3"/>
        <v>4.0363269424823413E-2</v>
      </c>
    </row>
    <row r="38" spans="1:11">
      <c r="A38" t="s">
        <v>52</v>
      </c>
      <c r="B38">
        <v>98.5</v>
      </c>
      <c r="C38">
        <v>94.2</v>
      </c>
      <c r="F38">
        <f t="shared" si="0"/>
        <v>4.2999999999999972</v>
      </c>
      <c r="G38">
        <f t="shared" si="1"/>
        <v>4.3654822335025351E-2</v>
      </c>
      <c r="H38">
        <f t="shared" si="2"/>
        <v>1.9057435131026282E-3</v>
      </c>
      <c r="K38">
        <f t="shared" si="3"/>
        <v>4.3654822335025351E-2</v>
      </c>
    </row>
    <row r="39" spans="1:11">
      <c r="A39" t="s">
        <v>53</v>
      </c>
      <c r="B39">
        <v>99.9</v>
      </c>
      <c r="C39">
        <v>93.5</v>
      </c>
      <c r="F39">
        <f t="shared" si="0"/>
        <v>6.4000000000000057</v>
      </c>
      <c r="G39">
        <f t="shared" si="1"/>
        <v>6.4064064064064119E-2</v>
      </c>
      <c r="H39">
        <f t="shared" si="2"/>
        <v>4.1042043044045113E-3</v>
      </c>
      <c r="K39">
        <f t="shared" si="3"/>
        <v>6.4064064064064119E-2</v>
      </c>
    </row>
    <row r="40" spans="1:11">
      <c r="A40" t="s">
        <v>545</v>
      </c>
      <c r="B40">
        <v>75.8</v>
      </c>
      <c r="C40">
        <v>93.5</v>
      </c>
      <c r="F40">
        <f t="shared" si="0"/>
        <v>-17.700000000000003</v>
      </c>
      <c r="G40">
        <f t="shared" si="1"/>
        <v>-0.23350923482849609</v>
      </c>
      <c r="H40">
        <f t="shared" si="2"/>
        <v>5.452656275018973E-2</v>
      </c>
      <c r="K40">
        <f t="shared" si="3"/>
        <v>0.23350923482849609</v>
      </c>
    </row>
    <row r="41" spans="1:11">
      <c r="A41" t="s">
        <v>439</v>
      </c>
      <c r="B41">
        <v>81.2</v>
      </c>
      <c r="C41">
        <v>92.8</v>
      </c>
      <c r="F41">
        <f t="shared" si="0"/>
        <v>-11.599999999999994</v>
      </c>
      <c r="G41">
        <f t="shared" si="1"/>
        <v>-0.14285714285714279</v>
      </c>
      <c r="H41">
        <f t="shared" si="2"/>
        <v>2.0408163265306103E-2</v>
      </c>
      <c r="K41">
        <f t="shared" si="3"/>
        <v>0.14285714285714279</v>
      </c>
    </row>
    <row r="42" spans="1:11">
      <c r="A42" t="s">
        <v>210</v>
      </c>
      <c r="B42">
        <v>98.7</v>
      </c>
      <c r="C42">
        <v>92.5</v>
      </c>
      <c r="F42">
        <f t="shared" si="0"/>
        <v>6.2000000000000028</v>
      </c>
      <c r="G42">
        <f t="shared" si="1"/>
        <v>6.2816616008105397E-2</v>
      </c>
      <c r="H42">
        <f t="shared" si="2"/>
        <v>3.945927246709763E-3</v>
      </c>
      <c r="K42">
        <f t="shared" si="3"/>
        <v>6.2816616008105397E-2</v>
      </c>
    </row>
    <row r="43" spans="1:11">
      <c r="A43" t="s">
        <v>496</v>
      </c>
      <c r="B43">
        <v>97.8</v>
      </c>
      <c r="C43">
        <v>91.1</v>
      </c>
      <c r="F43">
        <f t="shared" si="0"/>
        <v>6.7000000000000028</v>
      </c>
      <c r="G43">
        <f t="shared" si="1"/>
        <v>6.8507157464212709E-2</v>
      </c>
      <c r="H43">
        <f t="shared" si="2"/>
        <v>4.6932306238264354E-3</v>
      </c>
      <c r="K43">
        <f t="shared" si="3"/>
        <v>6.8507157464212709E-2</v>
      </c>
    </row>
    <row r="44" spans="1:11">
      <c r="A44" t="s">
        <v>1</v>
      </c>
      <c r="B44">
        <v>97.8</v>
      </c>
      <c r="C44">
        <v>90.8</v>
      </c>
      <c r="F44">
        <f t="shared" si="0"/>
        <v>7</v>
      </c>
      <c r="G44">
        <f t="shared" si="1"/>
        <v>7.1574642126789365E-2</v>
      </c>
      <c r="H44">
        <f t="shared" si="2"/>
        <v>5.1229293955779706E-3</v>
      </c>
      <c r="K44">
        <f t="shared" si="3"/>
        <v>7.1574642126789365E-2</v>
      </c>
    </row>
    <row r="45" spans="1:11">
      <c r="A45" t="s">
        <v>236</v>
      </c>
      <c r="B45">
        <v>92.9</v>
      </c>
      <c r="C45">
        <v>90.5</v>
      </c>
      <c r="F45">
        <f t="shared" si="0"/>
        <v>2.4000000000000057</v>
      </c>
      <c r="G45">
        <f t="shared" si="1"/>
        <v>2.5834230355220728E-2</v>
      </c>
      <c r="H45">
        <f t="shared" si="2"/>
        <v>6.6740745804660809E-4</v>
      </c>
      <c r="K45">
        <f t="shared" si="3"/>
        <v>2.5834230355220728E-2</v>
      </c>
    </row>
    <row r="46" spans="1:11">
      <c r="A46" t="s">
        <v>675</v>
      </c>
      <c r="B46">
        <v>99.5</v>
      </c>
      <c r="C46">
        <v>89.8</v>
      </c>
      <c r="F46">
        <f t="shared" si="0"/>
        <v>9.7000000000000028</v>
      </c>
      <c r="G46">
        <f t="shared" si="1"/>
        <v>9.7487437185929671E-2</v>
      </c>
      <c r="H46">
        <f t="shared" si="2"/>
        <v>9.5038004090805834E-3</v>
      </c>
      <c r="K46">
        <f t="shared" si="3"/>
        <v>9.7487437185929671E-2</v>
      </c>
    </row>
    <row r="47" spans="1:11">
      <c r="A47" t="s">
        <v>455</v>
      </c>
      <c r="B47">
        <v>96.9</v>
      </c>
      <c r="C47">
        <v>89.3</v>
      </c>
      <c r="F47">
        <f t="shared" si="0"/>
        <v>7.6000000000000085</v>
      </c>
      <c r="G47">
        <f t="shared" si="1"/>
        <v>7.843137254901969E-2</v>
      </c>
      <c r="H47">
        <f t="shared" si="2"/>
        <v>6.1514801999231197E-3</v>
      </c>
      <c r="K47">
        <f t="shared" si="3"/>
        <v>7.843137254901969E-2</v>
      </c>
    </row>
    <row r="48" spans="1:11">
      <c r="A48" t="s">
        <v>251</v>
      </c>
      <c r="B48">
        <v>96.2</v>
      </c>
      <c r="C48">
        <v>89.2</v>
      </c>
      <c r="F48">
        <f t="shared" si="0"/>
        <v>7</v>
      </c>
      <c r="G48">
        <f t="shared" si="1"/>
        <v>7.2765072765072769E-2</v>
      </c>
      <c r="H48">
        <f t="shared" si="2"/>
        <v>5.2947558145063347E-3</v>
      </c>
      <c r="K48">
        <f t="shared" si="3"/>
        <v>7.2765072765072769E-2</v>
      </c>
    </row>
    <row r="49" spans="1:11">
      <c r="A49" t="s">
        <v>188</v>
      </c>
      <c r="B49">
        <v>95.7</v>
      </c>
      <c r="C49">
        <v>89.1</v>
      </c>
      <c r="F49">
        <f t="shared" si="0"/>
        <v>6.6000000000000085</v>
      </c>
      <c r="G49">
        <f t="shared" si="1"/>
        <v>6.8965517241379393E-2</v>
      </c>
      <c r="H49">
        <f t="shared" si="2"/>
        <v>4.7562425683709986E-3</v>
      </c>
      <c r="K49">
        <f t="shared" si="3"/>
        <v>6.8965517241379393E-2</v>
      </c>
    </row>
    <row r="50" spans="1:11">
      <c r="A50" t="s">
        <v>139</v>
      </c>
      <c r="B50">
        <v>97.5</v>
      </c>
      <c r="C50">
        <v>88.9</v>
      </c>
      <c r="F50">
        <f t="shared" si="0"/>
        <v>8.5999999999999943</v>
      </c>
      <c r="G50">
        <f t="shared" si="1"/>
        <v>8.8205128205128144E-2</v>
      </c>
      <c r="H50">
        <f t="shared" si="2"/>
        <v>7.7801446416830922E-3</v>
      </c>
      <c r="K50">
        <f t="shared" si="3"/>
        <v>8.8205128205128144E-2</v>
      </c>
    </row>
    <row r="51" spans="1:11">
      <c r="A51" t="s">
        <v>147</v>
      </c>
      <c r="B51">
        <v>92.7</v>
      </c>
      <c r="C51">
        <v>88.8</v>
      </c>
      <c r="F51">
        <f t="shared" si="0"/>
        <v>3.9000000000000057</v>
      </c>
      <c r="G51">
        <f t="shared" si="1"/>
        <v>4.2071197411003299E-2</v>
      </c>
      <c r="H51">
        <f t="shared" si="2"/>
        <v>1.7699856515956105E-3</v>
      </c>
      <c r="K51">
        <f t="shared" si="3"/>
        <v>4.2071197411003299E-2</v>
      </c>
    </row>
    <row r="52" spans="1:11">
      <c r="A52" t="s">
        <v>4</v>
      </c>
      <c r="B52">
        <v>95.4</v>
      </c>
      <c r="C52">
        <v>88.4</v>
      </c>
      <c r="F52">
        <f t="shared" si="0"/>
        <v>7</v>
      </c>
      <c r="G52">
        <f t="shared" si="1"/>
        <v>7.337526205450734E-2</v>
      </c>
      <c r="H52">
        <f t="shared" si="2"/>
        <v>5.383929081567625E-3</v>
      </c>
      <c r="K52">
        <f t="shared" si="3"/>
        <v>7.337526205450734E-2</v>
      </c>
    </row>
    <row r="53" spans="1:11">
      <c r="A53" t="s">
        <v>47</v>
      </c>
      <c r="B53">
        <v>90.4</v>
      </c>
      <c r="C53">
        <v>87.6</v>
      </c>
      <c r="F53">
        <f t="shared" si="0"/>
        <v>2.8000000000000114</v>
      </c>
      <c r="G53">
        <f t="shared" si="1"/>
        <v>3.0973451327433753E-2</v>
      </c>
      <c r="H53">
        <f t="shared" si="2"/>
        <v>9.5935468713290769E-4</v>
      </c>
      <c r="K53">
        <f t="shared" si="3"/>
        <v>3.0973451327433753E-2</v>
      </c>
    </row>
    <row r="54" spans="1:11">
      <c r="A54" t="s">
        <v>190</v>
      </c>
      <c r="B54">
        <v>71.2</v>
      </c>
      <c r="C54">
        <v>86.6</v>
      </c>
      <c r="F54">
        <f t="shared" si="0"/>
        <v>-15.399999999999991</v>
      </c>
      <c r="G54">
        <f t="shared" si="1"/>
        <v>-0.21629213483146054</v>
      </c>
      <c r="H54">
        <f t="shared" si="2"/>
        <v>4.6782287589950705E-2</v>
      </c>
      <c r="K54">
        <f t="shared" si="3"/>
        <v>0.21629213483146054</v>
      </c>
    </row>
    <row r="55" spans="1:11">
      <c r="A55" t="s">
        <v>19</v>
      </c>
      <c r="B55">
        <v>81.2</v>
      </c>
      <c r="C55">
        <v>85.8</v>
      </c>
      <c r="F55">
        <f t="shared" si="0"/>
        <v>-4.5999999999999943</v>
      </c>
      <c r="G55">
        <f t="shared" si="1"/>
        <v>-5.665024630541865E-2</v>
      </c>
      <c r="H55">
        <f t="shared" si="2"/>
        <v>3.2092504064645993E-3</v>
      </c>
      <c r="K55">
        <f t="shared" si="3"/>
        <v>5.665024630541865E-2</v>
      </c>
    </row>
    <row r="56" spans="1:11">
      <c r="A56" t="s">
        <v>93</v>
      </c>
      <c r="B56">
        <v>95.4</v>
      </c>
      <c r="C56">
        <v>85.7</v>
      </c>
      <c r="F56">
        <f t="shared" si="0"/>
        <v>9.7000000000000028</v>
      </c>
      <c r="G56">
        <f t="shared" si="1"/>
        <v>0.10167714884696019</v>
      </c>
      <c r="H56">
        <f t="shared" si="2"/>
        <v>1.0338242597646898E-2</v>
      </c>
      <c r="K56">
        <f t="shared" si="3"/>
        <v>0.10167714884696019</v>
      </c>
    </row>
    <row r="57" spans="1:11">
      <c r="A57" t="s">
        <v>569</v>
      </c>
      <c r="B57">
        <v>87.8</v>
      </c>
      <c r="C57">
        <v>85.3</v>
      </c>
      <c r="F57">
        <f t="shared" si="0"/>
        <v>2.5</v>
      </c>
      <c r="G57">
        <f t="shared" si="1"/>
        <v>2.847380410022779E-2</v>
      </c>
      <c r="H57">
        <f t="shared" si="2"/>
        <v>8.1075751993814891E-4</v>
      </c>
      <c r="K57">
        <f t="shared" si="3"/>
        <v>2.847380410022779E-2</v>
      </c>
    </row>
    <row r="58" spans="1:11">
      <c r="A58" t="s">
        <v>72</v>
      </c>
      <c r="B58">
        <v>85.4</v>
      </c>
      <c r="C58">
        <v>85.2</v>
      </c>
      <c r="F58">
        <f t="shared" si="0"/>
        <v>0.20000000000000284</v>
      </c>
      <c r="G58">
        <f t="shared" si="1"/>
        <v>2.3419203747072929E-3</v>
      </c>
      <c r="H58">
        <f t="shared" si="2"/>
        <v>5.484591041469147E-6</v>
      </c>
      <c r="K58">
        <f t="shared" si="3"/>
        <v>2.3419203747072929E-3</v>
      </c>
    </row>
    <row r="59" spans="1:11">
      <c r="A59" t="s">
        <v>153</v>
      </c>
      <c r="B59">
        <v>91.2</v>
      </c>
      <c r="C59">
        <v>84.6</v>
      </c>
      <c r="F59">
        <f t="shared" si="0"/>
        <v>6.6000000000000085</v>
      </c>
      <c r="G59">
        <f t="shared" si="1"/>
        <v>7.2368421052631665E-2</v>
      </c>
      <c r="H59">
        <f t="shared" si="2"/>
        <v>5.237188365650982E-3</v>
      </c>
      <c r="K59">
        <f t="shared" si="3"/>
        <v>7.2368421052631665E-2</v>
      </c>
    </row>
    <row r="60" spans="1:11">
      <c r="A60" t="s">
        <v>117</v>
      </c>
      <c r="B60">
        <v>88.3</v>
      </c>
      <c r="C60">
        <v>84.4</v>
      </c>
      <c r="F60">
        <f t="shared" si="0"/>
        <v>3.8999999999999915</v>
      </c>
      <c r="G60">
        <f t="shared" si="1"/>
        <v>4.4167610419025956E-2</v>
      </c>
      <c r="H60">
        <f t="shared" si="2"/>
        <v>1.9507778101268503E-3</v>
      </c>
      <c r="K60">
        <f t="shared" si="3"/>
        <v>4.4167610419025956E-2</v>
      </c>
    </row>
    <row r="61" spans="1:11">
      <c r="A61" t="s">
        <v>135</v>
      </c>
      <c r="B61">
        <v>58.4</v>
      </c>
      <c r="C61">
        <v>84</v>
      </c>
      <c r="F61">
        <f t="shared" si="0"/>
        <v>-25.6</v>
      </c>
      <c r="G61">
        <f t="shared" si="1"/>
        <v>-0.43835616438356168</v>
      </c>
      <c r="H61">
        <f t="shared" si="2"/>
        <v>0.19215612685306815</v>
      </c>
      <c r="K61">
        <f t="shared" si="3"/>
        <v>0.43835616438356168</v>
      </c>
    </row>
    <row r="62" spans="1:11">
      <c r="A62" t="s">
        <v>326</v>
      </c>
      <c r="B62">
        <v>91.4</v>
      </c>
      <c r="C62">
        <v>83.6</v>
      </c>
      <c r="F62">
        <f t="shared" si="0"/>
        <v>7.8000000000000114</v>
      </c>
      <c r="G62">
        <f t="shared" si="1"/>
        <v>8.5339168490153286E-2</v>
      </c>
      <c r="H62">
        <f t="shared" si="2"/>
        <v>7.2827736785907714E-3</v>
      </c>
      <c r="K62">
        <f t="shared" si="3"/>
        <v>8.5339168490153286E-2</v>
      </c>
    </row>
    <row r="63" spans="1:11">
      <c r="A63" t="s">
        <v>283</v>
      </c>
      <c r="B63">
        <v>85.9</v>
      </c>
      <c r="C63">
        <v>82.9</v>
      </c>
      <c r="F63">
        <f t="shared" si="0"/>
        <v>3</v>
      </c>
      <c r="G63">
        <f t="shared" si="1"/>
        <v>3.4924330616996506E-2</v>
      </c>
      <c r="H63">
        <f t="shared" si="2"/>
        <v>1.2197088690452797E-3</v>
      </c>
      <c r="K63">
        <f t="shared" si="3"/>
        <v>3.4924330616996506E-2</v>
      </c>
    </row>
    <row r="64" spans="1:11">
      <c r="A64" t="s">
        <v>268</v>
      </c>
      <c r="B64">
        <v>82.4</v>
      </c>
      <c r="C64">
        <v>81.900000000000006</v>
      </c>
      <c r="F64">
        <f t="shared" si="0"/>
        <v>0.5</v>
      </c>
      <c r="G64">
        <f t="shared" si="1"/>
        <v>6.0679611650485436E-3</v>
      </c>
      <c r="H64">
        <f t="shared" si="2"/>
        <v>3.6820152700537277E-5</v>
      </c>
      <c r="K64">
        <f t="shared" si="3"/>
        <v>6.0679611650485436E-3</v>
      </c>
    </row>
    <row r="65" spans="1:11">
      <c r="A65" t="s">
        <v>364</v>
      </c>
      <c r="B65">
        <v>87.9</v>
      </c>
      <c r="C65">
        <v>81.8</v>
      </c>
      <c r="F65">
        <f t="shared" si="0"/>
        <v>6.1000000000000085</v>
      </c>
      <c r="G65">
        <f t="shared" si="1"/>
        <v>6.9397042093287925E-2</v>
      </c>
      <c r="H65">
        <f t="shared" si="2"/>
        <v>4.8159494512975765E-3</v>
      </c>
      <c r="K65">
        <f t="shared" si="3"/>
        <v>6.9397042093287925E-2</v>
      </c>
    </row>
    <row r="66" spans="1:11">
      <c r="A66" t="s">
        <v>644</v>
      </c>
      <c r="B66">
        <v>93.3</v>
      </c>
      <c r="C66">
        <v>81.5</v>
      </c>
      <c r="F66">
        <f t="shared" si="0"/>
        <v>11.799999999999997</v>
      </c>
      <c r="G66">
        <f t="shared" si="1"/>
        <v>0.12647374062165057</v>
      </c>
      <c r="H66">
        <f t="shared" si="2"/>
        <v>1.5995607066832545E-2</v>
      </c>
      <c r="K66">
        <f t="shared" si="3"/>
        <v>0.12647374062165057</v>
      </c>
    </row>
    <row r="67" spans="1:11">
      <c r="A67" t="s">
        <v>433</v>
      </c>
      <c r="B67">
        <v>88.9</v>
      </c>
      <c r="C67">
        <v>81.099999999999994</v>
      </c>
      <c r="D67">
        <v>88.9</v>
      </c>
      <c r="E67">
        <v>81.099999999999994</v>
      </c>
      <c r="F67">
        <f t="shared" ref="F67:F130" si="4">B67-C67</f>
        <v>7.8000000000000114</v>
      </c>
      <c r="G67">
        <f t="shared" ref="G67:G130" si="5">F67/B67</f>
        <v>8.7739032620922502E-2</v>
      </c>
      <c r="H67">
        <f t="shared" ref="H67:H130" si="6">G67^2</f>
        <v>7.6981378452553031E-3</v>
      </c>
      <c r="K67">
        <f t="shared" ref="K67:K130" si="7">ABS(G67)</f>
        <v>8.7739032620922502E-2</v>
      </c>
    </row>
    <row r="68" spans="1:11">
      <c r="A68" t="s">
        <v>85</v>
      </c>
      <c r="B68">
        <v>89.1</v>
      </c>
      <c r="C68">
        <v>80.7</v>
      </c>
      <c r="F68">
        <f t="shared" si="4"/>
        <v>8.3999999999999915</v>
      </c>
      <c r="G68">
        <f t="shared" si="5"/>
        <v>9.427609427609418E-2</v>
      </c>
      <c r="H68">
        <f t="shared" si="6"/>
        <v>8.8879819519549971E-3</v>
      </c>
      <c r="K68">
        <f t="shared" si="7"/>
        <v>9.427609427609418E-2</v>
      </c>
    </row>
    <row r="69" spans="1:11">
      <c r="A69" t="s">
        <v>690</v>
      </c>
      <c r="B69">
        <v>70.3</v>
      </c>
      <c r="C69">
        <v>80.3</v>
      </c>
      <c r="F69">
        <f t="shared" si="4"/>
        <v>-10</v>
      </c>
      <c r="G69">
        <f t="shared" si="5"/>
        <v>-0.14224751066856331</v>
      </c>
      <c r="H69">
        <f t="shared" si="6"/>
        <v>2.0234354291403033E-2</v>
      </c>
      <c r="K69">
        <f t="shared" si="7"/>
        <v>0.14224751066856331</v>
      </c>
    </row>
    <row r="70" spans="1:11">
      <c r="A70" t="s">
        <v>79</v>
      </c>
      <c r="B70">
        <v>92.4</v>
      </c>
      <c r="C70">
        <v>79.900000000000006</v>
      </c>
      <c r="F70">
        <f t="shared" si="4"/>
        <v>12.5</v>
      </c>
      <c r="G70">
        <f t="shared" si="5"/>
        <v>0.13528138528138528</v>
      </c>
      <c r="H70">
        <f t="shared" si="6"/>
        <v>1.8301053203650604E-2</v>
      </c>
      <c r="K70">
        <f t="shared" si="7"/>
        <v>0.13528138528138528</v>
      </c>
    </row>
    <row r="71" spans="1:11">
      <c r="A71" t="s">
        <v>297</v>
      </c>
      <c r="B71">
        <v>75.900000000000006</v>
      </c>
      <c r="C71">
        <v>79.8</v>
      </c>
      <c r="F71">
        <f t="shared" si="4"/>
        <v>-3.8999999999999915</v>
      </c>
      <c r="G71">
        <f t="shared" si="5"/>
        <v>-5.138339920948605E-2</v>
      </c>
      <c r="H71">
        <f t="shared" si="6"/>
        <v>2.6402537143214114E-3</v>
      </c>
      <c r="K71">
        <f t="shared" si="7"/>
        <v>5.138339920948605E-2</v>
      </c>
    </row>
    <row r="72" spans="1:11">
      <c r="A72" t="s">
        <v>373</v>
      </c>
      <c r="B72">
        <v>89.4</v>
      </c>
      <c r="C72">
        <v>79.3</v>
      </c>
      <c r="F72">
        <f t="shared" si="4"/>
        <v>10.100000000000009</v>
      </c>
      <c r="G72">
        <f t="shared" si="5"/>
        <v>0.11297539149888151</v>
      </c>
      <c r="H72">
        <f t="shared" si="6"/>
        <v>1.276343908432555E-2</v>
      </c>
      <c r="K72">
        <f t="shared" si="7"/>
        <v>0.11297539149888151</v>
      </c>
    </row>
    <row r="73" spans="1:11">
      <c r="A73" t="s">
        <v>278</v>
      </c>
      <c r="B73">
        <v>79.599999999999994</v>
      </c>
      <c r="C73">
        <v>79.099999999999994</v>
      </c>
      <c r="F73">
        <f t="shared" si="4"/>
        <v>0.5</v>
      </c>
      <c r="G73">
        <f t="shared" si="5"/>
        <v>6.2814070351758797E-3</v>
      </c>
      <c r="H73">
        <f t="shared" si="6"/>
        <v>3.9456074341557036E-5</v>
      </c>
      <c r="K73">
        <f t="shared" si="7"/>
        <v>6.2814070351758797E-3</v>
      </c>
    </row>
    <row r="74" spans="1:11">
      <c r="A74" t="s">
        <v>615</v>
      </c>
      <c r="B74">
        <v>87.6</v>
      </c>
      <c r="C74">
        <v>78.400000000000006</v>
      </c>
      <c r="F74">
        <f t="shared" si="4"/>
        <v>9.1999999999999886</v>
      </c>
      <c r="G74">
        <f t="shared" si="5"/>
        <v>0.10502283105022819</v>
      </c>
      <c r="H74">
        <f t="shared" si="6"/>
        <v>1.1029795041804775E-2</v>
      </c>
      <c r="K74">
        <f t="shared" si="7"/>
        <v>0.10502283105022819</v>
      </c>
    </row>
    <row r="75" spans="1:11">
      <c r="A75" t="s">
        <v>549</v>
      </c>
      <c r="B75">
        <v>81.900000000000006</v>
      </c>
      <c r="C75">
        <v>78.3</v>
      </c>
      <c r="F75">
        <f t="shared" si="4"/>
        <v>3.6000000000000085</v>
      </c>
      <c r="G75">
        <f t="shared" si="5"/>
        <v>4.3956043956044057E-2</v>
      </c>
      <c r="H75">
        <f t="shared" si="6"/>
        <v>1.9321338002656772E-3</v>
      </c>
      <c r="K75">
        <f t="shared" si="7"/>
        <v>4.3956043956044057E-2</v>
      </c>
    </row>
    <row r="76" spans="1:11">
      <c r="A76" t="s">
        <v>728</v>
      </c>
      <c r="B76">
        <v>28</v>
      </c>
      <c r="C76">
        <v>78.3</v>
      </c>
      <c r="F76">
        <f t="shared" si="4"/>
        <v>-50.3</v>
      </c>
      <c r="G76">
        <f t="shared" si="5"/>
        <v>-1.7964285714285713</v>
      </c>
      <c r="H76">
        <f t="shared" si="6"/>
        <v>3.2271556122448972</v>
      </c>
      <c r="K76">
        <f t="shared" si="7"/>
        <v>1.7964285714285713</v>
      </c>
    </row>
    <row r="77" spans="1:11">
      <c r="A77" t="s">
        <v>971</v>
      </c>
      <c r="B77">
        <v>83.7</v>
      </c>
      <c r="C77">
        <v>78.2</v>
      </c>
      <c r="F77">
        <f t="shared" si="4"/>
        <v>5.5</v>
      </c>
      <c r="G77">
        <f t="shared" si="5"/>
        <v>6.5710872162485057E-2</v>
      </c>
      <c r="H77">
        <f t="shared" si="6"/>
        <v>4.3179187203544536E-3</v>
      </c>
      <c r="K77">
        <f t="shared" si="7"/>
        <v>6.5710872162485057E-2</v>
      </c>
    </row>
    <row r="78" spans="1:11">
      <c r="A78" t="s">
        <v>196</v>
      </c>
      <c r="B78">
        <v>82.3</v>
      </c>
      <c r="C78">
        <v>77.8</v>
      </c>
      <c r="F78">
        <f t="shared" si="4"/>
        <v>4.5</v>
      </c>
      <c r="G78">
        <f t="shared" si="5"/>
        <v>5.4678007290400975E-2</v>
      </c>
      <c r="H78">
        <f t="shared" si="6"/>
        <v>2.9896844812491424E-3</v>
      </c>
      <c r="K78">
        <f t="shared" si="7"/>
        <v>5.4678007290400975E-2</v>
      </c>
    </row>
    <row r="79" spans="1:11">
      <c r="A79" t="s">
        <v>334</v>
      </c>
      <c r="B79">
        <v>70</v>
      </c>
      <c r="C79">
        <v>77.7</v>
      </c>
      <c r="F79">
        <f t="shared" si="4"/>
        <v>-7.7000000000000028</v>
      </c>
      <c r="G79">
        <f t="shared" si="5"/>
        <v>-0.11000000000000004</v>
      </c>
      <c r="H79">
        <f t="shared" si="6"/>
        <v>1.210000000000001E-2</v>
      </c>
      <c r="K79">
        <f t="shared" si="7"/>
        <v>0.11000000000000004</v>
      </c>
    </row>
    <row r="80" spans="1:11">
      <c r="A80" t="s">
        <v>152</v>
      </c>
      <c r="B80">
        <v>80.3</v>
      </c>
      <c r="C80">
        <v>77.599999999999994</v>
      </c>
      <c r="F80">
        <f t="shared" si="4"/>
        <v>2.7000000000000028</v>
      </c>
      <c r="G80">
        <f t="shared" si="5"/>
        <v>3.3623910336239141E-2</v>
      </c>
      <c r="H80">
        <f t="shared" si="6"/>
        <v>1.1305673462994493E-3</v>
      </c>
      <c r="K80">
        <f t="shared" si="7"/>
        <v>3.3623910336239141E-2</v>
      </c>
    </row>
    <row r="81" spans="1:11">
      <c r="A81" t="s">
        <v>101</v>
      </c>
      <c r="B81">
        <v>85.3</v>
      </c>
      <c r="C81">
        <v>76.400000000000006</v>
      </c>
      <c r="F81">
        <f t="shared" si="4"/>
        <v>8.8999999999999915</v>
      </c>
      <c r="G81">
        <f t="shared" si="5"/>
        <v>0.10433763188745594</v>
      </c>
      <c r="H81">
        <f t="shared" si="6"/>
        <v>1.0886341427882263E-2</v>
      </c>
      <c r="K81">
        <f t="shared" si="7"/>
        <v>0.10433763188745594</v>
      </c>
    </row>
    <row r="82" spans="1:11">
      <c r="A82" t="s">
        <v>756</v>
      </c>
      <c r="B82">
        <v>90.8</v>
      </c>
      <c r="C82">
        <v>76.3</v>
      </c>
      <c r="F82">
        <f t="shared" si="4"/>
        <v>14.5</v>
      </c>
      <c r="G82">
        <f t="shared" si="5"/>
        <v>0.15969162995594713</v>
      </c>
      <c r="H82">
        <f t="shared" si="6"/>
        <v>2.5501416677987152E-2</v>
      </c>
      <c r="K82">
        <f t="shared" si="7"/>
        <v>0.15969162995594713</v>
      </c>
    </row>
    <row r="83" spans="1:11">
      <c r="A83" t="s">
        <v>150</v>
      </c>
      <c r="B83">
        <v>56</v>
      </c>
      <c r="C83">
        <v>76.099999999999994</v>
      </c>
      <c r="F83">
        <f t="shared" si="4"/>
        <v>-20.099999999999994</v>
      </c>
      <c r="G83">
        <f t="shared" si="5"/>
        <v>-0.35892857142857132</v>
      </c>
      <c r="H83">
        <f t="shared" si="6"/>
        <v>0.12882971938775503</v>
      </c>
      <c r="K83">
        <f t="shared" si="7"/>
        <v>0.35892857142857132</v>
      </c>
    </row>
    <row r="84" spans="1:11">
      <c r="A84" t="s">
        <v>73</v>
      </c>
      <c r="B84">
        <v>82.5</v>
      </c>
      <c r="C84">
        <v>76</v>
      </c>
      <c r="F84">
        <f t="shared" si="4"/>
        <v>6.5</v>
      </c>
      <c r="G84">
        <f t="shared" si="5"/>
        <v>7.8787878787878782E-2</v>
      </c>
      <c r="H84">
        <f t="shared" si="6"/>
        <v>6.2075298438934792E-3</v>
      </c>
      <c r="K84">
        <f t="shared" si="7"/>
        <v>7.8787878787878782E-2</v>
      </c>
    </row>
    <row r="85" spans="1:11">
      <c r="A85" t="s">
        <v>109</v>
      </c>
      <c r="B85">
        <v>82.9</v>
      </c>
      <c r="C85">
        <v>75.5</v>
      </c>
      <c r="F85">
        <f t="shared" si="4"/>
        <v>7.4000000000000057</v>
      </c>
      <c r="G85">
        <f t="shared" si="5"/>
        <v>8.9264173703256997E-2</v>
      </c>
      <c r="H85">
        <f t="shared" si="6"/>
        <v>7.9680927069252384E-3</v>
      </c>
      <c r="K85">
        <f t="shared" si="7"/>
        <v>8.9264173703256997E-2</v>
      </c>
    </row>
    <row r="86" spans="1:11">
      <c r="A86" t="s">
        <v>91</v>
      </c>
      <c r="B86">
        <v>79</v>
      </c>
      <c r="C86">
        <v>75.099999999999994</v>
      </c>
      <c r="F86">
        <f t="shared" si="4"/>
        <v>3.9000000000000057</v>
      </c>
      <c r="G86">
        <f t="shared" si="5"/>
        <v>4.9367088607595006E-2</v>
      </c>
      <c r="H86">
        <f t="shared" si="6"/>
        <v>2.4371094375901367E-3</v>
      </c>
      <c r="K86">
        <f t="shared" si="7"/>
        <v>4.9367088607595006E-2</v>
      </c>
    </row>
    <row r="87" spans="1:11">
      <c r="A87" t="s">
        <v>258</v>
      </c>
      <c r="B87">
        <v>83.7</v>
      </c>
      <c r="C87">
        <v>74.900000000000006</v>
      </c>
      <c r="F87">
        <f t="shared" si="4"/>
        <v>8.7999999999999972</v>
      </c>
      <c r="G87">
        <f t="shared" si="5"/>
        <v>0.10513739545997607</v>
      </c>
      <c r="H87">
        <f t="shared" si="6"/>
        <v>1.1053871924107396E-2</v>
      </c>
      <c r="K87">
        <f t="shared" si="7"/>
        <v>0.10513739545997607</v>
      </c>
    </row>
    <row r="88" spans="1:11">
      <c r="A88" t="s">
        <v>103</v>
      </c>
      <c r="B88">
        <v>80.7</v>
      </c>
      <c r="C88">
        <v>74.400000000000006</v>
      </c>
      <c r="F88">
        <f t="shared" si="4"/>
        <v>6.2999999999999972</v>
      </c>
      <c r="G88">
        <f t="shared" si="5"/>
        <v>7.8066914498141224E-2</v>
      </c>
      <c r="H88">
        <f t="shared" si="6"/>
        <v>6.0944431392600928E-3</v>
      </c>
      <c r="K88">
        <f t="shared" si="7"/>
        <v>7.8066914498141224E-2</v>
      </c>
    </row>
    <row r="89" spans="1:11">
      <c r="A89" t="s">
        <v>897</v>
      </c>
      <c r="B89">
        <v>81.3</v>
      </c>
      <c r="C89">
        <v>74</v>
      </c>
      <c r="F89">
        <f t="shared" si="4"/>
        <v>7.2999999999999972</v>
      </c>
      <c r="G89">
        <f t="shared" si="5"/>
        <v>8.9790897908979053E-2</v>
      </c>
      <c r="H89">
        <f t="shared" si="6"/>
        <v>8.0624053473006985E-3</v>
      </c>
      <c r="K89">
        <f t="shared" si="7"/>
        <v>8.9790897908979053E-2</v>
      </c>
    </row>
    <row r="90" spans="1:11">
      <c r="A90" t="s">
        <v>276</v>
      </c>
      <c r="B90">
        <v>76.099999999999994</v>
      </c>
      <c r="C90">
        <v>73.900000000000006</v>
      </c>
      <c r="F90">
        <f t="shared" si="4"/>
        <v>2.1999999999999886</v>
      </c>
      <c r="G90">
        <f t="shared" si="5"/>
        <v>2.8909329829171996E-2</v>
      </c>
      <c r="H90">
        <f t="shared" si="6"/>
        <v>8.3574935117185375E-4</v>
      </c>
      <c r="K90">
        <f t="shared" si="7"/>
        <v>2.8909329829171996E-2</v>
      </c>
    </row>
    <row r="91" spans="1:11">
      <c r="A91" t="s">
        <v>223</v>
      </c>
      <c r="B91">
        <v>58.6</v>
      </c>
      <c r="C91">
        <v>73.900000000000006</v>
      </c>
      <c r="F91">
        <f t="shared" si="4"/>
        <v>-15.300000000000004</v>
      </c>
      <c r="G91">
        <f t="shared" si="5"/>
        <v>-0.26109215017064852</v>
      </c>
      <c r="H91">
        <f t="shared" si="6"/>
        <v>6.8169110880732478E-2</v>
      </c>
      <c r="K91">
        <f t="shared" si="7"/>
        <v>0.26109215017064852</v>
      </c>
    </row>
    <row r="92" spans="1:11">
      <c r="A92" t="s">
        <v>107</v>
      </c>
      <c r="B92">
        <v>63.2</v>
      </c>
      <c r="C92">
        <v>73.5</v>
      </c>
      <c r="F92">
        <f t="shared" si="4"/>
        <v>-10.299999999999997</v>
      </c>
      <c r="G92">
        <f t="shared" si="5"/>
        <v>-0.16297468354430375</v>
      </c>
      <c r="H92">
        <f t="shared" si="6"/>
        <v>2.6560747476365953E-2</v>
      </c>
      <c r="K92">
        <f t="shared" si="7"/>
        <v>0.16297468354430375</v>
      </c>
    </row>
    <row r="93" spans="1:11">
      <c r="A93" t="s">
        <v>193</v>
      </c>
      <c r="B93">
        <v>92.4</v>
      </c>
      <c r="C93">
        <v>73.099999999999994</v>
      </c>
      <c r="F93">
        <f t="shared" si="4"/>
        <v>19.300000000000011</v>
      </c>
      <c r="G93">
        <f t="shared" si="5"/>
        <v>0.20887445887445899</v>
      </c>
      <c r="H93">
        <f t="shared" si="6"/>
        <v>4.362853957009806E-2</v>
      </c>
      <c r="K93">
        <f t="shared" si="7"/>
        <v>0.20887445887445899</v>
      </c>
    </row>
    <row r="94" spans="1:11">
      <c r="A94" t="s">
        <v>27</v>
      </c>
      <c r="B94">
        <v>75.8</v>
      </c>
      <c r="C94">
        <v>72.099999999999994</v>
      </c>
      <c r="F94">
        <f t="shared" si="4"/>
        <v>3.7000000000000028</v>
      </c>
      <c r="G94">
        <f t="shared" si="5"/>
        <v>4.8812664907651751E-2</v>
      </c>
      <c r="H94">
        <f t="shared" si="6"/>
        <v>2.3826762553866968E-3</v>
      </c>
      <c r="K94">
        <f t="shared" si="7"/>
        <v>4.8812664907651751E-2</v>
      </c>
    </row>
    <row r="95" spans="1:11">
      <c r="A95" t="s">
        <v>116</v>
      </c>
      <c r="B95">
        <v>82.3</v>
      </c>
      <c r="C95">
        <v>71.900000000000006</v>
      </c>
      <c r="F95">
        <f t="shared" si="4"/>
        <v>10.399999999999991</v>
      </c>
      <c r="G95">
        <f t="shared" si="5"/>
        <v>0.12636695018225994</v>
      </c>
      <c r="H95">
        <f t="shared" si="6"/>
        <v>1.5968606098365763E-2</v>
      </c>
      <c r="K95">
        <f t="shared" si="7"/>
        <v>0.12636695018225994</v>
      </c>
    </row>
    <row r="96" spans="1:11">
      <c r="A96" t="s">
        <v>431</v>
      </c>
      <c r="B96">
        <v>62.8</v>
      </c>
      <c r="C96">
        <v>71.7</v>
      </c>
      <c r="D96">
        <v>62.8</v>
      </c>
      <c r="E96">
        <v>71.7</v>
      </c>
      <c r="F96">
        <f t="shared" si="4"/>
        <v>-8.9000000000000057</v>
      </c>
      <c r="G96">
        <f t="shared" si="5"/>
        <v>-0.14171974522293004</v>
      </c>
      <c r="H96">
        <f t="shared" si="6"/>
        <v>2.0084486186052204E-2</v>
      </c>
      <c r="K96">
        <f t="shared" si="7"/>
        <v>0.14171974522293004</v>
      </c>
    </row>
    <row r="97" spans="1:11">
      <c r="A97" t="s">
        <v>293</v>
      </c>
      <c r="B97">
        <v>86.5</v>
      </c>
      <c r="C97">
        <v>70.900000000000006</v>
      </c>
      <c r="F97">
        <f t="shared" si="4"/>
        <v>15.599999999999994</v>
      </c>
      <c r="G97">
        <f t="shared" si="5"/>
        <v>0.18034682080924849</v>
      </c>
      <c r="H97">
        <f t="shared" si="6"/>
        <v>3.2524975776003183E-2</v>
      </c>
      <c r="K97">
        <f t="shared" si="7"/>
        <v>0.18034682080924849</v>
      </c>
    </row>
    <row r="98" spans="1:11">
      <c r="A98" t="s">
        <v>374</v>
      </c>
      <c r="B98">
        <v>83.2</v>
      </c>
      <c r="C98">
        <v>70.8</v>
      </c>
      <c r="F98">
        <f t="shared" si="4"/>
        <v>12.400000000000006</v>
      </c>
      <c r="G98">
        <f t="shared" si="5"/>
        <v>0.14903846153846159</v>
      </c>
      <c r="H98">
        <f t="shared" si="6"/>
        <v>2.2212463017751496E-2</v>
      </c>
      <c r="K98">
        <f t="shared" si="7"/>
        <v>0.14903846153846159</v>
      </c>
    </row>
    <row r="99" spans="1:11">
      <c r="A99" t="s">
        <v>256</v>
      </c>
      <c r="B99">
        <v>79.5</v>
      </c>
      <c r="C99">
        <v>70.8</v>
      </c>
      <c r="F99">
        <f t="shared" si="4"/>
        <v>8.7000000000000028</v>
      </c>
      <c r="G99">
        <f t="shared" si="5"/>
        <v>0.10943396226415097</v>
      </c>
      <c r="H99">
        <f t="shared" si="6"/>
        <v>1.197579209683162E-2</v>
      </c>
      <c r="K99">
        <f t="shared" si="7"/>
        <v>0.10943396226415097</v>
      </c>
    </row>
    <row r="100" spans="1:11">
      <c r="A100" t="s">
        <v>59</v>
      </c>
      <c r="B100">
        <v>76.7</v>
      </c>
      <c r="C100">
        <v>70.599999999999994</v>
      </c>
      <c r="F100">
        <f t="shared" si="4"/>
        <v>6.1000000000000085</v>
      </c>
      <c r="G100">
        <f t="shared" si="5"/>
        <v>7.9530638852672864E-2</v>
      </c>
      <c r="H100">
        <f t="shared" si="6"/>
        <v>6.3251225163142785E-3</v>
      </c>
      <c r="K100">
        <f t="shared" si="7"/>
        <v>7.9530638852672864E-2</v>
      </c>
    </row>
    <row r="101" spans="1:11">
      <c r="A101" t="s">
        <v>164</v>
      </c>
      <c r="B101">
        <v>78</v>
      </c>
      <c r="C101">
        <v>70.5</v>
      </c>
      <c r="F101">
        <f t="shared" si="4"/>
        <v>7.5</v>
      </c>
      <c r="G101">
        <f t="shared" si="5"/>
        <v>9.6153846153846159E-2</v>
      </c>
      <c r="H101">
        <f t="shared" si="6"/>
        <v>9.2455621301775152E-3</v>
      </c>
      <c r="K101">
        <f t="shared" si="7"/>
        <v>9.6153846153846159E-2</v>
      </c>
    </row>
    <row r="102" spans="1:11">
      <c r="A102" t="s">
        <v>457</v>
      </c>
      <c r="B102">
        <v>92.2</v>
      </c>
      <c r="C102">
        <v>70.099999999999994</v>
      </c>
      <c r="F102">
        <f t="shared" si="4"/>
        <v>22.100000000000009</v>
      </c>
      <c r="G102">
        <f t="shared" si="5"/>
        <v>0.23969631236442523</v>
      </c>
      <c r="H102">
        <f t="shared" si="6"/>
        <v>5.7454322161104111E-2</v>
      </c>
      <c r="K102">
        <f t="shared" si="7"/>
        <v>0.23969631236442523</v>
      </c>
    </row>
    <row r="103" spans="1:11">
      <c r="A103" t="s">
        <v>284</v>
      </c>
      <c r="B103">
        <v>28</v>
      </c>
      <c r="C103">
        <v>69.900000000000006</v>
      </c>
      <c r="F103">
        <f t="shared" si="4"/>
        <v>-41.900000000000006</v>
      </c>
      <c r="G103">
        <f t="shared" si="5"/>
        <v>-1.4964285714285717</v>
      </c>
      <c r="H103">
        <f t="shared" si="6"/>
        <v>2.239298469387756</v>
      </c>
      <c r="K103">
        <f t="shared" si="7"/>
        <v>1.4964285714285717</v>
      </c>
    </row>
    <row r="104" spans="1:11">
      <c r="A104" t="s">
        <v>29</v>
      </c>
      <c r="B104">
        <v>65.400000000000006</v>
      </c>
      <c r="C104">
        <v>69.8</v>
      </c>
      <c r="F104">
        <f t="shared" si="4"/>
        <v>-4.3999999999999915</v>
      </c>
      <c r="G104">
        <f t="shared" si="5"/>
        <v>-6.727828746177357E-2</v>
      </c>
      <c r="H104">
        <f t="shared" si="6"/>
        <v>4.5263679637890389E-3</v>
      </c>
      <c r="K104">
        <f t="shared" si="7"/>
        <v>6.727828746177357E-2</v>
      </c>
    </row>
    <row r="105" spans="1:11">
      <c r="A105" t="s">
        <v>512</v>
      </c>
      <c r="B105">
        <v>60.4</v>
      </c>
      <c r="C105">
        <v>69.599999999999994</v>
      </c>
      <c r="F105">
        <f t="shared" si="4"/>
        <v>-9.1999999999999957</v>
      </c>
      <c r="G105">
        <f t="shared" si="5"/>
        <v>-0.15231788079470193</v>
      </c>
      <c r="H105">
        <f t="shared" si="6"/>
        <v>2.3200736809789027E-2</v>
      </c>
      <c r="K105">
        <f t="shared" si="7"/>
        <v>0.15231788079470193</v>
      </c>
    </row>
    <row r="106" spans="1:11">
      <c r="A106" t="s">
        <v>245</v>
      </c>
      <c r="B106">
        <v>74.7</v>
      </c>
      <c r="C106">
        <v>69.5</v>
      </c>
      <c r="F106">
        <f t="shared" si="4"/>
        <v>5.2000000000000028</v>
      </c>
      <c r="G106">
        <f t="shared" si="5"/>
        <v>6.9611780455153982E-2</v>
      </c>
      <c r="H106">
        <f t="shared" si="6"/>
        <v>4.8457999781365583E-3</v>
      </c>
      <c r="K106">
        <f t="shared" si="7"/>
        <v>6.9611780455153982E-2</v>
      </c>
    </row>
    <row r="107" spans="1:11">
      <c r="A107" t="s">
        <v>370</v>
      </c>
      <c r="B107">
        <v>80.2</v>
      </c>
      <c r="C107">
        <v>69.2</v>
      </c>
      <c r="F107">
        <f t="shared" si="4"/>
        <v>11</v>
      </c>
      <c r="G107">
        <f t="shared" si="5"/>
        <v>0.13715710723192021</v>
      </c>
      <c r="H107">
        <f t="shared" si="6"/>
        <v>1.8812072064228458E-2</v>
      </c>
      <c r="K107">
        <f t="shared" si="7"/>
        <v>0.13715710723192021</v>
      </c>
    </row>
    <row r="108" spans="1:11">
      <c r="A108" t="s">
        <v>480</v>
      </c>
      <c r="B108">
        <v>62.9</v>
      </c>
      <c r="C108">
        <v>69</v>
      </c>
      <c r="F108">
        <f t="shared" si="4"/>
        <v>-6.1000000000000014</v>
      </c>
      <c r="G108">
        <f t="shared" si="5"/>
        <v>-9.6979332273449945E-2</v>
      </c>
      <c r="H108">
        <f t="shared" si="6"/>
        <v>9.4049908882042101E-3</v>
      </c>
      <c r="K108">
        <f t="shared" si="7"/>
        <v>9.6979332273449945E-2</v>
      </c>
    </row>
    <row r="109" spans="1:11">
      <c r="A109" t="s">
        <v>417</v>
      </c>
      <c r="B109">
        <v>57.6</v>
      </c>
      <c r="C109">
        <v>68.7</v>
      </c>
      <c r="F109">
        <f t="shared" si="4"/>
        <v>-11.100000000000001</v>
      </c>
      <c r="G109">
        <f t="shared" si="5"/>
        <v>-0.19270833333333334</v>
      </c>
      <c r="H109">
        <f t="shared" si="6"/>
        <v>3.7136501736111112E-2</v>
      </c>
      <c r="K109">
        <f t="shared" si="7"/>
        <v>0.19270833333333334</v>
      </c>
    </row>
    <row r="110" spans="1:11">
      <c r="A110" t="s">
        <v>96</v>
      </c>
      <c r="B110">
        <v>70.400000000000006</v>
      </c>
      <c r="C110">
        <v>68.5</v>
      </c>
      <c r="F110">
        <f t="shared" si="4"/>
        <v>1.9000000000000057</v>
      </c>
      <c r="G110">
        <f t="shared" si="5"/>
        <v>2.6988636363636444E-2</v>
      </c>
      <c r="H110">
        <f t="shared" si="6"/>
        <v>7.2838649276859939E-4</v>
      </c>
      <c r="K110">
        <f t="shared" si="7"/>
        <v>2.6988636363636444E-2</v>
      </c>
    </row>
    <row r="111" spans="1:11">
      <c r="A111" t="s">
        <v>573</v>
      </c>
      <c r="B111">
        <v>75.3</v>
      </c>
      <c r="C111">
        <v>68.099999999999994</v>
      </c>
      <c r="F111">
        <f t="shared" si="4"/>
        <v>7.2000000000000028</v>
      </c>
      <c r="G111">
        <f t="shared" si="5"/>
        <v>9.5617529880478128E-2</v>
      </c>
      <c r="H111">
        <f t="shared" si="6"/>
        <v>9.142712020444128E-3</v>
      </c>
      <c r="K111">
        <f t="shared" si="7"/>
        <v>9.5617529880478128E-2</v>
      </c>
    </row>
    <row r="112" spans="1:11">
      <c r="A112" t="s">
        <v>430</v>
      </c>
      <c r="B112">
        <v>71.8</v>
      </c>
      <c r="C112">
        <v>68</v>
      </c>
      <c r="F112">
        <f t="shared" si="4"/>
        <v>3.7999999999999972</v>
      </c>
      <c r="G112">
        <f t="shared" si="5"/>
        <v>5.2924791086350939E-2</v>
      </c>
      <c r="H112">
        <f t="shared" si="6"/>
        <v>2.8010335115338917E-3</v>
      </c>
      <c r="K112">
        <f t="shared" si="7"/>
        <v>5.2924791086350939E-2</v>
      </c>
    </row>
    <row r="113" spans="1:11">
      <c r="A113" t="s">
        <v>758</v>
      </c>
      <c r="B113">
        <v>86.8</v>
      </c>
      <c r="C113">
        <v>67.900000000000006</v>
      </c>
      <c r="F113">
        <f t="shared" si="4"/>
        <v>18.899999999999991</v>
      </c>
      <c r="G113">
        <f t="shared" si="5"/>
        <v>0.21774193548387089</v>
      </c>
      <c r="H113">
        <f t="shared" si="6"/>
        <v>4.741155046826219E-2</v>
      </c>
      <c r="K113">
        <f t="shared" si="7"/>
        <v>0.21774193548387089</v>
      </c>
    </row>
    <row r="114" spans="1:11">
      <c r="A114" t="s">
        <v>362</v>
      </c>
      <c r="B114">
        <v>77.2</v>
      </c>
      <c r="C114">
        <v>67.8</v>
      </c>
      <c r="F114">
        <f t="shared" si="4"/>
        <v>9.4000000000000057</v>
      </c>
      <c r="G114">
        <f t="shared" si="5"/>
        <v>0.12176165803108815</v>
      </c>
      <c r="H114">
        <f t="shared" si="6"/>
        <v>1.4825901366479655E-2</v>
      </c>
      <c r="K114">
        <f t="shared" si="7"/>
        <v>0.12176165803108815</v>
      </c>
    </row>
    <row r="115" spans="1:11">
      <c r="A115" t="s">
        <v>102</v>
      </c>
      <c r="B115">
        <v>92.6</v>
      </c>
      <c r="C115">
        <v>67.7</v>
      </c>
      <c r="F115">
        <f t="shared" si="4"/>
        <v>24.899999999999991</v>
      </c>
      <c r="G115">
        <f t="shared" si="5"/>
        <v>0.26889848812095024</v>
      </c>
      <c r="H115">
        <f t="shared" si="6"/>
        <v>7.2306396913732821E-2</v>
      </c>
      <c r="K115">
        <f t="shared" si="7"/>
        <v>0.26889848812095024</v>
      </c>
    </row>
    <row r="116" spans="1:11">
      <c r="A116" t="s">
        <v>141</v>
      </c>
      <c r="B116">
        <v>79.3</v>
      </c>
      <c r="C116">
        <v>67.5</v>
      </c>
      <c r="F116">
        <f t="shared" si="4"/>
        <v>11.799999999999997</v>
      </c>
      <c r="G116">
        <f t="shared" si="5"/>
        <v>0.14880201765447665</v>
      </c>
      <c r="H116">
        <f t="shared" si="6"/>
        <v>2.2142040458043181E-2</v>
      </c>
      <c r="K116">
        <f t="shared" si="7"/>
        <v>0.14880201765447665</v>
      </c>
    </row>
    <row r="117" spans="1:11">
      <c r="A117" t="s">
        <v>7</v>
      </c>
      <c r="B117">
        <v>53.7</v>
      </c>
      <c r="C117">
        <v>67.5</v>
      </c>
      <c r="F117">
        <f t="shared" si="4"/>
        <v>-13.799999999999997</v>
      </c>
      <c r="G117">
        <f t="shared" si="5"/>
        <v>-0.25698324022346364</v>
      </c>
      <c r="H117">
        <f t="shared" si="6"/>
        <v>6.6040385755750414E-2</v>
      </c>
      <c r="K117">
        <f t="shared" si="7"/>
        <v>0.25698324022346364</v>
      </c>
    </row>
    <row r="118" spans="1:11">
      <c r="A118" t="s">
        <v>40</v>
      </c>
      <c r="B118">
        <v>56.7</v>
      </c>
      <c r="C118">
        <v>67.3</v>
      </c>
      <c r="F118">
        <f t="shared" si="4"/>
        <v>-10.599999999999994</v>
      </c>
      <c r="G118">
        <f t="shared" si="5"/>
        <v>-0.18694885361552016</v>
      </c>
      <c r="H118">
        <f t="shared" si="6"/>
        <v>3.4949873868157184E-2</v>
      </c>
      <c r="K118">
        <f t="shared" si="7"/>
        <v>0.18694885361552016</v>
      </c>
    </row>
    <row r="119" spans="1:11">
      <c r="A119" t="s">
        <v>136</v>
      </c>
      <c r="B119">
        <v>72.400000000000006</v>
      </c>
      <c r="C119">
        <v>66.7</v>
      </c>
      <c r="F119">
        <f t="shared" si="4"/>
        <v>5.7000000000000028</v>
      </c>
      <c r="G119">
        <f t="shared" si="5"/>
        <v>7.8729281767955836E-2</v>
      </c>
      <c r="H119">
        <f t="shared" si="6"/>
        <v>6.1982998076981835E-3</v>
      </c>
      <c r="K119">
        <f t="shared" si="7"/>
        <v>7.8729281767955836E-2</v>
      </c>
    </row>
    <row r="120" spans="1:11">
      <c r="A120" t="s">
        <v>548</v>
      </c>
      <c r="B120">
        <v>40.299999999999997</v>
      </c>
      <c r="C120">
        <v>66.7</v>
      </c>
      <c r="F120">
        <f t="shared" si="4"/>
        <v>-26.400000000000006</v>
      </c>
      <c r="G120">
        <f t="shared" si="5"/>
        <v>-0.65508684863523592</v>
      </c>
      <c r="H120">
        <f t="shared" si="6"/>
        <v>0.4291387792548445</v>
      </c>
      <c r="K120">
        <f t="shared" si="7"/>
        <v>0.65508684863523592</v>
      </c>
    </row>
    <row r="121" spans="1:11">
      <c r="A121" t="s">
        <v>587</v>
      </c>
      <c r="B121">
        <v>71.7</v>
      </c>
      <c r="C121">
        <v>66.599999999999994</v>
      </c>
      <c r="F121">
        <f t="shared" si="4"/>
        <v>5.1000000000000085</v>
      </c>
      <c r="G121">
        <f t="shared" si="5"/>
        <v>7.1129707112970827E-2</v>
      </c>
      <c r="H121">
        <f t="shared" si="6"/>
        <v>5.0594352339770124E-3</v>
      </c>
      <c r="K121">
        <f t="shared" si="7"/>
        <v>7.1129707112970827E-2</v>
      </c>
    </row>
    <row r="122" spans="1:11">
      <c r="A122" t="s">
        <v>118</v>
      </c>
      <c r="B122">
        <v>50.1</v>
      </c>
      <c r="C122">
        <v>66.400000000000006</v>
      </c>
      <c r="F122">
        <f t="shared" si="4"/>
        <v>-16.300000000000004</v>
      </c>
      <c r="G122">
        <f t="shared" si="5"/>
        <v>-0.32534930139720569</v>
      </c>
      <c r="H122">
        <f t="shared" si="6"/>
        <v>0.10585216791964978</v>
      </c>
      <c r="K122">
        <f t="shared" si="7"/>
        <v>0.32534930139720569</v>
      </c>
    </row>
    <row r="123" spans="1:11">
      <c r="A123" t="s">
        <v>113</v>
      </c>
      <c r="B123">
        <v>88</v>
      </c>
      <c r="C123">
        <v>66.099999999999994</v>
      </c>
      <c r="F123">
        <f t="shared" si="4"/>
        <v>21.900000000000006</v>
      </c>
      <c r="G123">
        <f t="shared" si="5"/>
        <v>0.24886363636363643</v>
      </c>
      <c r="H123">
        <f t="shared" si="6"/>
        <v>6.1933109504132264E-2</v>
      </c>
      <c r="K123">
        <f t="shared" si="7"/>
        <v>0.24886363636363643</v>
      </c>
    </row>
    <row r="124" spans="1:11">
      <c r="A124" t="s">
        <v>220</v>
      </c>
      <c r="B124">
        <v>73.099999999999994</v>
      </c>
      <c r="C124">
        <v>66</v>
      </c>
      <c r="F124">
        <f t="shared" si="4"/>
        <v>7.0999999999999943</v>
      </c>
      <c r="G124">
        <f t="shared" si="5"/>
        <v>9.7127222982216072E-2</v>
      </c>
      <c r="H124">
        <f t="shared" si="6"/>
        <v>9.4336974442371224E-3</v>
      </c>
      <c r="K124">
        <f t="shared" si="7"/>
        <v>9.7127222982216072E-2</v>
      </c>
    </row>
    <row r="125" spans="1:11">
      <c r="A125" t="s">
        <v>716</v>
      </c>
      <c r="B125">
        <v>75.3</v>
      </c>
      <c r="C125">
        <v>65.8</v>
      </c>
      <c r="F125">
        <f t="shared" si="4"/>
        <v>9.5</v>
      </c>
      <c r="G125">
        <f t="shared" si="5"/>
        <v>0.12616201859229748</v>
      </c>
      <c r="H125">
        <f t="shared" si="6"/>
        <v>1.5916854935283213E-2</v>
      </c>
      <c r="K125">
        <f t="shared" si="7"/>
        <v>0.12616201859229748</v>
      </c>
    </row>
    <row r="126" spans="1:11">
      <c r="A126" t="s">
        <v>824</v>
      </c>
      <c r="B126">
        <v>73.8</v>
      </c>
      <c r="C126">
        <v>65.400000000000006</v>
      </c>
      <c r="F126">
        <f t="shared" si="4"/>
        <v>8.3999999999999915</v>
      </c>
      <c r="G126">
        <f t="shared" si="5"/>
        <v>0.113821138211382</v>
      </c>
      <c r="H126">
        <f t="shared" si="6"/>
        <v>1.2955251503734524E-2</v>
      </c>
      <c r="K126">
        <f t="shared" si="7"/>
        <v>0.113821138211382</v>
      </c>
    </row>
    <row r="127" spans="1:11">
      <c r="A127" t="s">
        <v>97</v>
      </c>
      <c r="B127">
        <v>68.3</v>
      </c>
      <c r="C127">
        <v>65.400000000000006</v>
      </c>
      <c r="F127">
        <f t="shared" si="4"/>
        <v>2.8999999999999915</v>
      </c>
      <c r="G127">
        <f t="shared" si="5"/>
        <v>4.2459736456808075E-2</v>
      </c>
      <c r="H127">
        <f t="shared" si="6"/>
        <v>1.8028292199815967E-3</v>
      </c>
      <c r="K127">
        <f t="shared" si="7"/>
        <v>4.2459736456808075E-2</v>
      </c>
    </row>
    <row r="128" spans="1:11">
      <c r="A128" t="s">
        <v>577</v>
      </c>
      <c r="B128">
        <v>67.5</v>
      </c>
      <c r="C128">
        <v>64.599999999999994</v>
      </c>
      <c r="F128">
        <f t="shared" si="4"/>
        <v>2.9000000000000057</v>
      </c>
      <c r="G128">
        <f t="shared" si="5"/>
        <v>4.296296296296305E-2</v>
      </c>
      <c r="H128">
        <f t="shared" si="6"/>
        <v>1.8458161865569347E-3</v>
      </c>
      <c r="K128">
        <f t="shared" si="7"/>
        <v>4.296296296296305E-2</v>
      </c>
    </row>
    <row r="129" spans="1:11">
      <c r="A129" t="s">
        <v>525</v>
      </c>
      <c r="B129">
        <v>81.400000000000006</v>
      </c>
      <c r="C129">
        <v>64.3</v>
      </c>
      <c r="D129">
        <v>81.400000000000006</v>
      </c>
      <c r="E129">
        <v>64.3</v>
      </c>
      <c r="F129">
        <f t="shared" si="4"/>
        <v>17.100000000000009</v>
      </c>
      <c r="G129">
        <f t="shared" si="5"/>
        <v>0.21007371007371017</v>
      </c>
      <c r="H129">
        <f t="shared" si="6"/>
        <v>4.4130963664133237E-2</v>
      </c>
      <c r="K129">
        <f t="shared" si="7"/>
        <v>0.21007371007371017</v>
      </c>
    </row>
    <row r="130" spans="1:11">
      <c r="A130" t="s">
        <v>169</v>
      </c>
      <c r="B130">
        <v>68.5</v>
      </c>
      <c r="C130">
        <v>64.3</v>
      </c>
      <c r="F130">
        <f t="shared" si="4"/>
        <v>4.2000000000000028</v>
      </c>
      <c r="G130">
        <f t="shared" si="5"/>
        <v>6.1313868613138728E-2</v>
      </c>
      <c r="H130">
        <f t="shared" si="6"/>
        <v>3.7593904843092386E-3</v>
      </c>
      <c r="K130">
        <f t="shared" si="7"/>
        <v>6.1313868613138728E-2</v>
      </c>
    </row>
    <row r="131" spans="1:11">
      <c r="A131" t="s">
        <v>291</v>
      </c>
      <c r="B131">
        <v>70.900000000000006</v>
      </c>
      <c r="C131">
        <v>64.099999999999994</v>
      </c>
      <c r="F131">
        <f t="shared" ref="F131:F194" si="8">B131-C131</f>
        <v>6.8000000000000114</v>
      </c>
      <c r="G131">
        <f t="shared" ref="G131:G194" si="9">F131/B131</f>
        <v>9.5909732016925403E-2</v>
      </c>
      <c r="H131">
        <f t="shared" ref="H131:H194" si="10">G131^2</f>
        <v>9.1986766955584453E-3</v>
      </c>
      <c r="K131">
        <f t="shared" ref="K131:K194" si="11">ABS(G131)</f>
        <v>9.5909732016925403E-2</v>
      </c>
    </row>
    <row r="132" spans="1:11">
      <c r="A132" t="s">
        <v>61</v>
      </c>
      <c r="B132">
        <v>72.400000000000006</v>
      </c>
      <c r="C132">
        <v>63.9</v>
      </c>
      <c r="F132">
        <f t="shared" si="8"/>
        <v>8.5000000000000071</v>
      </c>
      <c r="G132">
        <f t="shared" si="9"/>
        <v>0.11740331491712716</v>
      </c>
      <c r="H132">
        <f t="shared" si="10"/>
        <v>1.3783538353530134E-2</v>
      </c>
      <c r="K132">
        <f t="shared" si="11"/>
        <v>0.11740331491712716</v>
      </c>
    </row>
    <row r="133" spans="1:11">
      <c r="A133" t="s">
        <v>562</v>
      </c>
      <c r="B133">
        <v>66.8</v>
      </c>
      <c r="C133">
        <v>63.8</v>
      </c>
      <c r="F133">
        <f t="shared" si="8"/>
        <v>3</v>
      </c>
      <c r="G133">
        <f t="shared" si="9"/>
        <v>4.4910179640718563E-2</v>
      </c>
      <c r="H133">
        <f t="shared" si="10"/>
        <v>2.0169242353616119E-3</v>
      </c>
      <c r="K133">
        <f t="shared" si="11"/>
        <v>4.4910179640718563E-2</v>
      </c>
    </row>
    <row r="134" spans="1:11">
      <c r="A134" t="s">
        <v>8</v>
      </c>
      <c r="B134">
        <v>80</v>
      </c>
      <c r="C134">
        <v>63.7</v>
      </c>
      <c r="F134">
        <f t="shared" si="8"/>
        <v>16.299999999999997</v>
      </c>
      <c r="G134">
        <f t="shared" si="9"/>
        <v>0.20374999999999996</v>
      </c>
      <c r="H134">
        <f t="shared" si="10"/>
        <v>4.1514062499999983E-2</v>
      </c>
      <c r="K134">
        <f t="shared" si="11"/>
        <v>0.20374999999999996</v>
      </c>
    </row>
    <row r="135" spans="1:11">
      <c r="A135" t="s">
        <v>33</v>
      </c>
      <c r="B135">
        <v>64.599999999999994</v>
      </c>
      <c r="C135">
        <v>63.7</v>
      </c>
      <c r="F135">
        <f t="shared" si="8"/>
        <v>0.89999999999999147</v>
      </c>
      <c r="G135">
        <f t="shared" si="9"/>
        <v>1.393188854489151E-2</v>
      </c>
      <c r="H135">
        <f t="shared" si="10"/>
        <v>1.9409751842727928E-4</v>
      </c>
      <c r="K135">
        <f t="shared" si="11"/>
        <v>1.393188854489151E-2</v>
      </c>
    </row>
    <row r="136" spans="1:11">
      <c r="A136" t="s">
        <v>225</v>
      </c>
      <c r="B136">
        <v>64.400000000000006</v>
      </c>
      <c r="C136">
        <v>63.7</v>
      </c>
      <c r="F136">
        <f t="shared" si="8"/>
        <v>0.70000000000000284</v>
      </c>
      <c r="G136">
        <f t="shared" si="9"/>
        <v>1.0869565217391347E-2</v>
      </c>
      <c r="H136">
        <f t="shared" si="10"/>
        <v>1.1814744801512381E-4</v>
      </c>
      <c r="K136">
        <f t="shared" si="11"/>
        <v>1.0869565217391347E-2</v>
      </c>
    </row>
    <row r="137" spans="1:11">
      <c r="A137" t="s">
        <v>411</v>
      </c>
      <c r="B137">
        <v>61.3</v>
      </c>
      <c r="C137">
        <v>63.6</v>
      </c>
      <c r="F137">
        <f t="shared" si="8"/>
        <v>-2.3000000000000043</v>
      </c>
      <c r="G137">
        <f t="shared" si="9"/>
        <v>-3.7520391517128944E-2</v>
      </c>
      <c r="H137">
        <f t="shared" si="10"/>
        <v>1.4077797795986416E-3</v>
      </c>
      <c r="K137">
        <f t="shared" si="11"/>
        <v>3.7520391517128944E-2</v>
      </c>
    </row>
    <row r="138" spans="1:11">
      <c r="A138" t="s">
        <v>253</v>
      </c>
      <c r="B138">
        <v>56.4</v>
      </c>
      <c r="C138">
        <v>63.5</v>
      </c>
      <c r="F138">
        <f t="shared" si="8"/>
        <v>-7.1000000000000014</v>
      </c>
      <c r="G138">
        <f t="shared" si="9"/>
        <v>-0.12588652482269505</v>
      </c>
      <c r="H138">
        <f t="shared" si="10"/>
        <v>1.5847417131935018E-2</v>
      </c>
      <c r="K138">
        <f t="shared" si="11"/>
        <v>0.12588652482269505</v>
      </c>
    </row>
    <row r="139" spans="1:11">
      <c r="A139" t="s">
        <v>751</v>
      </c>
      <c r="B139">
        <v>89.7</v>
      </c>
      <c r="C139">
        <v>63.3</v>
      </c>
      <c r="F139">
        <f t="shared" si="8"/>
        <v>26.400000000000006</v>
      </c>
      <c r="G139">
        <f t="shared" si="9"/>
        <v>0.29431438127090309</v>
      </c>
      <c r="H139">
        <f t="shared" si="10"/>
        <v>8.6620955022874507E-2</v>
      </c>
      <c r="K139">
        <f t="shared" si="11"/>
        <v>0.29431438127090309</v>
      </c>
    </row>
    <row r="140" spans="1:11">
      <c r="A140" t="s">
        <v>742</v>
      </c>
      <c r="B140">
        <v>52.4</v>
      </c>
      <c r="C140">
        <v>63.2</v>
      </c>
      <c r="F140">
        <f t="shared" si="8"/>
        <v>-10.800000000000004</v>
      </c>
      <c r="G140">
        <f t="shared" si="9"/>
        <v>-0.20610687022900773</v>
      </c>
      <c r="H140">
        <f t="shared" si="10"/>
        <v>4.2480041955597035E-2</v>
      </c>
      <c r="K140">
        <f t="shared" si="11"/>
        <v>0.20610687022900773</v>
      </c>
    </row>
    <row r="141" spans="1:11">
      <c r="A141" t="s">
        <v>160</v>
      </c>
      <c r="B141">
        <v>58.2</v>
      </c>
      <c r="C141">
        <v>62.6</v>
      </c>
      <c r="F141">
        <f t="shared" si="8"/>
        <v>-4.3999999999999986</v>
      </c>
      <c r="G141">
        <f t="shared" si="9"/>
        <v>-7.5601374570446703E-2</v>
      </c>
      <c r="H141">
        <f t="shared" si="10"/>
        <v>5.7155678369409857E-3</v>
      </c>
      <c r="K141">
        <f t="shared" si="11"/>
        <v>7.5601374570446703E-2</v>
      </c>
    </row>
    <row r="142" spans="1:11">
      <c r="A142" t="s">
        <v>0</v>
      </c>
      <c r="B142">
        <v>73.099999999999994</v>
      </c>
      <c r="C142">
        <v>62.5</v>
      </c>
      <c r="F142">
        <f t="shared" si="8"/>
        <v>10.599999999999994</v>
      </c>
      <c r="G142">
        <f t="shared" si="9"/>
        <v>0.14500683994528038</v>
      </c>
      <c r="H142">
        <f t="shared" si="10"/>
        <v>2.1026983630916162E-2</v>
      </c>
      <c r="K142">
        <f t="shared" si="11"/>
        <v>0.14500683994528038</v>
      </c>
    </row>
    <row r="143" spans="1:11">
      <c r="A143" t="s">
        <v>32</v>
      </c>
      <c r="B143">
        <v>73.7</v>
      </c>
      <c r="C143">
        <v>62.3</v>
      </c>
      <c r="F143">
        <f t="shared" si="8"/>
        <v>11.400000000000006</v>
      </c>
      <c r="G143">
        <f t="shared" si="9"/>
        <v>0.15468113975576669</v>
      </c>
      <c r="H143">
        <f t="shared" si="10"/>
        <v>2.3926254996143027E-2</v>
      </c>
      <c r="K143">
        <f t="shared" si="11"/>
        <v>0.15468113975576669</v>
      </c>
    </row>
    <row r="144" spans="1:11">
      <c r="A144" t="s">
        <v>376</v>
      </c>
      <c r="B144">
        <v>69.599999999999994</v>
      </c>
      <c r="C144">
        <v>62</v>
      </c>
      <c r="F144">
        <f t="shared" si="8"/>
        <v>7.5999999999999943</v>
      </c>
      <c r="G144">
        <f t="shared" si="9"/>
        <v>0.1091954022988505</v>
      </c>
      <c r="H144">
        <f t="shared" si="10"/>
        <v>1.1923635883207804E-2</v>
      </c>
      <c r="K144">
        <f t="shared" si="11"/>
        <v>0.1091954022988505</v>
      </c>
    </row>
    <row r="145" spans="1:11">
      <c r="A145" t="s">
        <v>48</v>
      </c>
      <c r="B145">
        <v>68.099999999999994</v>
      </c>
      <c r="C145">
        <v>62</v>
      </c>
      <c r="F145">
        <f t="shared" si="8"/>
        <v>6.0999999999999943</v>
      </c>
      <c r="G145">
        <f t="shared" si="9"/>
        <v>8.9574155653450727E-2</v>
      </c>
      <c r="H145">
        <f t="shared" si="10"/>
        <v>8.0235293610286182E-3</v>
      </c>
      <c r="K145">
        <f t="shared" si="11"/>
        <v>8.9574155653450727E-2</v>
      </c>
    </row>
    <row r="146" spans="1:11">
      <c r="A146" t="s">
        <v>585</v>
      </c>
      <c r="B146">
        <v>44</v>
      </c>
      <c r="C146">
        <v>61.8</v>
      </c>
      <c r="F146">
        <f t="shared" si="8"/>
        <v>-17.799999999999997</v>
      </c>
      <c r="G146">
        <f t="shared" si="9"/>
        <v>-0.40454545454545449</v>
      </c>
      <c r="H146">
        <f t="shared" si="10"/>
        <v>0.16365702479338839</v>
      </c>
      <c r="K146">
        <f t="shared" si="11"/>
        <v>0.40454545454545449</v>
      </c>
    </row>
    <row r="147" spans="1:11">
      <c r="A147" t="s">
        <v>534</v>
      </c>
      <c r="B147">
        <v>80.3</v>
      </c>
      <c r="C147">
        <v>61.5</v>
      </c>
      <c r="F147">
        <f t="shared" si="8"/>
        <v>18.799999999999997</v>
      </c>
      <c r="G147">
        <f t="shared" si="9"/>
        <v>0.23412204234122039</v>
      </c>
      <c r="H147">
        <f t="shared" si="10"/>
        <v>5.4813130710024194E-2</v>
      </c>
      <c r="K147">
        <f t="shared" si="11"/>
        <v>0.23412204234122039</v>
      </c>
    </row>
    <row r="148" spans="1:11">
      <c r="A148" t="s">
        <v>23</v>
      </c>
      <c r="B148">
        <v>49.8</v>
      </c>
      <c r="C148">
        <v>61.3</v>
      </c>
      <c r="F148">
        <f t="shared" si="8"/>
        <v>-11.5</v>
      </c>
      <c r="G148">
        <f t="shared" si="9"/>
        <v>-0.23092369477911648</v>
      </c>
      <c r="H148">
        <f t="shared" si="10"/>
        <v>5.3325752810438547E-2</v>
      </c>
      <c r="K148">
        <f t="shared" si="11"/>
        <v>0.23092369477911648</v>
      </c>
    </row>
    <row r="149" spans="1:11">
      <c r="A149" t="s">
        <v>106</v>
      </c>
      <c r="B149">
        <v>47.4</v>
      </c>
      <c r="C149">
        <v>61.3</v>
      </c>
      <c r="F149">
        <f t="shared" si="8"/>
        <v>-13.899999999999999</v>
      </c>
      <c r="G149">
        <f t="shared" si="9"/>
        <v>-0.2932489451476793</v>
      </c>
      <c r="H149">
        <f t="shared" si="10"/>
        <v>8.5994943830226614E-2</v>
      </c>
      <c r="K149">
        <f t="shared" si="11"/>
        <v>0.2932489451476793</v>
      </c>
    </row>
    <row r="150" spans="1:11">
      <c r="A150" t="s">
        <v>2</v>
      </c>
      <c r="B150">
        <v>63.3</v>
      </c>
      <c r="C150">
        <v>60.9</v>
      </c>
      <c r="F150">
        <f t="shared" si="8"/>
        <v>2.3999999999999986</v>
      </c>
      <c r="G150">
        <f t="shared" si="9"/>
        <v>3.7914691943127944E-2</v>
      </c>
      <c r="H150">
        <f t="shared" si="10"/>
        <v>1.4375238651422909E-3</v>
      </c>
      <c r="K150">
        <f t="shared" si="11"/>
        <v>3.7914691943127944E-2</v>
      </c>
    </row>
    <row r="151" spans="1:11">
      <c r="A151" t="s">
        <v>517</v>
      </c>
      <c r="B151">
        <v>64.7</v>
      </c>
      <c r="C151">
        <v>60.7</v>
      </c>
      <c r="F151">
        <f t="shared" si="8"/>
        <v>4</v>
      </c>
      <c r="G151">
        <f t="shared" si="9"/>
        <v>6.1823802163833076E-2</v>
      </c>
      <c r="H151">
        <f t="shared" si="10"/>
        <v>3.8221825139927714E-3</v>
      </c>
      <c r="K151">
        <f t="shared" si="11"/>
        <v>6.1823802163833076E-2</v>
      </c>
    </row>
    <row r="152" spans="1:11">
      <c r="A152" t="s">
        <v>175</v>
      </c>
      <c r="B152">
        <v>50</v>
      </c>
      <c r="C152">
        <v>60.6</v>
      </c>
      <c r="F152">
        <f t="shared" si="8"/>
        <v>-10.600000000000001</v>
      </c>
      <c r="G152">
        <f t="shared" si="9"/>
        <v>-0.21200000000000002</v>
      </c>
      <c r="H152">
        <f t="shared" si="10"/>
        <v>4.4944000000000012E-2</v>
      </c>
      <c r="K152">
        <f t="shared" si="11"/>
        <v>0.21200000000000002</v>
      </c>
    </row>
    <row r="153" spans="1:11">
      <c r="A153" t="s">
        <v>547</v>
      </c>
      <c r="B153">
        <v>63.7</v>
      </c>
      <c r="C153">
        <v>60.2</v>
      </c>
      <c r="F153">
        <f t="shared" si="8"/>
        <v>3.5</v>
      </c>
      <c r="G153">
        <f t="shared" si="9"/>
        <v>5.4945054945054944E-2</v>
      </c>
      <c r="H153">
        <f t="shared" si="10"/>
        <v>3.0189590629151066E-3</v>
      </c>
      <c r="K153">
        <f t="shared" si="11"/>
        <v>5.4945054945054944E-2</v>
      </c>
    </row>
    <row r="154" spans="1:11">
      <c r="A154" t="s">
        <v>42</v>
      </c>
      <c r="B154">
        <v>68.2</v>
      </c>
      <c r="C154">
        <v>60</v>
      </c>
      <c r="F154">
        <f t="shared" si="8"/>
        <v>8.2000000000000028</v>
      </c>
      <c r="G154">
        <f t="shared" si="9"/>
        <v>0.12023460410557188</v>
      </c>
      <c r="H154">
        <f t="shared" si="10"/>
        <v>1.4456360024423602E-2</v>
      </c>
      <c r="K154">
        <f t="shared" si="11"/>
        <v>0.12023460410557188</v>
      </c>
    </row>
    <row r="155" spans="1:11">
      <c r="A155" t="s">
        <v>673</v>
      </c>
      <c r="B155">
        <v>64.7</v>
      </c>
      <c r="C155">
        <v>59.9</v>
      </c>
      <c r="F155">
        <f t="shared" si="8"/>
        <v>4.8000000000000043</v>
      </c>
      <c r="G155">
        <f t="shared" si="9"/>
        <v>7.4188562596599755E-2</v>
      </c>
      <c r="H155">
        <f t="shared" si="10"/>
        <v>5.5039428201496005E-3</v>
      </c>
      <c r="K155">
        <f t="shared" si="11"/>
        <v>7.4188562596599755E-2</v>
      </c>
    </row>
    <row r="156" spans="1:11">
      <c r="A156" t="s">
        <v>606</v>
      </c>
      <c r="B156">
        <v>55.7</v>
      </c>
      <c r="C156">
        <v>59.9</v>
      </c>
      <c r="F156">
        <f t="shared" si="8"/>
        <v>-4.1999999999999957</v>
      </c>
      <c r="G156">
        <f t="shared" si="9"/>
        <v>-7.5403949730700096E-2</v>
      </c>
      <c r="H156">
        <f t="shared" si="10"/>
        <v>5.6857556349899467E-3</v>
      </c>
      <c r="K156">
        <f t="shared" si="11"/>
        <v>7.5403949730700096E-2</v>
      </c>
    </row>
    <row r="157" spans="1:11">
      <c r="A157" t="s">
        <v>263</v>
      </c>
      <c r="B157">
        <v>60.8</v>
      </c>
      <c r="C157">
        <v>59.7</v>
      </c>
      <c r="F157">
        <f t="shared" si="8"/>
        <v>1.0999999999999943</v>
      </c>
      <c r="G157">
        <f t="shared" si="9"/>
        <v>1.8092105263157802E-2</v>
      </c>
      <c r="H157">
        <f t="shared" si="10"/>
        <v>3.2732427285318225E-4</v>
      </c>
      <c r="K157">
        <f t="shared" si="11"/>
        <v>1.8092105263157802E-2</v>
      </c>
    </row>
    <row r="158" spans="1:11">
      <c r="A158" t="s">
        <v>332</v>
      </c>
      <c r="B158">
        <v>69.400000000000006</v>
      </c>
      <c r="C158">
        <v>59.3</v>
      </c>
      <c r="F158">
        <f t="shared" si="8"/>
        <v>10.100000000000009</v>
      </c>
      <c r="G158">
        <f t="shared" si="9"/>
        <v>0.14553314121037475</v>
      </c>
      <c r="H158">
        <f t="shared" si="10"/>
        <v>2.1179895190558878E-2</v>
      </c>
      <c r="K158">
        <f t="shared" si="11"/>
        <v>0.14553314121037475</v>
      </c>
    </row>
    <row r="159" spans="1:11">
      <c r="A159" t="s">
        <v>231</v>
      </c>
      <c r="B159">
        <v>66.3</v>
      </c>
      <c r="C159">
        <v>59.3</v>
      </c>
      <c r="F159">
        <f t="shared" si="8"/>
        <v>7</v>
      </c>
      <c r="G159">
        <f t="shared" si="9"/>
        <v>0.10558069381598793</v>
      </c>
      <c r="H159">
        <f t="shared" si="10"/>
        <v>1.1147282906665392E-2</v>
      </c>
      <c r="K159">
        <f t="shared" si="11"/>
        <v>0.10558069381598793</v>
      </c>
    </row>
    <row r="160" spans="1:11">
      <c r="A160" t="s">
        <v>254</v>
      </c>
      <c r="B160">
        <v>60.9</v>
      </c>
      <c r="C160">
        <v>59.3</v>
      </c>
      <c r="F160">
        <f t="shared" si="8"/>
        <v>1.6000000000000014</v>
      </c>
      <c r="G160">
        <f t="shared" si="9"/>
        <v>2.6272577996715951E-2</v>
      </c>
      <c r="H160">
        <f t="shared" si="10"/>
        <v>6.9024835459352313E-4</v>
      </c>
      <c r="K160">
        <f t="shared" si="11"/>
        <v>2.6272577996715951E-2</v>
      </c>
    </row>
    <row r="161" spans="1:11">
      <c r="A161" t="s">
        <v>279</v>
      </c>
      <c r="B161">
        <v>66.599999999999994</v>
      </c>
      <c r="C161">
        <v>59.2</v>
      </c>
      <c r="F161">
        <f t="shared" si="8"/>
        <v>7.3999999999999915</v>
      </c>
      <c r="G161">
        <f t="shared" si="9"/>
        <v>0.11111111111111099</v>
      </c>
      <c r="H161">
        <f t="shared" si="10"/>
        <v>1.2345679012345652E-2</v>
      </c>
      <c r="K161">
        <f t="shared" si="11"/>
        <v>0.11111111111111099</v>
      </c>
    </row>
    <row r="162" spans="1:11">
      <c r="A162" t="s">
        <v>584</v>
      </c>
      <c r="B162">
        <v>60.2</v>
      </c>
      <c r="C162">
        <v>59.1</v>
      </c>
      <c r="F162">
        <f t="shared" si="8"/>
        <v>1.1000000000000014</v>
      </c>
      <c r="G162">
        <f t="shared" si="9"/>
        <v>1.8272425249169458E-2</v>
      </c>
      <c r="H162">
        <f t="shared" si="10"/>
        <v>3.338815244864855E-4</v>
      </c>
      <c r="K162">
        <f t="shared" si="11"/>
        <v>1.8272425249169458E-2</v>
      </c>
    </row>
    <row r="163" spans="1:11">
      <c r="A163" t="s">
        <v>234</v>
      </c>
      <c r="B163">
        <v>73.7</v>
      </c>
      <c r="C163">
        <v>58.9</v>
      </c>
      <c r="F163">
        <f t="shared" si="8"/>
        <v>14.800000000000004</v>
      </c>
      <c r="G163">
        <f t="shared" si="9"/>
        <v>0.20081411126187251</v>
      </c>
      <c r="H163">
        <f t="shared" si="10"/>
        <v>4.0326307281895714E-2</v>
      </c>
      <c r="K163">
        <f t="shared" si="11"/>
        <v>0.20081411126187251</v>
      </c>
    </row>
    <row r="164" spans="1:11">
      <c r="A164" t="s">
        <v>708</v>
      </c>
      <c r="B164">
        <v>60</v>
      </c>
      <c r="C164">
        <v>58.8</v>
      </c>
      <c r="F164">
        <f t="shared" si="8"/>
        <v>1.2000000000000028</v>
      </c>
      <c r="G164">
        <f t="shared" si="9"/>
        <v>2.0000000000000049E-2</v>
      </c>
      <c r="H164">
        <f t="shared" si="10"/>
        <v>4.0000000000000197E-4</v>
      </c>
      <c r="K164">
        <f t="shared" si="11"/>
        <v>2.0000000000000049E-2</v>
      </c>
    </row>
    <row r="165" spans="1:11">
      <c r="A165" t="s">
        <v>134</v>
      </c>
      <c r="B165">
        <v>60.7</v>
      </c>
      <c r="C165">
        <v>58.5</v>
      </c>
      <c r="F165">
        <f t="shared" si="8"/>
        <v>2.2000000000000028</v>
      </c>
      <c r="G165">
        <f t="shared" si="9"/>
        <v>3.6243822075782584E-2</v>
      </c>
      <c r="H165">
        <f t="shared" si="10"/>
        <v>1.313614638660985E-3</v>
      </c>
      <c r="K165">
        <f t="shared" si="11"/>
        <v>3.6243822075782584E-2</v>
      </c>
    </row>
    <row r="166" spans="1:11">
      <c r="A166" t="s">
        <v>489</v>
      </c>
      <c r="B166">
        <v>59.5</v>
      </c>
      <c r="C166">
        <v>58.2</v>
      </c>
      <c r="F166">
        <f t="shared" si="8"/>
        <v>1.2999999999999972</v>
      </c>
      <c r="G166">
        <f t="shared" si="9"/>
        <v>2.1848739495798273E-2</v>
      </c>
      <c r="H166">
        <f t="shared" si="10"/>
        <v>4.7736741755525537E-4</v>
      </c>
      <c r="K166">
        <f t="shared" si="11"/>
        <v>2.1848739495798273E-2</v>
      </c>
    </row>
    <row r="167" spans="1:11">
      <c r="A167" t="s">
        <v>198</v>
      </c>
      <c r="B167">
        <v>57.4</v>
      </c>
      <c r="C167">
        <v>58</v>
      </c>
      <c r="F167">
        <f t="shared" si="8"/>
        <v>-0.60000000000000142</v>
      </c>
      <c r="G167">
        <f t="shared" si="9"/>
        <v>-1.0452961672473893E-2</v>
      </c>
      <c r="H167">
        <f t="shared" si="10"/>
        <v>1.092644077262082E-4</v>
      </c>
      <c r="K167">
        <f t="shared" si="11"/>
        <v>1.0452961672473893E-2</v>
      </c>
    </row>
    <row r="168" spans="1:11">
      <c r="A168" t="s">
        <v>267</v>
      </c>
      <c r="B168">
        <v>70.7</v>
      </c>
      <c r="C168">
        <v>57.8</v>
      </c>
      <c r="F168">
        <f t="shared" si="8"/>
        <v>12.900000000000006</v>
      </c>
      <c r="G168">
        <f t="shared" si="9"/>
        <v>0.18246110325318254</v>
      </c>
      <c r="H168">
        <f t="shared" si="10"/>
        <v>3.3292054200368543E-2</v>
      </c>
      <c r="K168">
        <f t="shared" si="11"/>
        <v>0.18246110325318254</v>
      </c>
    </row>
    <row r="169" spans="1:11">
      <c r="A169" t="s">
        <v>68</v>
      </c>
      <c r="B169">
        <v>54.6</v>
      </c>
      <c r="C169">
        <v>57.7</v>
      </c>
      <c r="F169">
        <f t="shared" si="8"/>
        <v>-3.1000000000000014</v>
      </c>
      <c r="G169">
        <f t="shared" si="9"/>
        <v>-5.6776556776556804E-2</v>
      </c>
      <c r="H169">
        <f t="shared" si="10"/>
        <v>3.2235773994015783E-3</v>
      </c>
      <c r="K169">
        <f t="shared" si="11"/>
        <v>5.6776556776556804E-2</v>
      </c>
    </row>
    <row r="170" spans="1:11">
      <c r="A170" t="s">
        <v>406</v>
      </c>
      <c r="B170">
        <v>57.1</v>
      </c>
      <c r="C170">
        <v>57.4</v>
      </c>
      <c r="F170">
        <f t="shared" si="8"/>
        <v>-0.29999999999999716</v>
      </c>
      <c r="G170">
        <f t="shared" si="9"/>
        <v>-5.2539404553414559E-3</v>
      </c>
      <c r="H170">
        <f t="shared" si="10"/>
        <v>2.7603890308273583E-5</v>
      </c>
      <c r="K170">
        <f t="shared" si="11"/>
        <v>5.2539404553414559E-3</v>
      </c>
    </row>
    <row r="171" spans="1:11">
      <c r="A171" t="s">
        <v>176</v>
      </c>
      <c r="B171">
        <v>57.3</v>
      </c>
      <c r="C171">
        <v>56.9</v>
      </c>
      <c r="F171">
        <f t="shared" si="8"/>
        <v>0.39999999999999858</v>
      </c>
      <c r="G171">
        <f t="shared" si="9"/>
        <v>6.9808027923210928E-3</v>
      </c>
      <c r="H171">
        <f t="shared" si="10"/>
        <v>4.8731607625277965E-5</v>
      </c>
      <c r="K171">
        <f t="shared" si="11"/>
        <v>6.9808027923210928E-3</v>
      </c>
    </row>
    <row r="172" spans="1:11">
      <c r="A172" t="s">
        <v>397</v>
      </c>
      <c r="B172">
        <v>57.1</v>
      </c>
      <c r="C172">
        <v>56.9</v>
      </c>
      <c r="F172">
        <f t="shared" si="8"/>
        <v>0.20000000000000284</v>
      </c>
      <c r="G172">
        <f t="shared" si="9"/>
        <v>3.5026269702277207E-3</v>
      </c>
      <c r="H172">
        <f t="shared" si="10"/>
        <v>1.2268395692566622E-5</v>
      </c>
      <c r="K172">
        <f t="shared" si="11"/>
        <v>3.5026269702277207E-3</v>
      </c>
    </row>
    <row r="173" spans="1:11">
      <c r="A173" t="s">
        <v>89</v>
      </c>
      <c r="B173">
        <v>59.2</v>
      </c>
      <c r="C173">
        <v>56.3</v>
      </c>
      <c r="F173">
        <f t="shared" si="8"/>
        <v>2.9000000000000057</v>
      </c>
      <c r="G173">
        <f t="shared" si="9"/>
        <v>4.8986486486486583E-2</v>
      </c>
      <c r="H173">
        <f t="shared" si="10"/>
        <v>2.3996758582907327E-3</v>
      </c>
      <c r="K173">
        <f t="shared" si="11"/>
        <v>4.8986486486486583E-2</v>
      </c>
    </row>
    <row r="174" spans="1:11">
      <c r="A174" t="s">
        <v>327</v>
      </c>
      <c r="B174">
        <v>63.5</v>
      </c>
      <c r="C174">
        <v>55.6</v>
      </c>
      <c r="F174">
        <f t="shared" si="8"/>
        <v>7.8999999999999986</v>
      </c>
      <c r="G174">
        <f t="shared" si="9"/>
        <v>0.12440944881889762</v>
      </c>
      <c r="H174">
        <f t="shared" si="10"/>
        <v>1.5477710955421907E-2</v>
      </c>
      <c r="K174">
        <f t="shared" si="11"/>
        <v>0.12440944881889762</v>
      </c>
    </row>
    <row r="175" spans="1:11">
      <c r="A175" t="s">
        <v>250</v>
      </c>
      <c r="B175">
        <v>59.7</v>
      </c>
      <c r="C175">
        <v>55.1</v>
      </c>
      <c r="F175">
        <f t="shared" si="8"/>
        <v>4.6000000000000014</v>
      </c>
      <c r="G175">
        <f t="shared" si="9"/>
        <v>7.7051926298157478E-2</v>
      </c>
      <c r="H175">
        <f t="shared" si="10"/>
        <v>5.9369993462566918E-3</v>
      </c>
      <c r="K175">
        <f t="shared" si="11"/>
        <v>7.7051926298157478E-2</v>
      </c>
    </row>
    <row r="176" spans="1:11">
      <c r="A176" t="s">
        <v>429</v>
      </c>
      <c r="B176">
        <v>53.7</v>
      </c>
      <c r="C176">
        <v>55</v>
      </c>
      <c r="F176">
        <f t="shared" si="8"/>
        <v>-1.2999999999999972</v>
      </c>
      <c r="G176">
        <f t="shared" si="9"/>
        <v>-2.4208566108007396E-2</v>
      </c>
      <c r="H176">
        <f t="shared" si="10"/>
        <v>5.8605467300576431E-4</v>
      </c>
      <c r="K176">
        <f t="shared" si="11"/>
        <v>2.4208566108007396E-2</v>
      </c>
    </row>
    <row r="177" spans="1:11">
      <c r="A177" t="s">
        <v>596</v>
      </c>
      <c r="B177">
        <v>70.400000000000006</v>
      </c>
      <c r="C177">
        <v>54.9</v>
      </c>
      <c r="F177">
        <f t="shared" si="8"/>
        <v>15.500000000000007</v>
      </c>
      <c r="G177">
        <f t="shared" si="9"/>
        <v>0.22017045454545464</v>
      </c>
      <c r="H177">
        <f t="shared" si="10"/>
        <v>4.8475029054752108E-2</v>
      </c>
      <c r="K177">
        <f t="shared" si="11"/>
        <v>0.22017045454545464</v>
      </c>
    </row>
    <row r="178" spans="1:11">
      <c r="A178" t="s">
        <v>588</v>
      </c>
      <c r="B178">
        <v>64.7</v>
      </c>
      <c r="C178">
        <v>54.7</v>
      </c>
      <c r="F178">
        <f t="shared" si="8"/>
        <v>10</v>
      </c>
      <c r="G178">
        <f t="shared" si="9"/>
        <v>0.15455950540958269</v>
      </c>
      <c r="H178">
        <f t="shared" si="10"/>
        <v>2.388864071245482E-2</v>
      </c>
      <c r="K178">
        <f t="shared" si="11"/>
        <v>0.15455950540958269</v>
      </c>
    </row>
    <row r="179" spans="1:11">
      <c r="A179" t="s">
        <v>269</v>
      </c>
      <c r="B179">
        <v>57.5</v>
      </c>
      <c r="C179">
        <v>54.7</v>
      </c>
      <c r="F179">
        <f t="shared" si="8"/>
        <v>2.7999999999999972</v>
      </c>
      <c r="G179">
        <f t="shared" si="9"/>
        <v>4.8695652173912994E-2</v>
      </c>
      <c r="H179">
        <f t="shared" si="10"/>
        <v>2.3712665406427171E-3</v>
      </c>
      <c r="K179">
        <f t="shared" si="11"/>
        <v>4.8695652173912994E-2</v>
      </c>
    </row>
    <row r="180" spans="1:11">
      <c r="A180" t="s">
        <v>62</v>
      </c>
      <c r="B180">
        <v>62.8</v>
      </c>
      <c r="C180">
        <v>54.6</v>
      </c>
      <c r="F180">
        <f t="shared" si="8"/>
        <v>8.1999999999999957</v>
      </c>
      <c r="G180">
        <f t="shared" si="9"/>
        <v>0.13057324840764326</v>
      </c>
      <c r="H180">
        <f t="shared" si="10"/>
        <v>1.7049373199724112E-2</v>
      </c>
      <c r="K180">
        <f t="shared" si="11"/>
        <v>0.13057324840764326</v>
      </c>
    </row>
    <row r="181" spans="1:11">
      <c r="A181" t="s">
        <v>202</v>
      </c>
      <c r="B181">
        <v>60.3</v>
      </c>
      <c r="C181">
        <v>54.6</v>
      </c>
      <c r="F181">
        <f t="shared" si="8"/>
        <v>5.6999999999999957</v>
      </c>
      <c r="G181">
        <f t="shared" si="9"/>
        <v>9.4527363184079533E-2</v>
      </c>
      <c r="H181">
        <f t="shared" si="10"/>
        <v>8.9354223905348754E-3</v>
      </c>
      <c r="K181">
        <f t="shared" si="11"/>
        <v>9.4527363184079533E-2</v>
      </c>
    </row>
    <row r="182" spans="1:11">
      <c r="A182" t="s">
        <v>779</v>
      </c>
      <c r="B182">
        <v>59.6</v>
      </c>
      <c r="C182">
        <v>54.3</v>
      </c>
      <c r="F182">
        <f t="shared" si="8"/>
        <v>5.3000000000000043</v>
      </c>
      <c r="G182">
        <f t="shared" si="9"/>
        <v>8.8926174496644361E-2</v>
      </c>
      <c r="H182">
        <f t="shared" si="10"/>
        <v>7.9078645106076418E-3</v>
      </c>
      <c r="K182">
        <f t="shared" si="11"/>
        <v>8.8926174496644361E-2</v>
      </c>
    </row>
    <row r="183" spans="1:11">
      <c r="A183" t="s">
        <v>488</v>
      </c>
      <c r="B183">
        <v>79.400000000000006</v>
      </c>
      <c r="C183">
        <v>54.1</v>
      </c>
      <c r="F183">
        <f t="shared" si="8"/>
        <v>25.300000000000004</v>
      </c>
      <c r="G183">
        <f t="shared" si="9"/>
        <v>0.31863979848866503</v>
      </c>
      <c r="H183">
        <f t="shared" si="10"/>
        <v>0.10153132118089706</v>
      </c>
      <c r="K183">
        <f t="shared" si="11"/>
        <v>0.31863979848866503</v>
      </c>
    </row>
    <row r="184" spans="1:11">
      <c r="A184" t="s">
        <v>660</v>
      </c>
      <c r="B184">
        <v>42.9</v>
      </c>
      <c r="C184">
        <v>54</v>
      </c>
      <c r="F184">
        <f t="shared" si="8"/>
        <v>-11.100000000000001</v>
      </c>
      <c r="G184">
        <f t="shared" si="9"/>
        <v>-0.25874125874125881</v>
      </c>
      <c r="H184">
        <f t="shared" si="10"/>
        <v>6.6947038975011031E-2</v>
      </c>
      <c r="K184">
        <f t="shared" si="11"/>
        <v>0.25874125874125881</v>
      </c>
    </row>
    <row r="185" spans="1:11">
      <c r="A185" t="s">
        <v>924</v>
      </c>
      <c r="B185">
        <v>58.9</v>
      </c>
      <c r="C185">
        <v>53.8</v>
      </c>
      <c r="F185">
        <f t="shared" si="8"/>
        <v>5.1000000000000014</v>
      </c>
      <c r="G185">
        <f t="shared" si="9"/>
        <v>8.6587436332767428E-2</v>
      </c>
      <c r="H185">
        <f t="shared" si="10"/>
        <v>7.497384130681053E-3</v>
      </c>
      <c r="K185">
        <f t="shared" si="11"/>
        <v>8.6587436332767428E-2</v>
      </c>
    </row>
    <row r="186" spans="1:11">
      <c r="A186" t="s">
        <v>218</v>
      </c>
      <c r="B186">
        <v>54.1</v>
      </c>
      <c r="C186">
        <v>53.8</v>
      </c>
      <c r="F186">
        <f t="shared" si="8"/>
        <v>0.30000000000000426</v>
      </c>
      <c r="G186">
        <f t="shared" si="9"/>
        <v>5.5452865064695798E-3</v>
      </c>
      <c r="H186">
        <f t="shared" si="10"/>
        <v>3.0750202438833595E-5</v>
      </c>
      <c r="K186">
        <f t="shared" si="11"/>
        <v>5.5452865064695798E-3</v>
      </c>
    </row>
    <row r="187" spans="1:11">
      <c r="A187" t="s">
        <v>396</v>
      </c>
      <c r="B187">
        <v>45.6</v>
      </c>
      <c r="C187">
        <v>53.6</v>
      </c>
      <c r="F187">
        <f t="shared" si="8"/>
        <v>-8</v>
      </c>
      <c r="G187">
        <f t="shared" si="9"/>
        <v>-0.17543859649122806</v>
      </c>
      <c r="H187">
        <f t="shared" si="10"/>
        <v>3.077870113881194E-2</v>
      </c>
      <c r="K187">
        <f t="shared" si="11"/>
        <v>0.17543859649122806</v>
      </c>
    </row>
    <row r="188" spans="1:11">
      <c r="A188" t="s">
        <v>46</v>
      </c>
      <c r="B188">
        <v>48</v>
      </c>
      <c r="C188">
        <v>53.5</v>
      </c>
      <c r="F188">
        <f t="shared" si="8"/>
        <v>-5.5</v>
      </c>
      <c r="G188">
        <f t="shared" si="9"/>
        <v>-0.11458333333333333</v>
      </c>
      <c r="H188">
        <f t="shared" si="10"/>
        <v>1.3129340277777776E-2</v>
      </c>
      <c r="K188">
        <f t="shared" si="11"/>
        <v>0.11458333333333333</v>
      </c>
    </row>
    <row r="189" spans="1:11">
      <c r="A189" t="s">
        <v>38</v>
      </c>
      <c r="B189">
        <v>50.8</v>
      </c>
      <c r="C189">
        <v>53.4</v>
      </c>
      <c r="F189">
        <f t="shared" si="8"/>
        <v>-2.6000000000000014</v>
      </c>
      <c r="G189">
        <f t="shared" si="9"/>
        <v>-5.1181102362204758E-2</v>
      </c>
      <c r="H189">
        <f t="shared" si="10"/>
        <v>2.6195052390104814E-3</v>
      </c>
      <c r="K189">
        <f t="shared" si="11"/>
        <v>5.1181102362204758E-2</v>
      </c>
    </row>
    <row r="190" spans="1:11">
      <c r="A190" t="s">
        <v>215</v>
      </c>
      <c r="B190">
        <v>44.7</v>
      </c>
      <c r="C190">
        <v>53.2</v>
      </c>
      <c r="F190">
        <f t="shared" si="8"/>
        <v>-8.5</v>
      </c>
      <c r="G190">
        <f t="shared" si="9"/>
        <v>-0.19015659955257269</v>
      </c>
      <c r="H190">
        <f t="shared" si="10"/>
        <v>3.6159532353397486E-2</v>
      </c>
      <c r="K190">
        <f t="shared" si="11"/>
        <v>0.19015659955257269</v>
      </c>
    </row>
    <row r="191" spans="1:11">
      <c r="A191" t="s">
        <v>154</v>
      </c>
      <c r="B191">
        <v>28</v>
      </c>
      <c r="C191">
        <v>53.2</v>
      </c>
      <c r="F191">
        <f t="shared" si="8"/>
        <v>-25.200000000000003</v>
      </c>
      <c r="G191">
        <f t="shared" si="9"/>
        <v>-0.90000000000000013</v>
      </c>
      <c r="H191">
        <f t="shared" si="10"/>
        <v>0.81000000000000028</v>
      </c>
      <c r="K191">
        <f t="shared" si="11"/>
        <v>0.90000000000000013</v>
      </c>
    </row>
    <row r="192" spans="1:11">
      <c r="A192" t="s">
        <v>845</v>
      </c>
      <c r="B192">
        <v>59</v>
      </c>
      <c r="C192">
        <v>53.1</v>
      </c>
      <c r="F192">
        <f t="shared" si="8"/>
        <v>5.8999999999999986</v>
      </c>
      <c r="G192">
        <f t="shared" si="9"/>
        <v>9.9999999999999978E-2</v>
      </c>
      <c r="H192">
        <f t="shared" si="10"/>
        <v>9.999999999999995E-3</v>
      </c>
      <c r="K192">
        <f t="shared" si="11"/>
        <v>9.9999999999999978E-2</v>
      </c>
    </row>
    <row r="193" spans="1:11">
      <c r="A193" t="s">
        <v>956</v>
      </c>
      <c r="B193">
        <v>57.9</v>
      </c>
      <c r="C193">
        <v>53</v>
      </c>
      <c r="F193">
        <f t="shared" si="8"/>
        <v>4.8999999999999986</v>
      </c>
      <c r="G193">
        <f t="shared" si="9"/>
        <v>8.4628670120898072E-2</v>
      </c>
      <c r="H193">
        <f t="shared" si="10"/>
        <v>7.1620118064317862E-3</v>
      </c>
      <c r="K193">
        <f t="shared" si="11"/>
        <v>8.4628670120898072E-2</v>
      </c>
    </row>
    <row r="194" spans="1:11">
      <c r="A194" t="s">
        <v>43</v>
      </c>
      <c r="B194">
        <v>53.7</v>
      </c>
      <c r="C194">
        <v>52.9</v>
      </c>
      <c r="F194">
        <f t="shared" si="8"/>
        <v>0.80000000000000426</v>
      </c>
      <c r="G194">
        <f t="shared" si="9"/>
        <v>1.4897579143389277E-2</v>
      </c>
      <c r="H194">
        <f t="shared" si="10"/>
        <v>2.2193786433354718E-4</v>
      </c>
      <c r="K194">
        <f t="shared" si="11"/>
        <v>1.4897579143389277E-2</v>
      </c>
    </row>
    <row r="195" spans="1:11">
      <c r="A195" t="s">
        <v>216</v>
      </c>
      <c r="B195">
        <v>58.8</v>
      </c>
      <c r="C195">
        <v>52.7</v>
      </c>
      <c r="F195">
        <f t="shared" ref="F195:F258" si="12">B195-C195</f>
        <v>6.0999999999999943</v>
      </c>
      <c r="G195">
        <f t="shared" ref="G195:G258" si="13">F195/B195</f>
        <v>0.10374149659863936</v>
      </c>
      <c r="H195">
        <f t="shared" ref="H195:H258" si="14">G195^2</f>
        <v>1.0762298116525503E-2</v>
      </c>
      <c r="K195">
        <f t="shared" ref="K195:K258" si="15">ABS(G195)</f>
        <v>0.10374149659863936</v>
      </c>
    </row>
    <row r="196" spans="1:11">
      <c r="A196" t="s">
        <v>201</v>
      </c>
      <c r="B196">
        <v>61.6</v>
      </c>
      <c r="C196">
        <v>52.5</v>
      </c>
      <c r="F196">
        <f t="shared" si="12"/>
        <v>9.1000000000000014</v>
      </c>
      <c r="G196">
        <f t="shared" si="13"/>
        <v>0.14772727272727273</v>
      </c>
      <c r="H196">
        <f t="shared" si="14"/>
        <v>2.182334710743802E-2</v>
      </c>
      <c r="K196">
        <f t="shared" si="15"/>
        <v>0.14772727272727273</v>
      </c>
    </row>
    <row r="197" spans="1:11">
      <c r="A197" t="s">
        <v>676</v>
      </c>
      <c r="B197">
        <v>100</v>
      </c>
      <c r="C197">
        <v>52.4</v>
      </c>
      <c r="F197">
        <f t="shared" si="12"/>
        <v>47.6</v>
      </c>
      <c r="G197">
        <f t="shared" si="13"/>
        <v>0.47600000000000003</v>
      </c>
      <c r="H197">
        <f t="shared" si="14"/>
        <v>0.22657600000000003</v>
      </c>
      <c r="K197">
        <f t="shared" si="15"/>
        <v>0.47600000000000003</v>
      </c>
    </row>
    <row r="198" spans="1:11">
      <c r="A198" t="s">
        <v>288</v>
      </c>
      <c r="B198">
        <v>40</v>
      </c>
      <c r="C198">
        <v>52.2</v>
      </c>
      <c r="F198">
        <f t="shared" si="12"/>
        <v>-12.200000000000003</v>
      </c>
      <c r="G198">
        <f t="shared" si="13"/>
        <v>-0.30500000000000005</v>
      </c>
      <c r="H198">
        <f t="shared" si="14"/>
        <v>9.3025000000000024E-2</v>
      </c>
      <c r="K198">
        <f t="shared" si="15"/>
        <v>0.30500000000000005</v>
      </c>
    </row>
    <row r="199" spans="1:11">
      <c r="A199" t="s">
        <v>540</v>
      </c>
      <c r="B199">
        <v>48.3</v>
      </c>
      <c r="C199">
        <v>52.1</v>
      </c>
      <c r="F199">
        <f t="shared" si="12"/>
        <v>-3.8000000000000043</v>
      </c>
      <c r="G199">
        <f t="shared" si="13"/>
        <v>-7.8674948240165729E-2</v>
      </c>
      <c r="H199">
        <f t="shared" si="14"/>
        <v>6.1897474805927563E-3</v>
      </c>
      <c r="K199">
        <f t="shared" si="15"/>
        <v>7.8674948240165729E-2</v>
      </c>
    </row>
    <row r="200" spans="1:11">
      <c r="A200" t="s">
        <v>67</v>
      </c>
      <c r="B200">
        <v>56.2</v>
      </c>
      <c r="C200">
        <v>51.9</v>
      </c>
      <c r="F200">
        <f t="shared" si="12"/>
        <v>4.3000000000000043</v>
      </c>
      <c r="G200">
        <f t="shared" si="13"/>
        <v>7.6512455516014308E-2</v>
      </c>
      <c r="H200">
        <f t="shared" si="14"/>
        <v>5.854155849090068E-3</v>
      </c>
      <c r="K200">
        <f t="shared" si="15"/>
        <v>7.6512455516014308E-2</v>
      </c>
    </row>
    <row r="201" spans="1:11">
      <c r="A201" t="s">
        <v>22</v>
      </c>
      <c r="B201">
        <v>57.5</v>
      </c>
      <c r="C201">
        <v>51.8</v>
      </c>
      <c r="F201">
        <f t="shared" si="12"/>
        <v>5.7000000000000028</v>
      </c>
      <c r="G201">
        <f t="shared" si="13"/>
        <v>9.9130434782608745E-2</v>
      </c>
      <c r="H201">
        <f t="shared" si="14"/>
        <v>9.8268431001890463E-3</v>
      </c>
      <c r="K201">
        <f t="shared" si="15"/>
        <v>9.9130434782608745E-2</v>
      </c>
    </row>
    <row r="202" spans="1:11">
      <c r="A202" t="s">
        <v>631</v>
      </c>
      <c r="B202">
        <v>55.3</v>
      </c>
      <c r="C202">
        <v>51.7</v>
      </c>
      <c r="F202">
        <f t="shared" si="12"/>
        <v>3.5999999999999943</v>
      </c>
      <c r="G202">
        <f t="shared" si="13"/>
        <v>6.5099457504520702E-2</v>
      </c>
      <c r="H202">
        <f t="shared" si="14"/>
        <v>4.2379393673828971E-3</v>
      </c>
      <c r="K202">
        <f t="shared" si="15"/>
        <v>6.5099457504520702E-2</v>
      </c>
    </row>
    <row r="203" spans="1:11">
      <c r="A203" t="s">
        <v>909</v>
      </c>
      <c r="B203">
        <v>44.3</v>
      </c>
      <c r="C203">
        <v>51.7</v>
      </c>
      <c r="F203">
        <f t="shared" si="12"/>
        <v>-7.4000000000000057</v>
      </c>
      <c r="G203">
        <f t="shared" si="13"/>
        <v>-0.16704288939051934</v>
      </c>
      <c r="H203">
        <f t="shared" si="14"/>
        <v>2.7903326895933278E-2</v>
      </c>
      <c r="K203">
        <f t="shared" si="15"/>
        <v>0.16704288939051934</v>
      </c>
    </row>
    <row r="204" spans="1:11">
      <c r="A204" t="s">
        <v>340</v>
      </c>
      <c r="B204">
        <v>42.7</v>
      </c>
      <c r="C204">
        <v>51.7</v>
      </c>
      <c r="F204">
        <f t="shared" si="12"/>
        <v>-9</v>
      </c>
      <c r="G204">
        <f t="shared" si="13"/>
        <v>-0.21077283372365338</v>
      </c>
      <c r="H204">
        <f t="shared" si="14"/>
        <v>4.4425187435898836E-2</v>
      </c>
      <c r="K204">
        <f t="shared" si="15"/>
        <v>0.21077283372365338</v>
      </c>
    </row>
    <row r="205" spans="1:11">
      <c r="A205" t="s">
        <v>138</v>
      </c>
      <c r="B205">
        <v>52</v>
      </c>
      <c r="C205">
        <v>51.6</v>
      </c>
      <c r="F205">
        <f t="shared" si="12"/>
        <v>0.39999999999999858</v>
      </c>
      <c r="G205">
        <f t="shared" si="13"/>
        <v>7.692307692307665E-3</v>
      </c>
      <c r="H205">
        <f t="shared" si="14"/>
        <v>5.9171597633135674E-5</v>
      </c>
      <c r="K205">
        <f t="shared" si="15"/>
        <v>7.692307692307665E-3</v>
      </c>
    </row>
    <row r="206" spans="1:11">
      <c r="A206" t="s">
        <v>127</v>
      </c>
      <c r="B206">
        <v>51</v>
      </c>
      <c r="C206">
        <v>51.5</v>
      </c>
      <c r="F206">
        <f t="shared" si="12"/>
        <v>-0.5</v>
      </c>
      <c r="G206">
        <f t="shared" si="13"/>
        <v>-9.8039215686274508E-3</v>
      </c>
      <c r="H206">
        <f t="shared" si="14"/>
        <v>9.6116878123798542E-5</v>
      </c>
      <c r="K206">
        <f t="shared" si="15"/>
        <v>9.8039215686274508E-3</v>
      </c>
    </row>
    <row r="207" spans="1:11">
      <c r="A207" t="s">
        <v>49</v>
      </c>
      <c r="B207">
        <v>63.1</v>
      </c>
      <c r="C207">
        <v>51.3</v>
      </c>
      <c r="F207">
        <f t="shared" si="12"/>
        <v>11.800000000000004</v>
      </c>
      <c r="G207">
        <f t="shared" si="13"/>
        <v>0.18700475435816172</v>
      </c>
      <c r="H207">
        <f t="shared" si="14"/>
        <v>3.4970778152556406E-2</v>
      </c>
      <c r="K207">
        <f t="shared" si="15"/>
        <v>0.18700475435816172</v>
      </c>
    </row>
    <row r="208" spans="1:11">
      <c r="A208" t="s">
        <v>722</v>
      </c>
      <c r="B208">
        <v>49.3</v>
      </c>
      <c r="C208">
        <v>51.3</v>
      </c>
      <c r="F208">
        <f t="shared" si="12"/>
        <v>-2</v>
      </c>
      <c r="G208">
        <f t="shared" si="13"/>
        <v>-4.0567951318458417E-2</v>
      </c>
      <c r="H208">
        <f t="shared" si="14"/>
        <v>1.645758674176812E-3</v>
      </c>
      <c r="K208">
        <f t="shared" si="15"/>
        <v>4.0567951318458417E-2</v>
      </c>
    </row>
    <row r="209" spans="1:11">
      <c r="A209" t="s">
        <v>158</v>
      </c>
      <c r="B209">
        <v>78.099999999999994</v>
      </c>
      <c r="C209">
        <v>51.1</v>
      </c>
      <c r="F209">
        <f t="shared" si="12"/>
        <v>26.999999999999993</v>
      </c>
      <c r="G209">
        <f t="shared" si="13"/>
        <v>0.34571062740076819</v>
      </c>
      <c r="H209">
        <f t="shared" si="14"/>
        <v>0.11951583789783277</v>
      </c>
      <c r="K209">
        <f t="shared" si="15"/>
        <v>0.34571062740076819</v>
      </c>
    </row>
    <row r="210" spans="1:11">
      <c r="A210" t="s">
        <v>538</v>
      </c>
      <c r="B210">
        <v>71.599999999999994</v>
      </c>
      <c r="C210">
        <v>50.8</v>
      </c>
      <c r="F210">
        <f t="shared" si="12"/>
        <v>20.799999999999997</v>
      </c>
      <c r="G210">
        <f t="shared" si="13"/>
        <v>0.29050279329608936</v>
      </c>
      <c r="H210">
        <f t="shared" si="14"/>
        <v>8.4391872912830415E-2</v>
      </c>
      <c r="K210">
        <f t="shared" si="15"/>
        <v>0.29050279329608936</v>
      </c>
    </row>
    <row r="211" spans="1:11">
      <c r="A211" t="s">
        <v>527</v>
      </c>
      <c r="B211">
        <v>61.2</v>
      </c>
      <c r="C211">
        <v>50.7</v>
      </c>
      <c r="F211">
        <f t="shared" si="12"/>
        <v>10.5</v>
      </c>
      <c r="G211">
        <f t="shared" si="13"/>
        <v>0.17156862745098039</v>
      </c>
      <c r="H211">
        <f t="shared" si="14"/>
        <v>2.9435793925413303E-2</v>
      </c>
      <c r="K211">
        <f t="shared" si="15"/>
        <v>0.17156862745098039</v>
      </c>
    </row>
    <row r="212" spans="1:11">
      <c r="A212" t="s">
        <v>71</v>
      </c>
      <c r="B212">
        <v>53.1</v>
      </c>
      <c r="C212">
        <v>50.6</v>
      </c>
      <c r="F212">
        <f t="shared" si="12"/>
        <v>2.5</v>
      </c>
      <c r="G212">
        <f t="shared" si="13"/>
        <v>4.7080979284369114E-2</v>
      </c>
      <c r="H212">
        <f t="shared" si="14"/>
        <v>2.2166186103751936E-3</v>
      </c>
      <c r="K212">
        <f t="shared" si="15"/>
        <v>4.7080979284369114E-2</v>
      </c>
    </row>
    <row r="213" spans="1:11">
      <c r="A213" t="s">
        <v>356</v>
      </c>
      <c r="B213">
        <v>47.1</v>
      </c>
      <c r="C213">
        <v>50.6</v>
      </c>
      <c r="F213">
        <f t="shared" si="12"/>
        <v>-3.5</v>
      </c>
      <c r="G213">
        <f t="shared" si="13"/>
        <v>-7.4309978768577492E-2</v>
      </c>
      <c r="H213">
        <f t="shared" si="14"/>
        <v>5.5219729445864377E-3</v>
      </c>
      <c r="K213">
        <f t="shared" si="15"/>
        <v>7.4309978768577492E-2</v>
      </c>
    </row>
    <row r="214" spans="1:11">
      <c r="A214" t="s">
        <v>300</v>
      </c>
      <c r="B214">
        <v>51.2</v>
      </c>
      <c r="C214">
        <v>50.5</v>
      </c>
      <c r="F214">
        <f t="shared" si="12"/>
        <v>0.70000000000000284</v>
      </c>
      <c r="G214">
        <f t="shared" si="13"/>
        <v>1.3671875000000056E-2</v>
      </c>
      <c r="H214">
        <f t="shared" si="14"/>
        <v>1.8692016601562652E-4</v>
      </c>
      <c r="K214">
        <f t="shared" si="15"/>
        <v>1.3671875000000056E-2</v>
      </c>
    </row>
    <row r="215" spans="1:11">
      <c r="A215" t="s">
        <v>873</v>
      </c>
      <c r="B215">
        <v>44.1</v>
      </c>
      <c r="C215">
        <v>50.5</v>
      </c>
      <c r="F215">
        <f t="shared" si="12"/>
        <v>-6.3999999999999986</v>
      </c>
      <c r="G215">
        <f t="shared" si="13"/>
        <v>-0.14512471655328796</v>
      </c>
      <c r="H215">
        <f t="shared" si="14"/>
        <v>2.1061183354672171E-2</v>
      </c>
      <c r="K215">
        <f t="shared" si="15"/>
        <v>0.14512471655328796</v>
      </c>
    </row>
    <row r="216" spans="1:11">
      <c r="A216" t="s">
        <v>3</v>
      </c>
      <c r="B216">
        <v>55</v>
      </c>
      <c r="C216">
        <v>50.4</v>
      </c>
      <c r="F216">
        <f t="shared" si="12"/>
        <v>4.6000000000000014</v>
      </c>
      <c r="G216">
        <f t="shared" si="13"/>
        <v>8.3636363636363661E-2</v>
      </c>
      <c r="H216">
        <f t="shared" si="14"/>
        <v>6.9950413223140535E-3</v>
      </c>
      <c r="K216">
        <f t="shared" si="15"/>
        <v>8.3636363636363661E-2</v>
      </c>
    </row>
    <row r="217" spans="1:11">
      <c r="A217" t="s">
        <v>156</v>
      </c>
      <c r="B217">
        <v>60.1</v>
      </c>
      <c r="C217">
        <v>50.3</v>
      </c>
      <c r="F217">
        <f t="shared" si="12"/>
        <v>9.8000000000000043</v>
      </c>
      <c r="G217">
        <f t="shared" si="13"/>
        <v>0.16306156405990024</v>
      </c>
      <c r="H217">
        <f t="shared" si="14"/>
        <v>2.6589073673660951E-2</v>
      </c>
      <c r="K217">
        <f t="shared" si="15"/>
        <v>0.16306156405990024</v>
      </c>
    </row>
    <row r="218" spans="1:11">
      <c r="A218" t="s">
        <v>36</v>
      </c>
      <c r="B218">
        <v>52.8</v>
      </c>
      <c r="C218">
        <v>50.3</v>
      </c>
      <c r="F218">
        <f t="shared" si="12"/>
        <v>2.5</v>
      </c>
      <c r="G218">
        <f t="shared" si="13"/>
        <v>4.7348484848484848E-2</v>
      </c>
      <c r="H218">
        <f t="shared" si="14"/>
        <v>2.2418790174471991E-3</v>
      </c>
      <c r="K218">
        <f t="shared" si="15"/>
        <v>4.7348484848484848E-2</v>
      </c>
    </row>
    <row r="219" spans="1:11">
      <c r="A219" t="s">
        <v>542</v>
      </c>
      <c r="B219">
        <v>51.6</v>
      </c>
      <c r="C219">
        <v>50.3</v>
      </c>
      <c r="F219">
        <f t="shared" si="12"/>
        <v>1.3000000000000043</v>
      </c>
      <c r="G219">
        <f t="shared" si="13"/>
        <v>2.5193798449612486E-2</v>
      </c>
      <c r="H219">
        <f t="shared" si="14"/>
        <v>6.3472748031969653E-4</v>
      </c>
      <c r="K219">
        <f t="shared" si="15"/>
        <v>2.5193798449612486E-2</v>
      </c>
    </row>
    <row r="220" spans="1:11">
      <c r="A220" t="s">
        <v>896</v>
      </c>
      <c r="B220">
        <v>67.2</v>
      </c>
      <c r="C220">
        <v>50.2</v>
      </c>
      <c r="F220">
        <f t="shared" si="12"/>
        <v>17</v>
      </c>
      <c r="G220">
        <f t="shared" si="13"/>
        <v>0.25297619047619047</v>
      </c>
      <c r="H220">
        <f t="shared" si="14"/>
        <v>6.3996952947845798E-2</v>
      </c>
      <c r="K220">
        <f t="shared" si="15"/>
        <v>0.25297619047619047</v>
      </c>
    </row>
    <row r="221" spans="1:11">
      <c r="A221" t="s">
        <v>632</v>
      </c>
      <c r="B221">
        <v>64.5</v>
      </c>
      <c r="C221">
        <v>50.2</v>
      </c>
      <c r="F221">
        <f t="shared" si="12"/>
        <v>14.299999999999997</v>
      </c>
      <c r="G221">
        <f t="shared" si="13"/>
        <v>0.2217054263565891</v>
      </c>
      <c r="H221">
        <f t="shared" si="14"/>
        <v>4.9153296075956955E-2</v>
      </c>
      <c r="K221">
        <f t="shared" si="15"/>
        <v>0.2217054263565891</v>
      </c>
    </row>
    <row r="222" spans="1:11">
      <c r="A222" t="s">
        <v>167</v>
      </c>
      <c r="B222">
        <v>52.2</v>
      </c>
      <c r="C222">
        <v>50.2</v>
      </c>
      <c r="F222">
        <f t="shared" si="12"/>
        <v>2</v>
      </c>
      <c r="G222">
        <f t="shared" si="13"/>
        <v>3.8314176245210725E-2</v>
      </c>
      <c r="H222">
        <f t="shared" si="14"/>
        <v>1.4679761013490697E-3</v>
      </c>
      <c r="K222">
        <f t="shared" si="15"/>
        <v>3.8314176245210725E-2</v>
      </c>
    </row>
    <row r="223" spans="1:11">
      <c r="A223" t="s">
        <v>636</v>
      </c>
      <c r="B223">
        <v>37.799999999999997</v>
      </c>
      <c r="C223">
        <v>50.2</v>
      </c>
      <c r="F223">
        <f t="shared" si="12"/>
        <v>-12.400000000000006</v>
      </c>
      <c r="G223">
        <f t="shared" si="13"/>
        <v>-0.32804232804232819</v>
      </c>
      <c r="H223">
        <f t="shared" si="14"/>
        <v>0.10761176898743047</v>
      </c>
      <c r="K223">
        <f t="shared" si="15"/>
        <v>0.32804232804232819</v>
      </c>
    </row>
    <row r="224" spans="1:11">
      <c r="A224" t="s">
        <v>51</v>
      </c>
      <c r="B224">
        <v>57.3</v>
      </c>
      <c r="C224">
        <v>50</v>
      </c>
      <c r="F224">
        <f t="shared" si="12"/>
        <v>7.2999999999999972</v>
      </c>
      <c r="G224">
        <f t="shared" si="13"/>
        <v>0.12739965095986033</v>
      </c>
      <c r="H224">
        <f t="shared" si="14"/>
        <v>1.6230671064694242E-2</v>
      </c>
      <c r="K224">
        <f t="shared" si="15"/>
        <v>0.12739965095986033</v>
      </c>
    </row>
    <row r="225" spans="1:11">
      <c r="A225" t="s">
        <v>6</v>
      </c>
      <c r="B225">
        <v>52.1</v>
      </c>
      <c r="C225">
        <v>49.9</v>
      </c>
      <c r="F225">
        <f t="shared" si="12"/>
        <v>2.2000000000000028</v>
      </c>
      <c r="G225">
        <f t="shared" si="13"/>
        <v>4.2226487523992377E-2</v>
      </c>
      <c r="H225">
        <f t="shared" si="14"/>
        <v>1.7830762486138838E-3</v>
      </c>
      <c r="K225">
        <f t="shared" si="15"/>
        <v>4.2226487523992377E-2</v>
      </c>
    </row>
    <row r="226" spans="1:11">
      <c r="A226" t="s">
        <v>12</v>
      </c>
      <c r="B226">
        <v>47.9</v>
      </c>
      <c r="C226">
        <v>49.9</v>
      </c>
      <c r="F226">
        <f t="shared" si="12"/>
        <v>-2</v>
      </c>
      <c r="G226">
        <f t="shared" si="13"/>
        <v>-4.1753653444676408E-2</v>
      </c>
      <c r="H226">
        <f t="shared" si="14"/>
        <v>1.743367575978138E-3</v>
      </c>
      <c r="K226">
        <f t="shared" si="15"/>
        <v>4.1753653444676408E-2</v>
      </c>
    </row>
    <row r="227" spans="1:11">
      <c r="A227" t="s">
        <v>25</v>
      </c>
      <c r="B227">
        <v>43.1</v>
      </c>
      <c r="C227">
        <v>49.8</v>
      </c>
      <c r="F227">
        <f t="shared" si="12"/>
        <v>-6.6999999999999957</v>
      </c>
      <c r="G227">
        <f t="shared" si="13"/>
        <v>-0.15545243619489549</v>
      </c>
      <c r="H227">
        <f t="shared" si="14"/>
        <v>2.4165459918928052E-2</v>
      </c>
      <c r="K227">
        <f t="shared" si="15"/>
        <v>0.15545243619489549</v>
      </c>
    </row>
    <row r="228" spans="1:11">
      <c r="A228" t="s">
        <v>77</v>
      </c>
      <c r="B228">
        <v>50</v>
      </c>
      <c r="C228">
        <v>49.7</v>
      </c>
      <c r="F228">
        <f t="shared" si="12"/>
        <v>0.29999999999999716</v>
      </c>
      <c r="G228">
        <f t="shared" si="13"/>
        <v>5.9999999999999429E-3</v>
      </c>
      <c r="H228">
        <f t="shared" si="14"/>
        <v>3.5999999999999317E-5</v>
      </c>
      <c r="K228">
        <f t="shared" si="15"/>
        <v>5.9999999999999429E-3</v>
      </c>
    </row>
    <row r="229" spans="1:11">
      <c r="A229" t="s">
        <v>265</v>
      </c>
      <c r="B229">
        <v>52.8</v>
      </c>
      <c r="C229">
        <v>49.6</v>
      </c>
      <c r="F229">
        <f t="shared" si="12"/>
        <v>3.1999999999999957</v>
      </c>
      <c r="G229">
        <f t="shared" si="13"/>
        <v>6.0606060606060531E-2</v>
      </c>
      <c r="H229">
        <f t="shared" si="14"/>
        <v>3.6730945821854821E-3</v>
      </c>
      <c r="K229">
        <f t="shared" si="15"/>
        <v>6.0606060606060531E-2</v>
      </c>
    </row>
    <row r="230" spans="1:11">
      <c r="A230" t="s">
        <v>524</v>
      </c>
      <c r="B230">
        <v>31.7</v>
      </c>
      <c r="C230">
        <v>49.5</v>
      </c>
      <c r="D230">
        <v>31.7</v>
      </c>
      <c r="E230">
        <v>49.5</v>
      </c>
      <c r="F230">
        <f t="shared" si="12"/>
        <v>-17.8</v>
      </c>
      <c r="G230">
        <f t="shared" si="13"/>
        <v>-0.56151419558359628</v>
      </c>
      <c r="H230">
        <f t="shared" si="14"/>
        <v>0.31529819184189323</v>
      </c>
      <c r="K230">
        <f t="shared" si="15"/>
        <v>0.56151419558359628</v>
      </c>
    </row>
    <row r="231" spans="1:11">
      <c r="A231" t="s">
        <v>387</v>
      </c>
      <c r="B231">
        <v>42.5</v>
      </c>
      <c r="C231">
        <v>49.4</v>
      </c>
      <c r="F231">
        <f t="shared" si="12"/>
        <v>-6.8999999999999986</v>
      </c>
      <c r="G231">
        <f t="shared" si="13"/>
        <v>-0.16235294117647056</v>
      </c>
      <c r="H231">
        <f t="shared" si="14"/>
        <v>2.6358477508650509E-2</v>
      </c>
      <c r="K231">
        <f t="shared" si="15"/>
        <v>0.16235294117647056</v>
      </c>
    </row>
    <row r="232" spans="1:11">
      <c r="A232" t="s">
        <v>579</v>
      </c>
      <c r="B232">
        <v>28</v>
      </c>
      <c r="C232">
        <v>49.4</v>
      </c>
      <c r="F232">
        <f t="shared" si="12"/>
        <v>-21.4</v>
      </c>
      <c r="G232">
        <f t="shared" si="13"/>
        <v>-0.76428571428571423</v>
      </c>
      <c r="H232">
        <f t="shared" si="14"/>
        <v>0.58413265306122442</v>
      </c>
      <c r="K232">
        <f t="shared" si="15"/>
        <v>0.76428571428571423</v>
      </c>
    </row>
    <row r="233" spans="1:11">
      <c r="A233" t="s">
        <v>296</v>
      </c>
      <c r="B233">
        <v>57.9</v>
      </c>
      <c r="C233">
        <v>49.2</v>
      </c>
      <c r="F233">
        <f t="shared" si="12"/>
        <v>8.6999999999999957</v>
      </c>
      <c r="G233">
        <f t="shared" si="13"/>
        <v>0.15025906735751288</v>
      </c>
      <c r="H233">
        <f t="shared" si="14"/>
        <v>2.2577787323149592E-2</v>
      </c>
      <c r="K233">
        <f t="shared" si="15"/>
        <v>0.15025906735751288</v>
      </c>
    </row>
    <row r="234" spans="1:11">
      <c r="A234" t="s">
        <v>912</v>
      </c>
      <c r="B234">
        <v>30.8</v>
      </c>
      <c r="C234">
        <v>49.2</v>
      </c>
      <c r="F234">
        <f t="shared" si="12"/>
        <v>-18.400000000000002</v>
      </c>
      <c r="G234">
        <f t="shared" si="13"/>
        <v>-0.59740259740259749</v>
      </c>
      <c r="H234">
        <f t="shared" si="14"/>
        <v>0.35688986338336998</v>
      </c>
      <c r="K234">
        <f t="shared" si="15"/>
        <v>0.59740259740259749</v>
      </c>
    </row>
    <row r="235" spans="1:11">
      <c r="A235" t="s">
        <v>684</v>
      </c>
      <c r="B235">
        <v>51.1</v>
      </c>
      <c r="C235">
        <v>49.1</v>
      </c>
      <c r="F235">
        <f t="shared" si="12"/>
        <v>2</v>
      </c>
      <c r="G235">
        <f t="shared" si="13"/>
        <v>3.9138943248532287E-2</v>
      </c>
      <c r="H235">
        <f t="shared" si="14"/>
        <v>1.5318568786118311E-3</v>
      </c>
      <c r="K235">
        <f t="shared" si="15"/>
        <v>3.9138943248532287E-2</v>
      </c>
    </row>
    <row r="236" spans="1:11">
      <c r="A236" t="s">
        <v>124</v>
      </c>
      <c r="B236">
        <v>64.5</v>
      </c>
      <c r="C236">
        <v>48.8</v>
      </c>
      <c r="F236">
        <f t="shared" si="12"/>
        <v>15.700000000000003</v>
      </c>
      <c r="G236">
        <f t="shared" si="13"/>
        <v>0.24341085271317833</v>
      </c>
      <c r="H236">
        <f t="shared" si="14"/>
        <v>5.9248843218556599E-2</v>
      </c>
      <c r="K236">
        <f t="shared" si="15"/>
        <v>0.24341085271317833</v>
      </c>
    </row>
    <row r="237" spans="1:11">
      <c r="A237" t="s">
        <v>194</v>
      </c>
      <c r="B237">
        <v>52</v>
      </c>
      <c r="C237">
        <v>48.8</v>
      </c>
      <c r="F237">
        <f t="shared" si="12"/>
        <v>3.2000000000000028</v>
      </c>
      <c r="G237">
        <f t="shared" si="13"/>
        <v>6.153846153846159E-2</v>
      </c>
      <c r="H237">
        <f t="shared" si="14"/>
        <v>3.7869822485207165E-3</v>
      </c>
      <c r="K237">
        <f t="shared" si="15"/>
        <v>6.153846153846159E-2</v>
      </c>
    </row>
    <row r="238" spans="1:11">
      <c r="A238" t="s">
        <v>21</v>
      </c>
      <c r="B238">
        <v>49.1</v>
      </c>
      <c r="C238">
        <v>48.8</v>
      </c>
      <c r="F238">
        <f t="shared" si="12"/>
        <v>0.30000000000000426</v>
      </c>
      <c r="G238">
        <f t="shared" si="13"/>
        <v>6.1099796334013086E-3</v>
      </c>
      <c r="H238">
        <f t="shared" si="14"/>
        <v>3.7331851120578793E-5</v>
      </c>
      <c r="K238">
        <f t="shared" si="15"/>
        <v>6.1099796334013086E-3</v>
      </c>
    </row>
    <row r="239" spans="1:11">
      <c r="A239" t="s">
        <v>739</v>
      </c>
      <c r="B239">
        <v>42.5</v>
      </c>
      <c r="C239">
        <v>48.8</v>
      </c>
      <c r="F239">
        <f t="shared" si="12"/>
        <v>-6.2999999999999972</v>
      </c>
      <c r="G239">
        <f t="shared" si="13"/>
        <v>-0.14823529411764699</v>
      </c>
      <c r="H239">
        <f t="shared" si="14"/>
        <v>2.1973702422145309E-2</v>
      </c>
      <c r="K239">
        <f t="shared" si="15"/>
        <v>0.14823529411764699</v>
      </c>
    </row>
    <row r="240" spans="1:11">
      <c r="A240" t="s">
        <v>341</v>
      </c>
      <c r="B240">
        <v>48.6</v>
      </c>
      <c r="C240">
        <v>48.7</v>
      </c>
      <c r="F240">
        <f t="shared" si="12"/>
        <v>-0.10000000000000142</v>
      </c>
      <c r="G240">
        <f t="shared" si="13"/>
        <v>-2.0576131687243091E-3</v>
      </c>
      <c r="H240">
        <f t="shared" si="14"/>
        <v>4.2337719521076917E-6</v>
      </c>
      <c r="K240">
        <f t="shared" si="15"/>
        <v>2.0576131687243091E-3</v>
      </c>
    </row>
    <row r="241" spans="1:11">
      <c r="A241" t="s">
        <v>825</v>
      </c>
      <c r="B241">
        <v>39.9</v>
      </c>
      <c r="C241">
        <v>48.5</v>
      </c>
      <c r="F241">
        <f t="shared" si="12"/>
        <v>-8.6000000000000014</v>
      </c>
      <c r="G241">
        <f t="shared" si="13"/>
        <v>-0.21553884711779453</v>
      </c>
      <c r="H241">
        <f t="shared" si="14"/>
        <v>4.6456994616868003E-2</v>
      </c>
      <c r="K241">
        <f t="shared" si="15"/>
        <v>0.21553884711779453</v>
      </c>
    </row>
    <row r="242" spans="1:11">
      <c r="A242" t="s">
        <v>572</v>
      </c>
      <c r="B242">
        <v>46.8</v>
      </c>
      <c r="C242">
        <v>48.4</v>
      </c>
      <c r="F242">
        <f t="shared" si="12"/>
        <v>-1.6000000000000014</v>
      </c>
      <c r="G242">
        <f t="shared" si="13"/>
        <v>-3.4188034188034219E-2</v>
      </c>
      <c r="H242">
        <f t="shared" si="14"/>
        <v>1.1688216816421967E-3</v>
      </c>
      <c r="K242">
        <f t="shared" si="15"/>
        <v>3.4188034188034219E-2</v>
      </c>
    </row>
    <row r="243" spans="1:11">
      <c r="A243" t="s">
        <v>600</v>
      </c>
      <c r="B243">
        <v>45.7</v>
      </c>
      <c r="C243">
        <v>48.4</v>
      </c>
      <c r="F243">
        <f t="shared" si="12"/>
        <v>-2.6999999999999957</v>
      </c>
      <c r="G243">
        <f t="shared" si="13"/>
        <v>-5.9080962800875179E-2</v>
      </c>
      <c r="H243">
        <f t="shared" si="14"/>
        <v>3.4905601654783968E-3</v>
      </c>
      <c r="K243">
        <f t="shared" si="15"/>
        <v>5.9080962800875179E-2</v>
      </c>
    </row>
    <row r="244" spans="1:11">
      <c r="A244" t="s">
        <v>346</v>
      </c>
      <c r="B244">
        <v>77.099999999999994</v>
      </c>
      <c r="C244">
        <v>48.3</v>
      </c>
      <c r="F244">
        <f t="shared" si="12"/>
        <v>28.799999999999997</v>
      </c>
      <c r="G244">
        <f t="shared" si="13"/>
        <v>0.37354085603112841</v>
      </c>
      <c r="H244">
        <f t="shared" si="14"/>
        <v>0.13953277112446821</v>
      </c>
      <c r="K244">
        <f t="shared" si="15"/>
        <v>0.37354085603112841</v>
      </c>
    </row>
    <row r="245" spans="1:11">
      <c r="A245" t="s">
        <v>186</v>
      </c>
      <c r="B245">
        <v>47.9</v>
      </c>
      <c r="C245">
        <v>48.1</v>
      </c>
      <c r="F245">
        <f t="shared" si="12"/>
        <v>-0.20000000000000284</v>
      </c>
      <c r="G245">
        <f t="shared" si="13"/>
        <v>-4.1753653444677004E-3</v>
      </c>
      <c r="H245">
        <f t="shared" si="14"/>
        <v>1.7433675759781879E-5</v>
      </c>
      <c r="K245">
        <f t="shared" si="15"/>
        <v>4.1753653444677004E-3</v>
      </c>
    </row>
    <row r="246" spans="1:11">
      <c r="A246" t="s">
        <v>217</v>
      </c>
      <c r="B246">
        <v>52.4</v>
      </c>
      <c r="C246">
        <v>48</v>
      </c>
      <c r="D246">
        <v>52.4</v>
      </c>
      <c r="E246">
        <v>48</v>
      </c>
      <c r="F246">
        <f t="shared" si="12"/>
        <v>4.3999999999999986</v>
      </c>
      <c r="G246">
        <f t="shared" si="13"/>
        <v>8.3969465648854935E-2</v>
      </c>
      <c r="H246">
        <f t="shared" si="14"/>
        <v>7.0508711613542288E-3</v>
      </c>
      <c r="K246">
        <f t="shared" si="15"/>
        <v>8.3969465648854935E-2</v>
      </c>
    </row>
    <row r="247" spans="1:11">
      <c r="A247" t="s">
        <v>191</v>
      </c>
      <c r="B247">
        <v>45.1</v>
      </c>
      <c r="C247">
        <v>47.9</v>
      </c>
      <c r="F247">
        <f t="shared" si="12"/>
        <v>-2.7999999999999972</v>
      </c>
      <c r="G247">
        <f t="shared" si="13"/>
        <v>-6.208425720620836E-2</v>
      </c>
      <c r="H247">
        <f t="shared" si="14"/>
        <v>3.8544549928466345E-3</v>
      </c>
      <c r="K247">
        <f t="shared" si="15"/>
        <v>6.208425720620836E-2</v>
      </c>
    </row>
    <row r="248" spans="1:11">
      <c r="A248" t="s">
        <v>859</v>
      </c>
      <c r="B248">
        <v>41</v>
      </c>
      <c r="C248">
        <v>47.9</v>
      </c>
      <c r="F248">
        <f t="shared" si="12"/>
        <v>-6.8999999999999986</v>
      </c>
      <c r="G248">
        <f t="shared" si="13"/>
        <v>-0.16829268292682922</v>
      </c>
      <c r="H248">
        <f t="shared" si="14"/>
        <v>2.8322427126710275E-2</v>
      </c>
      <c r="K248">
        <f t="shared" si="15"/>
        <v>0.16829268292682922</v>
      </c>
    </row>
    <row r="249" spans="1:11">
      <c r="A249" t="s">
        <v>248</v>
      </c>
      <c r="B249">
        <v>57.4</v>
      </c>
      <c r="C249">
        <v>47.8</v>
      </c>
      <c r="F249">
        <f t="shared" si="12"/>
        <v>9.6000000000000014</v>
      </c>
      <c r="G249">
        <f t="shared" si="13"/>
        <v>0.16724738675958192</v>
      </c>
      <c r="H249">
        <f t="shared" si="14"/>
        <v>2.7971688377909178E-2</v>
      </c>
      <c r="K249">
        <f t="shared" si="15"/>
        <v>0.16724738675958192</v>
      </c>
    </row>
    <row r="250" spans="1:11">
      <c r="A250" t="s">
        <v>511</v>
      </c>
      <c r="B250">
        <v>52.3</v>
      </c>
      <c r="C250">
        <v>47.8</v>
      </c>
      <c r="F250">
        <f t="shared" si="12"/>
        <v>4.5</v>
      </c>
      <c r="G250">
        <f t="shared" si="13"/>
        <v>8.6042065009560229E-2</v>
      </c>
      <c r="H250">
        <f t="shared" si="14"/>
        <v>7.4032369511093888E-3</v>
      </c>
      <c r="K250">
        <f t="shared" si="15"/>
        <v>8.6042065009560229E-2</v>
      </c>
    </row>
    <row r="251" spans="1:11">
      <c r="A251" t="s">
        <v>195</v>
      </c>
      <c r="B251">
        <v>49.6</v>
      </c>
      <c r="C251">
        <v>47.8</v>
      </c>
      <c r="F251">
        <f t="shared" si="12"/>
        <v>1.8000000000000043</v>
      </c>
      <c r="G251">
        <f t="shared" si="13"/>
        <v>3.6290322580645247E-2</v>
      </c>
      <c r="H251">
        <f t="shared" si="14"/>
        <v>1.3169875130072902E-3</v>
      </c>
      <c r="K251">
        <f t="shared" si="15"/>
        <v>3.6290322580645247E-2</v>
      </c>
    </row>
    <row r="252" spans="1:11">
      <c r="A252" t="s">
        <v>782</v>
      </c>
      <c r="B252">
        <v>50.3</v>
      </c>
      <c r="C252">
        <v>47.7</v>
      </c>
      <c r="F252">
        <f t="shared" si="12"/>
        <v>2.5999999999999943</v>
      </c>
      <c r="G252">
        <f t="shared" si="13"/>
        <v>5.1689860834989949E-2</v>
      </c>
      <c r="H252">
        <f t="shared" si="14"/>
        <v>2.671841713140628E-3</v>
      </c>
      <c r="K252">
        <f t="shared" si="15"/>
        <v>5.1689860834989949E-2</v>
      </c>
    </row>
    <row r="253" spans="1:11">
      <c r="A253" t="s">
        <v>260</v>
      </c>
      <c r="B253">
        <v>50.3</v>
      </c>
      <c r="C253">
        <v>47.6</v>
      </c>
      <c r="F253">
        <f t="shared" si="12"/>
        <v>2.6999999999999957</v>
      </c>
      <c r="G253">
        <f t="shared" si="13"/>
        <v>5.3677932405566516E-2</v>
      </c>
      <c r="H253">
        <f t="shared" si="14"/>
        <v>2.8813204273365678E-3</v>
      </c>
      <c r="K253">
        <f t="shared" si="15"/>
        <v>5.3677932405566516E-2</v>
      </c>
    </row>
    <row r="254" spans="1:11">
      <c r="A254" t="s">
        <v>552</v>
      </c>
      <c r="B254">
        <v>32.200000000000003</v>
      </c>
      <c r="C254">
        <v>47.6</v>
      </c>
      <c r="F254">
        <f t="shared" si="12"/>
        <v>-15.399999999999999</v>
      </c>
      <c r="G254">
        <f t="shared" si="13"/>
        <v>-0.47826086956521729</v>
      </c>
      <c r="H254">
        <f t="shared" si="14"/>
        <v>0.22873345935727779</v>
      </c>
      <c r="K254">
        <f t="shared" si="15"/>
        <v>0.47826086956521729</v>
      </c>
    </row>
    <row r="255" spans="1:11">
      <c r="A255" t="s">
        <v>368</v>
      </c>
      <c r="B255">
        <v>54</v>
      </c>
      <c r="C255">
        <v>47.5</v>
      </c>
      <c r="F255">
        <f t="shared" si="12"/>
        <v>6.5</v>
      </c>
      <c r="G255">
        <f t="shared" si="13"/>
        <v>0.12037037037037036</v>
      </c>
      <c r="H255">
        <f t="shared" si="14"/>
        <v>1.4489026063100135E-2</v>
      </c>
      <c r="K255">
        <f t="shared" si="15"/>
        <v>0.12037037037037036</v>
      </c>
    </row>
    <row r="256" spans="1:11">
      <c r="A256" t="s">
        <v>237</v>
      </c>
      <c r="B256">
        <v>42.3</v>
      </c>
      <c r="C256">
        <v>47.5</v>
      </c>
      <c r="F256">
        <f t="shared" si="12"/>
        <v>-5.2000000000000028</v>
      </c>
      <c r="G256">
        <f t="shared" si="13"/>
        <v>-0.12293144208037833</v>
      </c>
      <c r="H256">
        <f t="shared" si="14"/>
        <v>1.5112139451961413E-2</v>
      </c>
      <c r="K256">
        <f t="shared" si="15"/>
        <v>0.12293144208037833</v>
      </c>
    </row>
    <row r="257" spans="1:11">
      <c r="A257" t="s">
        <v>44</v>
      </c>
      <c r="B257">
        <v>48.5</v>
      </c>
      <c r="C257">
        <v>47.4</v>
      </c>
      <c r="F257">
        <f t="shared" si="12"/>
        <v>1.1000000000000014</v>
      </c>
      <c r="G257">
        <f t="shared" si="13"/>
        <v>2.2680412371134051E-2</v>
      </c>
      <c r="H257">
        <f t="shared" si="14"/>
        <v>5.1440110532469053E-4</v>
      </c>
      <c r="K257">
        <f t="shared" si="15"/>
        <v>2.2680412371134051E-2</v>
      </c>
    </row>
    <row r="258" spans="1:11">
      <c r="A258" t="s">
        <v>76</v>
      </c>
      <c r="B258">
        <v>49.8</v>
      </c>
      <c r="C258">
        <v>47.3</v>
      </c>
      <c r="F258">
        <f t="shared" si="12"/>
        <v>2.5</v>
      </c>
      <c r="G258">
        <f t="shared" si="13"/>
        <v>5.0200803212851405E-2</v>
      </c>
      <c r="H258">
        <f t="shared" si="14"/>
        <v>2.5201206432154321E-3</v>
      </c>
      <c r="K258">
        <f t="shared" si="15"/>
        <v>5.0200803212851405E-2</v>
      </c>
    </row>
    <row r="259" spans="1:11">
      <c r="A259" t="s">
        <v>273</v>
      </c>
      <c r="B259">
        <v>49.5</v>
      </c>
      <c r="C259">
        <v>47.3</v>
      </c>
      <c r="F259">
        <f t="shared" ref="F259:F322" si="16">B259-C259</f>
        <v>2.2000000000000028</v>
      </c>
      <c r="G259">
        <f t="shared" ref="G259:G322" si="17">F259/B259</f>
        <v>4.4444444444444502E-2</v>
      </c>
      <c r="H259">
        <f t="shared" ref="H259:H322" si="18">G259^2</f>
        <v>1.9753086419753139E-3</v>
      </c>
      <c r="K259">
        <f t="shared" ref="K259:K322" si="19">ABS(G259)</f>
        <v>4.4444444444444502E-2</v>
      </c>
    </row>
    <row r="260" spans="1:11">
      <c r="A260" t="s">
        <v>5</v>
      </c>
      <c r="B260">
        <v>45.2</v>
      </c>
      <c r="C260">
        <v>47.3</v>
      </c>
      <c r="F260">
        <f t="shared" si="16"/>
        <v>-2.0999999999999943</v>
      </c>
      <c r="G260">
        <f t="shared" si="17"/>
        <v>-4.6460176991150313E-2</v>
      </c>
      <c r="H260">
        <f t="shared" si="18"/>
        <v>2.1585480460490128E-3</v>
      </c>
      <c r="K260">
        <f t="shared" si="19"/>
        <v>4.6460176991150313E-2</v>
      </c>
    </row>
    <row r="261" spans="1:11">
      <c r="A261" t="s">
        <v>13</v>
      </c>
      <c r="B261">
        <v>47.9</v>
      </c>
      <c r="C261">
        <v>47.1</v>
      </c>
      <c r="F261">
        <f t="shared" si="16"/>
        <v>0.79999999999999716</v>
      </c>
      <c r="G261">
        <f t="shared" si="17"/>
        <v>1.6701461377870506E-2</v>
      </c>
      <c r="H261">
        <f t="shared" si="18"/>
        <v>2.7893881215650021E-4</v>
      </c>
      <c r="K261">
        <f t="shared" si="19"/>
        <v>1.6701461377870506E-2</v>
      </c>
    </row>
    <row r="262" spans="1:11">
      <c r="A262" t="s">
        <v>304</v>
      </c>
      <c r="B262">
        <v>46</v>
      </c>
      <c r="C262">
        <v>47</v>
      </c>
      <c r="F262">
        <f t="shared" si="16"/>
        <v>-1</v>
      </c>
      <c r="G262">
        <f t="shared" si="17"/>
        <v>-2.1739130434782608E-2</v>
      </c>
      <c r="H262">
        <f t="shared" si="18"/>
        <v>4.7258979206049145E-4</v>
      </c>
      <c r="K262">
        <f t="shared" si="19"/>
        <v>2.1739130434782608E-2</v>
      </c>
    </row>
    <row r="263" spans="1:11">
      <c r="A263" t="s">
        <v>363</v>
      </c>
      <c r="B263">
        <v>47.4</v>
      </c>
      <c r="C263">
        <v>46.9</v>
      </c>
      <c r="F263">
        <f t="shared" si="16"/>
        <v>0.5</v>
      </c>
      <c r="G263">
        <f t="shared" si="17"/>
        <v>1.0548523206751054E-2</v>
      </c>
      <c r="H263">
        <f t="shared" si="18"/>
        <v>1.1127134184336554E-4</v>
      </c>
      <c r="K263">
        <f t="shared" si="19"/>
        <v>1.0548523206751054E-2</v>
      </c>
    </row>
    <row r="264" spans="1:11">
      <c r="A264" t="s">
        <v>168</v>
      </c>
      <c r="B264">
        <v>46.4</v>
      </c>
      <c r="C264">
        <v>46.9</v>
      </c>
      <c r="F264">
        <f t="shared" si="16"/>
        <v>-0.5</v>
      </c>
      <c r="G264">
        <f t="shared" si="17"/>
        <v>-1.0775862068965518E-2</v>
      </c>
      <c r="H264">
        <f t="shared" si="18"/>
        <v>1.1611920332936981E-4</v>
      </c>
      <c r="K264">
        <f t="shared" si="19"/>
        <v>1.0775862068965518E-2</v>
      </c>
    </row>
    <row r="265" spans="1:11">
      <c r="A265" t="s">
        <v>367</v>
      </c>
      <c r="B265">
        <v>42.3</v>
      </c>
      <c r="C265">
        <v>46.9</v>
      </c>
      <c r="D265">
        <v>42.3</v>
      </c>
      <c r="E265">
        <v>46.9</v>
      </c>
      <c r="F265">
        <f t="shared" si="16"/>
        <v>-4.6000000000000014</v>
      </c>
      <c r="G265">
        <f t="shared" si="17"/>
        <v>-0.10874704491725773</v>
      </c>
      <c r="H265">
        <f t="shared" si="18"/>
        <v>1.182591977823607E-2</v>
      </c>
      <c r="K265">
        <f t="shared" si="19"/>
        <v>0.10874704491725773</v>
      </c>
    </row>
    <row r="266" spans="1:11">
      <c r="A266" t="s">
        <v>415</v>
      </c>
      <c r="B266">
        <v>51.7</v>
      </c>
      <c r="C266">
        <v>46.7</v>
      </c>
      <c r="F266">
        <f t="shared" si="16"/>
        <v>5</v>
      </c>
      <c r="G266">
        <f t="shared" si="17"/>
        <v>9.6711798839458407E-2</v>
      </c>
      <c r="H266">
        <f t="shared" si="18"/>
        <v>9.3531720347638687E-3</v>
      </c>
      <c r="K266">
        <f t="shared" si="19"/>
        <v>9.6711798839458407E-2</v>
      </c>
    </row>
    <row r="267" spans="1:11">
      <c r="A267" t="s">
        <v>902</v>
      </c>
      <c r="B267">
        <v>50.1</v>
      </c>
      <c r="C267">
        <v>46.6</v>
      </c>
      <c r="F267">
        <f t="shared" si="16"/>
        <v>3.5</v>
      </c>
      <c r="G267">
        <f t="shared" si="17"/>
        <v>6.9860279441117765E-2</v>
      </c>
      <c r="H267">
        <f t="shared" si="18"/>
        <v>4.8804586435910614E-3</v>
      </c>
      <c r="K267">
        <f t="shared" si="19"/>
        <v>6.9860279441117765E-2</v>
      </c>
    </row>
    <row r="268" spans="1:11">
      <c r="A268" t="s">
        <v>487</v>
      </c>
      <c r="B268">
        <v>44.1</v>
      </c>
      <c r="C268">
        <v>46.6</v>
      </c>
      <c r="F268">
        <f t="shared" si="16"/>
        <v>-2.5</v>
      </c>
      <c r="G268">
        <f t="shared" si="17"/>
        <v>-5.6689342403628114E-2</v>
      </c>
      <c r="H268">
        <f t="shared" si="18"/>
        <v>3.2136815421557885E-3</v>
      </c>
      <c r="K268">
        <f t="shared" si="19"/>
        <v>5.6689342403628114E-2</v>
      </c>
    </row>
    <row r="269" spans="1:11">
      <c r="A269" t="s">
        <v>274</v>
      </c>
      <c r="B269">
        <v>51.8</v>
      </c>
      <c r="C269">
        <v>46.5</v>
      </c>
      <c r="F269">
        <f t="shared" si="16"/>
        <v>5.2999999999999972</v>
      </c>
      <c r="G269">
        <f t="shared" si="17"/>
        <v>0.10231660231660226</v>
      </c>
      <c r="H269">
        <f t="shared" si="18"/>
        <v>1.0468687109613741E-2</v>
      </c>
      <c r="K269">
        <f t="shared" si="19"/>
        <v>0.10231660231660226</v>
      </c>
    </row>
    <row r="270" spans="1:11">
      <c r="A270" t="s">
        <v>484</v>
      </c>
      <c r="B270">
        <v>49.4</v>
      </c>
      <c r="C270">
        <v>46.5</v>
      </c>
      <c r="F270">
        <f t="shared" si="16"/>
        <v>2.8999999999999986</v>
      </c>
      <c r="G270">
        <f t="shared" si="17"/>
        <v>5.8704453441295518E-2</v>
      </c>
      <c r="H270">
        <f t="shared" si="18"/>
        <v>3.4462128538412331E-3</v>
      </c>
      <c r="K270">
        <f t="shared" si="19"/>
        <v>5.8704453441295518E-2</v>
      </c>
    </row>
    <row r="271" spans="1:11">
      <c r="A271" t="s">
        <v>377</v>
      </c>
      <c r="B271">
        <v>34.9</v>
      </c>
      <c r="C271">
        <v>46.3</v>
      </c>
      <c r="F271">
        <f t="shared" si="16"/>
        <v>-11.399999999999999</v>
      </c>
      <c r="G271">
        <f t="shared" si="17"/>
        <v>-0.326647564469914</v>
      </c>
      <c r="H271">
        <f t="shared" si="18"/>
        <v>0.10669863137412662</v>
      </c>
      <c r="K271">
        <f t="shared" si="19"/>
        <v>0.326647564469914</v>
      </c>
    </row>
    <row r="272" spans="1:11">
      <c r="A272" t="s">
        <v>741</v>
      </c>
      <c r="B272">
        <v>52.3</v>
      </c>
      <c r="C272">
        <v>46.2</v>
      </c>
      <c r="F272">
        <f t="shared" si="16"/>
        <v>6.0999999999999943</v>
      </c>
      <c r="G272">
        <f t="shared" si="17"/>
        <v>0.11663479923518154</v>
      </c>
      <c r="H272">
        <f t="shared" si="18"/>
        <v>1.3603676392631103E-2</v>
      </c>
      <c r="K272">
        <f t="shared" si="19"/>
        <v>0.11663479923518154</v>
      </c>
    </row>
    <row r="273" spans="1:11">
      <c r="A273" t="s">
        <v>848</v>
      </c>
      <c r="B273">
        <v>47</v>
      </c>
      <c r="C273">
        <v>45.9</v>
      </c>
      <c r="F273">
        <f t="shared" si="16"/>
        <v>1.1000000000000014</v>
      </c>
      <c r="G273">
        <f t="shared" si="17"/>
        <v>2.3404255319148966E-2</v>
      </c>
      <c r="H273">
        <f t="shared" si="18"/>
        <v>5.4775916704391265E-4</v>
      </c>
      <c r="K273">
        <f t="shared" si="19"/>
        <v>2.3404255319148966E-2</v>
      </c>
    </row>
    <row r="274" spans="1:11">
      <c r="A274" t="s">
        <v>622</v>
      </c>
      <c r="B274">
        <v>39.700000000000003</v>
      </c>
      <c r="C274">
        <v>45.8</v>
      </c>
      <c r="F274">
        <f t="shared" si="16"/>
        <v>-6.0999999999999943</v>
      </c>
      <c r="G274">
        <f t="shared" si="17"/>
        <v>-0.15365239294710312</v>
      </c>
      <c r="H274">
        <f t="shared" si="18"/>
        <v>2.3609057858370985E-2</v>
      </c>
      <c r="K274">
        <f t="shared" si="19"/>
        <v>0.15365239294710312</v>
      </c>
    </row>
    <row r="275" spans="1:11">
      <c r="A275" t="s">
        <v>798</v>
      </c>
      <c r="B275">
        <v>39.799999999999997</v>
      </c>
      <c r="C275">
        <v>45.7</v>
      </c>
      <c r="F275">
        <f t="shared" si="16"/>
        <v>-5.9000000000000057</v>
      </c>
      <c r="G275">
        <f t="shared" si="17"/>
        <v>-0.1482412060301509</v>
      </c>
      <c r="H275">
        <f t="shared" si="18"/>
        <v>2.1975455165273647E-2</v>
      </c>
      <c r="K275">
        <f t="shared" si="19"/>
        <v>0.1482412060301509</v>
      </c>
    </row>
    <row r="276" spans="1:11">
      <c r="A276" t="s">
        <v>870</v>
      </c>
      <c r="B276">
        <v>35.700000000000003</v>
      </c>
      <c r="C276">
        <v>45.6</v>
      </c>
      <c r="F276">
        <f t="shared" si="16"/>
        <v>-9.8999999999999986</v>
      </c>
      <c r="G276">
        <f t="shared" si="17"/>
        <v>-0.27731092436974786</v>
      </c>
      <c r="H276">
        <f t="shared" si="18"/>
        <v>7.6901348774804021E-2</v>
      </c>
      <c r="K276">
        <f t="shared" si="19"/>
        <v>0.27731092436974786</v>
      </c>
    </row>
    <row r="277" spans="1:11">
      <c r="A277" t="s">
        <v>99</v>
      </c>
      <c r="B277">
        <v>48.9</v>
      </c>
      <c r="C277">
        <v>45.5</v>
      </c>
      <c r="F277">
        <f t="shared" si="16"/>
        <v>3.3999999999999986</v>
      </c>
      <c r="G277">
        <f t="shared" si="17"/>
        <v>6.9529652351738219E-2</v>
      </c>
      <c r="H277">
        <f t="shared" si="18"/>
        <v>4.8343725561535763E-3</v>
      </c>
      <c r="K277">
        <f t="shared" si="19"/>
        <v>6.9529652351738219E-2</v>
      </c>
    </row>
    <row r="278" spans="1:11">
      <c r="A278" t="s">
        <v>375</v>
      </c>
      <c r="B278">
        <v>43.7</v>
      </c>
      <c r="C278">
        <v>45.5</v>
      </c>
      <c r="F278">
        <f t="shared" si="16"/>
        <v>-1.7999999999999972</v>
      </c>
      <c r="G278">
        <f t="shared" si="17"/>
        <v>-4.1189931350114346E-2</v>
      </c>
      <c r="H278">
        <f t="shared" si="18"/>
        <v>1.6966104446271327E-3</v>
      </c>
      <c r="K278">
        <f t="shared" si="19"/>
        <v>4.1189931350114346E-2</v>
      </c>
    </row>
    <row r="279" spans="1:11">
      <c r="A279" t="s">
        <v>394</v>
      </c>
      <c r="B279">
        <v>54.2</v>
      </c>
      <c r="C279">
        <v>45.4</v>
      </c>
      <c r="F279">
        <f t="shared" si="16"/>
        <v>8.8000000000000043</v>
      </c>
      <c r="G279">
        <f t="shared" si="17"/>
        <v>0.16236162361623624</v>
      </c>
      <c r="H279">
        <f t="shared" si="18"/>
        <v>2.6361296823300361E-2</v>
      </c>
      <c r="K279">
        <f t="shared" si="19"/>
        <v>0.16236162361623624</v>
      </c>
    </row>
    <row r="280" spans="1:11">
      <c r="A280" t="s">
        <v>543</v>
      </c>
      <c r="B280">
        <v>52.8</v>
      </c>
      <c r="C280">
        <v>45.4</v>
      </c>
      <c r="F280">
        <f t="shared" si="16"/>
        <v>7.3999999999999986</v>
      </c>
      <c r="G280">
        <f t="shared" si="17"/>
        <v>0.14015151515151514</v>
      </c>
      <c r="H280">
        <f t="shared" si="18"/>
        <v>1.9642447199265379E-2</v>
      </c>
      <c r="K280">
        <f t="shared" si="19"/>
        <v>0.14015151515151514</v>
      </c>
    </row>
    <row r="281" spans="1:11">
      <c r="A281" t="s">
        <v>522</v>
      </c>
      <c r="B281">
        <v>42.2</v>
      </c>
      <c r="C281">
        <v>45.4</v>
      </c>
      <c r="F281">
        <f t="shared" si="16"/>
        <v>-3.1999999999999957</v>
      </c>
      <c r="G281">
        <f t="shared" si="17"/>
        <v>-7.5829383886255819E-2</v>
      </c>
      <c r="H281">
        <f t="shared" si="18"/>
        <v>5.7500954605691533E-3</v>
      </c>
      <c r="K281">
        <f t="shared" si="19"/>
        <v>7.5829383886255819E-2</v>
      </c>
    </row>
    <row r="282" spans="1:11">
      <c r="A282" t="s">
        <v>975</v>
      </c>
      <c r="B282">
        <v>40.4</v>
      </c>
      <c r="C282">
        <v>45.4</v>
      </c>
      <c r="F282">
        <f t="shared" si="16"/>
        <v>-5</v>
      </c>
      <c r="G282">
        <f t="shared" si="17"/>
        <v>-0.12376237623762376</v>
      </c>
      <c r="H282">
        <f t="shared" si="18"/>
        <v>1.5317125771983138E-2</v>
      </c>
      <c r="K282">
        <f t="shared" si="19"/>
        <v>0.12376237623762376</v>
      </c>
    </row>
    <row r="283" spans="1:11">
      <c r="A283" t="s">
        <v>243</v>
      </c>
      <c r="B283">
        <v>42.9</v>
      </c>
      <c r="C283">
        <v>45.3</v>
      </c>
      <c r="F283">
        <f t="shared" si="16"/>
        <v>-2.3999999999999986</v>
      </c>
      <c r="G283">
        <f t="shared" si="17"/>
        <v>-5.5944055944055909E-2</v>
      </c>
      <c r="H283">
        <f t="shared" si="18"/>
        <v>3.1297373954716572E-3</v>
      </c>
      <c r="K283">
        <f t="shared" si="19"/>
        <v>5.5944055944055909E-2</v>
      </c>
    </row>
    <row r="284" spans="1:11">
      <c r="A284" t="s">
        <v>671</v>
      </c>
      <c r="B284">
        <v>46.7</v>
      </c>
      <c r="C284">
        <v>45.2</v>
      </c>
      <c r="F284">
        <f t="shared" si="16"/>
        <v>1.5</v>
      </c>
      <c r="G284">
        <f t="shared" si="17"/>
        <v>3.2119914346895075E-2</v>
      </c>
      <c r="H284">
        <f t="shared" si="18"/>
        <v>1.031688897651876E-3</v>
      </c>
      <c r="K284">
        <f t="shared" si="19"/>
        <v>3.2119914346895075E-2</v>
      </c>
    </row>
    <row r="285" spans="1:11">
      <c r="A285" t="s">
        <v>422</v>
      </c>
      <c r="B285">
        <v>42.3</v>
      </c>
      <c r="C285">
        <v>45.2</v>
      </c>
      <c r="F285">
        <f t="shared" si="16"/>
        <v>-2.9000000000000057</v>
      </c>
      <c r="G285">
        <f t="shared" si="17"/>
        <v>-6.855791962174955E-2</v>
      </c>
      <c r="H285">
        <f t="shared" si="18"/>
        <v>4.7001883428622717E-3</v>
      </c>
      <c r="K285">
        <f t="shared" si="19"/>
        <v>6.855791962174955E-2</v>
      </c>
    </row>
    <row r="286" spans="1:11">
      <c r="A286" t="s">
        <v>121</v>
      </c>
      <c r="B286">
        <v>39.200000000000003</v>
      </c>
      <c r="C286">
        <v>45.2</v>
      </c>
      <c r="F286">
        <f t="shared" si="16"/>
        <v>-6</v>
      </c>
      <c r="G286">
        <f t="shared" si="17"/>
        <v>-0.15306122448979589</v>
      </c>
      <c r="H286">
        <f t="shared" si="18"/>
        <v>2.3427738442315695E-2</v>
      </c>
      <c r="K286">
        <f t="shared" si="19"/>
        <v>0.15306122448979589</v>
      </c>
    </row>
    <row r="287" spans="1:11">
      <c r="A287" t="s">
        <v>54</v>
      </c>
      <c r="B287">
        <v>42</v>
      </c>
      <c r="C287">
        <v>45.1</v>
      </c>
      <c r="F287">
        <f t="shared" si="16"/>
        <v>-3.1000000000000014</v>
      </c>
      <c r="G287">
        <f t="shared" si="17"/>
        <v>-7.3809523809523839E-2</v>
      </c>
      <c r="H287">
        <f t="shared" si="18"/>
        <v>5.4478458049886666E-3</v>
      </c>
      <c r="K287">
        <f t="shared" si="19"/>
        <v>7.3809523809523839E-2</v>
      </c>
    </row>
    <row r="288" spans="1:11">
      <c r="A288" t="s">
        <v>516</v>
      </c>
      <c r="B288">
        <v>42</v>
      </c>
      <c r="C288">
        <v>45.1</v>
      </c>
      <c r="F288">
        <f t="shared" si="16"/>
        <v>-3.1000000000000014</v>
      </c>
      <c r="G288">
        <f t="shared" si="17"/>
        <v>-7.3809523809523839E-2</v>
      </c>
      <c r="H288">
        <f t="shared" si="18"/>
        <v>5.4478458049886666E-3</v>
      </c>
      <c r="K288">
        <f t="shared" si="19"/>
        <v>7.3809523809523839E-2</v>
      </c>
    </row>
    <row r="289" spans="1:11">
      <c r="A289" t="s">
        <v>608</v>
      </c>
      <c r="B289">
        <v>38.4</v>
      </c>
      <c r="C289">
        <v>45.1</v>
      </c>
      <c r="F289">
        <f t="shared" si="16"/>
        <v>-6.7000000000000028</v>
      </c>
      <c r="G289">
        <f t="shared" si="17"/>
        <v>-0.17447916666666674</v>
      </c>
      <c r="H289">
        <f t="shared" si="18"/>
        <v>3.0442979600694472E-2</v>
      </c>
      <c r="K289">
        <f t="shared" si="19"/>
        <v>0.17447916666666674</v>
      </c>
    </row>
    <row r="290" spans="1:11">
      <c r="A290" t="s">
        <v>317</v>
      </c>
      <c r="B290">
        <v>45.2</v>
      </c>
      <c r="C290">
        <v>44.9</v>
      </c>
      <c r="F290">
        <f t="shared" si="16"/>
        <v>0.30000000000000426</v>
      </c>
      <c r="G290">
        <f t="shared" si="17"/>
        <v>6.6371681415930139E-3</v>
      </c>
      <c r="H290">
        <f t="shared" si="18"/>
        <v>4.4052000939777259E-5</v>
      </c>
      <c r="K290">
        <f t="shared" si="19"/>
        <v>6.6371681415930139E-3</v>
      </c>
    </row>
    <row r="291" spans="1:11">
      <c r="A291" t="s">
        <v>275</v>
      </c>
      <c r="B291">
        <v>44.6</v>
      </c>
      <c r="C291">
        <v>44.9</v>
      </c>
      <c r="F291">
        <f t="shared" si="16"/>
        <v>-0.29999999999999716</v>
      </c>
      <c r="G291">
        <f t="shared" si="17"/>
        <v>-6.7264573991030752E-3</v>
      </c>
      <c r="H291">
        <f t="shared" si="18"/>
        <v>4.524522914194851E-5</v>
      </c>
      <c r="K291">
        <f t="shared" si="19"/>
        <v>6.7264573991030752E-3</v>
      </c>
    </row>
    <row r="292" spans="1:11">
      <c r="A292" t="s">
        <v>200</v>
      </c>
      <c r="B292">
        <v>43.7</v>
      </c>
      <c r="C292">
        <v>44.8</v>
      </c>
      <c r="F292">
        <f t="shared" si="16"/>
        <v>-1.0999999999999943</v>
      </c>
      <c r="G292">
        <f t="shared" si="17"/>
        <v>-2.5171624713958677E-2</v>
      </c>
      <c r="H292">
        <f t="shared" si="18"/>
        <v>6.3361069074037522E-4</v>
      </c>
      <c r="K292">
        <f t="shared" si="19"/>
        <v>2.5171624713958677E-2</v>
      </c>
    </row>
    <row r="293" spans="1:11">
      <c r="A293" t="s">
        <v>766</v>
      </c>
      <c r="B293">
        <v>44.8</v>
      </c>
      <c r="C293">
        <v>44.7</v>
      </c>
      <c r="F293">
        <f t="shared" si="16"/>
        <v>9.9999999999994316E-2</v>
      </c>
      <c r="G293">
        <f t="shared" si="17"/>
        <v>2.2321428571427304E-3</v>
      </c>
      <c r="H293">
        <f t="shared" si="18"/>
        <v>4.9824617346933113E-6</v>
      </c>
      <c r="K293">
        <f t="shared" si="19"/>
        <v>2.2321428571427304E-3</v>
      </c>
    </row>
    <row r="294" spans="1:11">
      <c r="A294" t="s">
        <v>974</v>
      </c>
      <c r="B294">
        <v>44</v>
      </c>
      <c r="C294">
        <v>44.7</v>
      </c>
      <c r="F294">
        <f t="shared" si="16"/>
        <v>-0.70000000000000284</v>
      </c>
      <c r="G294">
        <f t="shared" si="17"/>
        <v>-1.5909090909090973E-2</v>
      </c>
      <c r="H294">
        <f t="shared" si="18"/>
        <v>2.5309917355372105E-4</v>
      </c>
      <c r="K294">
        <f t="shared" si="19"/>
        <v>1.5909090909090973E-2</v>
      </c>
    </row>
    <row r="295" spans="1:11">
      <c r="A295" t="s">
        <v>108</v>
      </c>
      <c r="B295">
        <v>43.4</v>
      </c>
      <c r="C295">
        <v>44.7</v>
      </c>
      <c r="F295">
        <f t="shared" si="16"/>
        <v>-1.3000000000000043</v>
      </c>
      <c r="G295">
        <f t="shared" si="17"/>
        <v>-2.9953917050691344E-2</v>
      </c>
      <c r="H295">
        <f t="shared" si="18"/>
        <v>8.9723714667969763E-4</v>
      </c>
      <c r="K295">
        <f t="shared" si="19"/>
        <v>2.9953917050691344E-2</v>
      </c>
    </row>
    <row r="296" spans="1:11">
      <c r="A296" t="s">
        <v>75</v>
      </c>
      <c r="B296">
        <v>37.5</v>
      </c>
      <c r="C296">
        <v>44.7</v>
      </c>
      <c r="F296">
        <f t="shared" si="16"/>
        <v>-7.2000000000000028</v>
      </c>
      <c r="G296">
        <f t="shared" si="17"/>
        <v>-0.19200000000000009</v>
      </c>
      <c r="H296">
        <f t="shared" si="18"/>
        <v>3.6864000000000036E-2</v>
      </c>
      <c r="K296">
        <f t="shared" si="19"/>
        <v>0.19200000000000009</v>
      </c>
    </row>
    <row r="297" spans="1:11">
      <c r="A297" t="s">
        <v>780</v>
      </c>
      <c r="B297">
        <v>39.9</v>
      </c>
      <c r="C297">
        <v>44.6</v>
      </c>
      <c r="F297">
        <f t="shared" si="16"/>
        <v>-4.7000000000000028</v>
      </c>
      <c r="G297">
        <f t="shared" si="17"/>
        <v>-0.11779448621553892</v>
      </c>
      <c r="H297">
        <f t="shared" si="18"/>
        <v>1.387554098278279E-2</v>
      </c>
      <c r="K297">
        <f t="shared" si="19"/>
        <v>0.11779448621553892</v>
      </c>
    </row>
    <row r="298" spans="1:11">
      <c r="A298" t="s">
        <v>925</v>
      </c>
      <c r="B298">
        <v>45.7</v>
      </c>
      <c r="C298">
        <v>44.5</v>
      </c>
      <c r="F298">
        <f t="shared" si="16"/>
        <v>1.2000000000000028</v>
      </c>
      <c r="G298">
        <f t="shared" si="17"/>
        <v>2.6258205689277961E-2</v>
      </c>
      <c r="H298">
        <f t="shared" si="18"/>
        <v>6.8949336602042947E-4</v>
      </c>
      <c r="K298">
        <f t="shared" si="19"/>
        <v>2.6258205689277961E-2</v>
      </c>
    </row>
    <row r="299" spans="1:11">
      <c r="A299" t="s">
        <v>721</v>
      </c>
      <c r="B299">
        <v>44.3</v>
      </c>
      <c r="C299">
        <v>44.5</v>
      </c>
      <c r="F299">
        <f t="shared" si="16"/>
        <v>-0.20000000000000284</v>
      </c>
      <c r="G299">
        <f t="shared" si="17"/>
        <v>-4.514672686230313E-3</v>
      </c>
      <c r="H299">
        <f t="shared" si="18"/>
        <v>2.038226946379403E-5</v>
      </c>
      <c r="K299">
        <f t="shared" si="19"/>
        <v>4.514672686230313E-3</v>
      </c>
    </row>
    <row r="300" spans="1:11">
      <c r="A300" t="s">
        <v>11</v>
      </c>
      <c r="B300">
        <v>43.3</v>
      </c>
      <c r="C300">
        <v>44.5</v>
      </c>
      <c r="F300">
        <f t="shared" si="16"/>
        <v>-1.2000000000000028</v>
      </c>
      <c r="G300">
        <f t="shared" si="17"/>
        <v>-2.7713625866050876E-2</v>
      </c>
      <c r="H300">
        <f t="shared" si="18"/>
        <v>7.6804505864344413E-4</v>
      </c>
      <c r="K300">
        <f t="shared" si="19"/>
        <v>2.7713625866050876E-2</v>
      </c>
    </row>
    <row r="301" spans="1:11">
      <c r="A301" t="s">
        <v>187</v>
      </c>
      <c r="B301">
        <v>43.1</v>
      </c>
      <c r="C301">
        <v>44.5</v>
      </c>
      <c r="F301">
        <f t="shared" si="16"/>
        <v>-1.3999999999999986</v>
      </c>
      <c r="G301">
        <f t="shared" si="17"/>
        <v>-3.2482598607888595E-2</v>
      </c>
      <c r="H301">
        <f t="shared" si="18"/>
        <v>1.0551192123212062E-3</v>
      </c>
      <c r="K301">
        <f t="shared" si="19"/>
        <v>3.2482598607888595E-2</v>
      </c>
    </row>
    <row r="302" spans="1:11">
      <c r="A302" t="s">
        <v>222</v>
      </c>
      <c r="B302">
        <v>39.1</v>
      </c>
      <c r="C302">
        <v>44.5</v>
      </c>
      <c r="F302">
        <f t="shared" si="16"/>
        <v>-5.3999999999999986</v>
      </c>
      <c r="G302">
        <f t="shared" si="17"/>
        <v>-0.13810741687979536</v>
      </c>
      <c r="H302">
        <f t="shared" si="18"/>
        <v>1.9073658597209584E-2</v>
      </c>
      <c r="K302">
        <f t="shared" si="19"/>
        <v>0.13810741687979536</v>
      </c>
    </row>
    <row r="303" spans="1:11">
      <c r="A303" t="s">
        <v>530</v>
      </c>
      <c r="B303">
        <v>43.1</v>
      </c>
      <c r="C303">
        <v>44.4</v>
      </c>
      <c r="F303">
        <f t="shared" si="16"/>
        <v>-1.2999999999999972</v>
      </c>
      <c r="G303">
        <f t="shared" si="17"/>
        <v>-3.0162412993039376E-2</v>
      </c>
      <c r="H303">
        <f t="shared" si="18"/>
        <v>9.0977115756267057E-4</v>
      </c>
      <c r="K303">
        <f t="shared" si="19"/>
        <v>3.0162412993039376E-2</v>
      </c>
    </row>
    <row r="304" spans="1:11">
      <c r="A304" t="s">
        <v>806</v>
      </c>
      <c r="B304">
        <v>28</v>
      </c>
      <c r="C304">
        <v>44.4</v>
      </c>
      <c r="D304">
        <v>28</v>
      </c>
      <c r="E304">
        <v>44.4</v>
      </c>
      <c r="F304">
        <f t="shared" si="16"/>
        <v>-16.399999999999999</v>
      </c>
      <c r="G304">
        <f t="shared" si="17"/>
        <v>-0.58571428571428563</v>
      </c>
      <c r="H304">
        <f t="shared" si="18"/>
        <v>0.34306122448979581</v>
      </c>
      <c r="K304">
        <f t="shared" si="19"/>
        <v>0.58571428571428563</v>
      </c>
    </row>
    <row r="305" spans="1:11">
      <c r="A305" t="s">
        <v>560</v>
      </c>
      <c r="B305">
        <v>43.8</v>
      </c>
      <c r="C305">
        <v>44.3</v>
      </c>
      <c r="F305">
        <f t="shared" si="16"/>
        <v>-0.5</v>
      </c>
      <c r="G305">
        <f t="shared" si="17"/>
        <v>-1.1415525114155252E-2</v>
      </c>
      <c r="H305">
        <f t="shared" si="18"/>
        <v>1.3031421363190928E-4</v>
      </c>
      <c r="K305">
        <f t="shared" si="19"/>
        <v>1.1415525114155252E-2</v>
      </c>
    </row>
    <row r="306" spans="1:11">
      <c r="A306" t="s">
        <v>257</v>
      </c>
      <c r="B306">
        <v>43.2</v>
      </c>
      <c r="C306">
        <v>44.3</v>
      </c>
      <c r="F306">
        <f t="shared" si="16"/>
        <v>-1.0999999999999943</v>
      </c>
      <c r="G306">
        <f t="shared" si="17"/>
        <v>-2.546296296296283E-2</v>
      </c>
      <c r="H306">
        <f t="shared" si="18"/>
        <v>6.4836248285321681E-4</v>
      </c>
      <c r="K306">
        <f t="shared" si="19"/>
        <v>2.546296296296283E-2</v>
      </c>
    </row>
    <row r="307" spans="1:11">
      <c r="A307" t="s">
        <v>583</v>
      </c>
      <c r="B307">
        <v>32.9</v>
      </c>
      <c r="C307">
        <v>44.3</v>
      </c>
      <c r="F307">
        <f t="shared" si="16"/>
        <v>-11.399999999999999</v>
      </c>
      <c r="G307">
        <f t="shared" si="17"/>
        <v>-0.34650455927051671</v>
      </c>
      <c r="H307">
        <f t="shared" si="18"/>
        <v>0.12006540959525502</v>
      </c>
      <c r="K307">
        <f t="shared" si="19"/>
        <v>0.34650455927051671</v>
      </c>
    </row>
    <row r="308" spans="1:11">
      <c r="A308" t="s">
        <v>119</v>
      </c>
      <c r="B308">
        <v>45</v>
      </c>
      <c r="C308">
        <v>44.2</v>
      </c>
      <c r="F308">
        <f t="shared" si="16"/>
        <v>0.79999999999999716</v>
      </c>
      <c r="G308">
        <f t="shared" si="17"/>
        <v>1.7777777777777715E-2</v>
      </c>
      <c r="H308">
        <f t="shared" si="18"/>
        <v>3.1604938271604716E-4</v>
      </c>
      <c r="K308">
        <f t="shared" si="19"/>
        <v>1.7777777777777715E-2</v>
      </c>
    </row>
    <row r="309" spans="1:11">
      <c r="A309" t="s">
        <v>105</v>
      </c>
      <c r="B309">
        <v>44</v>
      </c>
      <c r="C309">
        <v>44.2</v>
      </c>
      <c r="F309">
        <f t="shared" si="16"/>
        <v>-0.20000000000000284</v>
      </c>
      <c r="G309">
        <f t="shared" si="17"/>
        <v>-4.5454545454546103E-3</v>
      </c>
      <c r="H309">
        <f t="shared" si="18"/>
        <v>2.0661157024793979E-5</v>
      </c>
      <c r="K309">
        <f t="shared" si="19"/>
        <v>4.5454545454546103E-3</v>
      </c>
    </row>
    <row r="310" spans="1:11">
      <c r="A310" t="s">
        <v>289</v>
      </c>
      <c r="B310">
        <v>43.4</v>
      </c>
      <c r="C310">
        <v>44.2</v>
      </c>
      <c r="F310">
        <f t="shared" si="16"/>
        <v>-0.80000000000000426</v>
      </c>
      <c r="G310">
        <f t="shared" si="17"/>
        <v>-1.8433179723502401E-2</v>
      </c>
      <c r="H310">
        <f t="shared" si="18"/>
        <v>3.3978211471894008E-4</v>
      </c>
      <c r="K310">
        <f t="shared" si="19"/>
        <v>1.8433179723502401E-2</v>
      </c>
    </row>
    <row r="311" spans="1:11">
      <c r="A311" t="s">
        <v>294</v>
      </c>
      <c r="B311">
        <v>43.3</v>
      </c>
      <c r="C311">
        <v>44.1</v>
      </c>
      <c r="F311">
        <f t="shared" si="16"/>
        <v>-0.80000000000000426</v>
      </c>
      <c r="G311">
        <f t="shared" si="17"/>
        <v>-1.8475750577367306E-2</v>
      </c>
      <c r="H311">
        <f t="shared" si="18"/>
        <v>3.4135335939708834E-4</v>
      </c>
      <c r="K311">
        <f t="shared" si="19"/>
        <v>1.8475750577367306E-2</v>
      </c>
    </row>
    <row r="312" spans="1:11">
      <c r="A312" t="s">
        <v>613</v>
      </c>
      <c r="B312">
        <v>68.099999999999994</v>
      </c>
      <c r="C312">
        <v>44</v>
      </c>
      <c r="F312">
        <f t="shared" si="16"/>
        <v>24.099999999999994</v>
      </c>
      <c r="G312">
        <f t="shared" si="17"/>
        <v>0.35389133627019081</v>
      </c>
      <c r="H312">
        <f t="shared" si="18"/>
        <v>0.12523907788710129</v>
      </c>
      <c r="K312">
        <f t="shared" si="19"/>
        <v>0.35389133627019081</v>
      </c>
    </row>
    <row r="313" spans="1:11">
      <c r="A313" t="s">
        <v>732</v>
      </c>
      <c r="B313">
        <v>48</v>
      </c>
      <c r="C313">
        <v>44</v>
      </c>
      <c r="F313">
        <f t="shared" si="16"/>
        <v>4</v>
      </c>
      <c r="G313">
        <f t="shared" si="17"/>
        <v>8.3333333333333329E-2</v>
      </c>
      <c r="H313">
        <f t="shared" si="18"/>
        <v>6.9444444444444441E-3</v>
      </c>
      <c r="K313">
        <f t="shared" si="19"/>
        <v>8.3333333333333329E-2</v>
      </c>
    </row>
    <row r="314" spans="1:11">
      <c r="A314" t="s">
        <v>280</v>
      </c>
      <c r="B314">
        <v>45.4</v>
      </c>
      <c r="C314">
        <v>44</v>
      </c>
      <c r="F314">
        <f t="shared" si="16"/>
        <v>1.3999999999999986</v>
      </c>
      <c r="G314">
        <f t="shared" si="17"/>
        <v>3.0837004405286313E-2</v>
      </c>
      <c r="H314">
        <f t="shared" si="18"/>
        <v>9.5092084069164744E-4</v>
      </c>
      <c r="K314">
        <f t="shared" si="19"/>
        <v>3.0837004405286313E-2</v>
      </c>
    </row>
    <row r="315" spans="1:11">
      <c r="A315" t="s">
        <v>858</v>
      </c>
      <c r="B315">
        <v>40</v>
      </c>
      <c r="C315">
        <v>44</v>
      </c>
      <c r="F315">
        <f t="shared" si="16"/>
        <v>-4</v>
      </c>
      <c r="G315">
        <f t="shared" si="17"/>
        <v>-0.1</v>
      </c>
      <c r="H315">
        <f t="shared" si="18"/>
        <v>1.0000000000000002E-2</v>
      </c>
      <c r="K315">
        <f t="shared" si="19"/>
        <v>0.1</v>
      </c>
    </row>
    <row r="316" spans="1:11">
      <c r="A316" t="s">
        <v>20</v>
      </c>
      <c r="B316">
        <v>56.3</v>
      </c>
      <c r="C316">
        <v>43.9</v>
      </c>
      <c r="F316">
        <f t="shared" si="16"/>
        <v>12.399999999999999</v>
      </c>
      <c r="G316">
        <f t="shared" si="17"/>
        <v>0.22024866785079927</v>
      </c>
      <c r="H316">
        <f t="shared" si="18"/>
        <v>4.85094756900517E-2</v>
      </c>
      <c r="K316">
        <f t="shared" si="19"/>
        <v>0.22024866785079927</v>
      </c>
    </row>
    <row r="317" spans="1:11">
      <c r="A317" t="s">
        <v>378</v>
      </c>
      <c r="B317">
        <v>46.6</v>
      </c>
      <c r="C317">
        <v>43.9</v>
      </c>
      <c r="F317">
        <f t="shared" si="16"/>
        <v>2.7000000000000028</v>
      </c>
      <c r="G317">
        <f t="shared" si="17"/>
        <v>5.7939914163090189E-2</v>
      </c>
      <c r="H317">
        <f t="shared" si="18"/>
        <v>3.3570336532262593E-3</v>
      </c>
      <c r="K317">
        <f t="shared" si="19"/>
        <v>5.7939914163090189E-2</v>
      </c>
    </row>
    <row r="318" spans="1:11">
      <c r="A318" t="s">
        <v>179</v>
      </c>
      <c r="B318">
        <v>49.5</v>
      </c>
      <c r="C318">
        <v>43.8</v>
      </c>
      <c r="F318">
        <f t="shared" si="16"/>
        <v>5.7000000000000028</v>
      </c>
      <c r="G318">
        <f t="shared" si="17"/>
        <v>0.11515151515151521</v>
      </c>
      <c r="H318">
        <f t="shared" si="18"/>
        <v>1.3259871441689637E-2</v>
      </c>
      <c r="K318">
        <f t="shared" si="19"/>
        <v>0.11515151515151521</v>
      </c>
    </row>
    <row r="319" spans="1:11">
      <c r="A319" t="s">
        <v>207</v>
      </c>
      <c r="B319">
        <v>46.8</v>
      </c>
      <c r="C319">
        <v>43.8</v>
      </c>
      <c r="F319">
        <f t="shared" si="16"/>
        <v>3</v>
      </c>
      <c r="G319">
        <f t="shared" si="17"/>
        <v>6.4102564102564111E-2</v>
      </c>
      <c r="H319">
        <f t="shared" si="18"/>
        <v>4.1091387245233407E-3</v>
      </c>
      <c r="K319">
        <f t="shared" si="19"/>
        <v>6.4102564102564111E-2</v>
      </c>
    </row>
    <row r="320" spans="1:11">
      <c r="A320" t="s">
        <v>610</v>
      </c>
      <c r="B320">
        <v>41.1</v>
      </c>
      <c r="C320">
        <v>43.8</v>
      </c>
      <c r="F320">
        <f t="shared" si="16"/>
        <v>-2.6999999999999957</v>
      </c>
      <c r="G320">
        <f t="shared" si="17"/>
        <v>-6.5693430656934199E-2</v>
      </c>
      <c r="H320">
        <f t="shared" si="18"/>
        <v>4.315626831477422E-3</v>
      </c>
      <c r="K320">
        <f t="shared" si="19"/>
        <v>6.5693430656934199E-2</v>
      </c>
    </row>
    <row r="321" spans="1:11">
      <c r="A321" t="s">
        <v>737</v>
      </c>
      <c r="B321">
        <v>48.3</v>
      </c>
      <c r="C321">
        <v>43.6</v>
      </c>
      <c r="F321">
        <f t="shared" si="16"/>
        <v>4.6999999999999957</v>
      </c>
      <c r="G321">
        <f t="shared" si="17"/>
        <v>9.730848861283635E-2</v>
      </c>
      <c r="H321">
        <f t="shared" si="18"/>
        <v>9.4689419561145016E-3</v>
      </c>
      <c r="K321">
        <f t="shared" si="19"/>
        <v>9.730848861283635E-2</v>
      </c>
    </row>
    <row r="322" spans="1:11">
      <c r="A322" t="s">
        <v>308</v>
      </c>
      <c r="B322">
        <v>41</v>
      </c>
      <c r="C322">
        <v>43.6</v>
      </c>
      <c r="F322">
        <f t="shared" si="16"/>
        <v>-2.6000000000000014</v>
      </c>
      <c r="G322">
        <f t="shared" si="17"/>
        <v>-6.3414634146341492E-2</v>
      </c>
      <c r="H322">
        <f t="shared" si="18"/>
        <v>4.0214158239143399E-3</v>
      </c>
      <c r="K322">
        <f t="shared" si="19"/>
        <v>6.3414634146341492E-2</v>
      </c>
    </row>
    <row r="323" spans="1:11">
      <c r="A323" t="s">
        <v>696</v>
      </c>
      <c r="B323">
        <v>43.1</v>
      </c>
      <c r="C323">
        <v>43.4</v>
      </c>
      <c r="F323">
        <f t="shared" ref="F323:F386" si="20">B323-C323</f>
        <v>-0.29999999999999716</v>
      </c>
      <c r="G323">
        <f t="shared" ref="G323:G386" si="21">F323/B323</f>
        <v>-6.9605568445474976E-3</v>
      </c>
      <c r="H323">
        <f t="shared" ref="H323:H386" si="22">G323^2</f>
        <v>4.8449351586177018E-5</v>
      </c>
      <c r="K323">
        <f t="shared" ref="K323:K386" si="23">ABS(G323)</f>
        <v>6.9605568445474976E-3</v>
      </c>
    </row>
    <row r="324" spans="1:11">
      <c r="A324" t="s">
        <v>86</v>
      </c>
      <c r="B324">
        <v>41.7</v>
      </c>
      <c r="C324">
        <v>43.4</v>
      </c>
      <c r="F324">
        <f t="shared" si="20"/>
        <v>-1.6999999999999957</v>
      </c>
      <c r="G324">
        <f t="shared" si="21"/>
        <v>-4.0767386091126991E-2</v>
      </c>
      <c r="H324">
        <f t="shared" si="22"/>
        <v>1.6619797687030145E-3</v>
      </c>
      <c r="K324">
        <f t="shared" si="23"/>
        <v>4.0767386091126991E-2</v>
      </c>
    </row>
    <row r="325" spans="1:11">
      <c r="A325" t="s">
        <v>607</v>
      </c>
      <c r="B325">
        <v>43.6</v>
      </c>
      <c r="C325">
        <v>43.3</v>
      </c>
      <c r="F325">
        <f t="shared" si="20"/>
        <v>0.30000000000000426</v>
      </c>
      <c r="G325">
        <f t="shared" si="21"/>
        <v>6.880733944954226E-3</v>
      </c>
      <c r="H325">
        <f t="shared" si="22"/>
        <v>4.7344499621245342E-5</v>
      </c>
      <c r="K325">
        <f t="shared" si="23"/>
        <v>6.880733944954226E-3</v>
      </c>
    </row>
    <row r="326" spans="1:11">
      <c r="A326" t="s">
        <v>544</v>
      </c>
      <c r="B326">
        <v>43</v>
      </c>
      <c r="C326">
        <v>43.3</v>
      </c>
      <c r="F326">
        <f t="shared" si="20"/>
        <v>-0.29999999999999716</v>
      </c>
      <c r="G326">
        <f t="shared" si="21"/>
        <v>-6.9767441860464456E-3</v>
      </c>
      <c r="H326">
        <f t="shared" si="22"/>
        <v>4.8674959437532882E-5</v>
      </c>
      <c r="K326">
        <f t="shared" si="23"/>
        <v>6.9767441860464456E-3</v>
      </c>
    </row>
    <row r="327" spans="1:11">
      <c r="A327" t="s">
        <v>244</v>
      </c>
      <c r="B327">
        <v>41.8</v>
      </c>
      <c r="C327">
        <v>43.3</v>
      </c>
      <c r="F327">
        <f t="shared" si="20"/>
        <v>-1.5</v>
      </c>
      <c r="G327">
        <f t="shared" si="21"/>
        <v>-3.5885167464114832E-2</v>
      </c>
      <c r="H327">
        <f t="shared" si="22"/>
        <v>1.2877452439275657E-3</v>
      </c>
      <c r="K327">
        <f t="shared" si="23"/>
        <v>3.5885167464114832E-2</v>
      </c>
    </row>
    <row r="328" spans="1:11">
      <c r="A328" t="s">
        <v>82</v>
      </c>
      <c r="B328">
        <v>48.9</v>
      </c>
      <c r="C328">
        <v>43.2</v>
      </c>
      <c r="F328">
        <f t="shared" si="20"/>
        <v>5.6999999999999957</v>
      </c>
      <c r="G328">
        <f t="shared" si="21"/>
        <v>0.11656441717791402</v>
      </c>
      <c r="H328">
        <f t="shared" si="22"/>
        <v>1.3587263352026778E-2</v>
      </c>
      <c r="K328">
        <f t="shared" si="23"/>
        <v>0.11656441717791402</v>
      </c>
    </row>
    <row r="329" spans="1:11">
      <c r="A329" t="s">
        <v>472</v>
      </c>
      <c r="B329">
        <v>42.5</v>
      </c>
      <c r="C329">
        <v>43.2</v>
      </c>
      <c r="F329">
        <f t="shared" si="20"/>
        <v>-0.70000000000000284</v>
      </c>
      <c r="G329">
        <f t="shared" si="21"/>
        <v>-1.6470588235294185E-2</v>
      </c>
      <c r="H329">
        <f t="shared" si="22"/>
        <v>2.7128027681661118E-4</v>
      </c>
      <c r="K329">
        <f t="shared" si="23"/>
        <v>1.6470588235294185E-2</v>
      </c>
    </row>
    <row r="330" spans="1:11">
      <c r="A330" t="s">
        <v>637</v>
      </c>
      <c r="B330">
        <v>41.9</v>
      </c>
      <c r="C330">
        <v>43.2</v>
      </c>
      <c r="F330">
        <f t="shared" si="20"/>
        <v>-1.3000000000000043</v>
      </c>
      <c r="G330">
        <f t="shared" si="21"/>
        <v>-3.1026252983293659E-2</v>
      </c>
      <c r="H330">
        <f t="shared" si="22"/>
        <v>9.6262837418333871E-4</v>
      </c>
      <c r="K330">
        <f t="shared" si="23"/>
        <v>3.1026252983293659E-2</v>
      </c>
    </row>
    <row r="331" spans="1:11">
      <c r="A331" t="s">
        <v>266</v>
      </c>
      <c r="B331">
        <v>40.700000000000003</v>
      </c>
      <c r="C331">
        <v>43.2</v>
      </c>
      <c r="F331">
        <f t="shared" si="20"/>
        <v>-2.5</v>
      </c>
      <c r="G331">
        <f t="shared" si="21"/>
        <v>-6.142506142506142E-2</v>
      </c>
      <c r="H331">
        <f t="shared" si="22"/>
        <v>3.7730381710725683E-3</v>
      </c>
      <c r="K331">
        <f t="shared" si="23"/>
        <v>6.142506142506142E-2</v>
      </c>
    </row>
    <row r="332" spans="1:11">
      <c r="A332" t="s">
        <v>318</v>
      </c>
      <c r="B332">
        <v>39.9</v>
      </c>
      <c r="C332">
        <v>43.1</v>
      </c>
      <c r="F332">
        <f t="shared" si="20"/>
        <v>-3.2000000000000028</v>
      </c>
      <c r="G332">
        <f t="shared" si="21"/>
        <v>-8.0200501253132911E-2</v>
      </c>
      <c r="H332">
        <f t="shared" si="22"/>
        <v>6.4321204012537736E-3</v>
      </c>
      <c r="K332">
        <f t="shared" si="23"/>
        <v>8.0200501253132911E-2</v>
      </c>
    </row>
    <row r="333" spans="1:11">
      <c r="A333" t="s">
        <v>685</v>
      </c>
      <c r="B333">
        <v>45.5</v>
      </c>
      <c r="C333">
        <v>43</v>
      </c>
      <c r="F333">
        <f t="shared" si="20"/>
        <v>2.5</v>
      </c>
      <c r="G333">
        <f t="shared" si="21"/>
        <v>5.4945054945054944E-2</v>
      </c>
      <c r="H333">
        <f t="shared" si="22"/>
        <v>3.0189590629151066E-3</v>
      </c>
      <c r="K333">
        <f t="shared" si="23"/>
        <v>5.4945054945054944E-2</v>
      </c>
    </row>
    <row r="334" spans="1:11">
      <c r="A334" t="s">
        <v>324</v>
      </c>
      <c r="B334">
        <v>40.9</v>
      </c>
      <c r="C334">
        <v>42.9</v>
      </c>
      <c r="F334">
        <f t="shared" si="20"/>
        <v>-2</v>
      </c>
      <c r="G334">
        <f t="shared" si="21"/>
        <v>-4.8899755501222497E-2</v>
      </c>
      <c r="H334">
        <f t="shared" si="22"/>
        <v>2.3911860880793398E-3</v>
      </c>
      <c r="K334">
        <f t="shared" si="23"/>
        <v>4.8899755501222497E-2</v>
      </c>
    </row>
    <row r="335" spans="1:11">
      <c r="A335" t="s">
        <v>131</v>
      </c>
      <c r="B335">
        <v>38.299999999999997</v>
      </c>
      <c r="C335">
        <v>42.9</v>
      </c>
      <c r="F335">
        <f t="shared" si="20"/>
        <v>-4.6000000000000014</v>
      </c>
      <c r="G335">
        <f t="shared" si="21"/>
        <v>-0.1201044386422977</v>
      </c>
      <c r="H335">
        <f t="shared" si="22"/>
        <v>1.4425076181581451E-2</v>
      </c>
      <c r="K335">
        <f t="shared" si="23"/>
        <v>0.1201044386422977</v>
      </c>
    </row>
    <row r="336" spans="1:11">
      <c r="A336" t="s">
        <v>502</v>
      </c>
      <c r="B336">
        <v>37</v>
      </c>
      <c r="C336">
        <v>42.9</v>
      </c>
      <c r="F336">
        <f t="shared" si="20"/>
        <v>-5.8999999999999986</v>
      </c>
      <c r="G336">
        <f t="shared" si="21"/>
        <v>-0.15945945945945941</v>
      </c>
      <c r="H336">
        <f t="shared" si="22"/>
        <v>2.5427319211102979E-2</v>
      </c>
      <c r="K336">
        <f t="shared" si="23"/>
        <v>0.15945945945945941</v>
      </c>
    </row>
    <row r="337" spans="1:11">
      <c r="A337" t="s">
        <v>427</v>
      </c>
      <c r="B337">
        <v>45.6</v>
      </c>
      <c r="C337">
        <v>42.8</v>
      </c>
      <c r="F337">
        <f t="shared" si="20"/>
        <v>2.8000000000000043</v>
      </c>
      <c r="G337">
        <f t="shared" si="21"/>
        <v>6.1403508771929918E-2</v>
      </c>
      <c r="H337">
        <f t="shared" si="22"/>
        <v>3.7703908895044746E-3</v>
      </c>
      <c r="K337">
        <f t="shared" si="23"/>
        <v>6.1403508771929918E-2</v>
      </c>
    </row>
    <row r="338" spans="1:11">
      <c r="A338" t="s">
        <v>255</v>
      </c>
      <c r="B338">
        <v>43.8</v>
      </c>
      <c r="C338">
        <v>42.8</v>
      </c>
      <c r="F338">
        <f t="shared" si="20"/>
        <v>1</v>
      </c>
      <c r="G338">
        <f t="shared" si="21"/>
        <v>2.2831050228310504E-2</v>
      </c>
      <c r="H338">
        <f t="shared" si="22"/>
        <v>5.2125685452763713E-4</v>
      </c>
      <c r="K338">
        <f t="shared" si="23"/>
        <v>2.2831050228310504E-2</v>
      </c>
    </row>
    <row r="339" spans="1:11">
      <c r="A339" t="s">
        <v>483</v>
      </c>
      <c r="B339">
        <v>41.8</v>
      </c>
      <c r="C339">
        <v>42.8</v>
      </c>
      <c r="F339">
        <f t="shared" si="20"/>
        <v>-1</v>
      </c>
      <c r="G339">
        <f t="shared" si="21"/>
        <v>-2.3923444976076555E-2</v>
      </c>
      <c r="H339">
        <f t="shared" si="22"/>
        <v>5.7233121952336252E-4</v>
      </c>
      <c r="K339">
        <f t="shared" si="23"/>
        <v>2.3923444976076555E-2</v>
      </c>
    </row>
    <row r="340" spans="1:11">
      <c r="A340" t="s">
        <v>451</v>
      </c>
      <c r="B340">
        <v>36.5</v>
      </c>
      <c r="C340">
        <v>42.8</v>
      </c>
      <c r="F340">
        <f t="shared" si="20"/>
        <v>-6.2999999999999972</v>
      </c>
      <c r="G340">
        <f t="shared" si="21"/>
        <v>-0.17260273972602733</v>
      </c>
      <c r="H340">
        <f t="shared" si="22"/>
        <v>2.9791705760930733E-2</v>
      </c>
      <c r="K340">
        <f t="shared" si="23"/>
        <v>0.17260273972602733</v>
      </c>
    </row>
    <row r="341" spans="1:11">
      <c r="A341" t="s">
        <v>436</v>
      </c>
      <c r="B341">
        <v>42.4</v>
      </c>
      <c r="C341">
        <v>42.5</v>
      </c>
      <c r="F341">
        <f t="shared" si="20"/>
        <v>-0.10000000000000142</v>
      </c>
      <c r="G341">
        <f t="shared" si="21"/>
        <v>-2.3584905660377696E-3</v>
      </c>
      <c r="H341">
        <f t="shared" si="22"/>
        <v>5.5624777500891592E-6</v>
      </c>
      <c r="K341">
        <f t="shared" si="23"/>
        <v>2.3584905660377696E-3</v>
      </c>
    </row>
    <row r="342" spans="1:11">
      <c r="A342" t="s">
        <v>37</v>
      </c>
      <c r="B342">
        <v>40.1</v>
      </c>
      <c r="C342">
        <v>42.5</v>
      </c>
      <c r="F342">
        <f t="shared" si="20"/>
        <v>-2.3999999999999986</v>
      </c>
      <c r="G342">
        <f t="shared" si="21"/>
        <v>-5.9850374064837869E-2</v>
      </c>
      <c r="H342">
        <f t="shared" si="22"/>
        <v>3.5820672757010175E-3</v>
      </c>
      <c r="K342">
        <f t="shared" si="23"/>
        <v>5.9850374064837869E-2</v>
      </c>
    </row>
    <row r="343" spans="1:11">
      <c r="A343" t="s">
        <v>491</v>
      </c>
      <c r="B343">
        <v>42.9</v>
      </c>
      <c r="C343">
        <v>42.4</v>
      </c>
      <c r="F343">
        <f t="shared" si="20"/>
        <v>0.5</v>
      </c>
      <c r="G343">
        <f t="shared" si="21"/>
        <v>1.1655011655011656E-2</v>
      </c>
      <c r="H343">
        <f t="shared" si="22"/>
        <v>1.3583929667845753E-4</v>
      </c>
      <c r="K343">
        <f t="shared" si="23"/>
        <v>1.1655011655011656E-2</v>
      </c>
    </row>
    <row r="344" spans="1:11">
      <c r="A344" t="s">
        <v>553</v>
      </c>
      <c r="B344">
        <v>41.3</v>
      </c>
      <c r="C344">
        <v>42.3</v>
      </c>
      <c r="F344">
        <f t="shared" si="20"/>
        <v>-1</v>
      </c>
      <c r="G344">
        <f t="shared" si="21"/>
        <v>-2.4213075060532691E-2</v>
      </c>
      <c r="H344">
        <f t="shared" si="22"/>
        <v>5.8627300388699012E-4</v>
      </c>
      <c r="K344">
        <f t="shared" si="23"/>
        <v>2.4213075060532691E-2</v>
      </c>
    </row>
    <row r="345" spans="1:11">
      <c r="A345" t="s">
        <v>601</v>
      </c>
      <c r="B345">
        <v>43.3</v>
      </c>
      <c r="C345">
        <v>42.2</v>
      </c>
      <c r="F345">
        <f t="shared" si="20"/>
        <v>1.0999999999999943</v>
      </c>
      <c r="G345">
        <f t="shared" si="21"/>
        <v>2.5404157043879778E-2</v>
      </c>
      <c r="H345">
        <f t="shared" si="22"/>
        <v>6.4537119511010651E-4</v>
      </c>
      <c r="K345">
        <f t="shared" si="23"/>
        <v>2.5404157043879778E-2</v>
      </c>
    </row>
    <row r="346" spans="1:11">
      <c r="A346" t="s">
        <v>681</v>
      </c>
      <c r="B346">
        <v>42.1</v>
      </c>
      <c r="C346">
        <v>42.2</v>
      </c>
      <c r="F346">
        <f t="shared" si="20"/>
        <v>-0.10000000000000142</v>
      </c>
      <c r="G346">
        <f t="shared" si="21"/>
        <v>-2.3752969121140478E-3</v>
      </c>
      <c r="H346">
        <f t="shared" si="22"/>
        <v>5.64203542069853E-6</v>
      </c>
      <c r="K346">
        <f t="shared" si="23"/>
        <v>2.3752969121140478E-3</v>
      </c>
    </row>
    <row r="347" spans="1:11">
      <c r="A347" t="s">
        <v>398</v>
      </c>
      <c r="B347">
        <v>41.7</v>
      </c>
      <c r="C347">
        <v>42.2</v>
      </c>
      <c r="F347">
        <f t="shared" si="20"/>
        <v>-0.5</v>
      </c>
      <c r="G347">
        <f t="shared" si="21"/>
        <v>-1.1990407673860911E-2</v>
      </c>
      <c r="H347">
        <f t="shared" si="22"/>
        <v>1.4376987618538263E-4</v>
      </c>
      <c r="K347">
        <f t="shared" si="23"/>
        <v>1.1990407673860911E-2</v>
      </c>
    </row>
    <row r="348" spans="1:11">
      <c r="A348" t="s">
        <v>718</v>
      </c>
      <c r="B348">
        <v>42.5</v>
      </c>
      <c r="C348">
        <v>42.1</v>
      </c>
      <c r="F348">
        <f t="shared" si="20"/>
        <v>0.39999999999999858</v>
      </c>
      <c r="G348">
        <f t="shared" si="21"/>
        <v>9.4117647058823192E-3</v>
      </c>
      <c r="H348">
        <f t="shared" si="22"/>
        <v>8.8581314878892096E-5</v>
      </c>
      <c r="K348">
        <f t="shared" si="23"/>
        <v>9.4117647058823192E-3</v>
      </c>
    </row>
    <row r="349" spans="1:11">
      <c r="A349" t="s">
        <v>290</v>
      </c>
      <c r="B349">
        <v>41.3</v>
      </c>
      <c r="C349">
        <v>42.1</v>
      </c>
      <c r="F349">
        <f t="shared" si="20"/>
        <v>-0.80000000000000426</v>
      </c>
      <c r="G349">
        <f t="shared" si="21"/>
        <v>-1.9370460048426255E-2</v>
      </c>
      <c r="H349">
        <f t="shared" si="22"/>
        <v>3.7521472248767767E-4</v>
      </c>
      <c r="K349">
        <f t="shared" si="23"/>
        <v>1.9370460048426255E-2</v>
      </c>
    </row>
    <row r="350" spans="1:11">
      <c r="A350" t="s">
        <v>493</v>
      </c>
      <c r="B350">
        <v>36.6</v>
      </c>
      <c r="C350">
        <v>42.1</v>
      </c>
      <c r="F350">
        <f t="shared" si="20"/>
        <v>-5.5</v>
      </c>
      <c r="G350">
        <f t="shared" si="21"/>
        <v>-0.15027322404371585</v>
      </c>
      <c r="H350">
        <f t="shared" si="22"/>
        <v>2.2582041864492818E-2</v>
      </c>
      <c r="K350">
        <f t="shared" si="23"/>
        <v>0.15027322404371585</v>
      </c>
    </row>
    <row r="351" spans="1:11">
      <c r="A351" t="s">
        <v>226</v>
      </c>
      <c r="B351">
        <v>40.700000000000003</v>
      </c>
      <c r="C351">
        <v>42</v>
      </c>
      <c r="F351">
        <f t="shared" si="20"/>
        <v>-1.2999999999999972</v>
      </c>
      <c r="G351">
        <f t="shared" si="21"/>
        <v>-3.1941031941031872E-2</v>
      </c>
      <c r="H351">
        <f t="shared" si="22"/>
        <v>1.0202295214580184E-3</v>
      </c>
      <c r="K351">
        <f t="shared" si="23"/>
        <v>3.1941031941031872E-2</v>
      </c>
    </row>
    <row r="352" spans="1:11">
      <c r="A352" t="s">
        <v>14</v>
      </c>
      <c r="B352">
        <v>40.5</v>
      </c>
      <c r="C352">
        <v>41.9</v>
      </c>
      <c r="F352">
        <f t="shared" si="20"/>
        <v>-1.3999999999999986</v>
      </c>
      <c r="G352">
        <f t="shared" si="21"/>
        <v>-3.4567901234567863E-2</v>
      </c>
      <c r="H352">
        <f t="shared" si="22"/>
        <v>1.1949397957628383E-3</v>
      </c>
      <c r="K352">
        <f t="shared" si="23"/>
        <v>3.4567901234567863E-2</v>
      </c>
    </row>
    <row r="353" spans="1:11">
      <c r="A353" t="s">
        <v>41</v>
      </c>
      <c r="B353">
        <v>40.299999999999997</v>
      </c>
      <c r="C353">
        <v>41.9</v>
      </c>
      <c r="F353">
        <f t="shared" si="20"/>
        <v>-1.6000000000000014</v>
      </c>
      <c r="G353">
        <f t="shared" si="21"/>
        <v>-3.9702233250620382E-2</v>
      </c>
      <c r="H353">
        <f t="shared" si="22"/>
        <v>1.5762673250866667E-3</v>
      </c>
      <c r="K353">
        <f t="shared" si="23"/>
        <v>3.9702233250620382E-2</v>
      </c>
    </row>
    <row r="354" spans="1:11">
      <c r="A354" t="s">
        <v>123</v>
      </c>
      <c r="B354">
        <v>37.9</v>
      </c>
      <c r="C354">
        <v>41.9</v>
      </c>
      <c r="F354">
        <f t="shared" si="20"/>
        <v>-4</v>
      </c>
      <c r="G354">
        <f t="shared" si="21"/>
        <v>-0.10554089709762533</v>
      </c>
      <c r="H354">
        <f t="shared" si="22"/>
        <v>1.113888096017154E-2</v>
      </c>
      <c r="K354">
        <f t="shared" si="23"/>
        <v>0.10554089709762533</v>
      </c>
    </row>
    <row r="355" spans="1:11">
      <c r="A355" t="s">
        <v>209</v>
      </c>
      <c r="B355">
        <v>35.299999999999997</v>
      </c>
      <c r="C355">
        <v>41.9</v>
      </c>
      <c r="F355">
        <f t="shared" si="20"/>
        <v>-6.6000000000000014</v>
      </c>
      <c r="G355">
        <f t="shared" si="21"/>
        <v>-0.18696883852691223</v>
      </c>
      <c r="H355">
        <f t="shared" si="22"/>
        <v>3.4957346580102577E-2</v>
      </c>
      <c r="K355">
        <f t="shared" si="23"/>
        <v>0.18696883852691223</v>
      </c>
    </row>
    <row r="356" spans="1:11">
      <c r="A356" t="s">
        <v>333</v>
      </c>
      <c r="B356">
        <v>45.5</v>
      </c>
      <c r="C356">
        <v>41.8</v>
      </c>
      <c r="F356">
        <f t="shared" si="20"/>
        <v>3.7000000000000028</v>
      </c>
      <c r="G356">
        <f t="shared" si="21"/>
        <v>8.1318681318681377E-2</v>
      </c>
      <c r="H356">
        <f t="shared" si="22"/>
        <v>6.6127279314092593E-3</v>
      </c>
      <c r="K356">
        <f t="shared" si="23"/>
        <v>8.1318681318681377E-2</v>
      </c>
    </row>
    <row r="357" spans="1:11">
      <c r="A357" t="s">
        <v>232</v>
      </c>
      <c r="B357">
        <v>54.2</v>
      </c>
      <c r="C357">
        <v>41.7</v>
      </c>
      <c r="F357">
        <f t="shared" si="20"/>
        <v>12.5</v>
      </c>
      <c r="G357">
        <f t="shared" si="21"/>
        <v>0.23062730627306272</v>
      </c>
      <c r="H357">
        <f t="shared" si="22"/>
        <v>5.318895439876907E-2</v>
      </c>
      <c r="K357">
        <f t="shared" si="23"/>
        <v>0.23062730627306272</v>
      </c>
    </row>
    <row r="358" spans="1:11">
      <c r="A358" t="s">
        <v>658</v>
      </c>
      <c r="B358">
        <v>42.9</v>
      </c>
      <c r="C358">
        <v>41.7</v>
      </c>
      <c r="F358">
        <f t="shared" si="20"/>
        <v>1.1999999999999957</v>
      </c>
      <c r="G358">
        <f t="shared" si="21"/>
        <v>2.7972027972027875E-2</v>
      </c>
      <c r="H358">
        <f t="shared" si="22"/>
        <v>7.8243434886790986E-4</v>
      </c>
      <c r="K358">
        <f t="shared" si="23"/>
        <v>2.7972027972027875E-2</v>
      </c>
    </row>
    <row r="359" spans="1:11">
      <c r="A359" t="s">
        <v>322</v>
      </c>
      <c r="B359">
        <v>42.1</v>
      </c>
      <c r="C359">
        <v>41.7</v>
      </c>
      <c r="F359">
        <f t="shared" si="20"/>
        <v>0.39999999999999858</v>
      </c>
      <c r="G359">
        <f t="shared" si="21"/>
        <v>9.5011876484560227E-3</v>
      </c>
      <c r="H359">
        <f t="shared" si="22"/>
        <v>9.0272566731173281E-5</v>
      </c>
      <c r="K359">
        <f t="shared" si="23"/>
        <v>9.5011876484560227E-3</v>
      </c>
    </row>
    <row r="360" spans="1:11">
      <c r="A360" t="s">
        <v>199</v>
      </c>
      <c r="B360">
        <v>38</v>
      </c>
      <c r="C360">
        <v>41.6</v>
      </c>
      <c r="F360">
        <f t="shared" si="20"/>
        <v>-3.6000000000000014</v>
      </c>
      <c r="G360">
        <f t="shared" si="21"/>
        <v>-9.4736842105263189E-2</v>
      </c>
      <c r="H360">
        <f t="shared" si="22"/>
        <v>8.9750692520775676E-3</v>
      </c>
      <c r="K360">
        <f t="shared" si="23"/>
        <v>9.4736842105263189E-2</v>
      </c>
    </row>
    <row r="361" spans="1:11">
      <c r="A361" t="s">
        <v>565</v>
      </c>
      <c r="B361">
        <v>31.7</v>
      </c>
      <c r="C361">
        <v>41.6</v>
      </c>
      <c r="F361">
        <f t="shared" si="20"/>
        <v>-9.9000000000000021</v>
      </c>
      <c r="G361">
        <f t="shared" si="21"/>
        <v>-0.3123028391167193</v>
      </c>
      <c r="H361">
        <f t="shared" si="22"/>
        <v>9.7533063320363461E-2</v>
      </c>
      <c r="K361">
        <f t="shared" si="23"/>
        <v>0.3123028391167193</v>
      </c>
    </row>
    <row r="362" spans="1:11">
      <c r="A362" t="s">
        <v>319</v>
      </c>
      <c r="B362">
        <v>46.4</v>
      </c>
      <c r="C362">
        <v>41.5</v>
      </c>
      <c r="F362">
        <f t="shared" si="20"/>
        <v>4.8999999999999986</v>
      </c>
      <c r="G362">
        <f t="shared" si="21"/>
        <v>0.10560344827586204</v>
      </c>
      <c r="H362">
        <f t="shared" si="22"/>
        <v>1.115208828775267E-2</v>
      </c>
      <c r="K362">
        <f t="shared" si="23"/>
        <v>0.10560344827586204</v>
      </c>
    </row>
    <row r="363" spans="1:11">
      <c r="A363" t="s">
        <v>693</v>
      </c>
      <c r="B363">
        <v>45.1</v>
      </c>
      <c r="C363">
        <v>41.5</v>
      </c>
      <c r="F363">
        <f t="shared" si="20"/>
        <v>3.6000000000000014</v>
      </c>
      <c r="G363">
        <f t="shared" si="21"/>
        <v>7.9822616407982286E-2</v>
      </c>
      <c r="H363">
        <f t="shared" si="22"/>
        <v>6.3716500902158829E-3</v>
      </c>
      <c r="K363">
        <f t="shared" si="23"/>
        <v>7.9822616407982286E-2</v>
      </c>
    </row>
    <row r="364" spans="1:11">
      <c r="A364" t="s">
        <v>277</v>
      </c>
      <c r="B364">
        <v>41.5</v>
      </c>
      <c r="C364">
        <v>41.5</v>
      </c>
      <c r="F364">
        <f t="shared" si="20"/>
        <v>0</v>
      </c>
      <c r="G364">
        <f t="shared" si="21"/>
        <v>0</v>
      </c>
      <c r="H364">
        <f t="shared" si="22"/>
        <v>0</v>
      </c>
      <c r="K364">
        <f t="shared" si="23"/>
        <v>0</v>
      </c>
    </row>
    <row r="365" spans="1:11">
      <c r="A365" t="s">
        <v>467</v>
      </c>
      <c r="B365">
        <v>40.9</v>
      </c>
      <c r="C365">
        <v>41.5</v>
      </c>
      <c r="F365">
        <f t="shared" si="20"/>
        <v>-0.60000000000000142</v>
      </c>
      <c r="G365">
        <f t="shared" si="21"/>
        <v>-1.4669926650366783E-2</v>
      </c>
      <c r="H365">
        <f t="shared" si="22"/>
        <v>2.1520674792714157E-4</v>
      </c>
      <c r="K365">
        <f t="shared" si="23"/>
        <v>1.4669926650366783E-2</v>
      </c>
    </row>
    <row r="366" spans="1:11">
      <c r="A366" t="s">
        <v>402</v>
      </c>
      <c r="B366">
        <v>40.1</v>
      </c>
      <c r="C366">
        <v>41.5</v>
      </c>
      <c r="F366">
        <f t="shared" si="20"/>
        <v>-1.3999999999999986</v>
      </c>
      <c r="G366">
        <f t="shared" si="21"/>
        <v>-3.4912718204488741E-2</v>
      </c>
      <c r="H366">
        <f t="shared" si="22"/>
        <v>1.2188978924260396E-3</v>
      </c>
      <c r="K366">
        <f t="shared" si="23"/>
        <v>3.4912718204488741E-2</v>
      </c>
    </row>
    <row r="367" spans="1:11">
      <c r="A367" t="s">
        <v>224</v>
      </c>
      <c r="B367">
        <v>41.9</v>
      </c>
      <c r="C367">
        <v>41.4</v>
      </c>
      <c r="F367">
        <f t="shared" si="20"/>
        <v>0.5</v>
      </c>
      <c r="G367">
        <f t="shared" si="21"/>
        <v>1.1933174224343675E-2</v>
      </c>
      <c r="H367">
        <f t="shared" si="22"/>
        <v>1.4240064706854026E-4</v>
      </c>
      <c r="K367">
        <f t="shared" si="23"/>
        <v>1.1933174224343675E-2</v>
      </c>
    </row>
    <row r="368" spans="1:11">
      <c r="A368" t="s">
        <v>246</v>
      </c>
      <c r="B368">
        <v>47.1</v>
      </c>
      <c r="C368">
        <v>41.3</v>
      </c>
      <c r="F368">
        <f t="shared" si="20"/>
        <v>5.8000000000000043</v>
      </c>
      <c r="G368">
        <f t="shared" si="21"/>
        <v>0.12314225053078565</v>
      </c>
      <c r="H368">
        <f t="shared" si="22"/>
        <v>1.5164013865786778E-2</v>
      </c>
      <c r="K368">
        <f t="shared" si="23"/>
        <v>0.12314225053078565</v>
      </c>
    </row>
    <row r="369" spans="1:11">
      <c r="A369" t="s">
        <v>249</v>
      </c>
      <c r="B369">
        <v>42.5</v>
      </c>
      <c r="C369">
        <v>41.3</v>
      </c>
      <c r="F369">
        <f t="shared" si="20"/>
        <v>1.2000000000000028</v>
      </c>
      <c r="G369">
        <f t="shared" si="21"/>
        <v>2.8235294117647126E-2</v>
      </c>
      <c r="H369">
        <f t="shared" si="22"/>
        <v>7.9723183391003838E-4</v>
      </c>
      <c r="K369">
        <f t="shared" si="23"/>
        <v>2.8235294117647126E-2</v>
      </c>
    </row>
    <row r="370" spans="1:11">
      <c r="A370" t="s">
        <v>264</v>
      </c>
      <c r="B370">
        <v>34.6</v>
      </c>
      <c r="C370">
        <v>41.3</v>
      </c>
      <c r="F370">
        <f t="shared" si="20"/>
        <v>-6.6999999999999957</v>
      </c>
      <c r="G370">
        <f t="shared" si="21"/>
        <v>-0.1936416184971097</v>
      </c>
      <c r="H370">
        <f t="shared" si="22"/>
        <v>3.749707641418018E-2</v>
      </c>
      <c r="K370">
        <f t="shared" si="23"/>
        <v>0.1936416184971097</v>
      </c>
    </row>
    <row r="371" spans="1:11">
      <c r="A371" t="s">
        <v>270</v>
      </c>
      <c r="B371">
        <v>33.1</v>
      </c>
      <c r="C371">
        <v>41.3</v>
      </c>
      <c r="F371">
        <f t="shared" si="20"/>
        <v>-8.1999999999999957</v>
      </c>
      <c r="G371">
        <f t="shared" si="21"/>
        <v>-0.24773413897280952</v>
      </c>
      <c r="H371">
        <f t="shared" si="22"/>
        <v>6.1372203612599298E-2</v>
      </c>
      <c r="K371">
        <f t="shared" si="23"/>
        <v>0.24773413897280952</v>
      </c>
    </row>
    <row r="372" spans="1:11">
      <c r="A372" t="s">
        <v>434</v>
      </c>
      <c r="B372">
        <v>37.4</v>
      </c>
      <c r="C372">
        <v>41.2</v>
      </c>
      <c r="F372">
        <f t="shared" si="20"/>
        <v>-3.8000000000000043</v>
      </c>
      <c r="G372">
        <f t="shared" si="21"/>
        <v>-0.10160427807486642</v>
      </c>
      <c r="H372">
        <f t="shared" si="22"/>
        <v>1.0323429323114782E-2</v>
      </c>
      <c r="K372">
        <f t="shared" si="23"/>
        <v>0.10160427807486642</v>
      </c>
    </row>
    <row r="373" spans="1:11">
      <c r="A373" t="s">
        <v>35</v>
      </c>
      <c r="B373">
        <v>42.6</v>
      </c>
      <c r="C373">
        <v>41.1</v>
      </c>
      <c r="F373">
        <f t="shared" si="20"/>
        <v>1.5</v>
      </c>
      <c r="G373">
        <f t="shared" si="21"/>
        <v>3.5211267605633804E-2</v>
      </c>
      <c r="H373">
        <f t="shared" si="22"/>
        <v>1.2398333663955566E-3</v>
      </c>
      <c r="K373">
        <f t="shared" si="23"/>
        <v>3.5211267605633804E-2</v>
      </c>
    </row>
    <row r="374" spans="1:11">
      <c r="A374" t="s">
        <v>556</v>
      </c>
      <c r="B374">
        <v>37.700000000000003</v>
      </c>
      <c r="C374">
        <v>41.1</v>
      </c>
      <c r="F374">
        <f t="shared" si="20"/>
        <v>-3.3999999999999986</v>
      </c>
      <c r="G374">
        <f t="shared" si="21"/>
        <v>-9.0185676392572897E-2</v>
      </c>
      <c r="H374">
        <f t="shared" si="22"/>
        <v>8.1334562263858795E-3</v>
      </c>
      <c r="K374">
        <f t="shared" si="23"/>
        <v>9.0185676392572897E-2</v>
      </c>
    </row>
    <row r="375" spans="1:11">
      <c r="A375" t="s">
        <v>173</v>
      </c>
      <c r="B375">
        <v>39.5</v>
      </c>
      <c r="C375">
        <v>41</v>
      </c>
      <c r="F375">
        <f t="shared" si="20"/>
        <v>-1.5</v>
      </c>
      <c r="G375">
        <f t="shared" si="21"/>
        <v>-3.7974683544303799E-2</v>
      </c>
      <c r="H375">
        <f t="shared" si="22"/>
        <v>1.4420765902900176E-3</v>
      </c>
      <c r="K375">
        <f t="shared" si="23"/>
        <v>3.7974683544303799E-2</v>
      </c>
    </row>
    <row r="376" spans="1:11">
      <c r="A376" t="s">
        <v>55</v>
      </c>
      <c r="B376">
        <v>39.4</v>
      </c>
      <c r="C376">
        <v>41</v>
      </c>
      <c r="F376">
        <f t="shared" si="20"/>
        <v>-1.6000000000000014</v>
      </c>
      <c r="G376">
        <f t="shared" si="21"/>
        <v>-4.0609137055837602E-2</v>
      </c>
      <c r="H376">
        <f t="shared" si="22"/>
        <v>1.6491020124198028E-3</v>
      </c>
      <c r="K376">
        <f t="shared" si="23"/>
        <v>4.0609137055837602E-2</v>
      </c>
    </row>
    <row r="377" spans="1:11">
      <c r="A377" t="s">
        <v>418</v>
      </c>
      <c r="B377">
        <v>35.1</v>
      </c>
      <c r="C377">
        <v>41</v>
      </c>
      <c r="F377">
        <f t="shared" si="20"/>
        <v>-5.8999999999999986</v>
      </c>
      <c r="G377">
        <f t="shared" si="21"/>
        <v>-0.16809116809116803</v>
      </c>
      <c r="H377">
        <f t="shared" si="22"/>
        <v>2.8254640790253305E-2</v>
      </c>
      <c r="K377">
        <f t="shared" si="23"/>
        <v>0.16809116809116803</v>
      </c>
    </row>
    <row r="378" spans="1:11">
      <c r="A378" t="s">
        <v>282</v>
      </c>
      <c r="B378">
        <v>32.6</v>
      </c>
      <c r="C378">
        <v>41</v>
      </c>
      <c r="F378">
        <f t="shared" si="20"/>
        <v>-8.3999999999999986</v>
      </c>
      <c r="G378">
        <f t="shared" si="21"/>
        <v>-0.25766871165644167</v>
      </c>
      <c r="H378">
        <f t="shared" si="22"/>
        <v>6.6393164966690482E-2</v>
      </c>
      <c r="K378">
        <f t="shared" si="23"/>
        <v>0.25766871165644167</v>
      </c>
    </row>
    <row r="379" spans="1:11">
      <c r="A379" t="s">
        <v>688</v>
      </c>
      <c r="B379">
        <v>41.4</v>
      </c>
      <c r="C379">
        <v>40.9</v>
      </c>
      <c r="F379">
        <f t="shared" si="20"/>
        <v>0.5</v>
      </c>
      <c r="G379">
        <f t="shared" si="21"/>
        <v>1.2077294685990338E-2</v>
      </c>
      <c r="H379">
        <f t="shared" si="22"/>
        <v>1.4586104693225046E-4</v>
      </c>
      <c r="K379">
        <f t="shared" si="23"/>
        <v>1.2077294685990338E-2</v>
      </c>
    </row>
    <row r="380" spans="1:11">
      <c r="A380" t="s">
        <v>70</v>
      </c>
      <c r="B380">
        <v>40</v>
      </c>
      <c r="C380">
        <v>40.9</v>
      </c>
      <c r="F380">
        <f t="shared" si="20"/>
        <v>-0.89999999999999858</v>
      </c>
      <c r="G380">
        <f t="shared" si="21"/>
        <v>-2.2499999999999964E-2</v>
      </c>
      <c r="H380">
        <f t="shared" si="22"/>
        <v>5.0624999999999845E-4</v>
      </c>
      <c r="K380">
        <f t="shared" si="23"/>
        <v>2.2499999999999964E-2</v>
      </c>
    </row>
    <row r="381" spans="1:11">
      <c r="A381" t="s">
        <v>762</v>
      </c>
      <c r="B381">
        <v>37.6</v>
      </c>
      <c r="C381">
        <v>40.9</v>
      </c>
      <c r="F381">
        <f t="shared" si="20"/>
        <v>-3.2999999999999972</v>
      </c>
      <c r="G381">
        <f t="shared" si="21"/>
        <v>-8.7765957446808429E-2</v>
      </c>
      <c r="H381">
        <f t="shared" si="22"/>
        <v>7.702863286554988E-3</v>
      </c>
      <c r="K381">
        <f t="shared" si="23"/>
        <v>8.7765957446808429E-2</v>
      </c>
    </row>
    <row r="382" spans="1:11">
      <c r="A382" t="s">
        <v>145</v>
      </c>
      <c r="B382">
        <v>36.1</v>
      </c>
      <c r="C382">
        <v>40.9</v>
      </c>
      <c r="F382">
        <f t="shared" si="20"/>
        <v>-4.7999999999999972</v>
      </c>
      <c r="G382">
        <f t="shared" si="21"/>
        <v>-0.13296398891966751</v>
      </c>
      <c r="H382">
        <f t="shared" si="22"/>
        <v>1.7679422349429465E-2</v>
      </c>
      <c r="K382">
        <f t="shared" si="23"/>
        <v>0.13296398891966751</v>
      </c>
    </row>
    <row r="383" spans="1:11">
      <c r="A383" t="s">
        <v>84</v>
      </c>
      <c r="B383">
        <v>37.700000000000003</v>
      </c>
      <c r="C383">
        <v>40.799999999999997</v>
      </c>
      <c r="F383">
        <f t="shared" si="20"/>
        <v>-3.0999999999999943</v>
      </c>
      <c r="G383">
        <f t="shared" si="21"/>
        <v>-8.2228116710875168E-2</v>
      </c>
      <c r="H383">
        <f t="shared" si="22"/>
        <v>6.7614631778173083E-3</v>
      </c>
      <c r="K383">
        <f t="shared" si="23"/>
        <v>8.2228116710875168E-2</v>
      </c>
    </row>
    <row r="384" spans="1:11">
      <c r="A384" t="s">
        <v>578</v>
      </c>
      <c r="B384">
        <v>33.4</v>
      </c>
      <c r="C384">
        <v>40.700000000000003</v>
      </c>
      <c r="F384">
        <f t="shared" si="20"/>
        <v>-7.3000000000000043</v>
      </c>
      <c r="G384">
        <f t="shared" si="21"/>
        <v>-0.21856287425149715</v>
      </c>
      <c r="H384">
        <f t="shared" si="22"/>
        <v>4.7769730001075754E-2</v>
      </c>
      <c r="K384">
        <f t="shared" si="23"/>
        <v>0.21856287425149715</v>
      </c>
    </row>
    <row r="385" spans="1:11">
      <c r="A385" t="s">
        <v>366</v>
      </c>
      <c r="B385">
        <v>42.3</v>
      </c>
      <c r="C385">
        <v>40.6</v>
      </c>
      <c r="F385">
        <f t="shared" si="20"/>
        <v>1.6999999999999957</v>
      </c>
      <c r="G385">
        <f t="shared" si="21"/>
        <v>4.018912529550818E-2</v>
      </c>
      <c r="H385">
        <f t="shared" si="22"/>
        <v>1.6151657920180555E-3</v>
      </c>
      <c r="K385">
        <f t="shared" si="23"/>
        <v>4.018912529550818E-2</v>
      </c>
    </row>
    <row r="386" spans="1:11">
      <c r="A386" t="s">
        <v>445</v>
      </c>
      <c r="B386">
        <v>41.8</v>
      </c>
      <c r="C386">
        <v>40.6</v>
      </c>
      <c r="F386">
        <f t="shared" si="20"/>
        <v>1.1999999999999957</v>
      </c>
      <c r="G386">
        <f t="shared" si="21"/>
        <v>2.8708133971291766E-2</v>
      </c>
      <c r="H386">
        <f t="shared" si="22"/>
        <v>8.2415695611363633E-4</v>
      </c>
      <c r="K386">
        <f t="shared" si="23"/>
        <v>2.8708133971291766E-2</v>
      </c>
    </row>
    <row r="387" spans="1:11">
      <c r="A387" t="s">
        <v>177</v>
      </c>
      <c r="B387">
        <v>38.1</v>
      </c>
      <c r="C387">
        <v>40.6</v>
      </c>
      <c r="F387">
        <f t="shared" ref="F387:F450" si="24">B387-C387</f>
        <v>-2.5</v>
      </c>
      <c r="G387">
        <f t="shared" ref="G387:G450" si="25">F387/B387</f>
        <v>-6.5616797900262466E-2</v>
      </c>
      <c r="H387">
        <f t="shared" ref="H387:H450" si="26">G387^2</f>
        <v>4.3055641666838885E-3</v>
      </c>
      <c r="K387">
        <f t="shared" ref="K387:K450" si="27">ABS(G387)</f>
        <v>6.5616797900262466E-2</v>
      </c>
    </row>
    <row r="388" spans="1:11">
      <c r="A388" t="s">
        <v>353</v>
      </c>
      <c r="B388">
        <v>52.1</v>
      </c>
      <c r="C388">
        <v>40.5</v>
      </c>
      <c r="F388">
        <f t="shared" si="24"/>
        <v>11.600000000000001</v>
      </c>
      <c r="G388">
        <f t="shared" si="25"/>
        <v>0.22264875239923226</v>
      </c>
      <c r="H388">
        <f t="shared" si="26"/>
        <v>4.9572466944934633E-2</v>
      </c>
      <c r="K388">
        <f t="shared" si="27"/>
        <v>0.22264875239923226</v>
      </c>
    </row>
    <row r="389" spans="1:11">
      <c r="A389" t="s">
        <v>165</v>
      </c>
      <c r="B389">
        <v>42.5</v>
      </c>
      <c r="C389">
        <v>40.5</v>
      </c>
      <c r="F389">
        <f t="shared" si="24"/>
        <v>2</v>
      </c>
      <c r="G389">
        <f t="shared" si="25"/>
        <v>4.7058823529411764E-2</v>
      </c>
      <c r="H389">
        <f t="shared" si="26"/>
        <v>2.2145328719723181E-3</v>
      </c>
      <c r="K389">
        <f t="shared" si="27"/>
        <v>4.7058823529411764E-2</v>
      </c>
    </row>
    <row r="390" spans="1:11">
      <c r="A390" t="s">
        <v>174</v>
      </c>
      <c r="B390">
        <v>37.200000000000003</v>
      </c>
      <c r="C390">
        <v>40.5</v>
      </c>
      <c r="F390">
        <f t="shared" si="24"/>
        <v>-3.2999999999999972</v>
      </c>
      <c r="G390">
        <f t="shared" si="25"/>
        <v>-8.870967741935476E-2</v>
      </c>
      <c r="H390">
        <f t="shared" si="26"/>
        <v>7.8694068678459798E-3</v>
      </c>
      <c r="K390">
        <f t="shared" si="27"/>
        <v>8.870967741935476E-2</v>
      </c>
    </row>
    <row r="391" spans="1:11">
      <c r="A391" t="s">
        <v>403</v>
      </c>
      <c r="B391">
        <v>45.4</v>
      </c>
      <c r="C391">
        <v>40.4</v>
      </c>
      <c r="F391">
        <f t="shared" si="24"/>
        <v>5</v>
      </c>
      <c r="G391">
        <f t="shared" si="25"/>
        <v>0.11013215859030838</v>
      </c>
      <c r="H391">
        <f t="shared" si="26"/>
        <v>1.2129092355760835E-2</v>
      </c>
      <c r="K391">
        <f t="shared" si="27"/>
        <v>0.11013215859030838</v>
      </c>
    </row>
    <row r="392" spans="1:11">
      <c r="A392" t="s">
        <v>92</v>
      </c>
      <c r="B392">
        <v>39.5</v>
      </c>
      <c r="C392">
        <v>40.4</v>
      </c>
      <c r="F392">
        <f t="shared" si="24"/>
        <v>-0.89999999999999858</v>
      </c>
      <c r="G392">
        <f t="shared" si="25"/>
        <v>-2.2784810126582244E-2</v>
      </c>
      <c r="H392">
        <f t="shared" si="26"/>
        <v>5.1914757250440475E-4</v>
      </c>
      <c r="K392">
        <f t="shared" si="27"/>
        <v>2.2784810126582244E-2</v>
      </c>
    </row>
    <row r="393" spans="1:11">
      <c r="A393" t="s">
        <v>857</v>
      </c>
      <c r="B393">
        <v>29.2</v>
      </c>
      <c r="C393">
        <v>40.4</v>
      </c>
      <c r="F393">
        <f t="shared" si="24"/>
        <v>-11.2</v>
      </c>
      <c r="G393">
        <f t="shared" si="25"/>
        <v>-0.38356164383561642</v>
      </c>
      <c r="H393">
        <f t="shared" si="26"/>
        <v>0.14711953462188027</v>
      </c>
      <c r="K393">
        <f t="shared" si="27"/>
        <v>0.38356164383561642</v>
      </c>
    </row>
    <row r="394" spans="1:11">
      <c r="A394" t="s">
        <v>509</v>
      </c>
      <c r="B394">
        <v>38.700000000000003</v>
      </c>
      <c r="C394">
        <v>40.299999999999997</v>
      </c>
      <c r="F394">
        <f t="shared" si="24"/>
        <v>-1.5999999999999943</v>
      </c>
      <c r="G394">
        <f t="shared" si="25"/>
        <v>-4.1343669250645844E-2</v>
      </c>
      <c r="H394">
        <f t="shared" si="26"/>
        <v>1.7092989871067986E-3</v>
      </c>
      <c r="K394">
        <f t="shared" si="27"/>
        <v>4.1343669250645844E-2</v>
      </c>
    </row>
    <row r="395" spans="1:11">
      <c r="A395" t="s">
        <v>419</v>
      </c>
      <c r="B395">
        <v>35.9</v>
      </c>
      <c r="C395">
        <v>40.299999999999997</v>
      </c>
      <c r="F395">
        <f t="shared" si="24"/>
        <v>-4.3999999999999986</v>
      </c>
      <c r="G395">
        <f t="shared" si="25"/>
        <v>-0.12256267409470749</v>
      </c>
      <c r="H395">
        <f t="shared" si="26"/>
        <v>1.5021609081245483E-2</v>
      </c>
      <c r="K395">
        <f t="shared" si="27"/>
        <v>0.12256267409470749</v>
      </c>
    </row>
    <row r="396" spans="1:11">
      <c r="A396" t="s">
        <v>789</v>
      </c>
      <c r="B396">
        <v>41</v>
      </c>
      <c r="C396">
        <v>40.200000000000003</v>
      </c>
      <c r="F396">
        <f t="shared" si="24"/>
        <v>0.79999999999999716</v>
      </c>
      <c r="G396">
        <f t="shared" si="25"/>
        <v>1.951219512195115E-2</v>
      </c>
      <c r="H396">
        <f t="shared" si="26"/>
        <v>3.8072575847709428E-4</v>
      </c>
      <c r="K396">
        <f t="shared" si="27"/>
        <v>1.951219512195115E-2</v>
      </c>
    </row>
    <row r="397" spans="1:11">
      <c r="A397" t="s">
        <v>733</v>
      </c>
      <c r="B397">
        <v>40.700000000000003</v>
      </c>
      <c r="C397">
        <v>40.200000000000003</v>
      </c>
      <c r="F397">
        <f t="shared" si="24"/>
        <v>0.5</v>
      </c>
      <c r="G397">
        <f t="shared" si="25"/>
        <v>1.2285012285012284E-2</v>
      </c>
      <c r="H397">
        <f t="shared" si="26"/>
        <v>1.5092152684290273E-4</v>
      </c>
      <c r="K397">
        <f t="shared" si="27"/>
        <v>1.2285012285012284E-2</v>
      </c>
    </row>
    <row r="398" spans="1:11">
      <c r="A398" t="s">
        <v>453</v>
      </c>
      <c r="B398">
        <v>47.4</v>
      </c>
      <c r="C398">
        <v>40.1</v>
      </c>
      <c r="F398">
        <f t="shared" si="24"/>
        <v>7.2999999999999972</v>
      </c>
      <c r="G398">
        <f t="shared" si="25"/>
        <v>0.15400843881856535</v>
      </c>
      <c r="H398">
        <f t="shared" si="26"/>
        <v>2.3718599227331789E-2</v>
      </c>
      <c r="K398">
        <f t="shared" si="27"/>
        <v>0.15400843881856535</v>
      </c>
    </row>
    <row r="399" spans="1:11">
      <c r="A399" t="s">
        <v>940</v>
      </c>
      <c r="B399">
        <v>39.5</v>
      </c>
      <c r="C399">
        <v>40</v>
      </c>
      <c r="F399">
        <f t="shared" si="24"/>
        <v>-0.5</v>
      </c>
      <c r="G399">
        <f t="shared" si="25"/>
        <v>-1.2658227848101266E-2</v>
      </c>
      <c r="H399">
        <f t="shared" si="26"/>
        <v>1.602307322544464E-4</v>
      </c>
      <c r="K399">
        <f t="shared" si="27"/>
        <v>1.2658227848101266E-2</v>
      </c>
    </row>
    <row r="400" spans="1:11">
      <c r="A400" t="s">
        <v>609</v>
      </c>
      <c r="B400">
        <v>37.200000000000003</v>
      </c>
      <c r="C400">
        <v>40</v>
      </c>
      <c r="F400">
        <f t="shared" si="24"/>
        <v>-2.7999999999999972</v>
      </c>
      <c r="G400">
        <f t="shared" si="25"/>
        <v>-7.5268817204300995E-2</v>
      </c>
      <c r="H400">
        <f t="shared" si="26"/>
        <v>5.6653948433344776E-3</v>
      </c>
      <c r="K400">
        <f t="shared" si="27"/>
        <v>7.5268817204300995E-2</v>
      </c>
    </row>
    <row r="401" spans="1:11">
      <c r="A401" t="s">
        <v>65</v>
      </c>
      <c r="B401">
        <v>37.1</v>
      </c>
      <c r="C401">
        <v>40</v>
      </c>
      <c r="F401">
        <f t="shared" si="24"/>
        <v>-2.8999999999999986</v>
      </c>
      <c r="G401">
        <f t="shared" si="25"/>
        <v>-7.816711590296492E-2</v>
      </c>
      <c r="H401">
        <f t="shared" si="26"/>
        <v>6.1100980085875512E-3</v>
      </c>
      <c r="K401">
        <f t="shared" si="27"/>
        <v>7.816711590296492E-2</v>
      </c>
    </row>
    <row r="402" spans="1:11">
      <c r="A402" t="s">
        <v>473</v>
      </c>
      <c r="B402">
        <v>37</v>
      </c>
      <c r="C402">
        <v>40</v>
      </c>
      <c r="F402">
        <f t="shared" si="24"/>
        <v>-3</v>
      </c>
      <c r="G402">
        <f t="shared" si="25"/>
        <v>-8.1081081081081086E-2</v>
      </c>
      <c r="H402">
        <f t="shared" si="26"/>
        <v>6.5741417092768451E-3</v>
      </c>
      <c r="K402">
        <f t="shared" si="27"/>
        <v>8.1081081081081086E-2</v>
      </c>
    </row>
    <row r="403" spans="1:11">
      <c r="A403" t="s">
        <v>114</v>
      </c>
      <c r="B403">
        <v>36.799999999999997</v>
      </c>
      <c r="C403">
        <v>40</v>
      </c>
      <c r="F403">
        <f t="shared" si="24"/>
        <v>-3.2000000000000028</v>
      </c>
      <c r="G403">
        <f t="shared" si="25"/>
        <v>-8.6956521739130516E-2</v>
      </c>
      <c r="H403">
        <f t="shared" si="26"/>
        <v>7.561436672967878E-3</v>
      </c>
      <c r="K403">
        <f t="shared" si="27"/>
        <v>8.6956521739130516E-2</v>
      </c>
    </row>
    <row r="404" spans="1:11">
      <c r="A404" t="s">
        <v>81</v>
      </c>
      <c r="B404">
        <v>40.799999999999997</v>
      </c>
      <c r="C404">
        <v>39.9</v>
      </c>
      <c r="F404">
        <f t="shared" si="24"/>
        <v>0.89999999999999858</v>
      </c>
      <c r="G404">
        <f t="shared" si="25"/>
        <v>2.2058823529411731E-2</v>
      </c>
      <c r="H404">
        <f t="shared" si="26"/>
        <v>4.8659169550172861E-4</v>
      </c>
      <c r="K404">
        <f t="shared" si="27"/>
        <v>2.2058823529411731E-2</v>
      </c>
    </row>
    <row r="405" spans="1:11">
      <c r="A405" t="s">
        <v>469</v>
      </c>
      <c r="B405">
        <v>38.700000000000003</v>
      </c>
      <c r="C405">
        <v>39.9</v>
      </c>
      <c r="F405">
        <f t="shared" si="24"/>
        <v>-1.1999999999999957</v>
      </c>
      <c r="G405">
        <f t="shared" si="25"/>
        <v>-3.1007751937984385E-2</v>
      </c>
      <c r="H405">
        <f t="shared" si="26"/>
        <v>9.6148068024757432E-4</v>
      </c>
      <c r="K405">
        <f t="shared" si="27"/>
        <v>3.1007751937984385E-2</v>
      </c>
    </row>
    <row r="406" spans="1:11">
      <c r="A406" t="s">
        <v>162</v>
      </c>
      <c r="B406">
        <v>34.9</v>
      </c>
      <c r="C406">
        <v>39.9</v>
      </c>
      <c r="F406">
        <f t="shared" si="24"/>
        <v>-5</v>
      </c>
      <c r="G406">
        <f t="shared" si="25"/>
        <v>-0.14326647564469916</v>
      </c>
      <c r="H406">
        <f t="shared" si="26"/>
        <v>2.0525283043653177E-2</v>
      </c>
      <c r="K406">
        <f t="shared" si="27"/>
        <v>0.14326647564469916</v>
      </c>
    </row>
    <row r="407" spans="1:11">
      <c r="A407" t="s">
        <v>228</v>
      </c>
      <c r="B407">
        <v>30.9</v>
      </c>
      <c r="C407">
        <v>39.9</v>
      </c>
      <c r="F407">
        <f t="shared" si="24"/>
        <v>-9</v>
      </c>
      <c r="G407">
        <f t="shared" si="25"/>
        <v>-0.29126213592233013</v>
      </c>
      <c r="H407">
        <f t="shared" si="26"/>
        <v>8.4833631822037917E-2</v>
      </c>
      <c r="K407">
        <f t="shared" si="27"/>
        <v>0.29126213592233013</v>
      </c>
    </row>
    <row r="408" spans="1:11">
      <c r="A408" t="s">
        <v>170</v>
      </c>
      <c r="B408">
        <v>30.3</v>
      </c>
      <c r="C408">
        <v>39.9</v>
      </c>
      <c r="F408">
        <f t="shared" si="24"/>
        <v>-9.5999999999999979</v>
      </c>
      <c r="G408">
        <f t="shared" si="25"/>
        <v>-0.31683168316831678</v>
      </c>
      <c r="H408">
        <f t="shared" si="26"/>
        <v>0.10038231545926866</v>
      </c>
      <c r="K408">
        <f t="shared" si="27"/>
        <v>0.31683168316831678</v>
      </c>
    </row>
    <row r="409" spans="1:11">
      <c r="A409" t="s">
        <v>904</v>
      </c>
      <c r="B409">
        <v>41.5</v>
      </c>
      <c r="C409">
        <v>39.799999999999997</v>
      </c>
      <c r="F409">
        <f t="shared" si="24"/>
        <v>1.7000000000000028</v>
      </c>
      <c r="G409">
        <f t="shared" si="25"/>
        <v>4.0963855421686818E-2</v>
      </c>
      <c r="H409">
        <f t="shared" si="26"/>
        <v>1.6780374510088605E-3</v>
      </c>
      <c r="K409">
        <f t="shared" si="27"/>
        <v>4.0963855421686818E-2</v>
      </c>
    </row>
    <row r="410" spans="1:11">
      <c r="A410" t="s">
        <v>146</v>
      </c>
      <c r="B410">
        <v>39.799999999999997</v>
      </c>
      <c r="C410">
        <v>39.799999999999997</v>
      </c>
      <c r="F410">
        <f t="shared" si="24"/>
        <v>0</v>
      </c>
      <c r="G410">
        <f t="shared" si="25"/>
        <v>0</v>
      </c>
      <c r="H410">
        <f t="shared" si="26"/>
        <v>0</v>
      </c>
      <c r="K410">
        <f t="shared" si="27"/>
        <v>0</v>
      </c>
    </row>
    <row r="411" spans="1:11">
      <c r="A411" t="s">
        <v>717</v>
      </c>
      <c r="B411">
        <v>40.799999999999997</v>
      </c>
      <c r="C411">
        <v>39.700000000000003</v>
      </c>
      <c r="F411">
        <f t="shared" si="24"/>
        <v>1.0999999999999943</v>
      </c>
      <c r="G411">
        <f t="shared" si="25"/>
        <v>2.6960784313725353E-2</v>
      </c>
      <c r="H411">
        <f t="shared" si="26"/>
        <v>7.2688389081121906E-4</v>
      </c>
      <c r="K411">
        <f t="shared" si="27"/>
        <v>2.6960784313725353E-2</v>
      </c>
    </row>
    <row r="412" spans="1:11">
      <c r="A412" t="s">
        <v>350</v>
      </c>
      <c r="B412">
        <v>36.4</v>
      </c>
      <c r="C412">
        <v>39.700000000000003</v>
      </c>
      <c r="F412">
        <f t="shared" si="24"/>
        <v>-3.3000000000000043</v>
      </c>
      <c r="G412">
        <f t="shared" si="25"/>
        <v>-9.0659340659340781E-2</v>
      </c>
      <c r="H412">
        <f t="shared" si="26"/>
        <v>8.2191160487864005E-3</v>
      </c>
      <c r="K412">
        <f t="shared" si="27"/>
        <v>9.0659340659340781E-2</v>
      </c>
    </row>
    <row r="413" spans="1:11">
      <c r="A413" t="s">
        <v>281</v>
      </c>
      <c r="B413">
        <v>40.299999999999997</v>
      </c>
      <c r="C413">
        <v>39.6</v>
      </c>
      <c r="F413">
        <f t="shared" si="24"/>
        <v>0.69999999999999574</v>
      </c>
      <c r="G413">
        <f t="shared" si="25"/>
        <v>1.7369727047146299E-2</v>
      </c>
      <c r="H413">
        <f t="shared" si="26"/>
        <v>3.0170741769236568E-4</v>
      </c>
      <c r="K413">
        <f t="shared" si="27"/>
        <v>1.7369727047146299E-2</v>
      </c>
    </row>
    <row r="414" spans="1:11">
      <c r="A414" t="s">
        <v>80</v>
      </c>
      <c r="B414">
        <v>39.299999999999997</v>
      </c>
      <c r="C414">
        <v>39.6</v>
      </c>
      <c r="F414">
        <f t="shared" si="24"/>
        <v>-0.30000000000000426</v>
      </c>
      <c r="G414">
        <f t="shared" si="25"/>
        <v>-7.633587786259651E-3</v>
      </c>
      <c r="H414">
        <f t="shared" si="26"/>
        <v>5.8271662490532517E-5</v>
      </c>
      <c r="K414">
        <f t="shared" si="27"/>
        <v>7.633587786259651E-3</v>
      </c>
    </row>
    <row r="415" spans="1:11">
      <c r="A415" t="s">
        <v>539</v>
      </c>
      <c r="B415">
        <v>38.700000000000003</v>
      </c>
      <c r="C415">
        <v>39.6</v>
      </c>
      <c r="F415">
        <f t="shared" si="24"/>
        <v>-0.89999999999999858</v>
      </c>
      <c r="G415">
        <f t="shared" si="25"/>
        <v>-2.3255813953488334E-2</v>
      </c>
      <c r="H415">
        <f t="shared" si="26"/>
        <v>5.4083288263926266E-4</v>
      </c>
      <c r="K415">
        <f t="shared" si="27"/>
        <v>2.3255813953488334E-2</v>
      </c>
    </row>
    <row r="416" spans="1:11">
      <c r="A416" t="s">
        <v>698</v>
      </c>
      <c r="B416">
        <v>34.9</v>
      </c>
      <c r="C416">
        <v>39.6</v>
      </c>
      <c r="F416">
        <f t="shared" si="24"/>
        <v>-4.7000000000000028</v>
      </c>
      <c r="G416">
        <f t="shared" si="25"/>
        <v>-0.13467048710601728</v>
      </c>
      <c r="H416">
        <f t="shared" si="26"/>
        <v>1.8136140097371967E-2</v>
      </c>
      <c r="K416">
        <f t="shared" si="27"/>
        <v>0.13467048710601728</v>
      </c>
    </row>
    <row r="417" spans="1:11">
      <c r="A417" t="s">
        <v>533</v>
      </c>
      <c r="B417">
        <v>38.200000000000003</v>
      </c>
      <c r="C417">
        <v>39.5</v>
      </c>
      <c r="F417">
        <f t="shared" si="24"/>
        <v>-1.2999999999999972</v>
      </c>
      <c r="G417">
        <f t="shared" si="25"/>
        <v>-3.403141361256537E-2</v>
      </c>
      <c r="H417">
        <f t="shared" si="26"/>
        <v>1.1581371124694995E-3</v>
      </c>
      <c r="K417">
        <f t="shared" si="27"/>
        <v>3.403141361256537E-2</v>
      </c>
    </row>
    <row r="418" spans="1:11">
      <c r="A418" t="s">
        <v>413</v>
      </c>
      <c r="B418">
        <v>37.799999999999997</v>
      </c>
      <c r="C418">
        <v>39.5</v>
      </c>
      <c r="F418">
        <f t="shared" si="24"/>
        <v>-1.7000000000000028</v>
      </c>
      <c r="G418">
        <f t="shared" si="25"/>
        <v>-4.4973544973545054E-2</v>
      </c>
      <c r="H418">
        <f t="shared" si="26"/>
        <v>2.0226197474874797E-3</v>
      </c>
      <c r="K418">
        <f t="shared" si="27"/>
        <v>4.4973544973545054E-2</v>
      </c>
    </row>
    <row r="419" spans="1:11">
      <c r="A419" t="s">
        <v>60</v>
      </c>
      <c r="B419">
        <v>38</v>
      </c>
      <c r="C419">
        <v>39.4</v>
      </c>
      <c r="F419">
        <f t="shared" si="24"/>
        <v>-1.3999999999999986</v>
      </c>
      <c r="G419">
        <f t="shared" si="25"/>
        <v>-3.6842105263157857E-2</v>
      </c>
      <c r="H419">
        <f t="shared" si="26"/>
        <v>1.3573407202216038E-3</v>
      </c>
      <c r="K419">
        <f t="shared" si="27"/>
        <v>3.6842105263157857E-2</v>
      </c>
    </row>
    <row r="420" spans="1:11">
      <c r="A420" t="s">
        <v>797</v>
      </c>
      <c r="B420">
        <v>37.9</v>
      </c>
      <c r="C420">
        <v>39.4</v>
      </c>
      <c r="F420">
        <f t="shared" si="24"/>
        <v>-1.5</v>
      </c>
      <c r="G420">
        <f t="shared" si="25"/>
        <v>-3.9577836411609502E-2</v>
      </c>
      <c r="H420">
        <f t="shared" si="26"/>
        <v>1.5664051350241228E-3</v>
      </c>
      <c r="K420">
        <f t="shared" si="27"/>
        <v>3.9577836411609502E-2</v>
      </c>
    </row>
    <row r="421" spans="1:11">
      <c r="A421" t="s">
        <v>56</v>
      </c>
      <c r="B421">
        <v>36.1</v>
      </c>
      <c r="C421">
        <v>39.4</v>
      </c>
      <c r="F421">
        <f t="shared" si="24"/>
        <v>-3.2999999999999972</v>
      </c>
      <c r="G421">
        <f t="shared" si="25"/>
        <v>-9.1412742382271386E-2</v>
      </c>
      <c r="H421">
        <f t="shared" si="26"/>
        <v>8.3562894698475162E-3</v>
      </c>
      <c r="K421">
        <f t="shared" si="27"/>
        <v>9.1412742382271386E-2</v>
      </c>
    </row>
    <row r="422" spans="1:11">
      <c r="A422" t="s">
        <v>259</v>
      </c>
      <c r="B422">
        <v>35.299999999999997</v>
      </c>
      <c r="C422">
        <v>39.4</v>
      </c>
      <c r="F422">
        <f t="shared" si="24"/>
        <v>-4.1000000000000014</v>
      </c>
      <c r="G422">
        <f t="shared" si="25"/>
        <v>-0.11614730878186974</v>
      </c>
      <c r="H422">
        <f t="shared" si="26"/>
        <v>1.3490197337270996E-2</v>
      </c>
      <c r="K422">
        <f t="shared" si="27"/>
        <v>0.11614730878186974</v>
      </c>
    </row>
    <row r="423" spans="1:11">
      <c r="A423" t="s">
        <v>87</v>
      </c>
      <c r="B423">
        <v>31.6</v>
      </c>
      <c r="C423">
        <v>39.4</v>
      </c>
      <c r="F423">
        <f t="shared" si="24"/>
        <v>-7.7999999999999972</v>
      </c>
      <c r="G423">
        <f t="shared" si="25"/>
        <v>-0.24683544303797458</v>
      </c>
      <c r="H423">
        <f t="shared" si="26"/>
        <v>6.0927735939753196E-2</v>
      </c>
      <c r="K423">
        <f t="shared" si="27"/>
        <v>0.24683544303797458</v>
      </c>
    </row>
    <row r="424" spans="1:11">
      <c r="A424" t="s">
        <v>807</v>
      </c>
      <c r="B424">
        <v>100</v>
      </c>
      <c r="C424">
        <v>39.299999999999997</v>
      </c>
      <c r="F424">
        <f t="shared" si="24"/>
        <v>60.7</v>
      </c>
      <c r="G424">
        <f t="shared" si="25"/>
        <v>0.60699999999999998</v>
      </c>
      <c r="H424">
        <f t="shared" si="26"/>
        <v>0.36844899999999997</v>
      </c>
      <c r="K424">
        <f t="shared" si="27"/>
        <v>0.60699999999999998</v>
      </c>
    </row>
    <row r="425" spans="1:11">
      <c r="A425" t="s">
        <v>122</v>
      </c>
      <c r="B425">
        <v>37.5</v>
      </c>
      <c r="C425">
        <v>39.200000000000003</v>
      </c>
      <c r="F425">
        <f t="shared" si="24"/>
        <v>-1.7000000000000028</v>
      </c>
      <c r="G425">
        <f t="shared" si="25"/>
        <v>-4.5333333333333406E-2</v>
      </c>
      <c r="H425">
        <f t="shared" si="26"/>
        <v>2.0551111111111178E-3</v>
      </c>
      <c r="K425">
        <f t="shared" si="27"/>
        <v>4.5333333333333406E-2</v>
      </c>
    </row>
    <row r="426" spans="1:11">
      <c r="A426" t="s">
        <v>768</v>
      </c>
      <c r="B426">
        <v>38.299999999999997</v>
      </c>
      <c r="C426">
        <v>39.1</v>
      </c>
      <c r="F426">
        <f t="shared" si="24"/>
        <v>-0.80000000000000426</v>
      </c>
      <c r="G426">
        <f t="shared" si="25"/>
        <v>-2.0887728459530137E-2</v>
      </c>
      <c r="H426">
        <f t="shared" si="26"/>
        <v>4.3629720019906527E-4</v>
      </c>
      <c r="K426">
        <f t="shared" si="27"/>
        <v>2.0887728459530137E-2</v>
      </c>
    </row>
    <row r="427" spans="1:11">
      <c r="A427" t="s">
        <v>499</v>
      </c>
      <c r="B427">
        <v>36.9</v>
      </c>
      <c r="C427">
        <v>39.1</v>
      </c>
      <c r="F427">
        <f t="shared" si="24"/>
        <v>-2.2000000000000028</v>
      </c>
      <c r="G427">
        <f t="shared" si="25"/>
        <v>-5.9620596205962141E-2</v>
      </c>
      <c r="H427">
        <f t="shared" si="26"/>
        <v>3.5546154919543871E-3</v>
      </c>
      <c r="K427">
        <f t="shared" si="27"/>
        <v>5.9620596205962141E-2</v>
      </c>
    </row>
    <row r="428" spans="1:11">
      <c r="A428" t="s">
        <v>448</v>
      </c>
      <c r="B428">
        <v>35.799999999999997</v>
      </c>
      <c r="C428">
        <v>39.1</v>
      </c>
      <c r="F428">
        <f t="shared" si="24"/>
        <v>-3.3000000000000043</v>
      </c>
      <c r="G428">
        <f t="shared" si="25"/>
        <v>-9.2178770949720795E-2</v>
      </c>
      <c r="H428">
        <f t="shared" si="26"/>
        <v>8.4969258138010897E-3</v>
      </c>
      <c r="K428">
        <f t="shared" si="27"/>
        <v>9.2178770949720795E-2</v>
      </c>
    </row>
    <row r="429" spans="1:11">
      <c r="A429" t="s">
        <v>529</v>
      </c>
      <c r="B429">
        <v>33.799999999999997</v>
      </c>
      <c r="C429">
        <v>39.1</v>
      </c>
      <c r="D429">
        <v>33.799999999999997</v>
      </c>
      <c r="E429">
        <v>39.1</v>
      </c>
      <c r="F429">
        <f t="shared" si="24"/>
        <v>-5.3000000000000043</v>
      </c>
      <c r="G429">
        <f t="shared" si="25"/>
        <v>-0.15680473372781079</v>
      </c>
      <c r="H429">
        <f t="shared" si="26"/>
        <v>2.4587724519449641E-2</v>
      </c>
      <c r="K429">
        <f t="shared" si="27"/>
        <v>0.15680473372781079</v>
      </c>
    </row>
    <row r="430" spans="1:11">
      <c r="A430" t="s">
        <v>629</v>
      </c>
      <c r="B430">
        <v>38.9</v>
      </c>
      <c r="C430">
        <v>39</v>
      </c>
      <c r="F430">
        <f t="shared" si="24"/>
        <v>-0.10000000000000142</v>
      </c>
      <c r="G430">
        <f t="shared" si="25"/>
        <v>-2.5706940874036356E-3</v>
      </c>
      <c r="H430">
        <f t="shared" si="26"/>
        <v>6.6084680910120108E-6</v>
      </c>
      <c r="K430">
        <f t="shared" si="27"/>
        <v>2.5706940874036356E-3</v>
      </c>
    </row>
    <row r="431" spans="1:11">
      <c r="A431" t="s">
        <v>132</v>
      </c>
      <c r="B431">
        <v>36.700000000000003</v>
      </c>
      <c r="C431">
        <v>39</v>
      </c>
      <c r="F431">
        <f t="shared" si="24"/>
        <v>-2.2999999999999972</v>
      </c>
      <c r="G431">
        <f t="shared" si="25"/>
        <v>-6.2670299727520348E-2</v>
      </c>
      <c r="H431">
        <f t="shared" si="26"/>
        <v>3.9275664679372371E-3</v>
      </c>
      <c r="K431">
        <f t="shared" si="27"/>
        <v>6.2670299727520348E-2</v>
      </c>
    </row>
    <row r="432" spans="1:11">
      <c r="A432" t="s">
        <v>151</v>
      </c>
      <c r="B432">
        <v>37</v>
      </c>
      <c r="C432">
        <v>38.9</v>
      </c>
      <c r="F432">
        <f t="shared" si="24"/>
        <v>-1.8999999999999986</v>
      </c>
      <c r="G432">
        <f t="shared" si="25"/>
        <v>-5.1351351351351313E-2</v>
      </c>
      <c r="H432">
        <f t="shared" si="26"/>
        <v>2.6369612856099304E-3</v>
      </c>
      <c r="K432">
        <f t="shared" si="27"/>
        <v>5.1351351351351313E-2</v>
      </c>
    </row>
    <row r="433" spans="1:11">
      <c r="A433" t="s">
        <v>796</v>
      </c>
      <c r="B433">
        <v>35.4</v>
      </c>
      <c r="C433">
        <v>38.9</v>
      </c>
      <c r="F433">
        <f t="shared" si="24"/>
        <v>-3.5</v>
      </c>
      <c r="G433">
        <f t="shared" si="25"/>
        <v>-9.8870056497175146E-2</v>
      </c>
      <c r="H433">
        <f t="shared" si="26"/>
        <v>9.7752880717546058E-3</v>
      </c>
      <c r="K433">
        <f t="shared" si="27"/>
        <v>9.8870056497175146E-2</v>
      </c>
    </row>
    <row r="434" spans="1:11">
      <c r="A434" t="s">
        <v>74</v>
      </c>
      <c r="B434">
        <v>35.1</v>
      </c>
      <c r="C434">
        <v>38.9</v>
      </c>
      <c r="F434">
        <f t="shared" si="24"/>
        <v>-3.7999999999999972</v>
      </c>
      <c r="G434">
        <f t="shared" si="25"/>
        <v>-0.10826210826210818</v>
      </c>
      <c r="H434">
        <f t="shared" si="26"/>
        <v>1.1720684085356432E-2</v>
      </c>
      <c r="K434">
        <f t="shared" si="27"/>
        <v>0.10826210826210818</v>
      </c>
    </row>
    <row r="435" spans="1:11">
      <c r="A435" t="s">
        <v>474</v>
      </c>
      <c r="B435">
        <v>34.700000000000003</v>
      </c>
      <c r="C435">
        <v>38.9</v>
      </c>
      <c r="F435">
        <f t="shared" si="24"/>
        <v>-4.1999999999999957</v>
      </c>
      <c r="G435">
        <f t="shared" si="25"/>
        <v>-0.12103746397694511</v>
      </c>
      <c r="H435">
        <f t="shared" si="26"/>
        <v>1.4650067685970285E-2</v>
      </c>
      <c r="K435">
        <f t="shared" si="27"/>
        <v>0.12103746397694511</v>
      </c>
    </row>
    <row r="436" spans="1:11">
      <c r="A436" t="s">
        <v>638</v>
      </c>
      <c r="B436">
        <v>35.799999999999997</v>
      </c>
      <c r="C436">
        <v>38.799999999999997</v>
      </c>
      <c r="F436">
        <f t="shared" si="24"/>
        <v>-3</v>
      </c>
      <c r="G436">
        <f t="shared" si="25"/>
        <v>-8.3798882681564255E-2</v>
      </c>
      <c r="H436">
        <f t="shared" si="26"/>
        <v>7.0222527386785694E-3</v>
      </c>
      <c r="K436">
        <f t="shared" si="27"/>
        <v>8.3798882681564255E-2</v>
      </c>
    </row>
    <row r="437" spans="1:11">
      <c r="A437" t="s">
        <v>621</v>
      </c>
      <c r="B437">
        <v>33.700000000000003</v>
      </c>
      <c r="C437">
        <v>38.799999999999997</v>
      </c>
      <c r="F437">
        <f t="shared" si="24"/>
        <v>-5.0999999999999943</v>
      </c>
      <c r="G437">
        <f t="shared" si="25"/>
        <v>-0.15133531157270011</v>
      </c>
      <c r="H437">
        <f t="shared" si="26"/>
        <v>2.290237652880622E-2</v>
      </c>
      <c r="K437">
        <f t="shared" si="27"/>
        <v>0.15133531157270011</v>
      </c>
    </row>
    <row r="438" spans="1:11">
      <c r="A438" t="s">
        <v>342</v>
      </c>
      <c r="B438">
        <v>38.9</v>
      </c>
      <c r="C438">
        <v>38.700000000000003</v>
      </c>
      <c r="F438">
        <f t="shared" si="24"/>
        <v>0.19999999999999574</v>
      </c>
      <c r="G438">
        <f t="shared" si="25"/>
        <v>5.1413881748070883E-3</v>
      </c>
      <c r="H438">
        <f t="shared" si="26"/>
        <v>2.6433872364046163E-5</v>
      </c>
      <c r="K438">
        <f t="shared" si="27"/>
        <v>5.1413881748070883E-3</v>
      </c>
    </row>
    <row r="439" spans="1:11">
      <c r="A439" t="s">
        <v>189</v>
      </c>
      <c r="B439">
        <v>34.700000000000003</v>
      </c>
      <c r="C439">
        <v>38.700000000000003</v>
      </c>
      <c r="F439">
        <f t="shared" si="24"/>
        <v>-4</v>
      </c>
      <c r="G439">
        <f t="shared" si="25"/>
        <v>-0.11527377521613832</v>
      </c>
      <c r="H439">
        <f t="shared" si="26"/>
        <v>1.3288043252580786E-2</v>
      </c>
      <c r="K439">
        <f t="shared" si="27"/>
        <v>0.11527377521613832</v>
      </c>
    </row>
    <row r="440" spans="1:11">
      <c r="A440" t="s">
        <v>575</v>
      </c>
      <c r="B440">
        <v>37.700000000000003</v>
      </c>
      <c r="C440">
        <v>38.6</v>
      </c>
      <c r="F440">
        <f t="shared" si="24"/>
        <v>-0.89999999999999858</v>
      </c>
      <c r="G440">
        <f t="shared" si="25"/>
        <v>-2.3872679045092798E-2</v>
      </c>
      <c r="H440">
        <f t="shared" si="26"/>
        <v>5.6990480479001283E-4</v>
      </c>
      <c r="K440">
        <f t="shared" si="27"/>
        <v>2.3872679045092798E-2</v>
      </c>
    </row>
    <row r="441" spans="1:11">
      <c r="A441" t="s">
        <v>597</v>
      </c>
      <c r="B441">
        <v>36.700000000000003</v>
      </c>
      <c r="C441">
        <v>38.6</v>
      </c>
      <c r="F441">
        <f t="shared" si="24"/>
        <v>-1.8999999999999986</v>
      </c>
      <c r="G441">
        <f t="shared" si="25"/>
        <v>-5.1771117166212494E-2</v>
      </c>
      <c r="H441">
        <f t="shared" si="26"/>
        <v>2.6802485726377021E-3</v>
      </c>
      <c r="K441">
        <f t="shared" si="27"/>
        <v>5.1771117166212494E-2</v>
      </c>
    </row>
    <row r="442" spans="1:11">
      <c r="A442" t="s">
        <v>229</v>
      </c>
      <c r="B442">
        <v>29</v>
      </c>
      <c r="C442">
        <v>38.6</v>
      </c>
      <c r="F442">
        <f t="shared" si="24"/>
        <v>-9.6000000000000014</v>
      </c>
      <c r="G442">
        <f t="shared" si="25"/>
        <v>-0.33103448275862074</v>
      </c>
      <c r="H442">
        <f t="shared" si="26"/>
        <v>0.10958382877526757</v>
      </c>
      <c r="K442">
        <f t="shared" si="27"/>
        <v>0.33103448275862074</v>
      </c>
    </row>
    <row r="443" spans="1:11">
      <c r="A443" t="s">
        <v>328</v>
      </c>
      <c r="B443">
        <v>35.6</v>
      </c>
      <c r="C443">
        <v>38.5</v>
      </c>
      <c r="F443">
        <f t="shared" si="24"/>
        <v>-2.8999999999999986</v>
      </c>
      <c r="G443">
        <f t="shared" si="25"/>
        <v>-8.1460674157303334E-2</v>
      </c>
      <c r="H443">
        <f t="shared" si="26"/>
        <v>6.6358414341623475E-3</v>
      </c>
      <c r="K443">
        <f t="shared" si="27"/>
        <v>8.1460674157303334E-2</v>
      </c>
    </row>
    <row r="444" spans="1:11">
      <c r="A444" t="s">
        <v>66</v>
      </c>
      <c r="B444">
        <v>32.299999999999997</v>
      </c>
      <c r="C444">
        <v>38.5</v>
      </c>
      <c r="F444">
        <f t="shared" si="24"/>
        <v>-6.2000000000000028</v>
      </c>
      <c r="G444">
        <f t="shared" si="25"/>
        <v>-0.19195046439628494</v>
      </c>
      <c r="H444">
        <f t="shared" si="26"/>
        <v>3.6844980781949449E-2</v>
      </c>
      <c r="K444">
        <f t="shared" si="27"/>
        <v>0.19195046439628494</v>
      </c>
    </row>
    <row r="445" spans="1:11">
      <c r="A445" t="s">
        <v>100</v>
      </c>
      <c r="B445">
        <v>32.200000000000003</v>
      </c>
      <c r="C445">
        <v>38.5</v>
      </c>
      <c r="F445">
        <f t="shared" si="24"/>
        <v>-6.2999999999999972</v>
      </c>
      <c r="G445">
        <f t="shared" si="25"/>
        <v>-0.19565217391304338</v>
      </c>
      <c r="H445">
        <f t="shared" si="26"/>
        <v>3.8279773156899774E-2</v>
      </c>
      <c r="K445">
        <f t="shared" si="27"/>
        <v>0.19565217391304338</v>
      </c>
    </row>
    <row r="446" spans="1:11">
      <c r="A446" t="s">
        <v>643</v>
      </c>
      <c r="B446">
        <v>28.2</v>
      </c>
      <c r="C446">
        <v>38.5</v>
      </c>
      <c r="F446">
        <f t="shared" si="24"/>
        <v>-10.3</v>
      </c>
      <c r="G446">
        <f t="shared" si="25"/>
        <v>-0.36524822695035464</v>
      </c>
      <c r="H446">
        <f t="shared" si="26"/>
        <v>0.13340626729037777</v>
      </c>
      <c r="K446">
        <f t="shared" si="27"/>
        <v>0.36524822695035464</v>
      </c>
    </row>
    <row r="447" spans="1:11">
      <c r="A447" t="s">
        <v>941</v>
      </c>
      <c r="B447">
        <v>39.9</v>
      </c>
      <c r="C447">
        <v>38.299999999999997</v>
      </c>
      <c r="F447">
        <f t="shared" si="24"/>
        <v>1.6000000000000014</v>
      </c>
      <c r="G447">
        <f t="shared" si="25"/>
        <v>4.0100250626566455E-2</v>
      </c>
      <c r="H447">
        <f t="shared" si="26"/>
        <v>1.6080301003134434E-3</v>
      </c>
      <c r="K447">
        <f t="shared" si="27"/>
        <v>4.0100250626566455E-2</v>
      </c>
    </row>
    <row r="448" spans="1:11">
      <c r="A448" t="s">
        <v>214</v>
      </c>
      <c r="B448">
        <v>38.1</v>
      </c>
      <c r="C448">
        <v>38.200000000000003</v>
      </c>
      <c r="F448">
        <f t="shared" si="24"/>
        <v>-0.10000000000000142</v>
      </c>
      <c r="G448">
        <f t="shared" si="25"/>
        <v>-2.6246719160105359E-3</v>
      </c>
      <c r="H448">
        <f t="shared" si="26"/>
        <v>6.8889026666944175E-6</v>
      </c>
      <c r="K448">
        <f t="shared" si="27"/>
        <v>2.6246719160105359E-3</v>
      </c>
    </row>
    <row r="449" spans="1:11">
      <c r="A449" t="s">
        <v>120</v>
      </c>
      <c r="B449">
        <v>37.4</v>
      </c>
      <c r="C449">
        <v>38.200000000000003</v>
      </c>
      <c r="F449">
        <f t="shared" si="24"/>
        <v>-0.80000000000000426</v>
      </c>
      <c r="G449">
        <f t="shared" si="25"/>
        <v>-2.1390374331550915E-2</v>
      </c>
      <c r="H449">
        <f t="shared" si="26"/>
        <v>4.5754811404387228E-4</v>
      </c>
      <c r="K449">
        <f t="shared" si="27"/>
        <v>2.1390374331550915E-2</v>
      </c>
    </row>
    <row r="450" spans="1:11">
      <c r="A450" t="s">
        <v>407</v>
      </c>
      <c r="B450">
        <v>35.799999999999997</v>
      </c>
      <c r="C450">
        <v>38.200000000000003</v>
      </c>
      <c r="F450">
        <f t="shared" si="24"/>
        <v>-2.4000000000000057</v>
      </c>
      <c r="G450">
        <f t="shared" si="25"/>
        <v>-6.7039106145251562E-2</v>
      </c>
      <c r="H450">
        <f t="shared" si="26"/>
        <v>4.4942417527543055E-3</v>
      </c>
      <c r="K450">
        <f t="shared" si="27"/>
        <v>6.7039106145251562E-2</v>
      </c>
    </row>
    <row r="451" spans="1:11">
      <c r="A451" t="s">
        <v>412</v>
      </c>
      <c r="B451">
        <v>34.799999999999997</v>
      </c>
      <c r="C451">
        <v>38.200000000000003</v>
      </c>
      <c r="F451">
        <f t="shared" ref="F451:F514" si="28">B451-C451</f>
        <v>-3.4000000000000057</v>
      </c>
      <c r="G451">
        <f t="shared" ref="G451:G514" si="29">F451/B451</f>
        <v>-9.7701149425287528E-2</v>
      </c>
      <c r="H451">
        <f t="shared" ref="H451:H514" si="30">G451^2</f>
        <v>9.545514599022361E-3</v>
      </c>
      <c r="K451">
        <f t="shared" ref="K451:K500" si="31">ABS(G451)</f>
        <v>9.7701149425287528E-2</v>
      </c>
    </row>
    <row r="452" spans="1:11">
      <c r="A452" t="s">
        <v>738</v>
      </c>
      <c r="B452">
        <v>28.4</v>
      </c>
      <c r="C452">
        <v>38.200000000000003</v>
      </c>
      <c r="F452">
        <f t="shared" si="28"/>
        <v>-9.8000000000000043</v>
      </c>
      <c r="G452">
        <f t="shared" si="29"/>
        <v>-0.34507042253521142</v>
      </c>
      <c r="H452">
        <f t="shared" si="30"/>
        <v>0.11907359650862935</v>
      </c>
      <c r="K452">
        <f t="shared" si="31"/>
        <v>0.34507042253521142</v>
      </c>
    </row>
    <row r="453" spans="1:11">
      <c r="A453" t="s">
        <v>420</v>
      </c>
      <c r="B453">
        <v>35.9</v>
      </c>
      <c r="C453">
        <v>38.1</v>
      </c>
      <c r="F453">
        <f t="shared" si="28"/>
        <v>-2.2000000000000028</v>
      </c>
      <c r="G453">
        <f t="shared" si="29"/>
        <v>-6.1281337047353841E-2</v>
      </c>
      <c r="H453">
        <f t="shared" si="30"/>
        <v>3.7554022703113824E-3</v>
      </c>
      <c r="K453">
        <f t="shared" si="31"/>
        <v>6.1281337047353841E-2</v>
      </c>
    </row>
    <row r="454" spans="1:11">
      <c r="A454" t="s">
        <v>962</v>
      </c>
      <c r="B454">
        <v>35.6</v>
      </c>
      <c r="C454">
        <v>38.1</v>
      </c>
      <c r="F454">
        <f t="shared" si="28"/>
        <v>-2.5</v>
      </c>
      <c r="G454">
        <f t="shared" si="29"/>
        <v>-7.0224719101123587E-2</v>
      </c>
      <c r="H454">
        <f t="shared" si="30"/>
        <v>4.931511172831712E-3</v>
      </c>
      <c r="K454">
        <f t="shared" si="31"/>
        <v>7.0224719101123587E-2</v>
      </c>
    </row>
    <row r="455" spans="1:11">
      <c r="A455" t="s">
        <v>182</v>
      </c>
      <c r="B455">
        <v>35.5</v>
      </c>
      <c r="C455">
        <v>38.1</v>
      </c>
      <c r="F455">
        <f t="shared" si="28"/>
        <v>-2.6000000000000014</v>
      </c>
      <c r="G455">
        <f t="shared" si="29"/>
        <v>-7.3239436619718351E-2</v>
      </c>
      <c r="H455">
        <f t="shared" si="30"/>
        <v>5.3640150763737413E-3</v>
      </c>
      <c r="K455">
        <f t="shared" si="31"/>
        <v>7.3239436619718351E-2</v>
      </c>
    </row>
    <row r="456" spans="1:11">
      <c r="A456" t="s">
        <v>440</v>
      </c>
      <c r="B456">
        <v>38.9</v>
      </c>
      <c r="C456">
        <v>38</v>
      </c>
      <c r="F456">
        <f t="shared" si="28"/>
        <v>0.89999999999999858</v>
      </c>
      <c r="G456">
        <f t="shared" si="29"/>
        <v>2.3136246786632356E-2</v>
      </c>
      <c r="H456">
        <f t="shared" si="30"/>
        <v>5.35285915371956E-4</v>
      </c>
      <c r="K456">
        <f t="shared" si="31"/>
        <v>2.3136246786632356E-2</v>
      </c>
    </row>
    <row r="457" spans="1:11">
      <c r="A457" t="s">
        <v>115</v>
      </c>
      <c r="B457">
        <v>35.700000000000003</v>
      </c>
      <c r="C457">
        <v>38</v>
      </c>
      <c r="F457">
        <f t="shared" si="28"/>
        <v>-2.2999999999999972</v>
      </c>
      <c r="G457">
        <f t="shared" si="29"/>
        <v>-6.4425770308123159E-2</v>
      </c>
      <c r="H457">
        <f t="shared" si="30"/>
        <v>4.1506798797950432E-3</v>
      </c>
      <c r="K457">
        <f t="shared" si="31"/>
        <v>6.4425770308123159E-2</v>
      </c>
    </row>
    <row r="458" spans="1:11">
      <c r="A458" t="s">
        <v>129</v>
      </c>
      <c r="B458">
        <v>34.700000000000003</v>
      </c>
      <c r="C458">
        <v>38</v>
      </c>
      <c r="F458">
        <f t="shared" si="28"/>
        <v>-3.2999999999999972</v>
      </c>
      <c r="G458">
        <f t="shared" si="29"/>
        <v>-9.5100864553314027E-2</v>
      </c>
      <c r="H458">
        <f t="shared" si="30"/>
        <v>9.0441744387877807E-3</v>
      </c>
      <c r="K458">
        <f t="shared" si="31"/>
        <v>9.5100864553314027E-2</v>
      </c>
    </row>
    <row r="459" spans="1:11">
      <c r="A459" t="s">
        <v>662</v>
      </c>
      <c r="B459">
        <v>33.9</v>
      </c>
      <c r="C459">
        <v>38</v>
      </c>
      <c r="F459">
        <f t="shared" si="28"/>
        <v>-4.1000000000000014</v>
      </c>
      <c r="G459">
        <f t="shared" si="29"/>
        <v>-0.12094395280235994</v>
      </c>
      <c r="H459">
        <f t="shared" si="30"/>
        <v>1.4627439719459468E-2</v>
      </c>
      <c r="K459">
        <f t="shared" si="31"/>
        <v>0.12094395280235994</v>
      </c>
    </row>
    <row r="460" spans="1:11">
      <c r="A460" t="s">
        <v>500</v>
      </c>
      <c r="B460">
        <v>66.5</v>
      </c>
      <c r="C460">
        <v>37.9</v>
      </c>
      <c r="F460">
        <f t="shared" si="28"/>
        <v>28.6</v>
      </c>
      <c r="G460">
        <f t="shared" si="29"/>
        <v>0.43007518796992483</v>
      </c>
      <c r="H460">
        <f t="shared" si="30"/>
        <v>0.18496466730736619</v>
      </c>
      <c r="K460">
        <f t="shared" si="31"/>
        <v>0.43007518796992483</v>
      </c>
    </row>
    <row r="461" spans="1:11">
      <c r="A461" t="s">
        <v>752</v>
      </c>
      <c r="B461">
        <v>36.700000000000003</v>
      </c>
      <c r="C461">
        <v>37.9</v>
      </c>
      <c r="F461">
        <f t="shared" si="28"/>
        <v>-1.1999999999999957</v>
      </c>
      <c r="G461">
        <f t="shared" si="29"/>
        <v>-3.2697547683923585E-2</v>
      </c>
      <c r="H461">
        <f t="shared" si="30"/>
        <v>1.0691296245424566E-3</v>
      </c>
      <c r="K461">
        <f t="shared" si="31"/>
        <v>3.2697547683923585E-2</v>
      </c>
    </row>
    <row r="462" spans="1:11">
      <c r="A462" t="s">
        <v>345</v>
      </c>
      <c r="B462">
        <v>36.6</v>
      </c>
      <c r="C462">
        <v>37.9</v>
      </c>
      <c r="F462">
        <f t="shared" si="28"/>
        <v>-1.2999999999999972</v>
      </c>
      <c r="G462">
        <f t="shared" si="29"/>
        <v>-3.5519125683060031E-2</v>
      </c>
      <c r="H462">
        <f t="shared" si="30"/>
        <v>1.2616082892890146E-3</v>
      </c>
      <c r="K462">
        <f t="shared" si="31"/>
        <v>3.5519125683060031E-2</v>
      </c>
    </row>
    <row r="463" spans="1:11">
      <c r="A463" t="s">
        <v>358</v>
      </c>
      <c r="B463">
        <v>36.299999999999997</v>
      </c>
      <c r="C463">
        <v>37.9</v>
      </c>
      <c r="F463">
        <f t="shared" si="28"/>
        <v>-1.6000000000000014</v>
      </c>
      <c r="G463">
        <f t="shared" si="29"/>
        <v>-4.4077134986225938E-2</v>
      </c>
      <c r="H463">
        <f t="shared" si="30"/>
        <v>1.9427938285939827E-3</v>
      </c>
      <c r="K463">
        <f t="shared" si="31"/>
        <v>4.4077134986225938E-2</v>
      </c>
    </row>
    <row r="464" spans="1:11">
      <c r="A464" t="s">
        <v>785</v>
      </c>
      <c r="B464">
        <v>34.4</v>
      </c>
      <c r="C464">
        <v>37.9</v>
      </c>
      <c r="F464">
        <f t="shared" si="28"/>
        <v>-3.5</v>
      </c>
      <c r="G464">
        <f t="shared" si="29"/>
        <v>-0.10174418604651163</v>
      </c>
      <c r="H464">
        <f t="shared" si="30"/>
        <v>1.0351879394267172E-2</v>
      </c>
      <c r="K464">
        <f t="shared" si="31"/>
        <v>0.10174418604651163</v>
      </c>
    </row>
    <row r="465" spans="1:11">
      <c r="A465" t="s">
        <v>967</v>
      </c>
      <c r="B465">
        <v>32.1</v>
      </c>
      <c r="C465">
        <v>37.9</v>
      </c>
      <c r="F465">
        <f t="shared" si="28"/>
        <v>-5.7999999999999972</v>
      </c>
      <c r="G465">
        <f t="shared" si="29"/>
        <v>-0.18068535825545162</v>
      </c>
      <c r="H465">
        <f t="shared" si="30"/>
        <v>3.2647198687900898E-2</v>
      </c>
      <c r="K465">
        <f t="shared" si="31"/>
        <v>0.18068535825545162</v>
      </c>
    </row>
    <row r="466" spans="1:11">
      <c r="A466" t="s">
        <v>781</v>
      </c>
      <c r="B466">
        <v>37.6</v>
      </c>
      <c r="C466">
        <v>37.799999999999997</v>
      </c>
      <c r="F466">
        <f t="shared" si="28"/>
        <v>-0.19999999999999574</v>
      </c>
      <c r="G466">
        <f t="shared" si="29"/>
        <v>-5.319148936170099E-3</v>
      </c>
      <c r="H466">
        <f t="shared" si="30"/>
        <v>2.8293345405159496E-5</v>
      </c>
      <c r="K466">
        <f t="shared" si="31"/>
        <v>5.319148936170099E-3</v>
      </c>
    </row>
    <row r="467" spans="1:11">
      <c r="A467" t="s">
        <v>399</v>
      </c>
      <c r="B467">
        <v>35.9</v>
      </c>
      <c r="C467">
        <v>37.799999999999997</v>
      </c>
      <c r="F467">
        <f t="shared" si="28"/>
        <v>-1.8999999999999986</v>
      </c>
      <c r="G467">
        <f t="shared" si="29"/>
        <v>-5.2924791086350939E-2</v>
      </c>
      <c r="H467">
        <f t="shared" si="30"/>
        <v>2.8010335115338917E-3</v>
      </c>
      <c r="K467">
        <f t="shared" si="31"/>
        <v>5.2924791086350939E-2</v>
      </c>
    </row>
    <row r="468" spans="1:11">
      <c r="A468" t="s">
        <v>443</v>
      </c>
      <c r="B468">
        <v>35.4</v>
      </c>
      <c r="C468">
        <v>37.799999999999997</v>
      </c>
      <c r="F468">
        <f t="shared" si="28"/>
        <v>-2.3999999999999986</v>
      </c>
      <c r="G468">
        <f t="shared" si="29"/>
        <v>-6.7796610169491484E-2</v>
      </c>
      <c r="H468">
        <f t="shared" si="30"/>
        <v>4.5963803504739959E-3</v>
      </c>
      <c r="K468">
        <f t="shared" si="31"/>
        <v>6.7796610169491484E-2</v>
      </c>
    </row>
    <row r="469" spans="1:11">
      <c r="A469" t="s">
        <v>310</v>
      </c>
      <c r="B469">
        <v>34.5</v>
      </c>
      <c r="C469">
        <v>37.799999999999997</v>
      </c>
      <c r="F469">
        <f t="shared" si="28"/>
        <v>-3.2999999999999972</v>
      </c>
      <c r="G469">
        <f t="shared" si="29"/>
        <v>-9.5652173913043398E-2</v>
      </c>
      <c r="H469">
        <f t="shared" si="30"/>
        <v>9.1493383742910998E-3</v>
      </c>
      <c r="K469">
        <f t="shared" si="31"/>
        <v>9.5652173913043398E-2</v>
      </c>
    </row>
    <row r="470" spans="1:11">
      <c r="A470" t="s">
        <v>10</v>
      </c>
      <c r="B470">
        <v>36.6</v>
      </c>
      <c r="C470">
        <v>37.700000000000003</v>
      </c>
      <c r="F470">
        <f t="shared" si="28"/>
        <v>-1.1000000000000014</v>
      </c>
      <c r="G470">
        <f t="shared" si="29"/>
        <v>-3.0054644808743206E-2</v>
      </c>
      <c r="H470">
        <f t="shared" si="30"/>
        <v>9.0328167457971492E-4</v>
      </c>
      <c r="K470">
        <f t="shared" si="31"/>
        <v>3.0054644808743206E-2</v>
      </c>
    </row>
    <row r="471" spans="1:11">
      <c r="A471" t="s">
        <v>425</v>
      </c>
      <c r="B471">
        <v>32.6</v>
      </c>
      <c r="C471">
        <v>37.700000000000003</v>
      </c>
      <c r="F471">
        <f t="shared" si="28"/>
        <v>-5.1000000000000014</v>
      </c>
      <c r="G471">
        <f t="shared" si="29"/>
        <v>-0.15644171779141108</v>
      </c>
      <c r="H471">
        <f t="shared" si="30"/>
        <v>2.4474011065527507E-2</v>
      </c>
      <c r="K471">
        <f t="shared" si="31"/>
        <v>0.15644171779141108</v>
      </c>
    </row>
    <row r="472" spans="1:11">
      <c r="A472" t="s">
        <v>9</v>
      </c>
      <c r="B472">
        <v>47.9</v>
      </c>
      <c r="C472">
        <v>37.6</v>
      </c>
      <c r="F472">
        <f t="shared" si="28"/>
        <v>10.299999999999997</v>
      </c>
      <c r="G472">
        <f t="shared" si="29"/>
        <v>0.21503131524008345</v>
      </c>
      <c r="H472">
        <f t="shared" si="30"/>
        <v>4.6238466533880147E-2</v>
      </c>
      <c r="K472">
        <f t="shared" si="31"/>
        <v>0.21503131524008345</v>
      </c>
    </row>
    <row r="473" spans="1:11">
      <c r="A473" t="s">
        <v>475</v>
      </c>
      <c r="B473">
        <v>37.5</v>
      </c>
      <c r="C473">
        <v>37.6</v>
      </c>
      <c r="F473">
        <f t="shared" si="28"/>
        <v>-0.10000000000000142</v>
      </c>
      <c r="G473">
        <f t="shared" si="29"/>
        <v>-2.6666666666667047E-3</v>
      </c>
      <c r="H473">
        <f t="shared" si="30"/>
        <v>7.1111111111113143E-6</v>
      </c>
      <c r="K473">
        <f t="shared" si="31"/>
        <v>2.6666666666667047E-3</v>
      </c>
    </row>
    <row r="474" spans="1:11">
      <c r="A474" t="s">
        <v>850</v>
      </c>
      <c r="B474">
        <v>36.799999999999997</v>
      </c>
      <c r="C474">
        <v>37.6</v>
      </c>
      <c r="F474">
        <f t="shared" si="28"/>
        <v>-0.80000000000000426</v>
      </c>
      <c r="G474">
        <f t="shared" si="29"/>
        <v>-2.1739130434782726E-2</v>
      </c>
      <c r="H474">
        <f t="shared" si="30"/>
        <v>4.725897920604966E-4</v>
      </c>
      <c r="K474">
        <f t="shared" si="31"/>
        <v>2.1739130434782726E-2</v>
      </c>
    </row>
    <row r="475" spans="1:11">
      <c r="A475" t="s">
        <v>478</v>
      </c>
      <c r="B475">
        <v>36.200000000000003</v>
      </c>
      <c r="C475">
        <v>37.6</v>
      </c>
      <c r="F475">
        <f t="shared" si="28"/>
        <v>-1.3999999999999986</v>
      </c>
      <c r="G475">
        <f t="shared" si="29"/>
        <v>-3.8674033149171227E-2</v>
      </c>
      <c r="H475">
        <f t="shared" si="30"/>
        <v>1.495680840023195E-3</v>
      </c>
      <c r="K475">
        <f t="shared" si="31"/>
        <v>3.8674033149171227E-2</v>
      </c>
    </row>
    <row r="476" spans="1:11">
      <c r="A476" t="s">
        <v>285</v>
      </c>
      <c r="B476">
        <v>34.9</v>
      </c>
      <c r="C476">
        <v>37.6</v>
      </c>
      <c r="F476">
        <f t="shared" si="28"/>
        <v>-2.7000000000000028</v>
      </c>
      <c r="G476">
        <f t="shared" si="29"/>
        <v>-7.7363896848137617E-2</v>
      </c>
      <c r="H476">
        <f t="shared" si="30"/>
        <v>5.9851725355292776E-3</v>
      </c>
      <c r="K476">
        <f t="shared" si="31"/>
        <v>7.7363896848137617E-2</v>
      </c>
    </row>
    <row r="477" spans="1:11">
      <c r="A477" t="s">
        <v>355</v>
      </c>
      <c r="B477">
        <v>34.5</v>
      </c>
      <c r="C477">
        <v>37.6</v>
      </c>
      <c r="F477">
        <f t="shared" si="28"/>
        <v>-3.1000000000000014</v>
      </c>
      <c r="G477">
        <f t="shared" si="29"/>
        <v>-8.9855072463768157E-2</v>
      </c>
      <c r="H477">
        <f t="shared" si="30"/>
        <v>8.0739340474690266E-3</v>
      </c>
      <c r="K477">
        <f t="shared" si="31"/>
        <v>8.9855072463768157E-2</v>
      </c>
    </row>
    <row r="478" spans="1:11">
      <c r="A478" t="s">
        <v>653</v>
      </c>
      <c r="B478">
        <v>37.799999999999997</v>
      </c>
      <c r="C478">
        <v>37.5</v>
      </c>
      <c r="F478">
        <f t="shared" si="28"/>
        <v>0.29999999999999716</v>
      </c>
      <c r="G478">
        <f t="shared" si="29"/>
        <v>7.9365079365078615E-3</v>
      </c>
      <c r="H478">
        <f t="shared" si="30"/>
        <v>6.2988158226252278E-5</v>
      </c>
      <c r="K478">
        <f t="shared" si="31"/>
        <v>7.9365079365078615E-3</v>
      </c>
    </row>
    <row r="479" spans="1:11">
      <c r="A479" t="s">
        <v>381</v>
      </c>
      <c r="B479">
        <v>36.6</v>
      </c>
      <c r="C479">
        <v>37.5</v>
      </c>
      <c r="F479">
        <f t="shared" si="28"/>
        <v>-0.89999999999999858</v>
      </c>
      <c r="G479">
        <f t="shared" si="29"/>
        <v>-2.4590163934426191E-2</v>
      </c>
      <c r="H479">
        <f t="shared" si="30"/>
        <v>6.0467616232195455E-4</v>
      </c>
      <c r="K479">
        <f t="shared" si="31"/>
        <v>2.4590163934426191E-2</v>
      </c>
    </row>
    <row r="480" spans="1:11">
      <c r="A480" t="s">
        <v>446</v>
      </c>
      <c r="B480">
        <v>28</v>
      </c>
      <c r="C480">
        <v>37.5</v>
      </c>
      <c r="F480">
        <f t="shared" si="28"/>
        <v>-9.5</v>
      </c>
      <c r="G480">
        <f t="shared" si="29"/>
        <v>-0.3392857142857143</v>
      </c>
      <c r="H480">
        <f t="shared" si="30"/>
        <v>0.11511479591836736</v>
      </c>
      <c r="K480">
        <f t="shared" si="31"/>
        <v>0.3392857142857143</v>
      </c>
    </row>
    <row r="481" spans="1:11">
      <c r="A481" t="s">
        <v>343</v>
      </c>
      <c r="B481">
        <v>41.6</v>
      </c>
      <c r="C481">
        <v>37.4</v>
      </c>
      <c r="F481">
        <f t="shared" si="28"/>
        <v>4.2000000000000028</v>
      </c>
      <c r="G481">
        <f t="shared" si="29"/>
        <v>0.10096153846153853</v>
      </c>
      <c r="H481">
        <f t="shared" si="30"/>
        <v>1.0193232248520725E-2</v>
      </c>
      <c r="K481">
        <f t="shared" si="31"/>
        <v>0.10096153846153853</v>
      </c>
    </row>
    <row r="482" spans="1:11">
      <c r="A482" t="s">
        <v>157</v>
      </c>
      <c r="B482">
        <v>36.6</v>
      </c>
      <c r="C482">
        <v>37.4</v>
      </c>
      <c r="F482">
        <f t="shared" si="28"/>
        <v>-0.79999999999999716</v>
      </c>
      <c r="G482">
        <f t="shared" si="29"/>
        <v>-2.185792349726768E-2</v>
      </c>
      <c r="H482">
        <f t="shared" si="30"/>
        <v>4.7776881961240653E-4</v>
      </c>
      <c r="K482">
        <f t="shared" si="31"/>
        <v>2.185792349726768E-2</v>
      </c>
    </row>
    <row r="483" spans="1:11">
      <c r="A483" t="s">
        <v>206</v>
      </c>
      <c r="B483">
        <v>34.5</v>
      </c>
      <c r="C483">
        <v>37.4</v>
      </c>
      <c r="F483">
        <f t="shared" si="28"/>
        <v>-2.8999999999999986</v>
      </c>
      <c r="G483">
        <f t="shared" si="29"/>
        <v>-8.4057971014492708E-2</v>
      </c>
      <c r="H483">
        <f t="shared" si="30"/>
        <v>7.0657424910732965E-3</v>
      </c>
      <c r="K483">
        <f t="shared" si="31"/>
        <v>8.4057971014492708E-2</v>
      </c>
    </row>
    <row r="484" spans="1:11">
      <c r="A484" t="s">
        <v>95</v>
      </c>
      <c r="B484">
        <v>34.4</v>
      </c>
      <c r="C484">
        <v>37.4</v>
      </c>
      <c r="F484">
        <f t="shared" si="28"/>
        <v>-3</v>
      </c>
      <c r="G484">
        <f t="shared" si="29"/>
        <v>-8.7209302325581398E-2</v>
      </c>
      <c r="H484">
        <f t="shared" si="30"/>
        <v>7.605462412114657E-3</v>
      </c>
      <c r="K484">
        <f t="shared" si="31"/>
        <v>8.7209302325581398E-2</v>
      </c>
    </row>
    <row r="485" spans="1:11">
      <c r="A485" t="s">
        <v>142</v>
      </c>
      <c r="B485">
        <v>33.700000000000003</v>
      </c>
      <c r="C485">
        <v>37.4</v>
      </c>
      <c r="F485">
        <f t="shared" si="28"/>
        <v>-3.6999999999999957</v>
      </c>
      <c r="G485">
        <f t="shared" si="29"/>
        <v>-0.10979228486646871</v>
      </c>
      <c r="H485">
        <f t="shared" si="30"/>
        <v>1.2054345816199814E-2</v>
      </c>
      <c r="K485">
        <f t="shared" si="31"/>
        <v>0.10979228486646871</v>
      </c>
    </row>
    <row r="486" spans="1:11">
      <c r="A486" t="s">
        <v>247</v>
      </c>
      <c r="B486">
        <v>33.5</v>
      </c>
      <c r="C486">
        <v>37.4</v>
      </c>
      <c r="F486">
        <f t="shared" si="28"/>
        <v>-3.8999999999999986</v>
      </c>
      <c r="G486">
        <f t="shared" si="29"/>
        <v>-0.11641791044776115</v>
      </c>
      <c r="H486">
        <f t="shared" si="30"/>
        <v>1.3553129873022934E-2</v>
      </c>
      <c r="K486">
        <f t="shared" si="31"/>
        <v>0.11641791044776115</v>
      </c>
    </row>
    <row r="487" spans="1:11">
      <c r="A487" t="s">
        <v>347</v>
      </c>
      <c r="B487">
        <v>33.200000000000003</v>
      </c>
      <c r="C487">
        <v>37.4</v>
      </c>
      <c r="F487">
        <f t="shared" si="28"/>
        <v>-4.1999999999999957</v>
      </c>
      <c r="G487">
        <f t="shared" si="29"/>
        <v>-0.12650602409638539</v>
      </c>
      <c r="H487">
        <f t="shared" si="30"/>
        <v>1.6003774132675241E-2</v>
      </c>
      <c r="K487">
        <f t="shared" si="31"/>
        <v>0.12650602409638539</v>
      </c>
    </row>
    <row r="488" spans="1:11">
      <c r="A488" t="s">
        <v>400</v>
      </c>
      <c r="B488">
        <v>33.6</v>
      </c>
      <c r="C488">
        <v>37.299999999999997</v>
      </c>
      <c r="F488">
        <f t="shared" si="28"/>
        <v>-3.6999999999999957</v>
      </c>
      <c r="G488">
        <f t="shared" si="29"/>
        <v>-0.11011904761904749</v>
      </c>
      <c r="H488">
        <f t="shared" si="30"/>
        <v>1.2126204648526049E-2</v>
      </c>
      <c r="K488">
        <f t="shared" si="31"/>
        <v>0.11011904761904749</v>
      </c>
    </row>
    <row r="489" spans="1:11">
      <c r="A489" t="s">
        <v>754</v>
      </c>
      <c r="B489">
        <v>31.6</v>
      </c>
      <c r="C489">
        <v>37.299999999999997</v>
      </c>
      <c r="F489">
        <f t="shared" si="28"/>
        <v>-5.6999999999999957</v>
      </c>
      <c r="G489">
        <f t="shared" si="29"/>
        <v>-0.18037974683544289</v>
      </c>
      <c r="H489">
        <f t="shared" si="30"/>
        <v>3.253685306841847E-2</v>
      </c>
      <c r="K489">
        <f t="shared" si="31"/>
        <v>0.18037974683544289</v>
      </c>
    </row>
    <row r="490" spans="1:11">
      <c r="A490" t="s">
        <v>559</v>
      </c>
      <c r="B490">
        <v>37.1</v>
      </c>
      <c r="C490">
        <v>37.200000000000003</v>
      </c>
      <c r="F490">
        <f t="shared" si="28"/>
        <v>-0.10000000000000142</v>
      </c>
      <c r="G490">
        <f t="shared" si="29"/>
        <v>-2.6954177897574507E-3</v>
      </c>
      <c r="H490">
        <f t="shared" si="30"/>
        <v>7.2652770613409403E-6</v>
      </c>
      <c r="K490">
        <f t="shared" si="31"/>
        <v>2.6954177897574507E-3</v>
      </c>
    </row>
    <row r="491" spans="1:11">
      <c r="A491" t="s">
        <v>252</v>
      </c>
      <c r="B491">
        <v>36.299999999999997</v>
      </c>
      <c r="C491">
        <v>37.200000000000003</v>
      </c>
      <c r="F491">
        <f t="shared" si="28"/>
        <v>-0.90000000000000568</v>
      </c>
      <c r="G491">
        <f t="shared" si="29"/>
        <v>-2.4793388429752223E-2</v>
      </c>
      <c r="H491">
        <f t="shared" si="30"/>
        <v>6.1471210982857137E-4</v>
      </c>
      <c r="K491">
        <f t="shared" si="31"/>
        <v>2.4793388429752223E-2</v>
      </c>
    </row>
    <row r="492" spans="1:11">
      <c r="A492" t="s">
        <v>625</v>
      </c>
      <c r="B492">
        <v>34.799999999999997</v>
      </c>
      <c r="C492">
        <v>37.200000000000003</v>
      </c>
      <c r="F492">
        <f t="shared" si="28"/>
        <v>-2.4000000000000057</v>
      </c>
      <c r="G492">
        <f t="shared" si="29"/>
        <v>-6.8965517241379476E-2</v>
      </c>
      <c r="H492">
        <f t="shared" si="30"/>
        <v>4.7562425683710099E-3</v>
      </c>
      <c r="K492">
        <f t="shared" si="31"/>
        <v>6.8965517241379476E-2</v>
      </c>
    </row>
    <row r="493" spans="1:11">
      <c r="A493" t="s">
        <v>305</v>
      </c>
      <c r="B493">
        <v>34.700000000000003</v>
      </c>
      <c r="C493">
        <v>37.200000000000003</v>
      </c>
      <c r="F493">
        <f t="shared" si="28"/>
        <v>-2.5</v>
      </c>
      <c r="G493">
        <f t="shared" si="29"/>
        <v>-7.2046109510086456E-2</v>
      </c>
      <c r="H493">
        <f t="shared" si="30"/>
        <v>5.1906418955393703E-3</v>
      </c>
      <c r="K493">
        <f t="shared" si="31"/>
        <v>7.2046109510086456E-2</v>
      </c>
    </row>
    <row r="494" spans="1:11">
      <c r="A494" t="s">
        <v>233</v>
      </c>
      <c r="B494">
        <v>35.700000000000003</v>
      </c>
      <c r="C494">
        <v>37.1</v>
      </c>
      <c r="F494">
        <f t="shared" si="28"/>
        <v>-1.3999999999999986</v>
      </c>
      <c r="G494">
        <f t="shared" si="29"/>
        <v>-3.9215686274509762E-2</v>
      </c>
      <c r="H494">
        <f t="shared" si="30"/>
        <v>1.5378700499807734E-3</v>
      </c>
      <c r="K494">
        <f t="shared" si="31"/>
        <v>3.9215686274509762E-2</v>
      </c>
    </row>
    <row r="495" spans="1:11">
      <c r="A495" t="s">
        <v>235</v>
      </c>
      <c r="B495">
        <v>33.9</v>
      </c>
      <c r="C495">
        <v>37.1</v>
      </c>
      <c r="F495">
        <f t="shared" si="28"/>
        <v>-3.2000000000000028</v>
      </c>
      <c r="G495">
        <f t="shared" si="29"/>
        <v>-9.4395280235988283E-2</v>
      </c>
      <c r="H495">
        <f t="shared" si="30"/>
        <v>8.9104689308307592E-3</v>
      </c>
      <c r="K495">
        <f t="shared" si="31"/>
        <v>9.4395280235988283E-2</v>
      </c>
    </row>
    <row r="496" spans="1:11">
      <c r="A496" t="s">
        <v>551</v>
      </c>
      <c r="B496">
        <v>33.6</v>
      </c>
      <c r="C496">
        <v>37.1</v>
      </c>
      <c r="F496">
        <f t="shared" si="28"/>
        <v>-3.5</v>
      </c>
      <c r="G496">
        <f t="shared" si="29"/>
        <v>-0.10416666666666666</v>
      </c>
      <c r="H496">
        <f t="shared" si="30"/>
        <v>1.0850694444444442E-2</v>
      </c>
      <c r="K496">
        <f t="shared" si="31"/>
        <v>0.10416666666666666</v>
      </c>
    </row>
    <row r="497" spans="1:11">
      <c r="A497" t="s">
        <v>835</v>
      </c>
      <c r="B497">
        <v>30.3</v>
      </c>
      <c r="C497">
        <v>37.1</v>
      </c>
      <c r="F497">
        <f t="shared" si="28"/>
        <v>-6.8000000000000007</v>
      </c>
      <c r="G497">
        <f t="shared" si="29"/>
        <v>-0.22442244224422445</v>
      </c>
      <c r="H497">
        <f t="shared" si="30"/>
        <v>5.036543258286226E-2</v>
      </c>
      <c r="K497">
        <f t="shared" si="31"/>
        <v>0.22442244224422445</v>
      </c>
    </row>
    <row r="498" spans="1:11">
      <c r="A498" t="s">
        <v>788</v>
      </c>
      <c r="B498">
        <v>38.1</v>
      </c>
      <c r="C498">
        <v>37</v>
      </c>
      <c r="F498">
        <f t="shared" si="28"/>
        <v>1.1000000000000014</v>
      </c>
      <c r="G498">
        <f t="shared" si="29"/>
        <v>2.8871391076115523E-2</v>
      </c>
      <c r="H498">
        <f t="shared" si="30"/>
        <v>8.3355722267000306E-4</v>
      </c>
      <c r="K498">
        <f t="shared" si="31"/>
        <v>2.8871391076115523E-2</v>
      </c>
    </row>
    <row r="499" spans="1:11">
      <c r="A499" t="s">
        <v>323</v>
      </c>
      <c r="B499">
        <v>36.6</v>
      </c>
      <c r="C499">
        <v>37</v>
      </c>
      <c r="F499">
        <f t="shared" si="28"/>
        <v>-0.39999999999999858</v>
      </c>
      <c r="G499">
        <f t="shared" si="29"/>
        <v>-1.092896174863384E-2</v>
      </c>
      <c r="H499">
        <f t="shared" si="30"/>
        <v>1.1944220490310163E-4</v>
      </c>
      <c r="K499">
        <f t="shared" si="31"/>
        <v>1.092896174863384E-2</v>
      </c>
    </row>
    <row r="500" spans="1:11">
      <c r="A500" t="s">
        <v>181</v>
      </c>
      <c r="B500">
        <v>34.6</v>
      </c>
      <c r="C500">
        <v>37</v>
      </c>
      <c r="F500">
        <f t="shared" si="28"/>
        <v>-2.3999999999999986</v>
      </c>
      <c r="G500">
        <f t="shared" si="29"/>
        <v>-6.9364161849710934E-2</v>
      </c>
      <c r="H500">
        <f t="shared" si="30"/>
        <v>4.8113869491128941E-3</v>
      </c>
      <c r="K500">
        <f t="shared" si="31"/>
        <v>6.9364161849710934E-2</v>
      </c>
    </row>
    <row r="501" spans="1:11">
      <c r="A501" t="s">
        <v>492</v>
      </c>
      <c r="B501">
        <v>36.799999999999997</v>
      </c>
      <c r="C501">
        <v>36.9</v>
      </c>
      <c r="F501">
        <f t="shared" si="28"/>
        <v>-0.10000000000000142</v>
      </c>
      <c r="G501">
        <f t="shared" si="29"/>
        <v>-2.717391304347865E-3</v>
      </c>
      <c r="H501">
        <f t="shared" si="30"/>
        <v>7.3842155009453915E-6</v>
      </c>
      <c r="K501">
        <f>ABS(G501)</f>
        <v>2.717391304347865E-3</v>
      </c>
    </row>
    <row r="502" spans="1:11">
      <c r="A502" t="s">
        <v>459</v>
      </c>
      <c r="B502">
        <v>34.6</v>
      </c>
      <c r="C502">
        <v>36.9</v>
      </c>
      <c r="F502">
        <f t="shared" si="28"/>
        <v>-2.2999999999999972</v>
      </c>
      <c r="G502">
        <f t="shared" si="29"/>
        <v>-6.647398843930627E-2</v>
      </c>
      <c r="H502">
        <f t="shared" si="30"/>
        <v>4.4187911390290236E-3</v>
      </c>
      <c r="K502">
        <f t="shared" ref="K502:K565" si="32">ABS(G502)</f>
        <v>6.647398843930627E-2</v>
      </c>
    </row>
    <row r="503" spans="1:11">
      <c r="A503" t="s">
        <v>57</v>
      </c>
      <c r="B503">
        <v>33.5</v>
      </c>
      <c r="C503">
        <v>36.9</v>
      </c>
      <c r="F503">
        <f t="shared" si="28"/>
        <v>-3.3999999999999986</v>
      </c>
      <c r="G503">
        <f t="shared" si="29"/>
        <v>-0.10149253731343279</v>
      </c>
      <c r="H503">
        <f t="shared" si="30"/>
        <v>1.0300735130318546E-2</v>
      </c>
      <c r="K503">
        <f t="shared" si="32"/>
        <v>0.10149253731343279</v>
      </c>
    </row>
    <row r="504" spans="1:11">
      <c r="A504" t="s">
        <v>125</v>
      </c>
      <c r="B504">
        <v>34.1</v>
      </c>
      <c r="C504">
        <v>36.799999999999997</v>
      </c>
      <c r="F504">
        <f t="shared" si="28"/>
        <v>-2.6999999999999957</v>
      </c>
      <c r="G504">
        <f t="shared" si="29"/>
        <v>-7.9178885630498408E-2</v>
      </c>
      <c r="H504">
        <f t="shared" si="30"/>
        <v>6.2692959296875477E-3</v>
      </c>
      <c r="K504">
        <f t="shared" si="32"/>
        <v>7.9178885630498408E-2</v>
      </c>
    </row>
    <row r="505" spans="1:11">
      <c r="A505" t="s">
        <v>594</v>
      </c>
      <c r="B505">
        <v>47.4</v>
      </c>
      <c r="C505">
        <v>36.700000000000003</v>
      </c>
      <c r="F505">
        <f t="shared" si="28"/>
        <v>10.699999999999996</v>
      </c>
      <c r="G505">
        <f t="shared" si="29"/>
        <v>0.22573839662447248</v>
      </c>
      <c r="H505">
        <f t="shared" si="30"/>
        <v>5.0957823710587651E-2</v>
      </c>
      <c r="K505">
        <f t="shared" si="32"/>
        <v>0.22573839662447248</v>
      </c>
    </row>
    <row r="506" spans="1:11">
      <c r="A506" t="s">
        <v>817</v>
      </c>
      <c r="B506">
        <v>45.6</v>
      </c>
      <c r="C506">
        <v>36.700000000000003</v>
      </c>
      <c r="F506">
        <f t="shared" si="28"/>
        <v>8.8999999999999986</v>
      </c>
      <c r="G506">
        <f t="shared" si="29"/>
        <v>0.1951754385964912</v>
      </c>
      <c r="H506">
        <f t="shared" si="30"/>
        <v>3.8093451831332704E-2</v>
      </c>
      <c r="K506">
        <f t="shared" si="32"/>
        <v>0.1951754385964912</v>
      </c>
    </row>
    <row r="507" spans="1:11">
      <c r="A507" t="s">
        <v>695</v>
      </c>
      <c r="B507">
        <v>36</v>
      </c>
      <c r="C507">
        <v>36.700000000000003</v>
      </c>
      <c r="F507">
        <f t="shared" si="28"/>
        <v>-0.70000000000000284</v>
      </c>
      <c r="G507">
        <f t="shared" si="29"/>
        <v>-1.9444444444444525E-2</v>
      </c>
      <c r="H507">
        <f t="shared" si="30"/>
        <v>3.7808641975308952E-4</v>
      </c>
      <c r="K507">
        <f t="shared" si="32"/>
        <v>1.9444444444444525E-2</v>
      </c>
    </row>
    <row r="508" spans="1:11">
      <c r="A508" t="s">
        <v>958</v>
      </c>
      <c r="B508">
        <v>34.5</v>
      </c>
      <c r="C508">
        <v>36.700000000000003</v>
      </c>
      <c r="F508">
        <f t="shared" si="28"/>
        <v>-2.2000000000000028</v>
      </c>
      <c r="G508">
        <f t="shared" si="29"/>
        <v>-6.3768115942029066E-2</v>
      </c>
      <c r="H508">
        <f t="shared" si="30"/>
        <v>4.0663726107960617E-3</v>
      </c>
      <c r="K508">
        <f t="shared" si="32"/>
        <v>6.3768115942029066E-2</v>
      </c>
    </row>
    <row r="509" spans="1:11">
      <c r="A509" t="s">
        <v>444</v>
      </c>
      <c r="B509">
        <v>33.1</v>
      </c>
      <c r="C509">
        <v>36.700000000000003</v>
      </c>
      <c r="F509">
        <f t="shared" si="28"/>
        <v>-3.6000000000000014</v>
      </c>
      <c r="G509">
        <f t="shared" si="29"/>
        <v>-0.10876132930513599</v>
      </c>
      <c r="H509">
        <f t="shared" si="30"/>
        <v>1.1829026752220233E-2</v>
      </c>
      <c r="K509">
        <f t="shared" si="32"/>
        <v>0.10876132930513599</v>
      </c>
    </row>
    <row r="510" spans="1:11">
      <c r="A510" t="s">
        <v>204</v>
      </c>
      <c r="B510">
        <v>36.200000000000003</v>
      </c>
      <c r="C510">
        <v>36.6</v>
      </c>
      <c r="F510">
        <f t="shared" si="28"/>
        <v>-0.39999999999999858</v>
      </c>
      <c r="G510">
        <f t="shared" si="29"/>
        <v>-1.1049723756906037E-2</v>
      </c>
      <c r="H510">
        <f t="shared" si="30"/>
        <v>1.2209639510393365E-4</v>
      </c>
      <c r="K510">
        <f t="shared" si="32"/>
        <v>1.1049723756906037E-2</v>
      </c>
    </row>
    <row r="511" spans="1:11">
      <c r="A511" t="s">
        <v>140</v>
      </c>
      <c r="B511">
        <v>35.9</v>
      </c>
      <c r="C511">
        <v>36.6</v>
      </c>
      <c r="F511">
        <f t="shared" si="28"/>
        <v>-0.70000000000000284</v>
      </c>
      <c r="G511">
        <f t="shared" si="29"/>
        <v>-1.9498607242339913E-2</v>
      </c>
      <c r="H511">
        <f t="shared" si="30"/>
        <v>3.801956843910305E-4</v>
      </c>
      <c r="K511">
        <f t="shared" si="32"/>
        <v>1.9498607242339913E-2</v>
      </c>
    </row>
    <row r="512" spans="1:11">
      <c r="A512" t="s">
        <v>192</v>
      </c>
      <c r="B512">
        <v>34.200000000000003</v>
      </c>
      <c r="C512">
        <v>36.6</v>
      </c>
      <c r="F512">
        <f t="shared" si="28"/>
        <v>-2.3999999999999986</v>
      </c>
      <c r="G512">
        <f t="shared" si="29"/>
        <v>-7.0175438596491183E-2</v>
      </c>
      <c r="H512">
        <f t="shared" si="30"/>
        <v>4.9245921822099045E-3</v>
      </c>
      <c r="K512">
        <f t="shared" si="32"/>
        <v>7.0175438596491183E-2</v>
      </c>
    </row>
    <row r="513" spans="1:11">
      <c r="A513" t="s">
        <v>663</v>
      </c>
      <c r="B513">
        <v>33.4</v>
      </c>
      <c r="C513">
        <v>36.6</v>
      </c>
      <c r="F513">
        <f t="shared" si="28"/>
        <v>-3.2000000000000028</v>
      </c>
      <c r="G513">
        <f t="shared" si="29"/>
        <v>-9.5808383233533023E-2</v>
      </c>
      <c r="H513">
        <f t="shared" si="30"/>
        <v>9.1792462978235317E-3</v>
      </c>
      <c r="K513">
        <f t="shared" si="32"/>
        <v>9.5808383233533023E-2</v>
      </c>
    </row>
    <row r="514" spans="1:11">
      <c r="A514" t="s">
        <v>130</v>
      </c>
      <c r="B514">
        <v>32</v>
      </c>
      <c r="C514">
        <v>36.6</v>
      </c>
      <c r="F514">
        <f t="shared" si="28"/>
        <v>-4.6000000000000014</v>
      </c>
      <c r="G514">
        <f t="shared" si="29"/>
        <v>-0.14375000000000004</v>
      </c>
      <c r="H514">
        <f t="shared" si="30"/>
        <v>2.0664062500000014E-2</v>
      </c>
      <c r="K514">
        <f t="shared" si="32"/>
        <v>0.14375000000000004</v>
      </c>
    </row>
    <row r="515" spans="1:11">
      <c r="A515" t="s">
        <v>361</v>
      </c>
      <c r="B515">
        <v>41.7</v>
      </c>
      <c r="C515">
        <v>36.5</v>
      </c>
      <c r="F515">
        <f t="shared" ref="F515:F578" si="33">B515-C515</f>
        <v>5.2000000000000028</v>
      </c>
      <c r="G515">
        <f t="shared" ref="G515:G578" si="34">F515/B515</f>
        <v>0.12470023980815353</v>
      </c>
      <c r="H515">
        <f t="shared" ref="H515:H578" si="35">G515^2</f>
        <v>1.5550149808210999E-2</v>
      </c>
      <c r="K515">
        <f t="shared" si="32"/>
        <v>0.12470023980815353</v>
      </c>
    </row>
    <row r="516" spans="1:11">
      <c r="A516" t="s">
        <v>518</v>
      </c>
      <c r="B516">
        <v>34.5</v>
      </c>
      <c r="C516">
        <v>36.5</v>
      </c>
      <c r="F516">
        <f t="shared" si="33"/>
        <v>-2</v>
      </c>
      <c r="G516">
        <f t="shared" si="34"/>
        <v>-5.7971014492753624E-2</v>
      </c>
      <c r="H516">
        <f t="shared" si="35"/>
        <v>3.3606385213190509E-3</v>
      </c>
      <c r="K516">
        <f t="shared" si="32"/>
        <v>5.7971014492753624E-2</v>
      </c>
    </row>
    <row r="517" spans="1:11">
      <c r="A517" t="s">
        <v>466</v>
      </c>
      <c r="B517">
        <v>31.4</v>
      </c>
      <c r="C517">
        <v>36.5</v>
      </c>
      <c r="F517">
        <f t="shared" si="33"/>
        <v>-5.1000000000000014</v>
      </c>
      <c r="G517">
        <f t="shared" si="34"/>
        <v>-0.16242038216560514</v>
      </c>
      <c r="H517">
        <f t="shared" si="35"/>
        <v>2.6380380542821224E-2</v>
      </c>
      <c r="K517">
        <f t="shared" si="32"/>
        <v>0.16242038216560514</v>
      </c>
    </row>
    <row r="518" spans="1:11">
      <c r="A518" t="s">
        <v>287</v>
      </c>
      <c r="B518">
        <v>36.299999999999997</v>
      </c>
      <c r="C518">
        <v>36.4</v>
      </c>
      <c r="F518">
        <f t="shared" si="33"/>
        <v>-0.10000000000000142</v>
      </c>
      <c r="G518">
        <f t="shared" si="34"/>
        <v>-2.754820936639158E-3</v>
      </c>
      <c r="H518">
        <f t="shared" si="35"/>
        <v>7.589038392945448E-6</v>
      </c>
      <c r="K518">
        <f t="shared" si="32"/>
        <v>2.754820936639158E-3</v>
      </c>
    </row>
    <row r="519" spans="1:11">
      <c r="A519" t="s">
        <v>953</v>
      </c>
      <c r="B519">
        <v>34.4</v>
      </c>
      <c r="C519">
        <v>36.4</v>
      </c>
      <c r="F519">
        <f t="shared" si="33"/>
        <v>-2</v>
      </c>
      <c r="G519">
        <f t="shared" si="34"/>
        <v>-5.8139534883720929E-2</v>
      </c>
      <c r="H519">
        <f t="shared" si="35"/>
        <v>3.3802055164954027E-3</v>
      </c>
      <c r="K519">
        <f t="shared" si="32"/>
        <v>5.8139534883720929E-2</v>
      </c>
    </row>
    <row r="520" spans="1:11">
      <c r="A520" t="s">
        <v>628</v>
      </c>
      <c r="B520">
        <v>31.9</v>
      </c>
      <c r="C520">
        <v>36.4</v>
      </c>
      <c r="F520">
        <f t="shared" si="33"/>
        <v>-4.5</v>
      </c>
      <c r="G520">
        <f t="shared" si="34"/>
        <v>-0.14106583072100315</v>
      </c>
      <c r="H520">
        <f t="shared" si="35"/>
        <v>1.9899568597006714E-2</v>
      </c>
      <c r="K520">
        <f t="shared" si="32"/>
        <v>0.14106583072100315</v>
      </c>
    </row>
    <row r="521" spans="1:11">
      <c r="A521" t="s">
        <v>462</v>
      </c>
      <c r="B521">
        <v>38.200000000000003</v>
      </c>
      <c r="C521">
        <v>36.299999999999997</v>
      </c>
      <c r="F521">
        <f t="shared" si="33"/>
        <v>1.9000000000000057</v>
      </c>
      <c r="G521">
        <f t="shared" si="34"/>
        <v>4.9738219895288101E-2</v>
      </c>
      <c r="H521">
        <f t="shared" si="35"/>
        <v>2.473890518352033E-3</v>
      </c>
      <c r="K521">
        <f t="shared" si="32"/>
        <v>4.9738219895288101E-2</v>
      </c>
    </row>
    <row r="522" spans="1:11">
      <c r="A522" t="s">
        <v>784</v>
      </c>
      <c r="B522">
        <v>34.200000000000003</v>
      </c>
      <c r="C522">
        <v>36.299999999999997</v>
      </c>
      <c r="F522">
        <f t="shared" si="33"/>
        <v>-2.0999999999999943</v>
      </c>
      <c r="G522">
        <f t="shared" si="34"/>
        <v>-6.1403508771929655E-2</v>
      </c>
      <c r="H522">
        <f t="shared" si="35"/>
        <v>3.7703908895044421E-3</v>
      </c>
      <c r="K522">
        <f t="shared" si="32"/>
        <v>6.1403508771929655E-2</v>
      </c>
    </row>
    <row r="523" spans="1:11">
      <c r="A523" t="s">
        <v>554</v>
      </c>
      <c r="B523">
        <v>33.700000000000003</v>
      </c>
      <c r="C523">
        <v>36.299999999999997</v>
      </c>
      <c r="F523">
        <f t="shared" si="33"/>
        <v>-2.5999999999999943</v>
      </c>
      <c r="G523">
        <f t="shared" si="34"/>
        <v>-7.7151335311572519E-2</v>
      </c>
      <c r="H523">
        <f t="shared" si="35"/>
        <v>5.9523285403586968E-3</v>
      </c>
      <c r="K523">
        <f t="shared" si="32"/>
        <v>7.7151335311572519E-2</v>
      </c>
    </row>
    <row r="524" spans="1:11">
      <c r="A524" t="s">
        <v>603</v>
      </c>
      <c r="B524">
        <v>29.6</v>
      </c>
      <c r="C524">
        <v>36.200000000000003</v>
      </c>
      <c r="D524">
        <v>29.6</v>
      </c>
      <c r="E524">
        <v>36.200000000000003</v>
      </c>
      <c r="F524">
        <f t="shared" si="33"/>
        <v>-6.6000000000000014</v>
      </c>
      <c r="G524">
        <f t="shared" si="34"/>
        <v>-0.222972972972973</v>
      </c>
      <c r="H524">
        <f t="shared" si="35"/>
        <v>4.9716946676406144E-2</v>
      </c>
      <c r="K524">
        <f t="shared" si="32"/>
        <v>0.222972972972973</v>
      </c>
    </row>
    <row r="525" spans="1:11">
      <c r="A525" t="s">
        <v>634</v>
      </c>
      <c r="B525">
        <v>33.299999999999997</v>
      </c>
      <c r="C525">
        <v>36.1</v>
      </c>
      <c r="F525">
        <f t="shared" si="33"/>
        <v>-2.8000000000000043</v>
      </c>
      <c r="G525">
        <f t="shared" si="34"/>
        <v>-8.4084084084084215E-2</v>
      </c>
      <c r="H525">
        <f t="shared" si="35"/>
        <v>7.0701331962593449E-3</v>
      </c>
      <c r="K525">
        <f t="shared" si="32"/>
        <v>8.4084084084084215E-2</v>
      </c>
    </row>
    <row r="526" spans="1:11">
      <c r="A526" t="s">
        <v>764</v>
      </c>
      <c r="B526">
        <v>33.200000000000003</v>
      </c>
      <c r="C526">
        <v>36.1</v>
      </c>
      <c r="F526">
        <f t="shared" si="33"/>
        <v>-2.8999999999999986</v>
      </c>
      <c r="G526">
        <f t="shared" si="34"/>
        <v>-8.7349397590361394E-2</v>
      </c>
      <c r="H526">
        <f t="shared" si="35"/>
        <v>7.6299172593990326E-3</v>
      </c>
      <c r="K526">
        <f t="shared" si="32"/>
        <v>8.7349397590361394E-2</v>
      </c>
    </row>
    <row r="527" spans="1:11">
      <c r="A527" t="s">
        <v>723</v>
      </c>
      <c r="B527">
        <v>33</v>
      </c>
      <c r="C527">
        <v>36.1</v>
      </c>
      <c r="F527">
        <f t="shared" si="33"/>
        <v>-3.1000000000000014</v>
      </c>
      <c r="G527">
        <f t="shared" si="34"/>
        <v>-9.3939393939393989E-2</v>
      </c>
      <c r="H527">
        <f t="shared" si="35"/>
        <v>8.8246097337006529E-3</v>
      </c>
      <c r="K527">
        <f t="shared" si="32"/>
        <v>9.3939393939393989E-2</v>
      </c>
    </row>
    <row r="528" spans="1:11">
      <c r="A528" t="s">
        <v>535</v>
      </c>
      <c r="B528">
        <v>34</v>
      </c>
      <c r="C528">
        <v>36</v>
      </c>
      <c r="F528">
        <f t="shared" si="33"/>
        <v>-2</v>
      </c>
      <c r="G528">
        <f t="shared" si="34"/>
        <v>-5.8823529411764705E-2</v>
      </c>
      <c r="H528">
        <f t="shared" si="35"/>
        <v>3.4602076124567475E-3</v>
      </c>
      <c r="K528">
        <f t="shared" si="32"/>
        <v>5.8823529411764705E-2</v>
      </c>
    </row>
    <row r="529" spans="1:11">
      <c r="A529" t="s">
        <v>18</v>
      </c>
      <c r="B529">
        <v>33.700000000000003</v>
      </c>
      <c r="C529">
        <v>36</v>
      </c>
      <c r="F529">
        <f t="shared" si="33"/>
        <v>-2.2999999999999972</v>
      </c>
      <c r="G529">
        <f t="shared" si="34"/>
        <v>-6.8249258160237303E-2</v>
      </c>
      <c r="H529">
        <f t="shared" si="35"/>
        <v>4.6579612394227182E-3</v>
      </c>
      <c r="K529">
        <f t="shared" si="32"/>
        <v>6.8249258160237303E-2</v>
      </c>
    </row>
    <row r="530" spans="1:11">
      <c r="A530" t="s">
        <v>851</v>
      </c>
      <c r="B530">
        <v>32.799999999999997</v>
      </c>
      <c r="C530">
        <v>36</v>
      </c>
      <c r="F530">
        <f t="shared" si="33"/>
        <v>-3.2000000000000028</v>
      </c>
      <c r="G530">
        <f t="shared" si="34"/>
        <v>-9.7560975609756198E-2</v>
      </c>
      <c r="H530">
        <f t="shared" si="35"/>
        <v>9.5181439619274437E-3</v>
      </c>
      <c r="K530">
        <f t="shared" si="32"/>
        <v>9.7560975609756198E-2</v>
      </c>
    </row>
    <row r="531" spans="1:11">
      <c r="A531" t="s">
        <v>619</v>
      </c>
      <c r="B531">
        <v>32.700000000000003</v>
      </c>
      <c r="C531">
        <v>36</v>
      </c>
      <c r="F531">
        <f t="shared" si="33"/>
        <v>-3.2999999999999972</v>
      </c>
      <c r="G531">
        <f t="shared" si="34"/>
        <v>-0.10091743119266046</v>
      </c>
      <c r="H531">
        <f t="shared" si="35"/>
        <v>1.0184327918525358E-2</v>
      </c>
      <c r="K531">
        <f t="shared" si="32"/>
        <v>0.10091743119266046</v>
      </c>
    </row>
    <row r="532" spans="1:11">
      <c r="A532" t="s">
        <v>449</v>
      </c>
      <c r="B532">
        <v>32.299999999999997</v>
      </c>
      <c r="C532">
        <v>36</v>
      </c>
      <c r="F532">
        <f t="shared" si="33"/>
        <v>-3.7000000000000028</v>
      </c>
      <c r="G532">
        <f t="shared" si="34"/>
        <v>-0.11455108359133137</v>
      </c>
      <c r="H532">
        <f t="shared" si="35"/>
        <v>1.3121950751948188E-2</v>
      </c>
      <c r="K532">
        <f t="shared" si="32"/>
        <v>0.11455108359133137</v>
      </c>
    </row>
    <row r="533" spans="1:11">
      <c r="A533" t="s">
        <v>330</v>
      </c>
      <c r="B533">
        <v>32.1</v>
      </c>
      <c r="C533">
        <v>36</v>
      </c>
      <c r="F533">
        <f t="shared" si="33"/>
        <v>-3.8999999999999986</v>
      </c>
      <c r="G533">
        <f t="shared" si="34"/>
        <v>-0.12149532710280368</v>
      </c>
      <c r="H533">
        <f t="shared" si="35"/>
        <v>1.4761114507817263E-2</v>
      </c>
      <c r="K533">
        <f t="shared" si="32"/>
        <v>0.12149532710280368</v>
      </c>
    </row>
    <row r="534" spans="1:11">
      <c r="A534" t="s">
        <v>450</v>
      </c>
      <c r="B534">
        <v>31</v>
      </c>
      <c r="C534">
        <v>36</v>
      </c>
      <c r="F534">
        <f t="shared" si="33"/>
        <v>-5</v>
      </c>
      <c r="G534">
        <f t="shared" si="34"/>
        <v>-0.16129032258064516</v>
      </c>
      <c r="H534">
        <f t="shared" si="35"/>
        <v>2.6014568158168574E-2</v>
      </c>
      <c r="K534">
        <f t="shared" si="32"/>
        <v>0.16129032258064516</v>
      </c>
    </row>
    <row r="535" spans="1:11">
      <c r="A535" t="s">
        <v>513</v>
      </c>
      <c r="B535">
        <v>30.9</v>
      </c>
      <c r="C535">
        <v>36</v>
      </c>
      <c r="F535">
        <f t="shared" si="33"/>
        <v>-5.1000000000000014</v>
      </c>
      <c r="G535">
        <f t="shared" si="34"/>
        <v>-0.16504854368932045</v>
      </c>
      <c r="H535">
        <f t="shared" si="35"/>
        <v>2.7241021773965524E-2</v>
      </c>
      <c r="K535">
        <f t="shared" si="32"/>
        <v>0.16504854368932045</v>
      </c>
    </row>
    <row r="536" spans="1:11">
      <c r="A536" t="s">
        <v>351</v>
      </c>
      <c r="B536">
        <v>34</v>
      </c>
      <c r="C536">
        <v>35.9</v>
      </c>
      <c r="F536">
        <f t="shared" si="33"/>
        <v>-1.8999999999999986</v>
      </c>
      <c r="G536">
        <f t="shared" si="34"/>
        <v>-5.5882352941176432E-2</v>
      </c>
      <c r="H536">
        <f t="shared" si="35"/>
        <v>3.12283737024221E-3</v>
      </c>
      <c r="K536">
        <f t="shared" si="32"/>
        <v>5.5882352941176432E-2</v>
      </c>
    </row>
    <row r="537" spans="1:11">
      <c r="A537" t="s">
        <v>630</v>
      </c>
      <c r="B537">
        <v>32.299999999999997</v>
      </c>
      <c r="C537">
        <v>35.9</v>
      </c>
      <c r="F537">
        <f t="shared" si="33"/>
        <v>-3.6000000000000014</v>
      </c>
      <c r="G537">
        <f t="shared" si="34"/>
        <v>-0.11145510835913318</v>
      </c>
      <c r="H537">
        <f t="shared" si="35"/>
        <v>1.2422241179346118E-2</v>
      </c>
      <c r="K537">
        <f t="shared" si="32"/>
        <v>0.11145510835913318</v>
      </c>
    </row>
    <row r="538" spans="1:11">
      <c r="A538" t="s">
        <v>968</v>
      </c>
      <c r="B538">
        <v>32.1</v>
      </c>
      <c r="C538">
        <v>35.9</v>
      </c>
      <c r="F538">
        <f t="shared" si="33"/>
        <v>-3.7999999999999972</v>
      </c>
      <c r="G538">
        <f t="shared" si="34"/>
        <v>-0.11838006230529585</v>
      </c>
      <c r="H538">
        <f t="shared" si="35"/>
        <v>1.4013839151405728E-2</v>
      </c>
      <c r="K538">
        <f t="shared" si="32"/>
        <v>0.11838006230529585</v>
      </c>
    </row>
    <row r="539" spans="1:11">
      <c r="A539" t="s">
        <v>380</v>
      </c>
      <c r="B539">
        <v>31.9</v>
      </c>
      <c r="C539">
        <v>35.9</v>
      </c>
      <c r="F539">
        <f t="shared" si="33"/>
        <v>-4</v>
      </c>
      <c r="G539">
        <f t="shared" si="34"/>
        <v>-0.12539184952978058</v>
      </c>
      <c r="H539">
        <f t="shared" si="35"/>
        <v>1.5723115928499135E-2</v>
      </c>
      <c r="K539">
        <f t="shared" si="32"/>
        <v>0.12539184952978058</v>
      </c>
    </row>
    <row r="540" spans="1:11">
      <c r="A540" t="s">
        <v>349</v>
      </c>
      <c r="B540">
        <v>33</v>
      </c>
      <c r="C540">
        <v>35.799999999999997</v>
      </c>
      <c r="F540">
        <f t="shared" si="33"/>
        <v>-2.7999999999999972</v>
      </c>
      <c r="G540">
        <f t="shared" si="34"/>
        <v>-8.4848484848484756E-2</v>
      </c>
      <c r="H540">
        <f t="shared" si="35"/>
        <v>7.1992653810835474E-3</v>
      </c>
      <c r="K540">
        <f t="shared" si="32"/>
        <v>8.4848484848484756E-2</v>
      </c>
    </row>
    <row r="541" spans="1:11">
      <c r="A541" t="s">
        <v>172</v>
      </c>
      <c r="B541">
        <v>34.4</v>
      </c>
      <c r="C541">
        <v>35.700000000000003</v>
      </c>
      <c r="F541">
        <f t="shared" si="33"/>
        <v>-1.3000000000000043</v>
      </c>
      <c r="G541">
        <f t="shared" si="34"/>
        <v>-3.7790697674418727E-2</v>
      </c>
      <c r="H541">
        <f t="shared" si="35"/>
        <v>1.4281368307193171E-3</v>
      </c>
      <c r="K541">
        <f t="shared" si="32"/>
        <v>3.7790697674418727E-2</v>
      </c>
    </row>
    <row r="542" spans="1:11">
      <c r="A542" t="s">
        <v>337</v>
      </c>
      <c r="B542">
        <v>32.799999999999997</v>
      </c>
      <c r="C542">
        <v>35.700000000000003</v>
      </c>
      <c r="F542">
        <f t="shared" si="33"/>
        <v>-2.9000000000000057</v>
      </c>
      <c r="G542">
        <f t="shared" si="34"/>
        <v>-8.8414634146341639E-2</v>
      </c>
      <c r="H542">
        <f t="shared" si="35"/>
        <v>7.8171475312314408E-3</v>
      </c>
      <c r="K542">
        <f t="shared" si="32"/>
        <v>8.8414634146341639E-2</v>
      </c>
    </row>
    <row r="543" spans="1:11">
      <c r="A543" t="s">
        <v>338</v>
      </c>
      <c r="B543">
        <v>32.700000000000003</v>
      </c>
      <c r="C543">
        <v>35.700000000000003</v>
      </c>
      <c r="F543">
        <f t="shared" si="33"/>
        <v>-3</v>
      </c>
      <c r="G543">
        <f t="shared" si="34"/>
        <v>-9.1743119266055037E-2</v>
      </c>
      <c r="H543">
        <f t="shared" si="35"/>
        <v>8.4167999326655984E-3</v>
      </c>
      <c r="K543">
        <f t="shared" si="32"/>
        <v>9.1743119266055037E-2</v>
      </c>
    </row>
    <row r="544" spans="1:11">
      <c r="A544" t="s">
        <v>392</v>
      </c>
      <c r="B544">
        <v>32.299999999999997</v>
      </c>
      <c r="C544">
        <v>35.700000000000003</v>
      </c>
      <c r="F544">
        <f t="shared" si="33"/>
        <v>-3.4000000000000057</v>
      </c>
      <c r="G544">
        <f t="shared" si="34"/>
        <v>-0.10526315789473703</v>
      </c>
      <c r="H544">
        <f t="shared" si="35"/>
        <v>1.1080332409972339E-2</v>
      </c>
      <c r="K544">
        <f t="shared" si="32"/>
        <v>0.10526315789473703</v>
      </c>
    </row>
    <row r="545" spans="1:11">
      <c r="A545" t="s">
        <v>748</v>
      </c>
      <c r="B545">
        <v>32.299999999999997</v>
      </c>
      <c r="C545">
        <v>35.700000000000003</v>
      </c>
      <c r="F545">
        <f t="shared" si="33"/>
        <v>-3.4000000000000057</v>
      </c>
      <c r="G545">
        <f t="shared" si="34"/>
        <v>-0.10526315789473703</v>
      </c>
      <c r="H545">
        <f t="shared" si="35"/>
        <v>1.1080332409972339E-2</v>
      </c>
      <c r="K545">
        <f t="shared" si="32"/>
        <v>0.10526315789473703</v>
      </c>
    </row>
    <row r="546" spans="1:11">
      <c r="A546" t="s">
        <v>468</v>
      </c>
      <c r="B546">
        <v>28</v>
      </c>
      <c r="C546">
        <v>35.700000000000003</v>
      </c>
      <c r="F546">
        <f t="shared" si="33"/>
        <v>-7.7000000000000028</v>
      </c>
      <c r="G546">
        <f t="shared" si="34"/>
        <v>-0.27500000000000008</v>
      </c>
      <c r="H546">
        <f t="shared" si="35"/>
        <v>7.5625000000000039E-2</v>
      </c>
      <c r="K546">
        <f t="shared" si="32"/>
        <v>0.27500000000000008</v>
      </c>
    </row>
    <row r="547" spans="1:11">
      <c r="A547" t="s">
        <v>567</v>
      </c>
      <c r="B547">
        <v>35.4</v>
      </c>
      <c r="C547">
        <v>35.6</v>
      </c>
      <c r="F547">
        <f t="shared" si="33"/>
        <v>-0.20000000000000284</v>
      </c>
      <c r="G547">
        <f t="shared" si="34"/>
        <v>-5.6497175141243744E-3</v>
      </c>
      <c r="H547">
        <f t="shared" si="35"/>
        <v>3.1919307989403699E-5</v>
      </c>
      <c r="K547">
        <f t="shared" si="32"/>
        <v>5.6497175141243744E-3</v>
      </c>
    </row>
    <row r="548" spans="1:11">
      <c r="A548" t="s">
        <v>137</v>
      </c>
      <c r="B548">
        <v>33.6</v>
      </c>
      <c r="C548">
        <v>35.6</v>
      </c>
      <c r="F548">
        <f t="shared" si="33"/>
        <v>-2</v>
      </c>
      <c r="G548">
        <f t="shared" si="34"/>
        <v>-5.9523809523809521E-2</v>
      </c>
      <c r="H548">
        <f t="shared" si="35"/>
        <v>3.5430839002267571E-3</v>
      </c>
      <c r="K548">
        <f t="shared" si="32"/>
        <v>5.9523809523809521E-2</v>
      </c>
    </row>
    <row r="549" spans="1:11">
      <c r="A549" t="s">
        <v>240</v>
      </c>
      <c r="B549">
        <v>33.4</v>
      </c>
      <c r="C549">
        <v>35.6</v>
      </c>
      <c r="F549">
        <f t="shared" si="33"/>
        <v>-2.2000000000000028</v>
      </c>
      <c r="G549">
        <f t="shared" si="34"/>
        <v>-6.5868263473053981E-2</v>
      </c>
      <c r="H549">
        <f t="shared" si="35"/>
        <v>4.3386281329556575E-3</v>
      </c>
      <c r="K549">
        <f t="shared" si="32"/>
        <v>6.5868263473053981E-2</v>
      </c>
    </row>
    <row r="550" spans="1:11">
      <c r="A550" t="s">
        <v>359</v>
      </c>
      <c r="B550">
        <v>33.299999999999997</v>
      </c>
      <c r="C550">
        <v>35.6</v>
      </c>
      <c r="F550">
        <f t="shared" si="33"/>
        <v>-2.3000000000000043</v>
      </c>
      <c r="G550">
        <f t="shared" si="34"/>
        <v>-6.9069069069069206E-2</v>
      </c>
      <c r="H550">
        <f t="shared" si="35"/>
        <v>4.7705363020678522E-3</v>
      </c>
      <c r="K550">
        <f t="shared" si="32"/>
        <v>6.9069069069069206E-2</v>
      </c>
    </row>
    <row r="551" spans="1:11">
      <c r="A551" t="s">
        <v>692</v>
      </c>
      <c r="B551">
        <v>33.200000000000003</v>
      </c>
      <c r="C551">
        <v>35.6</v>
      </c>
      <c r="F551">
        <f t="shared" si="33"/>
        <v>-2.3999999999999986</v>
      </c>
      <c r="G551">
        <f t="shared" si="34"/>
        <v>-7.2289156626505979E-2</v>
      </c>
      <c r="H551">
        <f t="shared" si="35"/>
        <v>5.2257221657715132E-3</v>
      </c>
      <c r="K551">
        <f t="shared" si="32"/>
        <v>7.2289156626505979E-2</v>
      </c>
    </row>
    <row r="552" spans="1:11">
      <c r="A552" t="s">
        <v>155</v>
      </c>
      <c r="B552">
        <v>32.4</v>
      </c>
      <c r="C552">
        <v>35.6</v>
      </c>
      <c r="F552">
        <f t="shared" si="33"/>
        <v>-3.2000000000000028</v>
      </c>
      <c r="G552">
        <f t="shared" si="34"/>
        <v>-9.8765432098765524E-2</v>
      </c>
      <c r="H552">
        <f t="shared" si="35"/>
        <v>9.7546105776558627E-3</v>
      </c>
      <c r="K552">
        <f t="shared" si="32"/>
        <v>9.8765432098765524E-2</v>
      </c>
    </row>
    <row r="553" spans="1:11">
      <c r="A553" t="s">
        <v>790</v>
      </c>
      <c r="B553">
        <v>32.4</v>
      </c>
      <c r="C553">
        <v>35.6</v>
      </c>
      <c r="F553">
        <f t="shared" si="33"/>
        <v>-3.2000000000000028</v>
      </c>
      <c r="G553">
        <f t="shared" si="34"/>
        <v>-9.8765432098765524E-2</v>
      </c>
      <c r="H553">
        <f t="shared" si="35"/>
        <v>9.7546105776558627E-3</v>
      </c>
      <c r="K553">
        <f t="shared" si="32"/>
        <v>9.8765432098765524E-2</v>
      </c>
    </row>
    <row r="554" spans="1:11">
      <c r="A554" t="s">
        <v>227</v>
      </c>
      <c r="B554">
        <v>31.5</v>
      </c>
      <c r="C554">
        <v>35.6</v>
      </c>
      <c r="F554">
        <f t="shared" si="33"/>
        <v>-4.1000000000000014</v>
      </c>
      <c r="G554">
        <f t="shared" si="34"/>
        <v>-0.1301587301587302</v>
      </c>
      <c r="H554">
        <f t="shared" si="35"/>
        <v>1.6941295036533143E-2</v>
      </c>
      <c r="K554">
        <f t="shared" si="32"/>
        <v>0.1301587301587302</v>
      </c>
    </row>
    <row r="555" spans="1:11">
      <c r="A555" t="s">
        <v>635</v>
      </c>
      <c r="B555">
        <v>31.4</v>
      </c>
      <c r="C555">
        <v>35.6</v>
      </c>
      <c r="F555">
        <f t="shared" si="33"/>
        <v>-4.2000000000000028</v>
      </c>
      <c r="G555">
        <f t="shared" si="34"/>
        <v>-0.1337579617834396</v>
      </c>
      <c r="H555">
        <f t="shared" si="35"/>
        <v>1.7891192340460087E-2</v>
      </c>
      <c r="K555">
        <f t="shared" si="32"/>
        <v>0.1337579617834396</v>
      </c>
    </row>
    <row r="556" spans="1:11">
      <c r="A556" t="s">
        <v>495</v>
      </c>
      <c r="B556">
        <v>30.7</v>
      </c>
      <c r="C556">
        <v>35.6</v>
      </c>
      <c r="F556">
        <f t="shared" si="33"/>
        <v>-4.9000000000000021</v>
      </c>
      <c r="G556">
        <f t="shared" si="34"/>
        <v>-0.15960912052117271</v>
      </c>
      <c r="H556">
        <f t="shared" si="35"/>
        <v>2.5475071353542236E-2</v>
      </c>
      <c r="K556">
        <f t="shared" si="32"/>
        <v>0.15960912052117271</v>
      </c>
    </row>
    <row r="557" spans="1:11">
      <c r="A557" t="s">
        <v>598</v>
      </c>
      <c r="B557">
        <v>38.200000000000003</v>
      </c>
      <c r="C557">
        <v>35.5</v>
      </c>
      <c r="F557">
        <f t="shared" si="33"/>
        <v>2.7000000000000028</v>
      </c>
      <c r="G557">
        <f t="shared" si="34"/>
        <v>7.0680628272251383E-2</v>
      </c>
      <c r="H557">
        <f t="shared" si="35"/>
        <v>4.9957512129601813E-3</v>
      </c>
      <c r="K557">
        <f t="shared" si="32"/>
        <v>7.0680628272251383E-2</v>
      </c>
    </row>
    <row r="558" spans="1:11">
      <c r="A558" t="s">
        <v>239</v>
      </c>
      <c r="B558">
        <v>37.700000000000003</v>
      </c>
      <c r="C558">
        <v>35.5</v>
      </c>
      <c r="F558">
        <f t="shared" si="33"/>
        <v>2.2000000000000028</v>
      </c>
      <c r="G558">
        <f t="shared" si="34"/>
        <v>5.8355437665782564E-2</v>
      </c>
      <c r="H558">
        <f t="shared" si="35"/>
        <v>3.4053571051650346E-3</v>
      </c>
      <c r="K558">
        <f t="shared" si="32"/>
        <v>5.8355437665782564E-2</v>
      </c>
    </row>
    <row r="559" spans="1:11">
      <c r="A559" t="s">
        <v>183</v>
      </c>
      <c r="B559">
        <v>32.9</v>
      </c>
      <c r="C559">
        <v>35.5</v>
      </c>
      <c r="F559">
        <f t="shared" si="33"/>
        <v>-2.6000000000000014</v>
      </c>
      <c r="G559">
        <f t="shared" si="34"/>
        <v>-7.9027355623100357E-2</v>
      </c>
      <c r="H559">
        <f t="shared" si="35"/>
        <v>6.2453229367799715E-3</v>
      </c>
      <c r="K559">
        <f t="shared" si="32"/>
        <v>7.9027355623100357E-2</v>
      </c>
    </row>
    <row r="560" spans="1:11">
      <c r="A560" t="s">
        <v>526</v>
      </c>
      <c r="B560">
        <v>32.9</v>
      </c>
      <c r="C560">
        <v>35.5</v>
      </c>
      <c r="F560">
        <f t="shared" si="33"/>
        <v>-2.6000000000000014</v>
      </c>
      <c r="G560">
        <f t="shared" si="34"/>
        <v>-7.9027355623100357E-2</v>
      </c>
      <c r="H560">
        <f t="shared" si="35"/>
        <v>6.2453229367799715E-3</v>
      </c>
      <c r="K560">
        <f t="shared" si="32"/>
        <v>7.9027355623100357E-2</v>
      </c>
    </row>
    <row r="561" spans="1:11">
      <c r="A561" t="s">
        <v>331</v>
      </c>
      <c r="B561">
        <v>32.6</v>
      </c>
      <c r="C561">
        <v>35.5</v>
      </c>
      <c r="F561">
        <f t="shared" si="33"/>
        <v>-2.8999999999999986</v>
      </c>
      <c r="G561">
        <f t="shared" si="34"/>
        <v>-8.8957055214723885E-2</v>
      </c>
      <c r="H561">
        <f t="shared" si="35"/>
        <v>7.913357672475434E-3</v>
      </c>
      <c r="K561">
        <f t="shared" si="32"/>
        <v>8.8957055214723885E-2</v>
      </c>
    </row>
    <row r="562" spans="1:11">
      <c r="A562" t="s">
        <v>393</v>
      </c>
      <c r="B562">
        <v>32.4</v>
      </c>
      <c r="C562">
        <v>35.5</v>
      </c>
      <c r="F562">
        <f t="shared" si="33"/>
        <v>-3.1000000000000014</v>
      </c>
      <c r="G562">
        <f t="shared" si="34"/>
        <v>-9.5679012345679063E-2</v>
      </c>
      <c r="H562">
        <f t="shared" si="35"/>
        <v>9.1544734034446056E-3</v>
      </c>
      <c r="K562">
        <f t="shared" si="32"/>
        <v>9.5679012345679063E-2</v>
      </c>
    </row>
    <row r="563" spans="1:11">
      <c r="A563" t="s">
        <v>389</v>
      </c>
      <c r="B563">
        <v>32.200000000000003</v>
      </c>
      <c r="C563">
        <v>35.5</v>
      </c>
      <c r="F563">
        <f t="shared" si="33"/>
        <v>-3.2999999999999972</v>
      </c>
      <c r="G563">
        <f t="shared" si="34"/>
        <v>-0.10248447204968934</v>
      </c>
      <c r="H563">
        <f t="shared" si="35"/>
        <v>1.0503067011303557E-2</v>
      </c>
      <c r="K563">
        <f t="shared" si="32"/>
        <v>0.10248447204968934</v>
      </c>
    </row>
    <row r="564" spans="1:11">
      <c r="A564" t="s">
        <v>808</v>
      </c>
      <c r="B564">
        <v>31.3</v>
      </c>
      <c r="C564">
        <v>35.5</v>
      </c>
      <c r="D564">
        <v>31.3</v>
      </c>
      <c r="E564">
        <v>35.5</v>
      </c>
      <c r="F564">
        <f t="shared" si="33"/>
        <v>-4.1999999999999993</v>
      </c>
      <c r="G564">
        <f t="shared" si="34"/>
        <v>-0.13418530351437696</v>
      </c>
      <c r="H564">
        <f t="shared" si="35"/>
        <v>1.8005695679245468E-2</v>
      </c>
      <c r="K564">
        <f t="shared" si="32"/>
        <v>0.13418530351437696</v>
      </c>
    </row>
    <row r="565" spans="1:11">
      <c r="A565" t="s">
        <v>550</v>
      </c>
      <c r="B565">
        <v>30.2</v>
      </c>
      <c r="C565">
        <v>35.5</v>
      </c>
      <c r="F565">
        <f t="shared" si="33"/>
        <v>-5.3000000000000007</v>
      </c>
      <c r="G565">
        <f t="shared" si="34"/>
        <v>-0.17549668874172189</v>
      </c>
      <c r="H565">
        <f t="shared" si="35"/>
        <v>3.0799087759308817E-2</v>
      </c>
      <c r="K565">
        <f t="shared" si="32"/>
        <v>0.17549668874172189</v>
      </c>
    </row>
    <row r="566" spans="1:11">
      <c r="A566" t="s">
        <v>435</v>
      </c>
      <c r="B566">
        <v>34.200000000000003</v>
      </c>
      <c r="C566">
        <v>35.4</v>
      </c>
      <c r="F566">
        <f t="shared" si="33"/>
        <v>-1.1999999999999957</v>
      </c>
      <c r="G566">
        <f t="shared" si="34"/>
        <v>-3.5087719298245487E-2</v>
      </c>
      <c r="H566">
        <f t="shared" si="35"/>
        <v>1.2311480455524687E-3</v>
      </c>
      <c r="K566">
        <f t="shared" ref="K566:K629" si="36">ABS(G566)</f>
        <v>3.5087719298245487E-2</v>
      </c>
    </row>
    <row r="567" spans="1:11">
      <c r="A567" t="s">
        <v>672</v>
      </c>
      <c r="B567">
        <v>32.299999999999997</v>
      </c>
      <c r="C567">
        <v>35.4</v>
      </c>
      <c r="D567">
        <v>32.299999999999997</v>
      </c>
      <c r="E567">
        <v>35.4</v>
      </c>
      <c r="F567">
        <f t="shared" si="33"/>
        <v>-3.1000000000000014</v>
      </c>
      <c r="G567">
        <f t="shared" si="34"/>
        <v>-9.5975232198142468E-2</v>
      </c>
      <c r="H567">
        <f t="shared" si="35"/>
        <v>9.2112451954873623E-3</v>
      </c>
      <c r="K567">
        <f t="shared" si="36"/>
        <v>9.5975232198142468E-2</v>
      </c>
    </row>
    <row r="568" spans="1:11">
      <c r="A568" t="s">
        <v>703</v>
      </c>
      <c r="B568">
        <v>32.299999999999997</v>
      </c>
      <c r="C568">
        <v>35.4</v>
      </c>
      <c r="F568">
        <f t="shared" si="33"/>
        <v>-3.1000000000000014</v>
      </c>
      <c r="G568">
        <f t="shared" si="34"/>
        <v>-9.5975232198142468E-2</v>
      </c>
      <c r="H568">
        <f t="shared" si="35"/>
        <v>9.2112451954873623E-3</v>
      </c>
      <c r="K568">
        <f t="shared" si="36"/>
        <v>9.5975232198142468E-2</v>
      </c>
    </row>
    <row r="569" spans="1:11">
      <c r="A569" t="s">
        <v>185</v>
      </c>
      <c r="B569">
        <v>31.9</v>
      </c>
      <c r="C569">
        <v>35.4</v>
      </c>
      <c r="F569">
        <f t="shared" si="33"/>
        <v>-3.5</v>
      </c>
      <c r="G569">
        <f t="shared" si="34"/>
        <v>-0.109717868338558</v>
      </c>
      <c r="H569">
        <f t="shared" si="35"/>
        <v>1.2038010632757147E-2</v>
      </c>
      <c r="K569">
        <f t="shared" si="36"/>
        <v>0.109717868338558</v>
      </c>
    </row>
    <row r="570" spans="1:11">
      <c r="A570" t="s">
        <v>505</v>
      </c>
      <c r="B570">
        <v>32.299999999999997</v>
      </c>
      <c r="C570">
        <v>35.299999999999997</v>
      </c>
      <c r="F570">
        <f t="shared" si="33"/>
        <v>-3</v>
      </c>
      <c r="G570">
        <f t="shared" si="34"/>
        <v>-9.2879256965944276E-2</v>
      </c>
      <c r="H570">
        <f t="shared" si="35"/>
        <v>8.6265563745459087E-3</v>
      </c>
      <c r="K570">
        <f t="shared" si="36"/>
        <v>9.2879256965944276E-2</v>
      </c>
    </row>
    <row r="571" spans="1:11">
      <c r="A571" t="s">
        <v>203</v>
      </c>
      <c r="B571">
        <v>31.1</v>
      </c>
      <c r="C571">
        <v>35.299999999999997</v>
      </c>
      <c r="F571">
        <f t="shared" si="33"/>
        <v>-4.1999999999999957</v>
      </c>
      <c r="G571">
        <f t="shared" si="34"/>
        <v>-0.13504823151125386</v>
      </c>
      <c r="H571">
        <f t="shared" si="35"/>
        <v>1.8238024834317221E-2</v>
      </c>
      <c r="K571">
        <f t="shared" si="36"/>
        <v>0.13504823151125386</v>
      </c>
    </row>
    <row r="572" spans="1:11">
      <c r="A572" t="s">
        <v>506</v>
      </c>
      <c r="B572">
        <v>33.6</v>
      </c>
      <c r="C572">
        <v>35.200000000000003</v>
      </c>
      <c r="F572">
        <f t="shared" si="33"/>
        <v>-1.6000000000000014</v>
      </c>
      <c r="G572">
        <f t="shared" si="34"/>
        <v>-4.7619047619047658E-2</v>
      </c>
      <c r="H572">
        <f t="shared" si="35"/>
        <v>2.2675736961451282E-3</v>
      </c>
      <c r="K572">
        <f t="shared" si="36"/>
        <v>4.7619047619047658E-2</v>
      </c>
    </row>
    <row r="573" spans="1:11">
      <c r="A573" t="s">
        <v>687</v>
      </c>
      <c r="B573">
        <v>33.200000000000003</v>
      </c>
      <c r="C573">
        <v>35.200000000000003</v>
      </c>
      <c r="F573">
        <f t="shared" si="33"/>
        <v>-2</v>
      </c>
      <c r="G573">
        <f t="shared" si="34"/>
        <v>-6.0240963855421679E-2</v>
      </c>
      <c r="H573">
        <f t="shared" si="35"/>
        <v>3.6289737262302211E-3</v>
      </c>
      <c r="K573">
        <f t="shared" si="36"/>
        <v>6.0240963855421679E-2</v>
      </c>
    </row>
    <row r="574" spans="1:11">
      <c r="A574" t="s">
        <v>421</v>
      </c>
      <c r="B574">
        <v>32.700000000000003</v>
      </c>
      <c r="C574">
        <v>35.200000000000003</v>
      </c>
      <c r="F574">
        <f t="shared" si="33"/>
        <v>-2.5</v>
      </c>
      <c r="G574">
        <f t="shared" si="34"/>
        <v>-7.64525993883792E-2</v>
      </c>
      <c r="H574">
        <f t="shared" si="35"/>
        <v>5.84499995324E-3</v>
      </c>
      <c r="K574">
        <f t="shared" si="36"/>
        <v>7.64525993883792E-2</v>
      </c>
    </row>
    <row r="575" spans="1:11">
      <c r="A575" t="s">
        <v>746</v>
      </c>
      <c r="B575">
        <v>31.6</v>
      </c>
      <c r="C575">
        <v>35.200000000000003</v>
      </c>
      <c r="F575">
        <f t="shared" si="33"/>
        <v>-3.6000000000000014</v>
      </c>
      <c r="G575">
        <f t="shared" si="34"/>
        <v>-0.11392405063291143</v>
      </c>
      <c r="H575">
        <f t="shared" si="35"/>
        <v>1.2978689312610167E-2</v>
      </c>
      <c r="K575">
        <f t="shared" si="36"/>
        <v>0.11392405063291143</v>
      </c>
    </row>
    <row r="576" spans="1:11">
      <c r="A576" t="s">
        <v>292</v>
      </c>
      <c r="B576">
        <v>31.1</v>
      </c>
      <c r="C576">
        <v>35.200000000000003</v>
      </c>
      <c r="F576">
        <f t="shared" si="33"/>
        <v>-4.1000000000000014</v>
      </c>
      <c r="G576">
        <f t="shared" si="34"/>
        <v>-0.13183279742765278</v>
      </c>
      <c r="H576">
        <f t="shared" si="35"/>
        <v>1.7379886477600533E-2</v>
      </c>
      <c r="K576">
        <f t="shared" si="36"/>
        <v>0.13183279742765278</v>
      </c>
    </row>
    <row r="577" spans="1:11">
      <c r="A577" t="s">
        <v>476</v>
      </c>
      <c r="B577">
        <v>30.9</v>
      </c>
      <c r="C577">
        <v>35.200000000000003</v>
      </c>
      <c r="F577">
        <f t="shared" si="33"/>
        <v>-4.3000000000000043</v>
      </c>
      <c r="G577">
        <f t="shared" si="34"/>
        <v>-0.13915857605178009</v>
      </c>
      <c r="H577">
        <f t="shared" si="35"/>
        <v>1.9365109288759064E-2</v>
      </c>
      <c r="K577">
        <f t="shared" si="36"/>
        <v>0.13915857605178009</v>
      </c>
    </row>
    <row r="578" spans="1:11">
      <c r="A578" t="s">
        <v>299</v>
      </c>
      <c r="B578">
        <v>33.1</v>
      </c>
      <c r="C578">
        <v>35.1</v>
      </c>
      <c r="F578">
        <f t="shared" si="33"/>
        <v>-2</v>
      </c>
      <c r="G578">
        <f t="shared" si="34"/>
        <v>-6.0422960725075525E-2</v>
      </c>
      <c r="H578">
        <f t="shared" si="35"/>
        <v>3.6509341827840195E-3</v>
      </c>
      <c r="K578">
        <f t="shared" si="36"/>
        <v>6.0422960725075525E-2</v>
      </c>
    </row>
    <row r="579" spans="1:11">
      <c r="A579" t="s">
        <v>409</v>
      </c>
      <c r="B579">
        <v>32.5</v>
      </c>
      <c r="C579">
        <v>35.1</v>
      </c>
      <c r="F579">
        <f t="shared" ref="F579:F642" si="37">B579-C579</f>
        <v>-2.6000000000000014</v>
      </c>
      <c r="G579">
        <f t="shared" ref="G579:G642" si="38">F579/B579</f>
        <v>-8.0000000000000043E-2</v>
      </c>
      <c r="H579">
        <f t="shared" ref="H579:H642" si="39">G579^2</f>
        <v>6.4000000000000072E-3</v>
      </c>
      <c r="K579">
        <f t="shared" si="36"/>
        <v>8.0000000000000043E-2</v>
      </c>
    </row>
    <row r="580" spans="1:11">
      <c r="A580" t="s">
        <v>171</v>
      </c>
      <c r="B580">
        <v>31.7</v>
      </c>
      <c r="C580">
        <v>35.1</v>
      </c>
      <c r="F580">
        <f t="shared" si="37"/>
        <v>-3.4000000000000021</v>
      </c>
      <c r="G580">
        <f t="shared" si="38"/>
        <v>-0.10725552050473193</v>
      </c>
      <c r="H580">
        <f t="shared" si="39"/>
        <v>1.1503746678740972E-2</v>
      </c>
      <c r="K580">
        <f t="shared" si="36"/>
        <v>0.10725552050473193</v>
      </c>
    </row>
    <row r="581" spans="1:11">
      <c r="A581" t="s">
        <v>309</v>
      </c>
      <c r="B581">
        <v>30.9</v>
      </c>
      <c r="C581">
        <v>35.1</v>
      </c>
      <c r="F581">
        <f t="shared" si="37"/>
        <v>-4.2000000000000028</v>
      </c>
      <c r="G581">
        <f t="shared" si="38"/>
        <v>-0.13592233009708748</v>
      </c>
      <c r="H581">
        <f t="shared" si="39"/>
        <v>1.8474879819021614E-2</v>
      </c>
      <c r="K581">
        <f t="shared" si="36"/>
        <v>0.13592233009708748</v>
      </c>
    </row>
    <row r="582" spans="1:11">
      <c r="A582" t="s">
        <v>753</v>
      </c>
      <c r="B582">
        <v>30.7</v>
      </c>
      <c r="C582">
        <v>35.1</v>
      </c>
      <c r="F582">
        <f t="shared" si="37"/>
        <v>-4.4000000000000021</v>
      </c>
      <c r="G582">
        <f t="shared" si="38"/>
        <v>-0.14332247557003264</v>
      </c>
      <c r="H582">
        <f t="shared" si="39"/>
        <v>2.0541332003522601E-2</v>
      </c>
      <c r="K582">
        <f t="shared" si="36"/>
        <v>0.14332247557003264</v>
      </c>
    </row>
    <row r="583" spans="1:11">
      <c r="A583" t="s">
        <v>408</v>
      </c>
      <c r="B583">
        <v>36.200000000000003</v>
      </c>
      <c r="C583">
        <v>35</v>
      </c>
      <c r="F583">
        <f t="shared" si="37"/>
        <v>1.2000000000000028</v>
      </c>
      <c r="G583">
        <f t="shared" si="38"/>
        <v>3.3149171270718307E-2</v>
      </c>
      <c r="H583">
        <f t="shared" si="39"/>
        <v>1.0988675559354159E-3</v>
      </c>
      <c r="K583">
        <f t="shared" si="36"/>
        <v>3.3149171270718307E-2</v>
      </c>
    </row>
    <row r="584" spans="1:11">
      <c r="A584" t="s">
        <v>26</v>
      </c>
      <c r="B584">
        <v>36.1</v>
      </c>
      <c r="C584">
        <v>35</v>
      </c>
      <c r="F584">
        <f t="shared" si="37"/>
        <v>1.1000000000000014</v>
      </c>
      <c r="G584">
        <f t="shared" si="38"/>
        <v>3.0470914127423861E-2</v>
      </c>
      <c r="H584">
        <f t="shared" si="39"/>
        <v>9.2847660776083907E-4</v>
      </c>
      <c r="K584">
        <f t="shared" si="36"/>
        <v>3.0470914127423861E-2</v>
      </c>
    </row>
    <row r="585" spans="1:11">
      <c r="A585" t="s">
        <v>591</v>
      </c>
      <c r="B585">
        <v>31.2</v>
      </c>
      <c r="C585">
        <v>35</v>
      </c>
      <c r="F585">
        <f t="shared" si="37"/>
        <v>-3.8000000000000007</v>
      </c>
      <c r="G585">
        <f t="shared" si="38"/>
        <v>-0.12179487179487182</v>
      </c>
      <c r="H585">
        <f t="shared" si="39"/>
        <v>1.4833990795529264E-2</v>
      </c>
      <c r="K585">
        <f t="shared" si="36"/>
        <v>0.12179487179487182</v>
      </c>
    </row>
    <row r="586" spans="1:11">
      <c r="A586" t="s">
        <v>935</v>
      </c>
      <c r="B586">
        <v>33.200000000000003</v>
      </c>
      <c r="C586">
        <v>34.9</v>
      </c>
      <c r="F586">
        <f t="shared" si="37"/>
        <v>-1.6999999999999957</v>
      </c>
      <c r="G586">
        <f t="shared" si="38"/>
        <v>-5.12048192771083E-2</v>
      </c>
      <c r="H586">
        <f t="shared" si="39"/>
        <v>2.6219335172013216E-3</v>
      </c>
      <c r="K586">
        <f t="shared" si="36"/>
        <v>5.12048192771083E-2</v>
      </c>
    </row>
    <row r="587" spans="1:11">
      <c r="A587" t="s">
        <v>126</v>
      </c>
      <c r="B587">
        <v>31.9</v>
      </c>
      <c r="C587">
        <v>34.9</v>
      </c>
      <c r="F587">
        <f t="shared" si="37"/>
        <v>-3</v>
      </c>
      <c r="G587">
        <f t="shared" si="38"/>
        <v>-9.4043887147335428E-2</v>
      </c>
      <c r="H587">
        <f t="shared" si="39"/>
        <v>8.8442527097807623E-3</v>
      </c>
      <c r="K587">
        <f t="shared" si="36"/>
        <v>9.4043887147335428E-2</v>
      </c>
    </row>
    <row r="588" spans="1:11">
      <c r="A588" t="s">
        <v>211</v>
      </c>
      <c r="B588">
        <v>31.7</v>
      </c>
      <c r="C588">
        <v>34.9</v>
      </c>
      <c r="F588">
        <f t="shared" si="37"/>
        <v>-3.1999999999999993</v>
      </c>
      <c r="G588">
        <f t="shared" si="38"/>
        <v>-0.10094637223974762</v>
      </c>
      <c r="H588">
        <f t="shared" si="39"/>
        <v>1.0190170068365688E-2</v>
      </c>
      <c r="K588">
        <f t="shared" si="36"/>
        <v>0.10094637223974762</v>
      </c>
    </row>
    <row r="589" spans="1:11">
      <c r="A589" t="s">
        <v>90</v>
      </c>
      <c r="B589">
        <v>31.6</v>
      </c>
      <c r="C589">
        <v>34.9</v>
      </c>
      <c r="F589">
        <f t="shared" si="37"/>
        <v>-3.2999999999999972</v>
      </c>
      <c r="G589">
        <f t="shared" si="38"/>
        <v>-0.10443037974683535</v>
      </c>
      <c r="H589">
        <f t="shared" si="39"/>
        <v>1.0905704214068238E-2</v>
      </c>
      <c r="K589">
        <f t="shared" si="36"/>
        <v>0.10443037974683535</v>
      </c>
    </row>
    <row r="590" spans="1:11">
      <c r="A590" t="s">
        <v>298</v>
      </c>
      <c r="B590">
        <v>31.3</v>
      </c>
      <c r="C590">
        <v>34.9</v>
      </c>
      <c r="F590">
        <f t="shared" si="37"/>
        <v>-3.5999999999999979</v>
      </c>
      <c r="G590">
        <f t="shared" si="38"/>
        <v>-0.11501597444089449</v>
      </c>
      <c r="H590">
        <f t="shared" si="39"/>
        <v>1.3228674376588496E-2</v>
      </c>
      <c r="K590">
        <f t="shared" si="36"/>
        <v>0.11501597444089449</v>
      </c>
    </row>
    <row r="591" spans="1:11">
      <c r="A591" t="s">
        <v>315</v>
      </c>
      <c r="B591">
        <v>30.9</v>
      </c>
      <c r="C591">
        <v>34.9</v>
      </c>
      <c r="F591">
        <f t="shared" si="37"/>
        <v>-4</v>
      </c>
      <c r="G591">
        <f t="shared" si="38"/>
        <v>-0.12944983818770228</v>
      </c>
      <c r="H591">
        <f t="shared" si="39"/>
        <v>1.6757260606822304E-2</v>
      </c>
      <c r="K591">
        <f t="shared" si="36"/>
        <v>0.12944983818770228</v>
      </c>
    </row>
    <row r="592" spans="1:11">
      <c r="A592" t="s">
        <v>564</v>
      </c>
      <c r="B592">
        <v>34.4</v>
      </c>
      <c r="C592">
        <v>34.799999999999997</v>
      </c>
      <c r="F592">
        <f t="shared" si="37"/>
        <v>-0.39999999999999858</v>
      </c>
      <c r="G592">
        <f t="shared" si="38"/>
        <v>-1.1627906976744146E-2</v>
      </c>
      <c r="H592">
        <f t="shared" si="39"/>
        <v>1.3520822065981518E-4</v>
      </c>
      <c r="K592">
        <f t="shared" si="36"/>
        <v>1.1627906976744146E-2</v>
      </c>
    </row>
    <row r="593" spans="1:11">
      <c r="A593" t="s">
        <v>24</v>
      </c>
      <c r="B593">
        <v>32.200000000000003</v>
      </c>
      <c r="C593">
        <v>34.799999999999997</v>
      </c>
      <c r="F593">
        <f t="shared" si="37"/>
        <v>-2.5999999999999943</v>
      </c>
      <c r="G593">
        <f t="shared" si="38"/>
        <v>-8.0745341614906652E-2</v>
      </c>
      <c r="H593">
        <f t="shared" si="39"/>
        <v>6.5198101925079757E-3</v>
      </c>
      <c r="K593">
        <f t="shared" si="36"/>
        <v>8.0745341614906652E-2</v>
      </c>
    </row>
    <row r="594" spans="1:11">
      <c r="A594" t="s">
        <v>111</v>
      </c>
      <c r="B594">
        <v>31.8</v>
      </c>
      <c r="C594">
        <v>34.799999999999997</v>
      </c>
      <c r="F594">
        <f t="shared" si="37"/>
        <v>-2.9999999999999964</v>
      </c>
      <c r="G594">
        <f t="shared" si="38"/>
        <v>-9.4339622641509316E-2</v>
      </c>
      <c r="H594">
        <f t="shared" si="39"/>
        <v>8.8999644001423774E-3</v>
      </c>
      <c r="K594">
        <f t="shared" si="36"/>
        <v>9.4339622641509316E-2</v>
      </c>
    </row>
    <row r="595" spans="1:11">
      <c r="A595" t="s">
        <v>803</v>
      </c>
      <c r="B595">
        <v>29.7</v>
      </c>
      <c r="C595">
        <v>34.799999999999997</v>
      </c>
      <c r="F595">
        <f t="shared" si="37"/>
        <v>-5.0999999999999979</v>
      </c>
      <c r="G595">
        <f t="shared" si="38"/>
        <v>-0.17171717171717166</v>
      </c>
      <c r="H595">
        <f t="shared" si="39"/>
        <v>2.9486787062544619E-2</v>
      </c>
      <c r="K595">
        <f t="shared" si="36"/>
        <v>0.17171717171717166</v>
      </c>
    </row>
    <row r="596" spans="1:11">
      <c r="A596" t="s">
        <v>821</v>
      </c>
      <c r="B596">
        <v>28.6</v>
      </c>
      <c r="C596">
        <v>34.799999999999997</v>
      </c>
      <c r="F596">
        <f t="shared" si="37"/>
        <v>-6.1999999999999957</v>
      </c>
      <c r="G596">
        <f t="shared" si="38"/>
        <v>-0.21678321678321663</v>
      </c>
      <c r="H596">
        <f t="shared" si="39"/>
        <v>4.6994963078879098E-2</v>
      </c>
      <c r="K596">
        <f t="shared" si="36"/>
        <v>0.21678321678321663</v>
      </c>
    </row>
    <row r="597" spans="1:11">
      <c r="A597" t="s">
        <v>563</v>
      </c>
      <c r="B597">
        <v>55.2</v>
      </c>
      <c r="C597">
        <v>34.700000000000003</v>
      </c>
      <c r="F597">
        <f t="shared" si="37"/>
        <v>20.5</v>
      </c>
      <c r="G597">
        <f t="shared" si="38"/>
        <v>0.37137681159420288</v>
      </c>
      <c r="H597">
        <f t="shared" si="39"/>
        <v>0.13792073618987608</v>
      </c>
      <c r="K597">
        <f t="shared" si="36"/>
        <v>0.37137681159420288</v>
      </c>
    </row>
    <row r="598" spans="1:11">
      <c r="A598" t="s">
        <v>571</v>
      </c>
      <c r="B598">
        <v>33.200000000000003</v>
      </c>
      <c r="C598">
        <v>34.700000000000003</v>
      </c>
      <c r="F598">
        <f t="shared" si="37"/>
        <v>-1.5</v>
      </c>
      <c r="G598">
        <f t="shared" si="38"/>
        <v>-4.5180722891566258E-2</v>
      </c>
      <c r="H598">
        <f t="shared" si="39"/>
        <v>2.0412977210044992E-3</v>
      </c>
      <c r="K598">
        <f t="shared" si="36"/>
        <v>4.5180722891566258E-2</v>
      </c>
    </row>
    <row r="599" spans="1:11">
      <c r="A599" t="s">
        <v>494</v>
      </c>
      <c r="B599">
        <v>30.7</v>
      </c>
      <c r="C599">
        <v>34.700000000000003</v>
      </c>
      <c r="F599">
        <f t="shared" si="37"/>
        <v>-4.0000000000000036</v>
      </c>
      <c r="G599">
        <f t="shared" si="38"/>
        <v>-0.13029315960912063</v>
      </c>
      <c r="H599">
        <f t="shared" si="39"/>
        <v>1.6976307440927783E-2</v>
      </c>
      <c r="K599">
        <f t="shared" si="36"/>
        <v>0.13029315960912063</v>
      </c>
    </row>
    <row r="600" spans="1:11">
      <c r="A600" t="s">
        <v>580</v>
      </c>
      <c r="B600">
        <v>30.3</v>
      </c>
      <c r="C600">
        <v>34.700000000000003</v>
      </c>
      <c r="F600">
        <f t="shared" si="37"/>
        <v>-4.4000000000000021</v>
      </c>
      <c r="G600">
        <f t="shared" si="38"/>
        <v>-0.14521452145214528</v>
      </c>
      <c r="H600">
        <f t="shared" si="39"/>
        <v>2.1087257240575561E-2</v>
      </c>
      <c r="K600">
        <f t="shared" si="36"/>
        <v>0.14521452145214528</v>
      </c>
    </row>
    <row r="601" spans="1:11">
      <c r="A601" t="s">
        <v>357</v>
      </c>
      <c r="B601">
        <v>30</v>
      </c>
      <c r="C601">
        <v>34.700000000000003</v>
      </c>
      <c r="F601">
        <f t="shared" si="37"/>
        <v>-4.7000000000000028</v>
      </c>
      <c r="G601">
        <f t="shared" si="38"/>
        <v>-0.15666666666666676</v>
      </c>
      <c r="H601">
        <f t="shared" si="39"/>
        <v>2.4544444444444473E-2</v>
      </c>
      <c r="K601">
        <f t="shared" si="36"/>
        <v>0.15666666666666676</v>
      </c>
    </row>
    <row r="602" spans="1:11">
      <c r="A602" t="s">
        <v>570</v>
      </c>
      <c r="B602">
        <v>29.6</v>
      </c>
      <c r="C602">
        <v>34.700000000000003</v>
      </c>
      <c r="F602">
        <f t="shared" si="37"/>
        <v>-5.1000000000000014</v>
      </c>
      <c r="G602">
        <f t="shared" si="38"/>
        <v>-0.17229729729729734</v>
      </c>
      <c r="H602">
        <f t="shared" si="39"/>
        <v>2.9686358655953267E-2</v>
      </c>
      <c r="K602">
        <f t="shared" si="36"/>
        <v>0.17229729729729734</v>
      </c>
    </row>
    <row r="603" spans="1:11">
      <c r="A603" t="s">
        <v>893</v>
      </c>
      <c r="B603">
        <v>31.3</v>
      </c>
      <c r="C603">
        <v>34.6</v>
      </c>
      <c r="F603">
        <f t="shared" si="37"/>
        <v>-3.3000000000000007</v>
      </c>
      <c r="G603">
        <f t="shared" si="38"/>
        <v>-0.10543130990415338</v>
      </c>
      <c r="H603">
        <f t="shared" si="39"/>
        <v>1.111576110810563E-2</v>
      </c>
      <c r="K603">
        <f t="shared" si="36"/>
        <v>0.10543130990415338</v>
      </c>
    </row>
    <row r="604" spans="1:11">
      <c r="A604" t="s">
        <v>303</v>
      </c>
      <c r="B604">
        <v>30.6</v>
      </c>
      <c r="C604">
        <v>34.6</v>
      </c>
      <c r="F604">
        <f t="shared" si="37"/>
        <v>-4</v>
      </c>
      <c r="G604">
        <f t="shared" si="38"/>
        <v>-0.13071895424836602</v>
      </c>
      <c r="H604">
        <f t="shared" si="39"/>
        <v>1.708744499978641E-2</v>
      </c>
      <c r="K604">
        <f t="shared" si="36"/>
        <v>0.13071895424836602</v>
      </c>
    </row>
    <row r="605" spans="1:11">
      <c r="A605" t="s">
        <v>508</v>
      </c>
      <c r="B605">
        <v>29.5</v>
      </c>
      <c r="C605">
        <v>34.6</v>
      </c>
      <c r="F605">
        <f t="shared" si="37"/>
        <v>-5.1000000000000014</v>
      </c>
      <c r="G605">
        <f t="shared" si="38"/>
        <v>-0.17288135593220344</v>
      </c>
      <c r="H605">
        <f t="shared" si="39"/>
        <v>2.9887963228957214E-2</v>
      </c>
      <c r="K605">
        <f t="shared" si="36"/>
        <v>0.17288135593220344</v>
      </c>
    </row>
    <row r="606" spans="1:11">
      <c r="A606" t="s">
        <v>749</v>
      </c>
      <c r="B606">
        <v>40.1</v>
      </c>
      <c r="C606">
        <v>34.5</v>
      </c>
      <c r="F606">
        <f t="shared" si="37"/>
        <v>5.6000000000000014</v>
      </c>
      <c r="G606">
        <f t="shared" si="38"/>
        <v>0.13965087281795513</v>
      </c>
      <c r="H606">
        <f t="shared" si="39"/>
        <v>1.9502366278816678E-2</v>
      </c>
      <c r="K606">
        <f t="shared" si="36"/>
        <v>0.13965087281795513</v>
      </c>
    </row>
    <row r="607" spans="1:11">
      <c r="A607" t="s">
        <v>339</v>
      </c>
      <c r="B607">
        <v>31.5</v>
      </c>
      <c r="C607">
        <v>34.5</v>
      </c>
      <c r="F607">
        <f t="shared" si="37"/>
        <v>-3</v>
      </c>
      <c r="G607">
        <f t="shared" si="38"/>
        <v>-9.5238095238095233E-2</v>
      </c>
      <c r="H607">
        <f t="shared" si="39"/>
        <v>9.0702947845804974E-3</v>
      </c>
      <c r="K607">
        <f t="shared" si="36"/>
        <v>9.5238095238095233E-2</v>
      </c>
    </row>
    <row r="608" spans="1:11">
      <c r="A608" t="s">
        <v>344</v>
      </c>
      <c r="B608">
        <v>31.2</v>
      </c>
      <c r="C608">
        <v>34.5</v>
      </c>
      <c r="F608">
        <f t="shared" si="37"/>
        <v>-3.3000000000000007</v>
      </c>
      <c r="G608">
        <f t="shared" si="38"/>
        <v>-0.1057692307692308</v>
      </c>
      <c r="H608">
        <f t="shared" si="39"/>
        <v>1.1187130177514798E-2</v>
      </c>
      <c r="K608">
        <f t="shared" si="36"/>
        <v>0.1057692307692308</v>
      </c>
    </row>
    <row r="609" spans="1:11">
      <c r="A609" t="s">
        <v>568</v>
      </c>
      <c r="B609">
        <v>30.7</v>
      </c>
      <c r="C609">
        <v>34.5</v>
      </c>
      <c r="F609">
        <f t="shared" si="37"/>
        <v>-3.8000000000000007</v>
      </c>
      <c r="G609">
        <f t="shared" si="38"/>
        <v>-0.12377850162866452</v>
      </c>
      <c r="H609">
        <f t="shared" si="39"/>
        <v>1.5321117465437305E-2</v>
      </c>
      <c r="K609">
        <f t="shared" si="36"/>
        <v>0.12377850162866452</v>
      </c>
    </row>
    <row r="610" spans="1:11">
      <c r="A610" t="s">
        <v>592</v>
      </c>
      <c r="B610">
        <v>31.3</v>
      </c>
      <c r="C610">
        <v>34.4</v>
      </c>
      <c r="F610">
        <f t="shared" si="37"/>
        <v>-3.0999999999999979</v>
      </c>
      <c r="G610">
        <f t="shared" si="38"/>
        <v>-9.9041533546325805E-2</v>
      </c>
      <c r="H610">
        <f t="shared" si="39"/>
        <v>9.8092253672079806E-3</v>
      </c>
      <c r="K610">
        <f t="shared" si="36"/>
        <v>9.9041533546325805E-2</v>
      </c>
    </row>
    <row r="611" spans="1:11">
      <c r="A611" t="s">
        <v>514</v>
      </c>
      <c r="B611">
        <v>30.9</v>
      </c>
      <c r="C611">
        <v>34.4</v>
      </c>
      <c r="F611">
        <f t="shared" si="37"/>
        <v>-3.5</v>
      </c>
      <c r="G611">
        <f t="shared" si="38"/>
        <v>-0.11326860841423948</v>
      </c>
      <c r="H611">
        <f t="shared" si="39"/>
        <v>1.2829777652098324E-2</v>
      </c>
      <c r="K611">
        <f t="shared" si="36"/>
        <v>0.11326860841423948</v>
      </c>
    </row>
    <row r="612" spans="1:11">
      <c r="A612" t="s">
        <v>63</v>
      </c>
      <c r="B612">
        <v>30.3</v>
      </c>
      <c r="C612">
        <v>34.4</v>
      </c>
      <c r="F612">
        <f t="shared" si="37"/>
        <v>-4.0999999999999979</v>
      </c>
      <c r="G612">
        <f t="shared" si="38"/>
        <v>-0.13531353135313523</v>
      </c>
      <c r="H612">
        <f t="shared" si="39"/>
        <v>1.8309751767255911E-2</v>
      </c>
      <c r="K612">
        <f t="shared" si="36"/>
        <v>0.13531353135313523</v>
      </c>
    </row>
    <row r="613" spans="1:11">
      <c r="A613" t="s">
        <v>348</v>
      </c>
      <c r="B613">
        <v>34.6</v>
      </c>
      <c r="C613">
        <v>34.299999999999997</v>
      </c>
      <c r="F613">
        <f t="shared" si="37"/>
        <v>0.30000000000000426</v>
      </c>
      <c r="G613">
        <f t="shared" si="38"/>
        <v>8.6705202312139951E-3</v>
      </c>
      <c r="H613">
        <f t="shared" si="39"/>
        <v>7.5177921079891194E-5</v>
      </c>
      <c r="K613">
        <f t="shared" si="36"/>
        <v>8.6705202312139951E-3</v>
      </c>
    </row>
    <row r="614" spans="1:11">
      <c r="A614" t="s">
        <v>626</v>
      </c>
      <c r="B614">
        <v>29.7</v>
      </c>
      <c r="C614">
        <v>34.299999999999997</v>
      </c>
      <c r="F614">
        <f t="shared" si="37"/>
        <v>-4.5999999999999979</v>
      </c>
      <c r="G614">
        <f t="shared" si="38"/>
        <v>-0.15488215488215482</v>
      </c>
      <c r="H614">
        <f t="shared" si="39"/>
        <v>2.3988481900939794E-2</v>
      </c>
      <c r="K614">
        <f t="shared" si="36"/>
        <v>0.15488215488215482</v>
      </c>
    </row>
    <row r="615" spans="1:11">
      <c r="A615" t="s">
        <v>212</v>
      </c>
      <c r="B615">
        <v>32</v>
      </c>
      <c r="C615">
        <v>34.200000000000003</v>
      </c>
      <c r="F615">
        <f t="shared" si="37"/>
        <v>-2.2000000000000028</v>
      </c>
      <c r="G615">
        <f t="shared" si="38"/>
        <v>-6.8750000000000089E-2</v>
      </c>
      <c r="H615">
        <f t="shared" si="39"/>
        <v>4.726562500000012E-3</v>
      </c>
      <c r="K615">
        <f t="shared" si="36"/>
        <v>6.8750000000000089E-2</v>
      </c>
    </row>
    <row r="616" spans="1:11">
      <c r="A616" t="s">
        <v>523</v>
      </c>
      <c r="B616">
        <v>31.8</v>
      </c>
      <c r="C616">
        <v>34.200000000000003</v>
      </c>
      <c r="F616">
        <f t="shared" si="37"/>
        <v>-2.4000000000000021</v>
      </c>
      <c r="G616">
        <f t="shared" si="38"/>
        <v>-7.5471698113207614E-2</v>
      </c>
      <c r="H616">
        <f t="shared" si="39"/>
        <v>5.6959772160911455E-3</v>
      </c>
      <c r="K616">
        <f t="shared" si="36"/>
        <v>7.5471698113207614E-2</v>
      </c>
    </row>
    <row r="617" spans="1:11">
      <c r="A617" t="s">
        <v>686</v>
      </c>
      <c r="B617">
        <v>30.4</v>
      </c>
      <c r="C617">
        <v>34.200000000000003</v>
      </c>
      <c r="F617">
        <f t="shared" si="37"/>
        <v>-3.8000000000000043</v>
      </c>
      <c r="G617">
        <f t="shared" si="38"/>
        <v>-0.12500000000000014</v>
      </c>
      <c r="H617">
        <f t="shared" si="39"/>
        <v>1.5625000000000035E-2</v>
      </c>
      <c r="K617">
        <f t="shared" si="36"/>
        <v>0.12500000000000014</v>
      </c>
    </row>
    <row r="618" spans="1:11">
      <c r="A618" t="s">
        <v>707</v>
      </c>
      <c r="B618">
        <v>30.2</v>
      </c>
      <c r="C618">
        <v>34.200000000000003</v>
      </c>
      <c r="F618">
        <f t="shared" si="37"/>
        <v>-4.0000000000000036</v>
      </c>
      <c r="G618">
        <f t="shared" si="38"/>
        <v>-0.13245033112582794</v>
      </c>
      <c r="H618">
        <f t="shared" si="39"/>
        <v>1.7543090215341464E-2</v>
      </c>
      <c r="K618">
        <f t="shared" si="36"/>
        <v>0.13245033112582794</v>
      </c>
    </row>
    <row r="619" spans="1:11">
      <c r="A619" t="s">
        <v>731</v>
      </c>
      <c r="B619">
        <v>30.1</v>
      </c>
      <c r="C619">
        <v>34.200000000000003</v>
      </c>
      <c r="F619">
        <f t="shared" si="37"/>
        <v>-4.1000000000000014</v>
      </c>
      <c r="G619">
        <f t="shared" si="38"/>
        <v>-0.13621262458471764</v>
      </c>
      <c r="H619">
        <f t="shared" si="39"/>
        <v>1.8553879096257223E-2</v>
      </c>
      <c r="K619">
        <f t="shared" si="36"/>
        <v>0.13621262458471764</v>
      </c>
    </row>
    <row r="620" spans="1:11">
      <c r="A620" t="s">
        <v>885</v>
      </c>
      <c r="B620">
        <v>29.2</v>
      </c>
      <c r="C620">
        <v>34.200000000000003</v>
      </c>
      <c r="F620">
        <f t="shared" si="37"/>
        <v>-5.0000000000000036</v>
      </c>
      <c r="G620">
        <f t="shared" si="38"/>
        <v>-0.1712328767123289</v>
      </c>
      <c r="H620">
        <f t="shared" si="39"/>
        <v>2.9320698067179629E-2</v>
      </c>
      <c r="K620">
        <f t="shared" si="36"/>
        <v>0.1712328767123289</v>
      </c>
    </row>
    <row r="621" spans="1:11">
      <c r="A621" t="s">
        <v>624</v>
      </c>
      <c r="B621">
        <v>28.8</v>
      </c>
      <c r="C621">
        <v>34.200000000000003</v>
      </c>
      <c r="F621">
        <f t="shared" si="37"/>
        <v>-5.4000000000000021</v>
      </c>
      <c r="G621">
        <f t="shared" si="38"/>
        <v>-0.18750000000000006</v>
      </c>
      <c r="H621">
        <f t="shared" si="39"/>
        <v>3.5156250000000021E-2</v>
      </c>
      <c r="K621">
        <f t="shared" si="36"/>
        <v>0.18750000000000006</v>
      </c>
    </row>
    <row r="622" spans="1:11">
      <c r="A622" t="s">
        <v>558</v>
      </c>
      <c r="B622">
        <v>28</v>
      </c>
      <c r="C622">
        <v>34.200000000000003</v>
      </c>
      <c r="F622">
        <f t="shared" si="37"/>
        <v>-6.2000000000000028</v>
      </c>
      <c r="G622">
        <f t="shared" si="38"/>
        <v>-0.22142857142857153</v>
      </c>
      <c r="H622">
        <f t="shared" si="39"/>
        <v>4.9030612244898006E-2</v>
      </c>
      <c r="K622">
        <f t="shared" si="36"/>
        <v>0.22142857142857153</v>
      </c>
    </row>
    <row r="623" spans="1:11">
      <c r="A623" t="s">
        <v>128</v>
      </c>
      <c r="B623">
        <v>31.1</v>
      </c>
      <c r="C623">
        <v>34.1</v>
      </c>
      <c r="F623">
        <f t="shared" si="37"/>
        <v>-3</v>
      </c>
      <c r="G623">
        <f t="shared" si="38"/>
        <v>-9.6463022508038579E-2</v>
      </c>
      <c r="H623">
        <f t="shared" si="39"/>
        <v>9.3051147113863576E-3</v>
      </c>
      <c r="K623">
        <f t="shared" si="36"/>
        <v>9.6463022508038579E-2</v>
      </c>
    </row>
    <row r="624" spans="1:11">
      <c r="A624" t="s">
        <v>261</v>
      </c>
      <c r="B624">
        <v>30</v>
      </c>
      <c r="C624">
        <v>34.1</v>
      </c>
      <c r="F624">
        <f t="shared" si="37"/>
        <v>-4.1000000000000014</v>
      </c>
      <c r="G624">
        <f t="shared" si="38"/>
        <v>-0.13666666666666671</v>
      </c>
      <c r="H624">
        <f t="shared" si="39"/>
        <v>1.867777777777779E-2</v>
      </c>
      <c r="K624">
        <f t="shared" si="36"/>
        <v>0.13666666666666671</v>
      </c>
    </row>
    <row r="625" spans="1:11">
      <c r="A625" t="s">
        <v>490</v>
      </c>
      <c r="B625">
        <v>30.9</v>
      </c>
      <c r="C625">
        <v>34</v>
      </c>
      <c r="F625">
        <f t="shared" si="37"/>
        <v>-3.1000000000000014</v>
      </c>
      <c r="G625">
        <f t="shared" si="38"/>
        <v>-0.10032362459546931</v>
      </c>
      <c r="H625">
        <f t="shared" si="39"/>
        <v>1.0064829651972656E-2</v>
      </c>
      <c r="K625">
        <f t="shared" si="36"/>
        <v>0.10032362459546931</v>
      </c>
    </row>
    <row r="626" spans="1:11">
      <c r="A626" t="s">
        <v>595</v>
      </c>
      <c r="B626">
        <v>29</v>
      </c>
      <c r="C626">
        <v>34</v>
      </c>
      <c r="F626">
        <f t="shared" si="37"/>
        <v>-5</v>
      </c>
      <c r="G626">
        <f t="shared" si="38"/>
        <v>-0.17241379310344829</v>
      </c>
      <c r="H626">
        <f t="shared" si="39"/>
        <v>2.9726516052318672E-2</v>
      </c>
      <c r="K626">
        <f t="shared" si="36"/>
        <v>0.17241379310344829</v>
      </c>
    </row>
    <row r="627" spans="1:11">
      <c r="A627" t="s">
        <v>783</v>
      </c>
      <c r="B627">
        <v>28.4</v>
      </c>
      <c r="C627">
        <v>34</v>
      </c>
      <c r="F627">
        <f t="shared" si="37"/>
        <v>-5.6000000000000014</v>
      </c>
      <c r="G627">
        <f t="shared" si="38"/>
        <v>-0.19718309859154937</v>
      </c>
      <c r="H627">
        <f t="shared" si="39"/>
        <v>3.8881174370164674E-2</v>
      </c>
      <c r="K627">
        <f t="shared" si="36"/>
        <v>0.19718309859154937</v>
      </c>
    </row>
    <row r="628" spans="1:11">
      <c r="A628" t="s">
        <v>50</v>
      </c>
      <c r="B628">
        <v>31.4</v>
      </c>
      <c r="C628">
        <v>33.9</v>
      </c>
      <c r="F628">
        <f t="shared" si="37"/>
        <v>-2.5</v>
      </c>
      <c r="G628">
        <f t="shared" si="38"/>
        <v>-7.9617834394904469E-2</v>
      </c>
      <c r="H628">
        <f t="shared" si="39"/>
        <v>6.338999553734433E-3</v>
      </c>
      <c r="K628">
        <f t="shared" si="36"/>
        <v>7.9617834394904469E-2</v>
      </c>
    </row>
    <row r="629" spans="1:11">
      <c r="A629" t="s">
        <v>507</v>
      </c>
      <c r="B629">
        <v>30.4</v>
      </c>
      <c r="C629">
        <v>33.9</v>
      </c>
      <c r="F629">
        <f t="shared" si="37"/>
        <v>-3.5</v>
      </c>
      <c r="G629">
        <f t="shared" si="38"/>
        <v>-0.11513157894736843</v>
      </c>
      <c r="H629">
        <f t="shared" si="39"/>
        <v>1.325528047091413E-2</v>
      </c>
      <c r="K629">
        <f t="shared" si="36"/>
        <v>0.11513157894736843</v>
      </c>
    </row>
    <row r="630" spans="1:11">
      <c r="A630" t="s">
        <v>335</v>
      </c>
      <c r="B630">
        <v>29.9</v>
      </c>
      <c r="C630">
        <v>33.9</v>
      </c>
      <c r="F630">
        <f t="shared" si="37"/>
        <v>-4</v>
      </c>
      <c r="G630">
        <f t="shared" si="38"/>
        <v>-0.13377926421404682</v>
      </c>
      <c r="H630">
        <f t="shared" si="39"/>
        <v>1.7896891533651746E-2</v>
      </c>
      <c r="K630">
        <f t="shared" ref="K630:K693" si="40">ABS(G630)</f>
        <v>0.13377926421404682</v>
      </c>
    </row>
    <row r="631" spans="1:11">
      <c r="A631" t="s">
        <v>501</v>
      </c>
      <c r="B631">
        <v>28.5</v>
      </c>
      <c r="C631">
        <v>33.9</v>
      </c>
      <c r="F631">
        <f t="shared" si="37"/>
        <v>-5.3999999999999986</v>
      </c>
      <c r="G631">
        <f t="shared" si="38"/>
        <v>-0.18947368421052627</v>
      </c>
      <c r="H631">
        <f t="shared" si="39"/>
        <v>3.5900277008310229E-2</v>
      </c>
      <c r="K631">
        <f t="shared" si="40"/>
        <v>0.18947368421052627</v>
      </c>
    </row>
    <row r="632" spans="1:11">
      <c r="A632" t="s">
        <v>908</v>
      </c>
      <c r="B632">
        <v>28</v>
      </c>
      <c r="C632">
        <v>33.9</v>
      </c>
      <c r="F632">
        <f t="shared" si="37"/>
        <v>-5.8999999999999986</v>
      </c>
      <c r="G632">
        <f t="shared" si="38"/>
        <v>-0.21071428571428566</v>
      </c>
      <c r="H632">
        <f t="shared" si="39"/>
        <v>4.440051020408161E-2</v>
      </c>
      <c r="K632">
        <f t="shared" si="40"/>
        <v>0.21071428571428566</v>
      </c>
    </row>
    <row r="633" spans="1:11">
      <c r="A633" t="s">
        <v>197</v>
      </c>
      <c r="B633">
        <v>38.6</v>
      </c>
      <c r="C633">
        <v>33.799999999999997</v>
      </c>
      <c r="F633">
        <f t="shared" si="37"/>
        <v>4.8000000000000043</v>
      </c>
      <c r="G633">
        <f t="shared" si="38"/>
        <v>0.12435233160621773</v>
      </c>
      <c r="H633">
        <f t="shared" si="39"/>
        <v>1.5463502375902737E-2</v>
      </c>
      <c r="K633">
        <f t="shared" si="40"/>
        <v>0.12435233160621773</v>
      </c>
    </row>
    <row r="634" spans="1:11">
      <c r="A634" t="s">
        <v>144</v>
      </c>
      <c r="B634">
        <v>31.1</v>
      </c>
      <c r="C634">
        <v>33.799999999999997</v>
      </c>
      <c r="F634">
        <f t="shared" si="37"/>
        <v>-2.6999999999999957</v>
      </c>
      <c r="G634">
        <f t="shared" si="38"/>
        <v>-8.6816720257234581E-2</v>
      </c>
      <c r="H634">
        <f t="shared" si="39"/>
        <v>7.5371429162229249E-3</v>
      </c>
      <c r="K634">
        <f t="shared" si="40"/>
        <v>8.6816720257234581E-2</v>
      </c>
    </row>
    <row r="635" spans="1:11">
      <c r="A635" t="s">
        <v>379</v>
      </c>
      <c r="B635">
        <v>31.1</v>
      </c>
      <c r="C635">
        <v>33.799999999999997</v>
      </c>
      <c r="F635">
        <f t="shared" si="37"/>
        <v>-2.6999999999999957</v>
      </c>
      <c r="G635">
        <f t="shared" si="38"/>
        <v>-8.6816720257234581E-2</v>
      </c>
      <c r="H635">
        <f t="shared" si="39"/>
        <v>7.5371429162229249E-3</v>
      </c>
      <c r="K635">
        <f t="shared" si="40"/>
        <v>8.6816720257234581E-2</v>
      </c>
    </row>
    <row r="636" spans="1:11">
      <c r="A636" t="s">
        <v>865</v>
      </c>
      <c r="B636">
        <v>28.8</v>
      </c>
      <c r="C636">
        <v>33.799999999999997</v>
      </c>
      <c r="F636">
        <f t="shared" si="37"/>
        <v>-4.9999999999999964</v>
      </c>
      <c r="G636">
        <f t="shared" si="38"/>
        <v>-0.17361111111111099</v>
      </c>
      <c r="H636">
        <f t="shared" si="39"/>
        <v>3.0140817901234528E-2</v>
      </c>
      <c r="K636">
        <f t="shared" si="40"/>
        <v>0.17361111111111099</v>
      </c>
    </row>
    <row r="637" spans="1:11">
      <c r="A637" t="s">
        <v>110</v>
      </c>
      <c r="B637">
        <v>30.6</v>
      </c>
      <c r="C637">
        <v>33.700000000000003</v>
      </c>
      <c r="F637">
        <f t="shared" si="37"/>
        <v>-3.1000000000000014</v>
      </c>
      <c r="G637">
        <f t="shared" si="38"/>
        <v>-0.1013071895424837</v>
      </c>
      <c r="H637">
        <f t="shared" si="39"/>
        <v>1.026314665299672E-2</v>
      </c>
      <c r="K637">
        <f t="shared" si="40"/>
        <v>0.1013071895424837</v>
      </c>
    </row>
    <row r="638" spans="1:11">
      <c r="A638" t="s">
        <v>148</v>
      </c>
      <c r="B638">
        <v>30.6</v>
      </c>
      <c r="C638">
        <v>33.700000000000003</v>
      </c>
      <c r="F638">
        <f t="shared" si="37"/>
        <v>-3.1000000000000014</v>
      </c>
      <c r="G638">
        <f t="shared" si="38"/>
        <v>-0.1013071895424837</v>
      </c>
      <c r="H638">
        <f t="shared" si="39"/>
        <v>1.026314665299672E-2</v>
      </c>
      <c r="K638">
        <f t="shared" si="40"/>
        <v>0.1013071895424837</v>
      </c>
    </row>
    <row r="639" spans="1:11">
      <c r="A639" t="s">
        <v>336</v>
      </c>
      <c r="B639">
        <v>30.4</v>
      </c>
      <c r="C639">
        <v>33.700000000000003</v>
      </c>
      <c r="F639">
        <f t="shared" si="37"/>
        <v>-3.3000000000000043</v>
      </c>
      <c r="G639">
        <f t="shared" si="38"/>
        <v>-0.10855263157894751</v>
      </c>
      <c r="H639">
        <f t="shared" si="39"/>
        <v>1.1783673822714712E-2</v>
      </c>
      <c r="K639">
        <f t="shared" si="40"/>
        <v>0.10855263157894751</v>
      </c>
    </row>
    <row r="640" spans="1:11">
      <c r="A640" t="s">
        <v>744</v>
      </c>
      <c r="B640">
        <v>30.4</v>
      </c>
      <c r="C640">
        <v>33.700000000000003</v>
      </c>
      <c r="F640">
        <f t="shared" si="37"/>
        <v>-3.3000000000000043</v>
      </c>
      <c r="G640">
        <f t="shared" si="38"/>
        <v>-0.10855263157894751</v>
      </c>
      <c r="H640">
        <f t="shared" si="39"/>
        <v>1.1783673822714712E-2</v>
      </c>
      <c r="K640">
        <f t="shared" si="40"/>
        <v>0.10855263157894751</v>
      </c>
    </row>
    <row r="641" spans="1:11">
      <c r="A641" t="s">
        <v>668</v>
      </c>
      <c r="B641">
        <v>30.3</v>
      </c>
      <c r="C641">
        <v>33.700000000000003</v>
      </c>
      <c r="F641">
        <f t="shared" si="37"/>
        <v>-3.4000000000000021</v>
      </c>
      <c r="G641">
        <f t="shared" si="38"/>
        <v>-0.11221122112211228</v>
      </c>
      <c r="H641">
        <f t="shared" si="39"/>
        <v>1.2591358145715577E-2</v>
      </c>
      <c r="K641">
        <f t="shared" si="40"/>
        <v>0.11221122112211228</v>
      </c>
    </row>
    <row r="642" spans="1:11">
      <c r="A642" t="s">
        <v>384</v>
      </c>
      <c r="B642">
        <v>29.8</v>
      </c>
      <c r="C642">
        <v>33.700000000000003</v>
      </c>
      <c r="F642">
        <f t="shared" si="37"/>
        <v>-3.9000000000000021</v>
      </c>
      <c r="G642">
        <f t="shared" si="38"/>
        <v>-0.13087248322147657</v>
      </c>
      <c r="H642">
        <f t="shared" si="39"/>
        <v>1.7127606864555667E-2</v>
      </c>
      <c r="K642">
        <f t="shared" si="40"/>
        <v>0.13087248322147657</v>
      </c>
    </row>
    <row r="643" spans="1:11">
      <c r="A643" t="s">
        <v>763</v>
      </c>
      <c r="B643">
        <v>38.1</v>
      </c>
      <c r="C643">
        <v>33.6</v>
      </c>
      <c r="F643">
        <f t="shared" ref="F643:F706" si="41">B643-C643</f>
        <v>4.5</v>
      </c>
      <c r="G643">
        <f t="shared" ref="G643:G706" si="42">F643/B643</f>
        <v>0.11811023622047244</v>
      </c>
      <c r="H643">
        <f t="shared" ref="H643:H706" si="43">G643^2</f>
        <v>1.3950027900055799E-2</v>
      </c>
      <c r="K643">
        <f t="shared" si="40"/>
        <v>0.11811023622047244</v>
      </c>
    </row>
    <row r="644" spans="1:11">
      <c r="A644" t="s">
        <v>302</v>
      </c>
      <c r="B644">
        <v>31</v>
      </c>
      <c r="C644">
        <v>33.6</v>
      </c>
      <c r="F644">
        <f t="shared" si="41"/>
        <v>-2.6000000000000014</v>
      </c>
      <c r="G644">
        <f t="shared" si="42"/>
        <v>-8.3870967741935532E-2</v>
      </c>
      <c r="H644">
        <f t="shared" si="43"/>
        <v>7.0343392299687902E-3</v>
      </c>
      <c r="K644">
        <f t="shared" si="40"/>
        <v>8.3870967741935532E-2</v>
      </c>
    </row>
    <row r="645" spans="1:11">
      <c r="A645" t="s">
        <v>656</v>
      </c>
      <c r="B645">
        <v>30.7</v>
      </c>
      <c r="C645">
        <v>33.6</v>
      </c>
      <c r="F645">
        <f t="shared" si="41"/>
        <v>-2.9000000000000021</v>
      </c>
      <c r="G645">
        <f t="shared" si="42"/>
        <v>-9.4462540716612448E-2</v>
      </c>
      <c r="H645">
        <f t="shared" si="43"/>
        <v>8.9231715986376643E-3</v>
      </c>
      <c r="K645">
        <f t="shared" si="40"/>
        <v>9.4462540716612448E-2</v>
      </c>
    </row>
    <row r="646" spans="1:11">
      <c r="A646" t="s">
        <v>31</v>
      </c>
      <c r="B646">
        <v>30.4</v>
      </c>
      <c r="C646">
        <v>33.6</v>
      </c>
      <c r="F646">
        <f t="shared" si="41"/>
        <v>-3.2000000000000028</v>
      </c>
      <c r="G646">
        <f t="shared" si="42"/>
        <v>-0.10526315789473695</v>
      </c>
      <c r="H646">
        <f t="shared" si="43"/>
        <v>1.1080332409972322E-2</v>
      </c>
      <c r="K646">
        <f t="shared" si="40"/>
        <v>0.10526315789473695</v>
      </c>
    </row>
    <row r="647" spans="1:11">
      <c r="A647" t="s">
        <v>771</v>
      </c>
      <c r="B647">
        <v>30</v>
      </c>
      <c r="C647">
        <v>33.6</v>
      </c>
      <c r="F647">
        <f t="shared" si="41"/>
        <v>-3.6000000000000014</v>
      </c>
      <c r="G647">
        <f t="shared" si="42"/>
        <v>-0.12000000000000005</v>
      </c>
      <c r="H647">
        <f t="shared" si="43"/>
        <v>1.4400000000000012E-2</v>
      </c>
      <c r="K647">
        <f t="shared" si="40"/>
        <v>0.12000000000000005</v>
      </c>
    </row>
    <row r="648" spans="1:11">
      <c r="A648" t="s">
        <v>679</v>
      </c>
      <c r="B648">
        <v>28</v>
      </c>
      <c r="C648">
        <v>33.6</v>
      </c>
      <c r="F648">
        <f t="shared" si="41"/>
        <v>-5.6000000000000014</v>
      </c>
      <c r="G648">
        <f t="shared" si="42"/>
        <v>-0.20000000000000004</v>
      </c>
      <c r="H648">
        <f t="shared" si="43"/>
        <v>4.0000000000000015E-2</v>
      </c>
      <c r="K648">
        <f t="shared" si="40"/>
        <v>0.20000000000000004</v>
      </c>
    </row>
    <row r="649" spans="1:11">
      <c r="A649" t="s">
        <v>730</v>
      </c>
      <c r="B649">
        <v>30.3</v>
      </c>
      <c r="C649">
        <v>33.5</v>
      </c>
      <c r="F649">
        <f t="shared" si="41"/>
        <v>-3.1999999999999993</v>
      </c>
      <c r="G649">
        <f t="shared" si="42"/>
        <v>-0.10561056105610558</v>
      </c>
      <c r="H649">
        <f t="shared" si="43"/>
        <v>1.1153590606585405E-2</v>
      </c>
      <c r="K649">
        <f t="shared" si="40"/>
        <v>0.10561056105610558</v>
      </c>
    </row>
    <row r="650" spans="1:11">
      <c r="A650" t="s">
        <v>161</v>
      </c>
      <c r="B650">
        <v>30.2</v>
      </c>
      <c r="C650">
        <v>33.5</v>
      </c>
      <c r="F650">
        <f t="shared" si="41"/>
        <v>-3.3000000000000007</v>
      </c>
      <c r="G650">
        <f t="shared" si="42"/>
        <v>-0.10927152317880798</v>
      </c>
      <c r="H650">
        <f t="shared" si="43"/>
        <v>1.194026577781677E-2</v>
      </c>
      <c r="K650">
        <f t="shared" si="40"/>
        <v>0.10927152317880798</v>
      </c>
    </row>
    <row r="651" spans="1:11">
      <c r="A651" t="s">
        <v>709</v>
      </c>
      <c r="B651">
        <v>29.5</v>
      </c>
      <c r="C651">
        <v>33.5</v>
      </c>
      <c r="F651">
        <f t="shared" si="41"/>
        <v>-4</v>
      </c>
      <c r="G651">
        <f t="shared" si="42"/>
        <v>-0.13559322033898305</v>
      </c>
      <c r="H651">
        <f t="shared" si="43"/>
        <v>1.8385521401896008E-2</v>
      </c>
      <c r="K651">
        <f t="shared" si="40"/>
        <v>0.13559322033898305</v>
      </c>
    </row>
    <row r="652" spans="1:11">
      <c r="A652" t="s">
        <v>620</v>
      </c>
      <c r="B652">
        <v>29.4</v>
      </c>
      <c r="C652">
        <v>33.5</v>
      </c>
      <c r="F652">
        <f t="shared" si="41"/>
        <v>-4.1000000000000014</v>
      </c>
      <c r="G652">
        <f t="shared" si="42"/>
        <v>-0.13945578231292521</v>
      </c>
      <c r="H652">
        <f t="shared" si="43"/>
        <v>1.9447915220509985E-2</v>
      </c>
      <c r="K652">
        <f t="shared" si="40"/>
        <v>0.13945578231292521</v>
      </c>
    </row>
    <row r="653" spans="1:11">
      <c r="A653" t="s">
        <v>623</v>
      </c>
      <c r="B653">
        <v>29.2</v>
      </c>
      <c r="C653">
        <v>33.5</v>
      </c>
      <c r="F653">
        <f t="shared" si="41"/>
        <v>-4.3000000000000007</v>
      </c>
      <c r="G653">
        <f t="shared" si="42"/>
        <v>-0.14726027397260277</v>
      </c>
      <c r="H653">
        <f t="shared" si="43"/>
        <v>2.168558829048603E-2</v>
      </c>
      <c r="K653">
        <f t="shared" si="40"/>
        <v>0.14726027397260277</v>
      </c>
    </row>
    <row r="654" spans="1:11">
      <c r="A654" t="s">
        <v>706</v>
      </c>
      <c r="B654">
        <v>28.5</v>
      </c>
      <c r="C654">
        <v>33.5</v>
      </c>
      <c r="F654">
        <f t="shared" si="41"/>
        <v>-5</v>
      </c>
      <c r="G654">
        <f t="shared" si="42"/>
        <v>-0.17543859649122806</v>
      </c>
      <c r="H654">
        <f t="shared" si="43"/>
        <v>3.077870113881194E-2</v>
      </c>
      <c r="K654">
        <f t="shared" si="40"/>
        <v>0.17543859649122806</v>
      </c>
    </row>
    <row r="655" spans="1:11">
      <c r="A655" t="s">
        <v>734</v>
      </c>
      <c r="B655">
        <v>34.1</v>
      </c>
      <c r="C655">
        <v>33.4</v>
      </c>
      <c r="F655">
        <f t="shared" si="41"/>
        <v>0.70000000000000284</v>
      </c>
      <c r="G655">
        <f t="shared" si="42"/>
        <v>2.0527859237536739E-2</v>
      </c>
      <c r="H655">
        <f t="shared" si="43"/>
        <v>4.2139300487612245E-4</v>
      </c>
      <c r="K655">
        <f t="shared" si="40"/>
        <v>2.0527859237536739E-2</v>
      </c>
    </row>
    <row r="656" spans="1:11">
      <c r="A656" t="s">
        <v>447</v>
      </c>
      <c r="B656">
        <v>31.7</v>
      </c>
      <c r="C656">
        <v>33.4</v>
      </c>
      <c r="F656">
        <f t="shared" si="41"/>
        <v>-1.6999999999999993</v>
      </c>
      <c r="G656">
        <f t="shared" si="42"/>
        <v>-5.3627760252365909E-2</v>
      </c>
      <c r="H656">
        <f t="shared" si="43"/>
        <v>2.8759366696852369E-3</v>
      </c>
      <c r="K656">
        <f t="shared" si="40"/>
        <v>5.3627760252365909E-2</v>
      </c>
    </row>
    <row r="657" spans="1:11">
      <c r="A657" t="s">
        <v>819</v>
      </c>
      <c r="B657">
        <v>30.3</v>
      </c>
      <c r="C657">
        <v>33.4</v>
      </c>
      <c r="F657">
        <f t="shared" si="41"/>
        <v>-3.0999999999999979</v>
      </c>
      <c r="G657">
        <f t="shared" si="42"/>
        <v>-0.10231023102310224</v>
      </c>
      <c r="H657">
        <f t="shared" si="43"/>
        <v>1.0467383372000552E-2</v>
      </c>
      <c r="K657">
        <f t="shared" si="40"/>
        <v>0.10231023102310224</v>
      </c>
    </row>
    <row r="658" spans="1:11">
      <c r="A658" t="s">
        <v>666</v>
      </c>
      <c r="B658">
        <v>30</v>
      </c>
      <c r="C658">
        <v>33.4</v>
      </c>
      <c r="F658">
        <f t="shared" si="41"/>
        <v>-3.3999999999999986</v>
      </c>
      <c r="G658">
        <f t="shared" si="42"/>
        <v>-0.11333333333333329</v>
      </c>
      <c r="H658">
        <f t="shared" si="43"/>
        <v>1.2844444444444434E-2</v>
      </c>
      <c r="K658">
        <f t="shared" si="40"/>
        <v>0.11333333333333329</v>
      </c>
    </row>
    <row r="659" spans="1:11">
      <c r="A659" t="s">
        <v>937</v>
      </c>
      <c r="B659">
        <v>29.5</v>
      </c>
      <c r="C659">
        <v>33.4</v>
      </c>
      <c r="F659">
        <f t="shared" si="41"/>
        <v>-3.8999999999999986</v>
      </c>
      <c r="G659">
        <f t="shared" si="42"/>
        <v>-0.13220338983050842</v>
      </c>
      <c r="H659">
        <f t="shared" si="43"/>
        <v>1.7477736282677375E-2</v>
      </c>
      <c r="K659">
        <f t="shared" si="40"/>
        <v>0.13220338983050842</v>
      </c>
    </row>
    <row r="660" spans="1:11">
      <c r="A660" t="s">
        <v>314</v>
      </c>
      <c r="B660">
        <v>29.1</v>
      </c>
      <c r="C660">
        <v>33.4</v>
      </c>
      <c r="F660">
        <f t="shared" si="41"/>
        <v>-4.2999999999999972</v>
      </c>
      <c r="G660">
        <f t="shared" si="42"/>
        <v>-0.14776632302405487</v>
      </c>
      <c r="H660">
        <f t="shared" si="43"/>
        <v>2.1834886220049331E-2</v>
      </c>
      <c r="K660">
        <f t="shared" si="40"/>
        <v>0.14776632302405487</v>
      </c>
    </row>
    <row r="661" spans="1:11">
      <c r="A661" t="s">
        <v>329</v>
      </c>
      <c r="B661">
        <v>30.8</v>
      </c>
      <c r="C661">
        <v>33.299999999999997</v>
      </c>
      <c r="F661">
        <f t="shared" si="41"/>
        <v>-2.4999999999999964</v>
      </c>
      <c r="G661">
        <f t="shared" si="42"/>
        <v>-8.1168831168831057E-2</v>
      </c>
      <c r="H661">
        <f t="shared" si="43"/>
        <v>6.5883791533142E-3</v>
      </c>
      <c r="K661">
        <f t="shared" si="40"/>
        <v>8.1168831168831057E-2</v>
      </c>
    </row>
    <row r="662" spans="1:11">
      <c r="A662" t="s">
        <v>916</v>
      </c>
      <c r="B662">
        <v>29.6</v>
      </c>
      <c r="C662">
        <v>33.299999999999997</v>
      </c>
      <c r="F662">
        <f t="shared" si="41"/>
        <v>-3.6999999999999957</v>
      </c>
      <c r="G662">
        <f t="shared" si="42"/>
        <v>-0.12499999999999985</v>
      </c>
      <c r="H662">
        <f t="shared" si="43"/>
        <v>1.5624999999999962E-2</v>
      </c>
      <c r="K662">
        <f t="shared" si="40"/>
        <v>0.12499999999999985</v>
      </c>
    </row>
    <row r="663" spans="1:11">
      <c r="A663" t="s">
        <v>477</v>
      </c>
      <c r="B663">
        <v>29.5</v>
      </c>
      <c r="C663">
        <v>33.299999999999997</v>
      </c>
      <c r="F663">
        <f t="shared" si="41"/>
        <v>-3.7999999999999972</v>
      </c>
      <c r="G663">
        <f t="shared" si="42"/>
        <v>-0.12881355932203381</v>
      </c>
      <c r="H663">
        <f t="shared" si="43"/>
        <v>1.6592933065211122E-2</v>
      </c>
      <c r="K663">
        <f t="shared" si="40"/>
        <v>0.12881355932203381</v>
      </c>
    </row>
    <row r="664" spans="1:11">
      <c r="A664" t="s">
        <v>702</v>
      </c>
      <c r="B664">
        <v>29.3</v>
      </c>
      <c r="C664">
        <v>33.299999999999997</v>
      </c>
      <c r="F664">
        <f t="shared" si="41"/>
        <v>-3.9999999999999964</v>
      </c>
      <c r="G664">
        <f t="shared" si="42"/>
        <v>-0.13651877133105789</v>
      </c>
      <c r="H664">
        <f t="shared" si="43"/>
        <v>1.8637374925741673E-2</v>
      </c>
      <c r="K664">
        <f t="shared" si="40"/>
        <v>0.13651877133105789</v>
      </c>
    </row>
    <row r="665" spans="1:11">
      <c r="A665" t="s">
        <v>354</v>
      </c>
      <c r="B665">
        <v>28.9</v>
      </c>
      <c r="C665">
        <v>33.299999999999997</v>
      </c>
      <c r="F665">
        <f t="shared" si="41"/>
        <v>-4.3999999999999986</v>
      </c>
      <c r="G665">
        <f t="shared" si="42"/>
        <v>-0.15224913494809683</v>
      </c>
      <c r="H665">
        <f t="shared" si="43"/>
        <v>2.31797990924438E-2</v>
      </c>
      <c r="K665">
        <f t="shared" si="40"/>
        <v>0.15224913494809683</v>
      </c>
    </row>
    <row r="666" spans="1:11">
      <c r="A666" t="s">
        <v>604</v>
      </c>
      <c r="B666">
        <v>33.299999999999997</v>
      </c>
      <c r="C666">
        <v>33.200000000000003</v>
      </c>
      <c r="F666">
        <f t="shared" si="41"/>
        <v>9.9999999999994316E-2</v>
      </c>
      <c r="G666">
        <f t="shared" si="42"/>
        <v>3.0030030030028325E-3</v>
      </c>
      <c r="H666">
        <f t="shared" si="43"/>
        <v>9.0180270360440297E-6</v>
      </c>
      <c r="K666">
        <f t="shared" si="40"/>
        <v>3.0030030030028325E-3</v>
      </c>
    </row>
    <row r="667" spans="1:11">
      <c r="A667" t="s">
        <v>910</v>
      </c>
      <c r="B667">
        <v>31.6</v>
      </c>
      <c r="C667">
        <v>33.200000000000003</v>
      </c>
      <c r="F667">
        <f t="shared" si="41"/>
        <v>-1.6000000000000014</v>
      </c>
      <c r="G667">
        <f t="shared" si="42"/>
        <v>-5.0632911392405104E-2</v>
      </c>
      <c r="H667">
        <f t="shared" si="43"/>
        <v>2.5636917160711467E-3</v>
      </c>
      <c r="K667">
        <f t="shared" si="40"/>
        <v>5.0632911392405104E-2</v>
      </c>
    </row>
    <row r="668" spans="1:11">
      <c r="A668" t="s">
        <v>683</v>
      </c>
      <c r="B668">
        <v>31.4</v>
      </c>
      <c r="C668">
        <v>33.200000000000003</v>
      </c>
      <c r="F668">
        <f t="shared" si="41"/>
        <v>-1.8000000000000043</v>
      </c>
      <c r="G668">
        <f t="shared" si="42"/>
        <v>-5.732484076433135E-2</v>
      </c>
      <c r="H668">
        <f t="shared" si="43"/>
        <v>3.2861373686559454E-3</v>
      </c>
      <c r="K668">
        <f t="shared" si="40"/>
        <v>5.732484076433135E-2</v>
      </c>
    </row>
    <row r="669" spans="1:11">
      <c r="A669" t="s">
        <v>590</v>
      </c>
      <c r="B669">
        <v>30.1</v>
      </c>
      <c r="C669">
        <v>33.200000000000003</v>
      </c>
      <c r="F669">
        <f t="shared" si="41"/>
        <v>-3.1000000000000014</v>
      </c>
      <c r="G669">
        <f t="shared" si="42"/>
        <v>-0.1029900332225914</v>
      </c>
      <c r="H669">
        <f t="shared" si="43"/>
        <v>1.060694694319048E-2</v>
      </c>
      <c r="K669">
        <f t="shared" si="40"/>
        <v>0.1029900332225914</v>
      </c>
    </row>
    <row r="670" spans="1:11">
      <c r="A670" t="s">
        <v>665</v>
      </c>
      <c r="B670">
        <v>29.9</v>
      </c>
      <c r="C670">
        <v>33.200000000000003</v>
      </c>
      <c r="F670">
        <f t="shared" si="41"/>
        <v>-3.3000000000000043</v>
      </c>
      <c r="G670">
        <f t="shared" si="42"/>
        <v>-0.11036789297658878</v>
      </c>
      <c r="H670">
        <f t="shared" si="43"/>
        <v>1.2181071800091755E-2</v>
      </c>
      <c r="K670">
        <f t="shared" si="40"/>
        <v>0.11036789297658878</v>
      </c>
    </row>
    <row r="671" spans="1:11">
      <c r="A671" t="s">
        <v>519</v>
      </c>
      <c r="B671">
        <v>29.4</v>
      </c>
      <c r="C671">
        <v>33.200000000000003</v>
      </c>
      <c r="F671">
        <f t="shared" si="41"/>
        <v>-3.8000000000000043</v>
      </c>
      <c r="G671">
        <f t="shared" si="42"/>
        <v>-0.12925170068027225</v>
      </c>
      <c r="H671">
        <f t="shared" si="43"/>
        <v>1.6706002128742691E-2</v>
      </c>
      <c r="K671">
        <f t="shared" si="40"/>
        <v>0.12925170068027225</v>
      </c>
    </row>
    <row r="672" spans="1:11">
      <c r="A672" t="s">
        <v>479</v>
      </c>
      <c r="B672">
        <v>29.3</v>
      </c>
      <c r="C672">
        <v>33.200000000000003</v>
      </c>
      <c r="F672">
        <f t="shared" si="41"/>
        <v>-3.9000000000000021</v>
      </c>
      <c r="G672">
        <f t="shared" si="42"/>
        <v>-0.13310580204778164</v>
      </c>
      <c r="H672">
        <f t="shared" si="43"/>
        <v>1.7717154538783229E-2</v>
      </c>
      <c r="K672">
        <f t="shared" si="40"/>
        <v>0.13310580204778164</v>
      </c>
    </row>
    <row r="673" spans="1:11">
      <c r="A673" t="s">
        <v>424</v>
      </c>
      <c r="B673">
        <v>29.3</v>
      </c>
      <c r="C673">
        <v>33.200000000000003</v>
      </c>
      <c r="F673">
        <f t="shared" si="41"/>
        <v>-3.9000000000000021</v>
      </c>
      <c r="G673">
        <f t="shared" si="42"/>
        <v>-0.13310580204778164</v>
      </c>
      <c r="H673">
        <f t="shared" si="43"/>
        <v>1.7717154538783229E-2</v>
      </c>
      <c r="K673">
        <f t="shared" si="40"/>
        <v>0.13310580204778164</v>
      </c>
    </row>
    <row r="674" spans="1:11">
      <c r="A674" t="s">
        <v>437</v>
      </c>
      <c r="B674">
        <v>29.3</v>
      </c>
      <c r="C674">
        <v>33.200000000000003</v>
      </c>
      <c r="F674">
        <f t="shared" si="41"/>
        <v>-3.9000000000000021</v>
      </c>
      <c r="G674">
        <f t="shared" si="42"/>
        <v>-0.13310580204778164</v>
      </c>
      <c r="H674">
        <f t="shared" si="43"/>
        <v>1.7717154538783229E-2</v>
      </c>
      <c r="K674">
        <f t="shared" si="40"/>
        <v>0.13310580204778164</v>
      </c>
    </row>
    <row r="675" spans="1:11">
      <c r="A675" t="s">
        <v>724</v>
      </c>
      <c r="B675">
        <v>28.9</v>
      </c>
      <c r="C675">
        <v>33.200000000000003</v>
      </c>
      <c r="F675">
        <f t="shared" si="41"/>
        <v>-4.3000000000000043</v>
      </c>
      <c r="G675">
        <f t="shared" si="42"/>
        <v>-0.14878892733564028</v>
      </c>
      <c r="H675">
        <f t="shared" si="43"/>
        <v>2.2138144897690445E-2</v>
      </c>
      <c r="K675">
        <f t="shared" si="40"/>
        <v>0.14878892733564028</v>
      </c>
    </row>
    <row r="676" spans="1:11">
      <c r="A676" t="s">
        <v>786</v>
      </c>
      <c r="B676">
        <v>31.1</v>
      </c>
      <c r="C676">
        <v>33.1</v>
      </c>
      <c r="F676">
        <f t="shared" si="41"/>
        <v>-2</v>
      </c>
      <c r="G676">
        <f t="shared" si="42"/>
        <v>-6.4308681672025719E-2</v>
      </c>
      <c r="H676">
        <f t="shared" si="43"/>
        <v>4.1356065383939371E-3</v>
      </c>
      <c r="K676">
        <f t="shared" si="40"/>
        <v>6.4308681672025719E-2</v>
      </c>
    </row>
    <row r="677" spans="1:11">
      <c r="A677" t="s">
        <v>617</v>
      </c>
      <c r="B677">
        <v>29.6</v>
      </c>
      <c r="C677">
        <v>33.1</v>
      </c>
      <c r="F677">
        <f t="shared" si="41"/>
        <v>-3.5</v>
      </c>
      <c r="G677">
        <f t="shared" si="42"/>
        <v>-0.11824324324324324</v>
      </c>
      <c r="H677">
        <f t="shared" si="43"/>
        <v>1.3981464572680789E-2</v>
      </c>
      <c r="K677">
        <f t="shared" si="40"/>
        <v>0.11824324324324324</v>
      </c>
    </row>
    <row r="678" spans="1:11">
      <c r="A678" t="s">
        <v>589</v>
      </c>
      <c r="B678">
        <v>29.2</v>
      </c>
      <c r="C678">
        <v>33.1</v>
      </c>
      <c r="F678">
        <f t="shared" si="41"/>
        <v>-3.9000000000000021</v>
      </c>
      <c r="G678">
        <f t="shared" si="42"/>
        <v>-0.13356164383561653</v>
      </c>
      <c r="H678">
        <f t="shared" si="43"/>
        <v>1.7838712704072082E-2</v>
      </c>
      <c r="K678">
        <f t="shared" si="40"/>
        <v>0.13356164383561653</v>
      </c>
    </row>
    <row r="679" spans="1:11">
      <c r="A679" t="s">
        <v>521</v>
      </c>
      <c r="B679">
        <v>29.3</v>
      </c>
      <c r="C679">
        <v>33</v>
      </c>
      <c r="F679">
        <f t="shared" si="41"/>
        <v>-3.6999999999999993</v>
      </c>
      <c r="G679">
        <f t="shared" si="42"/>
        <v>-0.12627986348122863</v>
      </c>
      <c r="H679">
        <f t="shared" si="43"/>
        <v>1.594660392083774E-2</v>
      </c>
      <c r="K679">
        <f t="shared" si="40"/>
        <v>0.12627986348122863</v>
      </c>
    </row>
    <row r="680" spans="1:11">
      <c r="A680" t="s">
        <v>750</v>
      </c>
      <c r="B680">
        <v>29.3</v>
      </c>
      <c r="C680">
        <v>33</v>
      </c>
      <c r="F680">
        <f t="shared" si="41"/>
        <v>-3.6999999999999993</v>
      </c>
      <c r="G680">
        <f t="shared" si="42"/>
        <v>-0.12627986348122863</v>
      </c>
      <c r="H680">
        <f t="shared" si="43"/>
        <v>1.594660392083774E-2</v>
      </c>
      <c r="K680">
        <f t="shared" si="40"/>
        <v>0.12627986348122863</v>
      </c>
    </row>
    <row r="681" spans="1:11">
      <c r="A681" t="s">
        <v>727</v>
      </c>
      <c r="B681">
        <v>29.1</v>
      </c>
      <c r="C681">
        <v>33</v>
      </c>
      <c r="F681">
        <f t="shared" si="41"/>
        <v>-3.8999999999999986</v>
      </c>
      <c r="G681">
        <f t="shared" si="42"/>
        <v>-0.13402061855670097</v>
      </c>
      <c r="H681">
        <f t="shared" si="43"/>
        <v>1.796152619832074E-2</v>
      </c>
      <c r="K681">
        <f t="shared" si="40"/>
        <v>0.13402061855670097</v>
      </c>
    </row>
    <row r="682" spans="1:11">
      <c r="A682" t="s">
        <v>922</v>
      </c>
      <c r="B682">
        <v>28.9</v>
      </c>
      <c r="C682">
        <v>33</v>
      </c>
      <c r="F682">
        <f t="shared" si="41"/>
        <v>-4.1000000000000014</v>
      </c>
      <c r="G682">
        <f t="shared" si="42"/>
        <v>-0.14186851211072671</v>
      </c>
      <c r="H682">
        <f t="shared" si="43"/>
        <v>2.0126674728511412E-2</v>
      </c>
      <c r="K682">
        <f t="shared" si="40"/>
        <v>0.14186851211072671</v>
      </c>
    </row>
    <row r="683" spans="1:11">
      <c r="A683" t="s">
        <v>213</v>
      </c>
      <c r="B683">
        <v>29.5</v>
      </c>
      <c r="C683">
        <v>32.9</v>
      </c>
      <c r="F683">
        <f t="shared" si="41"/>
        <v>-3.3999999999999986</v>
      </c>
      <c r="G683">
        <f t="shared" si="42"/>
        <v>-0.11525423728813554</v>
      </c>
      <c r="H683">
        <f t="shared" si="43"/>
        <v>1.3283539212869852E-2</v>
      </c>
      <c r="K683">
        <f t="shared" si="40"/>
        <v>0.11525423728813554</v>
      </c>
    </row>
    <row r="684" spans="1:11">
      <c r="A684" t="s">
        <v>654</v>
      </c>
      <c r="B684">
        <v>29.3</v>
      </c>
      <c r="C684">
        <v>32.9</v>
      </c>
      <c r="F684">
        <f t="shared" si="41"/>
        <v>-3.5999999999999979</v>
      </c>
      <c r="G684">
        <f t="shared" si="42"/>
        <v>-0.12286689419795215</v>
      </c>
      <c r="H684">
        <f t="shared" si="43"/>
        <v>1.5096273689850767E-2</v>
      </c>
      <c r="K684">
        <f t="shared" si="40"/>
        <v>0.12286689419795215</v>
      </c>
    </row>
    <row r="685" spans="1:11">
      <c r="A685" t="s">
        <v>230</v>
      </c>
      <c r="B685">
        <v>29</v>
      </c>
      <c r="C685">
        <v>32.9</v>
      </c>
      <c r="F685">
        <f t="shared" si="41"/>
        <v>-3.8999999999999986</v>
      </c>
      <c r="G685">
        <f t="shared" si="42"/>
        <v>-0.13448275862068962</v>
      </c>
      <c r="H685">
        <f t="shared" si="43"/>
        <v>1.8085612366230668E-2</v>
      </c>
      <c r="K685">
        <f t="shared" si="40"/>
        <v>0.13448275862068962</v>
      </c>
    </row>
    <row r="686" spans="1:11">
      <c r="A686" t="s">
        <v>365</v>
      </c>
      <c r="B686">
        <v>28.8</v>
      </c>
      <c r="C686">
        <v>32.9</v>
      </c>
      <c r="F686">
        <f t="shared" si="41"/>
        <v>-4.0999999999999979</v>
      </c>
      <c r="G686">
        <f t="shared" si="42"/>
        <v>-0.14236111111111102</v>
      </c>
      <c r="H686">
        <f t="shared" si="43"/>
        <v>2.0266685956790098E-2</v>
      </c>
      <c r="K686">
        <f t="shared" si="40"/>
        <v>0.14236111111111102</v>
      </c>
    </row>
    <row r="687" spans="1:11">
      <c r="A687" t="s">
        <v>735</v>
      </c>
      <c r="B687">
        <v>28.7</v>
      </c>
      <c r="C687">
        <v>32.9</v>
      </c>
      <c r="F687">
        <f t="shared" si="41"/>
        <v>-4.1999999999999993</v>
      </c>
      <c r="G687">
        <f t="shared" si="42"/>
        <v>-0.14634146341463414</v>
      </c>
      <c r="H687">
        <f t="shared" si="43"/>
        <v>2.1415823914336701E-2</v>
      </c>
      <c r="K687">
        <f t="shared" si="40"/>
        <v>0.14634146341463414</v>
      </c>
    </row>
    <row r="688" spans="1:11">
      <c r="A688" t="s">
        <v>775</v>
      </c>
      <c r="B688">
        <v>28.5</v>
      </c>
      <c r="C688">
        <v>32.9</v>
      </c>
      <c r="F688">
        <f t="shared" si="41"/>
        <v>-4.3999999999999986</v>
      </c>
      <c r="G688">
        <f t="shared" si="42"/>
        <v>-0.15438596491228065</v>
      </c>
      <c r="H688">
        <f t="shared" si="43"/>
        <v>2.3835026161895954E-2</v>
      </c>
      <c r="K688">
        <f t="shared" si="40"/>
        <v>0.15438596491228065</v>
      </c>
    </row>
    <row r="689" spans="1:11">
      <c r="A689" t="s">
        <v>875</v>
      </c>
      <c r="B689">
        <v>28.3</v>
      </c>
      <c r="C689">
        <v>32.9</v>
      </c>
      <c r="F689">
        <f t="shared" si="41"/>
        <v>-4.5999999999999979</v>
      </c>
      <c r="G689">
        <f t="shared" si="42"/>
        <v>-0.16254416961130735</v>
      </c>
      <c r="H689">
        <f t="shared" si="43"/>
        <v>2.6420607074629454E-2</v>
      </c>
      <c r="K689">
        <f t="shared" si="40"/>
        <v>0.16254416961130735</v>
      </c>
    </row>
    <row r="690" spans="1:11">
      <c r="A690" t="s">
        <v>670</v>
      </c>
      <c r="B690">
        <v>28</v>
      </c>
      <c r="C690">
        <v>32.9</v>
      </c>
      <c r="F690">
        <f t="shared" si="41"/>
        <v>-4.8999999999999986</v>
      </c>
      <c r="G690">
        <f t="shared" si="42"/>
        <v>-0.17499999999999996</v>
      </c>
      <c r="H690">
        <f t="shared" si="43"/>
        <v>3.0624999999999986E-2</v>
      </c>
      <c r="K690">
        <f t="shared" si="40"/>
        <v>0.17499999999999996</v>
      </c>
    </row>
    <row r="691" spans="1:11">
      <c r="A691" t="s">
        <v>891</v>
      </c>
      <c r="B691">
        <v>28</v>
      </c>
      <c r="C691">
        <v>32.9</v>
      </c>
      <c r="F691">
        <f t="shared" si="41"/>
        <v>-4.8999999999999986</v>
      </c>
      <c r="G691">
        <f t="shared" si="42"/>
        <v>-0.17499999999999996</v>
      </c>
      <c r="H691">
        <f t="shared" si="43"/>
        <v>3.0624999999999986E-2</v>
      </c>
      <c r="K691">
        <f t="shared" si="40"/>
        <v>0.17499999999999996</v>
      </c>
    </row>
    <row r="692" spans="1:11">
      <c r="A692" t="s">
        <v>312</v>
      </c>
      <c r="B692">
        <v>28.9</v>
      </c>
      <c r="C692">
        <v>32.799999999999997</v>
      </c>
      <c r="F692">
        <f t="shared" si="41"/>
        <v>-3.8999999999999986</v>
      </c>
      <c r="G692">
        <f t="shared" si="42"/>
        <v>-0.13494809688581311</v>
      </c>
      <c r="H692">
        <f t="shared" si="43"/>
        <v>1.8210988853102801E-2</v>
      </c>
      <c r="K692">
        <f t="shared" si="40"/>
        <v>0.13494809688581311</v>
      </c>
    </row>
    <row r="693" spans="1:11">
      <c r="A693" t="s">
        <v>404</v>
      </c>
      <c r="B693">
        <v>28.9</v>
      </c>
      <c r="C693">
        <v>32.799999999999997</v>
      </c>
      <c r="F693">
        <f t="shared" si="41"/>
        <v>-3.8999999999999986</v>
      </c>
      <c r="G693">
        <f t="shared" si="42"/>
        <v>-0.13494809688581311</v>
      </c>
      <c r="H693">
        <f t="shared" si="43"/>
        <v>1.8210988853102801E-2</v>
      </c>
      <c r="K693">
        <f t="shared" si="40"/>
        <v>0.13494809688581311</v>
      </c>
    </row>
    <row r="694" spans="1:11">
      <c r="A694" t="s">
        <v>645</v>
      </c>
      <c r="B694">
        <v>28.5</v>
      </c>
      <c r="C694">
        <v>32.799999999999997</v>
      </c>
      <c r="F694">
        <f t="shared" si="41"/>
        <v>-4.2999999999999972</v>
      </c>
      <c r="G694">
        <f t="shared" si="42"/>
        <v>-0.15087719298245605</v>
      </c>
      <c r="H694">
        <f t="shared" si="43"/>
        <v>2.2763927362265287E-2</v>
      </c>
      <c r="K694">
        <f t="shared" ref="K694:K745" si="44">ABS(G694)</f>
        <v>0.15087719298245605</v>
      </c>
    </row>
    <row r="695" spans="1:11">
      <c r="A695" t="s">
        <v>906</v>
      </c>
      <c r="B695">
        <v>28.3</v>
      </c>
      <c r="C695">
        <v>32.799999999999997</v>
      </c>
      <c r="F695">
        <f t="shared" si="41"/>
        <v>-4.4999999999999964</v>
      </c>
      <c r="G695">
        <f t="shared" si="42"/>
        <v>-0.15901060070671366</v>
      </c>
      <c r="H695">
        <f t="shared" si="43"/>
        <v>2.5284371137109928E-2</v>
      </c>
      <c r="K695">
        <f t="shared" si="44"/>
        <v>0.15901060070671366</v>
      </c>
    </row>
    <row r="696" spans="1:11">
      <c r="A696" t="s">
        <v>947</v>
      </c>
      <c r="B696">
        <v>28</v>
      </c>
      <c r="C696">
        <v>32.799999999999997</v>
      </c>
      <c r="F696">
        <f t="shared" si="41"/>
        <v>-4.7999999999999972</v>
      </c>
      <c r="G696">
        <f t="shared" si="42"/>
        <v>-0.17142857142857132</v>
      </c>
      <c r="H696">
        <f t="shared" si="43"/>
        <v>2.938775510204078E-2</v>
      </c>
      <c r="K696">
        <f t="shared" si="44"/>
        <v>0.17142857142857132</v>
      </c>
    </row>
    <row r="697" spans="1:11">
      <c r="A697" t="s">
        <v>295</v>
      </c>
      <c r="B697">
        <v>29.1</v>
      </c>
      <c r="C697">
        <v>32.700000000000003</v>
      </c>
      <c r="F697">
        <f t="shared" si="41"/>
        <v>-3.6000000000000014</v>
      </c>
      <c r="G697">
        <f t="shared" si="42"/>
        <v>-0.12371134020618561</v>
      </c>
      <c r="H697">
        <f t="shared" si="43"/>
        <v>1.5304495695610596E-2</v>
      </c>
      <c r="K697">
        <f t="shared" si="44"/>
        <v>0.12371134020618561</v>
      </c>
    </row>
    <row r="698" spans="1:11">
      <c r="A698" t="s">
        <v>627</v>
      </c>
      <c r="B698">
        <v>28.9</v>
      </c>
      <c r="C698">
        <v>32.700000000000003</v>
      </c>
      <c r="F698">
        <f t="shared" si="41"/>
        <v>-3.8000000000000043</v>
      </c>
      <c r="G698">
        <f t="shared" si="42"/>
        <v>-0.13148788927335656</v>
      </c>
      <c r="H698">
        <f t="shared" si="43"/>
        <v>1.7289065025562475E-2</v>
      </c>
      <c r="K698">
        <f t="shared" si="44"/>
        <v>0.13148788927335656</v>
      </c>
    </row>
    <row r="699" spans="1:11">
      <c r="A699" t="s">
        <v>536</v>
      </c>
      <c r="B699">
        <v>28.8</v>
      </c>
      <c r="C699">
        <v>32.700000000000003</v>
      </c>
      <c r="F699">
        <f t="shared" si="41"/>
        <v>-3.9000000000000021</v>
      </c>
      <c r="G699">
        <f t="shared" si="42"/>
        <v>-0.13541666666666674</v>
      </c>
      <c r="H699">
        <f t="shared" si="43"/>
        <v>1.8337673611111133E-2</v>
      </c>
      <c r="K699">
        <f t="shared" si="44"/>
        <v>0.13541666666666674</v>
      </c>
    </row>
    <row r="700" spans="1:11">
      <c r="A700" t="s">
        <v>747</v>
      </c>
      <c r="B700">
        <v>28.8</v>
      </c>
      <c r="C700">
        <v>32.700000000000003</v>
      </c>
      <c r="F700">
        <f t="shared" si="41"/>
        <v>-3.9000000000000021</v>
      </c>
      <c r="G700">
        <f t="shared" si="42"/>
        <v>-0.13541666666666674</v>
      </c>
      <c r="H700">
        <f t="shared" si="43"/>
        <v>1.8337673611111133E-2</v>
      </c>
      <c r="K700">
        <f t="shared" si="44"/>
        <v>0.13541666666666674</v>
      </c>
    </row>
    <row r="701" spans="1:11">
      <c r="A701" t="s">
        <v>759</v>
      </c>
      <c r="B701">
        <v>28.8</v>
      </c>
      <c r="C701">
        <v>32.700000000000003</v>
      </c>
      <c r="F701">
        <f t="shared" si="41"/>
        <v>-3.9000000000000021</v>
      </c>
      <c r="G701">
        <f t="shared" si="42"/>
        <v>-0.13541666666666674</v>
      </c>
      <c r="H701">
        <f t="shared" si="43"/>
        <v>1.8337673611111133E-2</v>
      </c>
      <c r="K701">
        <f t="shared" si="44"/>
        <v>0.13541666666666674</v>
      </c>
    </row>
    <row r="702" spans="1:11">
      <c r="A702" t="s">
        <v>800</v>
      </c>
      <c r="B702">
        <v>28.7</v>
      </c>
      <c r="C702">
        <v>32.700000000000003</v>
      </c>
      <c r="F702">
        <f t="shared" si="41"/>
        <v>-4.0000000000000036</v>
      </c>
      <c r="G702">
        <f t="shared" si="42"/>
        <v>-0.1393728222996517</v>
      </c>
      <c r="H702">
        <f t="shared" si="43"/>
        <v>1.9424783595770292E-2</v>
      </c>
      <c r="K702">
        <f t="shared" si="44"/>
        <v>0.1393728222996517</v>
      </c>
    </row>
    <row r="703" spans="1:11">
      <c r="A703" t="s">
        <v>612</v>
      </c>
      <c r="B703">
        <v>28.6</v>
      </c>
      <c r="C703">
        <v>32.700000000000003</v>
      </c>
      <c r="F703">
        <f t="shared" si="41"/>
        <v>-4.1000000000000014</v>
      </c>
      <c r="G703">
        <f t="shared" si="42"/>
        <v>-0.14335664335664339</v>
      </c>
      <c r="H703">
        <f t="shared" si="43"/>
        <v>2.0551127194483848E-2</v>
      </c>
      <c r="K703">
        <f t="shared" si="44"/>
        <v>0.14335664335664339</v>
      </c>
    </row>
    <row r="704" spans="1:11">
      <c r="A704" t="s">
        <v>700</v>
      </c>
      <c r="B704">
        <v>28.5</v>
      </c>
      <c r="C704">
        <v>32.700000000000003</v>
      </c>
      <c r="F704">
        <f t="shared" si="41"/>
        <v>-4.2000000000000028</v>
      </c>
      <c r="G704">
        <f t="shared" si="42"/>
        <v>-0.14736842105263168</v>
      </c>
      <c r="H704">
        <f t="shared" si="43"/>
        <v>2.1717451523545737E-2</v>
      </c>
      <c r="K704">
        <f t="shared" si="44"/>
        <v>0.14736842105263168</v>
      </c>
    </row>
    <row r="705" spans="1:11">
      <c r="A705" t="s">
        <v>593</v>
      </c>
      <c r="B705">
        <v>28.5</v>
      </c>
      <c r="C705">
        <v>32.700000000000003</v>
      </c>
      <c r="F705">
        <f t="shared" si="41"/>
        <v>-4.2000000000000028</v>
      </c>
      <c r="G705">
        <f t="shared" si="42"/>
        <v>-0.14736842105263168</v>
      </c>
      <c r="H705">
        <f t="shared" si="43"/>
        <v>2.1717451523545737E-2</v>
      </c>
      <c r="K705">
        <f t="shared" si="44"/>
        <v>0.14736842105263168</v>
      </c>
    </row>
    <row r="706" spans="1:11">
      <c r="A706" t="s">
        <v>691</v>
      </c>
      <c r="B706">
        <v>28.5</v>
      </c>
      <c r="C706">
        <v>32.700000000000003</v>
      </c>
      <c r="F706">
        <f t="shared" si="41"/>
        <v>-4.2000000000000028</v>
      </c>
      <c r="G706">
        <f t="shared" si="42"/>
        <v>-0.14736842105263168</v>
      </c>
      <c r="H706">
        <f t="shared" si="43"/>
        <v>2.1717451523545737E-2</v>
      </c>
      <c r="K706">
        <f t="shared" si="44"/>
        <v>0.14736842105263168</v>
      </c>
    </row>
    <row r="707" spans="1:11">
      <c r="A707" t="s">
        <v>576</v>
      </c>
      <c r="B707">
        <v>28</v>
      </c>
      <c r="C707">
        <v>32.700000000000003</v>
      </c>
      <c r="F707">
        <f t="shared" ref="F707:F745" si="45">B707-C707</f>
        <v>-4.7000000000000028</v>
      </c>
      <c r="G707">
        <f t="shared" ref="G707:G745" si="46">F707/B707</f>
        <v>-0.16785714285714295</v>
      </c>
      <c r="H707">
        <f t="shared" ref="H707:H745" si="47">G707^2</f>
        <v>2.8176020408163298E-2</v>
      </c>
      <c r="K707">
        <f t="shared" si="44"/>
        <v>0.16785714285714295</v>
      </c>
    </row>
    <row r="708" spans="1:11">
      <c r="A708" t="s">
        <v>720</v>
      </c>
      <c r="B708">
        <v>31.3</v>
      </c>
      <c r="C708">
        <v>32.6</v>
      </c>
      <c r="F708">
        <f t="shared" si="45"/>
        <v>-1.3000000000000007</v>
      </c>
      <c r="G708">
        <f t="shared" si="46"/>
        <v>-4.1533546325878613E-2</v>
      </c>
      <c r="H708">
        <f t="shared" si="47"/>
        <v>1.7250354704039048E-3</v>
      </c>
      <c r="K708">
        <f t="shared" si="44"/>
        <v>4.1533546325878613E-2</v>
      </c>
    </row>
    <row r="709" spans="1:11">
      <c r="A709" t="s">
        <v>642</v>
      </c>
      <c r="B709">
        <v>29.1</v>
      </c>
      <c r="C709">
        <v>32.6</v>
      </c>
      <c r="F709">
        <f t="shared" si="45"/>
        <v>-3.5</v>
      </c>
      <c r="G709">
        <f t="shared" si="46"/>
        <v>-0.12027491408934707</v>
      </c>
      <c r="H709">
        <f t="shared" si="47"/>
        <v>1.4466054959199818E-2</v>
      </c>
      <c r="K709">
        <f t="shared" si="44"/>
        <v>0.12027491408934707</v>
      </c>
    </row>
    <row r="710" spans="1:11">
      <c r="A710" t="s">
        <v>470</v>
      </c>
      <c r="B710">
        <v>28.9</v>
      </c>
      <c r="C710">
        <v>32.6</v>
      </c>
      <c r="F710">
        <f t="shared" si="45"/>
        <v>-3.7000000000000028</v>
      </c>
      <c r="G710">
        <f t="shared" si="46"/>
        <v>-0.12802768166089976</v>
      </c>
      <c r="H710">
        <f t="shared" si="47"/>
        <v>1.6391087271464686E-2</v>
      </c>
      <c r="K710">
        <f t="shared" si="44"/>
        <v>0.12802768166089976</v>
      </c>
    </row>
    <row r="711" spans="1:11">
      <c r="A711" t="s">
        <v>205</v>
      </c>
      <c r="B711">
        <v>28.5</v>
      </c>
      <c r="C711">
        <v>32.6</v>
      </c>
      <c r="F711">
        <f t="shared" si="45"/>
        <v>-4.1000000000000014</v>
      </c>
      <c r="G711">
        <f t="shared" si="46"/>
        <v>-0.14385964912280708</v>
      </c>
      <c r="H711">
        <f t="shared" si="47"/>
        <v>2.0695598645737168E-2</v>
      </c>
      <c r="K711">
        <f t="shared" si="44"/>
        <v>0.14385964912280708</v>
      </c>
    </row>
    <row r="712" spans="1:11">
      <c r="A712" t="s">
        <v>463</v>
      </c>
      <c r="B712">
        <v>28.4</v>
      </c>
      <c r="C712">
        <v>32.6</v>
      </c>
      <c r="F712">
        <f t="shared" si="45"/>
        <v>-4.2000000000000028</v>
      </c>
      <c r="G712">
        <f t="shared" si="46"/>
        <v>-0.14788732394366208</v>
      </c>
      <c r="H712">
        <f t="shared" si="47"/>
        <v>2.1870660583217648E-2</v>
      </c>
      <c r="K712">
        <f t="shared" si="44"/>
        <v>0.14788732394366208</v>
      </c>
    </row>
    <row r="713" spans="1:11">
      <c r="A713" t="s">
        <v>667</v>
      </c>
      <c r="B713">
        <v>28.2</v>
      </c>
      <c r="C713">
        <v>32.6</v>
      </c>
      <c r="F713">
        <f t="shared" si="45"/>
        <v>-4.4000000000000021</v>
      </c>
      <c r="G713">
        <f t="shared" si="46"/>
        <v>-0.15602836879432633</v>
      </c>
      <c r="H713">
        <f t="shared" si="47"/>
        <v>2.4344851868618306E-2</v>
      </c>
      <c r="K713">
        <f t="shared" si="44"/>
        <v>0.15602836879432633</v>
      </c>
    </row>
    <row r="714" spans="1:11">
      <c r="A714" t="s">
        <v>178</v>
      </c>
      <c r="B714">
        <v>28.8</v>
      </c>
      <c r="C714">
        <v>32.5</v>
      </c>
      <c r="F714">
        <f t="shared" si="45"/>
        <v>-3.6999999999999993</v>
      </c>
      <c r="G714">
        <f t="shared" si="46"/>
        <v>-0.12847222222222218</v>
      </c>
      <c r="H714">
        <f t="shared" si="47"/>
        <v>1.6505111882716039E-2</v>
      </c>
      <c r="K714">
        <f t="shared" si="44"/>
        <v>0.12847222222222218</v>
      </c>
    </row>
    <row r="715" spans="1:11">
      <c r="A715" t="s">
        <v>320</v>
      </c>
      <c r="B715">
        <v>28.8</v>
      </c>
      <c r="C715">
        <v>32.5</v>
      </c>
      <c r="F715">
        <f t="shared" si="45"/>
        <v>-3.6999999999999993</v>
      </c>
      <c r="G715">
        <f t="shared" si="46"/>
        <v>-0.12847222222222218</v>
      </c>
      <c r="H715">
        <f t="shared" si="47"/>
        <v>1.6505111882716039E-2</v>
      </c>
      <c r="K715">
        <f t="shared" si="44"/>
        <v>0.12847222222222218</v>
      </c>
    </row>
    <row r="716" spans="1:11">
      <c r="A716" t="s">
        <v>926</v>
      </c>
      <c r="B716">
        <v>28.6</v>
      </c>
      <c r="C716">
        <v>32.5</v>
      </c>
      <c r="F716">
        <f t="shared" si="45"/>
        <v>-3.8999999999999986</v>
      </c>
      <c r="G716">
        <f t="shared" si="46"/>
        <v>-0.1363636363636363</v>
      </c>
      <c r="H716">
        <f t="shared" si="47"/>
        <v>1.8595041322314033E-2</v>
      </c>
      <c r="K716">
        <f t="shared" si="44"/>
        <v>0.1363636363636363</v>
      </c>
    </row>
    <row r="717" spans="1:11">
      <c r="A717" t="s">
        <v>386</v>
      </c>
      <c r="B717">
        <v>28.5</v>
      </c>
      <c r="C717">
        <v>32.5</v>
      </c>
      <c r="F717">
        <f t="shared" si="45"/>
        <v>-4</v>
      </c>
      <c r="G717">
        <f t="shared" si="46"/>
        <v>-0.14035087719298245</v>
      </c>
      <c r="H717">
        <f t="shared" si="47"/>
        <v>1.9698368728839642E-2</v>
      </c>
      <c r="K717">
        <f t="shared" si="44"/>
        <v>0.14035087719298245</v>
      </c>
    </row>
    <row r="718" spans="1:11">
      <c r="A718" t="s">
        <v>460</v>
      </c>
      <c r="B718">
        <v>28.5</v>
      </c>
      <c r="C718">
        <v>32.5</v>
      </c>
      <c r="F718">
        <f t="shared" si="45"/>
        <v>-4</v>
      </c>
      <c r="G718">
        <f t="shared" si="46"/>
        <v>-0.14035087719298245</v>
      </c>
      <c r="H718">
        <f t="shared" si="47"/>
        <v>1.9698368728839642E-2</v>
      </c>
      <c r="K718">
        <f t="shared" si="44"/>
        <v>0.14035087719298245</v>
      </c>
    </row>
    <row r="719" spans="1:11">
      <c r="A719" t="s">
        <v>471</v>
      </c>
      <c r="B719">
        <v>29.2</v>
      </c>
      <c r="C719">
        <v>32.4</v>
      </c>
      <c r="F719">
        <f t="shared" si="45"/>
        <v>-3.1999999999999993</v>
      </c>
      <c r="G719">
        <f t="shared" si="46"/>
        <v>-0.10958904109589039</v>
      </c>
      <c r="H719">
        <f t="shared" si="47"/>
        <v>1.2009757928316753E-2</v>
      </c>
      <c r="K719">
        <f t="shared" si="44"/>
        <v>0.10958904109589039</v>
      </c>
    </row>
    <row r="720" spans="1:11">
      <c r="A720" t="s">
        <v>618</v>
      </c>
      <c r="B720">
        <v>28.8</v>
      </c>
      <c r="C720">
        <v>32.4</v>
      </c>
      <c r="F720">
        <f t="shared" si="45"/>
        <v>-3.5999999999999979</v>
      </c>
      <c r="G720">
        <f t="shared" si="46"/>
        <v>-0.12499999999999992</v>
      </c>
      <c r="H720">
        <f t="shared" si="47"/>
        <v>1.5624999999999979E-2</v>
      </c>
      <c r="K720">
        <f t="shared" si="44"/>
        <v>0.12499999999999992</v>
      </c>
    </row>
    <row r="721" spans="1:11">
      <c r="A721" t="s">
        <v>938</v>
      </c>
      <c r="B721">
        <v>28.8</v>
      </c>
      <c r="C721">
        <v>32.4</v>
      </c>
      <c r="F721">
        <f t="shared" si="45"/>
        <v>-3.5999999999999979</v>
      </c>
      <c r="G721">
        <f t="shared" si="46"/>
        <v>-0.12499999999999992</v>
      </c>
      <c r="H721">
        <f t="shared" si="47"/>
        <v>1.5624999999999979E-2</v>
      </c>
      <c r="K721">
        <f t="shared" si="44"/>
        <v>0.12499999999999992</v>
      </c>
    </row>
    <row r="722" spans="1:11">
      <c r="A722" t="s">
        <v>964</v>
      </c>
      <c r="B722">
        <v>28.8</v>
      </c>
      <c r="C722">
        <v>32.4</v>
      </c>
      <c r="F722">
        <f t="shared" si="45"/>
        <v>-3.5999999999999979</v>
      </c>
      <c r="G722">
        <f t="shared" si="46"/>
        <v>-0.12499999999999992</v>
      </c>
      <c r="H722">
        <f t="shared" si="47"/>
        <v>1.5624999999999979E-2</v>
      </c>
      <c r="K722">
        <f t="shared" si="44"/>
        <v>0.12499999999999992</v>
      </c>
    </row>
    <row r="723" spans="1:11">
      <c r="A723" t="s">
        <v>390</v>
      </c>
      <c r="B723">
        <v>28.6</v>
      </c>
      <c r="C723">
        <v>32.4</v>
      </c>
      <c r="F723">
        <f t="shared" si="45"/>
        <v>-3.7999999999999972</v>
      </c>
      <c r="G723">
        <f t="shared" si="46"/>
        <v>-0.13286713286713275</v>
      </c>
      <c r="H723">
        <f t="shared" si="47"/>
        <v>1.7653674996332309E-2</v>
      </c>
      <c r="K723">
        <f t="shared" si="44"/>
        <v>0.13286713286713275</v>
      </c>
    </row>
    <row r="724" spans="1:11">
      <c r="A724" t="s">
        <v>166</v>
      </c>
      <c r="B724">
        <v>28.5</v>
      </c>
      <c r="C724">
        <v>32.4</v>
      </c>
      <c r="F724">
        <f t="shared" si="45"/>
        <v>-3.8999999999999986</v>
      </c>
      <c r="G724">
        <f t="shared" si="46"/>
        <v>-0.13684210526315785</v>
      </c>
      <c r="H724">
        <f t="shared" si="47"/>
        <v>1.8725761772853174E-2</v>
      </c>
      <c r="K724">
        <f t="shared" si="44"/>
        <v>0.13684210526315785</v>
      </c>
    </row>
    <row r="725" spans="1:11">
      <c r="A725" t="s">
        <v>438</v>
      </c>
      <c r="B725">
        <v>28.5</v>
      </c>
      <c r="C725">
        <v>32.4</v>
      </c>
      <c r="F725">
        <f t="shared" si="45"/>
        <v>-3.8999999999999986</v>
      </c>
      <c r="G725">
        <f t="shared" si="46"/>
        <v>-0.13684210526315785</v>
      </c>
      <c r="H725">
        <f t="shared" si="47"/>
        <v>1.8725761772853174E-2</v>
      </c>
      <c r="K725">
        <f t="shared" si="44"/>
        <v>0.13684210526315785</v>
      </c>
    </row>
    <row r="726" spans="1:11">
      <c r="A726" t="s">
        <v>792</v>
      </c>
      <c r="B726">
        <v>28.5</v>
      </c>
      <c r="C726">
        <v>32.4</v>
      </c>
      <c r="F726">
        <f t="shared" si="45"/>
        <v>-3.8999999999999986</v>
      </c>
      <c r="G726">
        <f t="shared" si="46"/>
        <v>-0.13684210526315785</v>
      </c>
      <c r="H726">
        <f t="shared" si="47"/>
        <v>1.8725761772853174E-2</v>
      </c>
      <c r="K726">
        <f t="shared" si="44"/>
        <v>0.13684210526315785</v>
      </c>
    </row>
    <row r="727" spans="1:11">
      <c r="A727" t="s">
        <v>465</v>
      </c>
      <c r="B727">
        <v>28.3</v>
      </c>
      <c r="C727">
        <v>32.4</v>
      </c>
      <c r="F727">
        <f t="shared" si="45"/>
        <v>-4.0999999999999979</v>
      </c>
      <c r="G727">
        <f t="shared" si="46"/>
        <v>-0.14487632508833914</v>
      </c>
      <c r="H727">
        <f t="shared" si="47"/>
        <v>2.0989149571102126E-2</v>
      </c>
      <c r="K727">
        <f t="shared" si="44"/>
        <v>0.14487632508833914</v>
      </c>
    </row>
    <row r="728" spans="1:11">
      <c r="A728" t="s">
        <v>949</v>
      </c>
      <c r="B728">
        <v>28.3</v>
      </c>
      <c r="C728">
        <v>32.4</v>
      </c>
      <c r="F728">
        <f t="shared" si="45"/>
        <v>-4.0999999999999979</v>
      </c>
      <c r="G728">
        <f t="shared" si="46"/>
        <v>-0.14487632508833914</v>
      </c>
      <c r="H728">
        <f t="shared" si="47"/>
        <v>2.0989149571102126E-2</v>
      </c>
      <c r="K728">
        <f t="shared" si="44"/>
        <v>0.14487632508833914</v>
      </c>
    </row>
    <row r="729" spans="1:11">
      <c r="A729" t="s">
        <v>410</v>
      </c>
      <c r="B729">
        <v>28.2</v>
      </c>
      <c r="C729">
        <v>32.4</v>
      </c>
      <c r="F729">
        <f t="shared" si="45"/>
        <v>-4.1999999999999993</v>
      </c>
      <c r="G729">
        <f t="shared" si="46"/>
        <v>-0.14893617021276592</v>
      </c>
      <c r="H729">
        <f t="shared" si="47"/>
        <v>2.2181982797645983E-2</v>
      </c>
      <c r="K729">
        <f t="shared" si="44"/>
        <v>0.14893617021276592</v>
      </c>
    </row>
    <row r="730" spans="1:11">
      <c r="A730" t="s">
        <v>639</v>
      </c>
      <c r="B730">
        <v>28</v>
      </c>
      <c r="C730">
        <v>32.4</v>
      </c>
      <c r="F730">
        <f t="shared" si="45"/>
        <v>-4.3999999999999986</v>
      </c>
      <c r="G730">
        <f t="shared" si="46"/>
        <v>-0.15714285714285708</v>
      </c>
      <c r="H730">
        <f t="shared" si="47"/>
        <v>2.4693877551020389E-2</v>
      </c>
      <c r="K730">
        <f t="shared" si="44"/>
        <v>0.15714285714285708</v>
      </c>
    </row>
    <row r="731" spans="1:11">
      <c r="A731" t="s">
        <v>918</v>
      </c>
      <c r="B731">
        <v>31</v>
      </c>
      <c r="C731">
        <v>32.299999999999997</v>
      </c>
      <c r="F731">
        <f t="shared" si="45"/>
        <v>-1.2999999999999972</v>
      </c>
      <c r="G731">
        <f t="shared" si="46"/>
        <v>-4.1935483870967648E-2</v>
      </c>
      <c r="H731">
        <f t="shared" si="47"/>
        <v>1.7585848074921878E-3</v>
      </c>
      <c r="K731">
        <f t="shared" si="44"/>
        <v>4.1935483870967648E-2</v>
      </c>
    </row>
    <row r="732" spans="1:11">
      <c r="A732" t="s">
        <v>423</v>
      </c>
      <c r="B732">
        <v>28.7</v>
      </c>
      <c r="C732">
        <v>32.299999999999997</v>
      </c>
      <c r="F732">
        <f t="shared" si="45"/>
        <v>-3.5999999999999979</v>
      </c>
      <c r="G732">
        <f t="shared" si="46"/>
        <v>-0.12543554006968635</v>
      </c>
      <c r="H732">
        <f t="shared" si="47"/>
        <v>1.5734074712573889E-2</v>
      </c>
      <c r="K732">
        <f t="shared" si="44"/>
        <v>0.12543554006968635</v>
      </c>
    </row>
    <row r="733" spans="1:11">
      <c r="A733" t="s">
        <v>464</v>
      </c>
      <c r="B733">
        <v>28.4</v>
      </c>
      <c r="C733">
        <v>32.299999999999997</v>
      </c>
      <c r="F733">
        <f t="shared" si="45"/>
        <v>-3.8999999999999986</v>
      </c>
      <c r="G733">
        <f t="shared" si="46"/>
        <v>-0.13732394366197179</v>
      </c>
      <c r="H733">
        <f t="shared" si="47"/>
        <v>1.8857865502876402E-2</v>
      </c>
      <c r="K733">
        <f t="shared" si="44"/>
        <v>0.13732394366197179</v>
      </c>
    </row>
    <row r="734" spans="1:11">
      <c r="A734" t="s">
        <v>729</v>
      </c>
      <c r="B734">
        <v>28.4</v>
      </c>
      <c r="C734">
        <v>32.299999999999997</v>
      </c>
      <c r="F734">
        <f t="shared" si="45"/>
        <v>-3.8999999999999986</v>
      </c>
      <c r="G734">
        <f t="shared" si="46"/>
        <v>-0.13732394366197179</v>
      </c>
      <c r="H734">
        <f t="shared" si="47"/>
        <v>1.8857865502876402E-2</v>
      </c>
      <c r="K734">
        <f t="shared" si="44"/>
        <v>0.13732394366197179</v>
      </c>
    </row>
    <row r="735" spans="1:11">
      <c r="A735" t="s">
        <v>705</v>
      </c>
      <c r="B735">
        <v>28.3</v>
      </c>
      <c r="C735">
        <v>32.299999999999997</v>
      </c>
      <c r="F735">
        <f t="shared" si="45"/>
        <v>-3.9999999999999964</v>
      </c>
      <c r="G735">
        <f t="shared" si="46"/>
        <v>-0.14134275618374545</v>
      </c>
      <c r="H735">
        <f t="shared" si="47"/>
        <v>1.9977774725617712E-2</v>
      </c>
      <c r="K735">
        <f t="shared" si="44"/>
        <v>0.14134275618374545</v>
      </c>
    </row>
    <row r="736" spans="1:11">
      <c r="A736" t="s">
        <v>736</v>
      </c>
      <c r="B736">
        <v>28.1</v>
      </c>
      <c r="C736">
        <v>32.299999999999997</v>
      </c>
      <c r="F736">
        <f t="shared" si="45"/>
        <v>-4.1999999999999957</v>
      </c>
      <c r="G736">
        <f t="shared" si="46"/>
        <v>-0.14946619217081836</v>
      </c>
      <c r="H736">
        <f t="shared" si="47"/>
        <v>2.2340142602044002E-2</v>
      </c>
      <c r="K736">
        <f t="shared" si="44"/>
        <v>0.14946619217081836</v>
      </c>
    </row>
    <row r="737" spans="1:11">
      <c r="A737" t="s">
        <v>818</v>
      </c>
      <c r="B737">
        <v>29.5</v>
      </c>
      <c r="C737">
        <v>32.200000000000003</v>
      </c>
      <c r="F737">
        <f t="shared" si="45"/>
        <v>-2.7000000000000028</v>
      </c>
      <c r="G737">
        <f t="shared" si="46"/>
        <v>-9.1525423728813657E-2</v>
      </c>
      <c r="H737">
        <f t="shared" si="47"/>
        <v>8.3769031887388854E-3</v>
      </c>
      <c r="K737">
        <f t="shared" si="44"/>
        <v>9.1525423728813657E-2</v>
      </c>
    </row>
    <row r="738" spans="1:11">
      <c r="A738" t="s">
        <v>385</v>
      </c>
      <c r="B738">
        <v>28.5</v>
      </c>
      <c r="C738">
        <v>32.200000000000003</v>
      </c>
      <c r="F738">
        <f t="shared" si="45"/>
        <v>-3.7000000000000028</v>
      </c>
      <c r="G738">
        <f t="shared" si="46"/>
        <v>-0.12982456140350887</v>
      </c>
      <c r="H738">
        <f t="shared" si="47"/>
        <v>1.6854416743613446E-2</v>
      </c>
      <c r="K738">
        <f t="shared" si="44"/>
        <v>0.12982456140350887</v>
      </c>
    </row>
    <row r="739" spans="1:11">
      <c r="A739" t="s">
        <v>804</v>
      </c>
      <c r="B739">
        <v>28.2</v>
      </c>
      <c r="C739">
        <v>32.200000000000003</v>
      </c>
      <c r="F739">
        <f t="shared" si="45"/>
        <v>-4.0000000000000036</v>
      </c>
      <c r="G739">
        <f t="shared" si="46"/>
        <v>-0.1418439716312058</v>
      </c>
      <c r="H739">
        <f t="shared" si="47"/>
        <v>2.0119712288114315E-2</v>
      </c>
      <c r="K739">
        <f t="shared" si="44"/>
        <v>0.1418439716312058</v>
      </c>
    </row>
    <row r="740" spans="1:11">
      <c r="A740" t="s">
        <v>485</v>
      </c>
      <c r="B740">
        <v>100</v>
      </c>
      <c r="C740">
        <v>32.1</v>
      </c>
      <c r="F740">
        <f t="shared" si="45"/>
        <v>67.900000000000006</v>
      </c>
      <c r="G740">
        <f t="shared" si="46"/>
        <v>0.67900000000000005</v>
      </c>
      <c r="H740">
        <f t="shared" si="47"/>
        <v>0.46104100000000009</v>
      </c>
      <c r="K740">
        <f t="shared" si="44"/>
        <v>0.67900000000000005</v>
      </c>
    </row>
    <row r="741" spans="1:11">
      <c r="A741" t="s">
        <v>646</v>
      </c>
      <c r="B741">
        <v>28.2</v>
      </c>
      <c r="C741">
        <v>32.1</v>
      </c>
      <c r="F741">
        <f t="shared" si="45"/>
        <v>-3.9000000000000021</v>
      </c>
      <c r="G741">
        <f t="shared" si="46"/>
        <v>-0.13829787234042562</v>
      </c>
      <c r="H741">
        <f t="shared" si="47"/>
        <v>1.9126301493888661E-2</v>
      </c>
      <c r="K741">
        <f t="shared" si="44"/>
        <v>0.13829787234042562</v>
      </c>
    </row>
    <row r="742" spans="1:11">
      <c r="A742" t="s">
        <v>648</v>
      </c>
      <c r="B742">
        <v>28.1</v>
      </c>
      <c r="C742">
        <v>32.1</v>
      </c>
      <c r="F742">
        <f t="shared" si="45"/>
        <v>-4</v>
      </c>
      <c r="G742">
        <f t="shared" si="46"/>
        <v>-0.14234875444839856</v>
      </c>
      <c r="H742">
        <f t="shared" si="47"/>
        <v>2.026316789301047E-2</v>
      </c>
      <c r="K742">
        <f t="shared" si="44"/>
        <v>0.14234875444839856</v>
      </c>
    </row>
    <row r="743" spans="1:11">
      <c r="A743" t="s">
        <v>933</v>
      </c>
      <c r="B743">
        <v>28.1</v>
      </c>
      <c r="C743">
        <v>32.1</v>
      </c>
      <c r="F743">
        <f t="shared" si="45"/>
        <v>-4</v>
      </c>
      <c r="G743">
        <f t="shared" si="46"/>
        <v>-0.14234875444839856</v>
      </c>
      <c r="H743">
        <f t="shared" si="47"/>
        <v>2.026316789301047E-2</v>
      </c>
      <c r="K743">
        <f t="shared" si="44"/>
        <v>0.14234875444839856</v>
      </c>
    </row>
    <row r="744" spans="1:11">
      <c r="A744" t="s">
        <v>816</v>
      </c>
      <c r="B744">
        <v>28</v>
      </c>
      <c r="C744">
        <v>32.1</v>
      </c>
      <c r="F744">
        <f t="shared" si="45"/>
        <v>-4.1000000000000014</v>
      </c>
      <c r="G744">
        <f t="shared" si="46"/>
        <v>-0.14642857142857149</v>
      </c>
      <c r="H744">
        <f t="shared" si="47"/>
        <v>2.1441326530612263E-2</v>
      </c>
      <c r="K744">
        <f t="shared" si="44"/>
        <v>0.14642857142857149</v>
      </c>
    </row>
    <row r="745" spans="1:11">
      <c r="A745" t="s">
        <v>833</v>
      </c>
      <c r="B745">
        <v>28</v>
      </c>
      <c r="C745">
        <v>32.1</v>
      </c>
      <c r="F745">
        <f t="shared" si="45"/>
        <v>-4.1000000000000014</v>
      </c>
      <c r="G745">
        <f t="shared" si="46"/>
        <v>-0.14642857142857149</v>
      </c>
      <c r="H745">
        <f t="shared" si="47"/>
        <v>2.1441326530612263E-2</v>
      </c>
      <c r="K745">
        <f t="shared" si="44"/>
        <v>0.14642857142857149</v>
      </c>
    </row>
    <row r="747" spans="1:11">
      <c r="H747">
        <f>SUM(H2:H746)</f>
        <v>30.506455289597799</v>
      </c>
      <c r="K747">
        <f>SUM(K2:K745)</f>
        <v>88.646938535408864</v>
      </c>
    </row>
    <row r="748" spans="1:11">
      <c r="H748">
        <f>H747/744</f>
        <v>4.1003300120427147E-2</v>
      </c>
      <c r="K748">
        <f>K747/744</f>
        <v>0.11914911093468933</v>
      </c>
    </row>
    <row r="749" spans="1:11">
      <c r="H749">
        <f>SQRT(H748)</f>
        <v>0.20249271621573736</v>
      </c>
    </row>
  </sheetData>
  <sortState ref="A2:C763">
    <sortCondition descending="1" ref="C75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93"/>
  <sheetViews>
    <sheetView topLeftCell="A172" workbookViewId="0">
      <selection activeCell="H202" sqref="H202"/>
    </sheetView>
  </sheetViews>
  <sheetFormatPr defaultRowHeight="15"/>
  <cols>
    <col min="6" max="6" width="12" bestFit="1" customWidth="1"/>
    <col min="7" max="7" width="12" customWidth="1"/>
  </cols>
  <sheetData>
    <row r="1" spans="1:8">
      <c r="A1" t="s">
        <v>1010</v>
      </c>
      <c r="B1" t="s">
        <v>1009</v>
      </c>
      <c r="C1" t="s">
        <v>1021</v>
      </c>
    </row>
    <row r="2" spans="1:8">
      <c r="A2" t="s">
        <v>0</v>
      </c>
      <c r="B2">
        <v>94.2</v>
      </c>
      <c r="C2">
        <v>95</v>
      </c>
      <c r="D2">
        <f>B2-C2</f>
        <v>-0.79999999999999716</v>
      </c>
      <c r="E2">
        <f>D2/B2</f>
        <v>-8.4925690021231126E-3</v>
      </c>
      <c r="F2">
        <f>E2^2</f>
        <v>7.212372825582236E-5</v>
      </c>
      <c r="H2">
        <f>ABS(E2)</f>
        <v>8.4925690021231126E-3</v>
      </c>
    </row>
    <row r="3" spans="1:8">
      <c r="A3" t="s">
        <v>1</v>
      </c>
      <c r="B3">
        <v>95.2</v>
      </c>
      <c r="C3">
        <v>94.3</v>
      </c>
      <c r="D3">
        <f t="shared" ref="D3:D66" si="0">B3-C3</f>
        <v>0.90000000000000568</v>
      </c>
      <c r="E3">
        <f t="shared" ref="E3:E66" si="1">D3/B3</f>
        <v>9.4537815126051021E-3</v>
      </c>
      <c r="F3">
        <f t="shared" ref="F3:F66" si="2">E3^2</f>
        <v>8.9373984888074009E-5</v>
      </c>
      <c r="H3">
        <f t="shared" ref="H3:H66" si="3">ABS(E3)</f>
        <v>9.4537815126051021E-3</v>
      </c>
    </row>
    <row r="4" spans="1:8">
      <c r="A4" t="s">
        <v>2</v>
      </c>
      <c r="B4">
        <v>93.9</v>
      </c>
      <c r="C4">
        <v>93.8</v>
      </c>
      <c r="D4">
        <f t="shared" si="0"/>
        <v>0.10000000000000853</v>
      </c>
      <c r="E4">
        <f t="shared" si="1"/>
        <v>1.0649627263046701E-3</v>
      </c>
      <c r="F4">
        <f t="shared" si="2"/>
        <v>1.1341456084182756E-6</v>
      </c>
      <c r="H4">
        <f t="shared" si="3"/>
        <v>1.0649627263046701E-3</v>
      </c>
    </row>
    <row r="5" spans="1:8">
      <c r="A5" t="s">
        <v>3</v>
      </c>
      <c r="B5">
        <v>92.8</v>
      </c>
      <c r="C5">
        <v>93.6</v>
      </c>
      <c r="D5">
        <f t="shared" si="0"/>
        <v>-0.79999999999999716</v>
      </c>
      <c r="E5">
        <f t="shared" si="1"/>
        <v>-8.6206896551723842E-3</v>
      </c>
      <c r="F5">
        <f t="shared" si="2"/>
        <v>7.4316290130796163E-5</v>
      </c>
      <c r="H5">
        <f t="shared" si="3"/>
        <v>8.6206896551723842E-3</v>
      </c>
    </row>
    <row r="6" spans="1:8">
      <c r="A6" t="s">
        <v>4</v>
      </c>
      <c r="B6">
        <v>92</v>
      </c>
      <c r="C6">
        <v>93.4</v>
      </c>
      <c r="D6">
        <f t="shared" si="0"/>
        <v>-1.4000000000000057</v>
      </c>
      <c r="E6">
        <f t="shared" si="1"/>
        <v>-1.5217391304347887E-2</v>
      </c>
      <c r="F6">
        <f t="shared" si="2"/>
        <v>2.3156899810964271E-4</v>
      </c>
      <c r="H6">
        <f t="shared" si="3"/>
        <v>1.5217391304347887E-2</v>
      </c>
    </row>
    <row r="7" spans="1:8">
      <c r="A7" t="s">
        <v>5</v>
      </c>
      <c r="B7">
        <v>91.6</v>
      </c>
      <c r="C7">
        <v>92.7</v>
      </c>
      <c r="D7">
        <f t="shared" si="0"/>
        <v>-1.1000000000000085</v>
      </c>
      <c r="E7">
        <f t="shared" si="1"/>
        <v>-1.2008733624454242E-2</v>
      </c>
      <c r="F7">
        <f t="shared" si="2"/>
        <v>1.4420968326309792E-4</v>
      </c>
      <c r="H7">
        <f t="shared" si="3"/>
        <v>1.2008733624454242E-2</v>
      </c>
    </row>
    <row r="8" spans="1:8">
      <c r="A8" t="s">
        <v>6</v>
      </c>
      <c r="B8">
        <v>90.1</v>
      </c>
      <c r="C8">
        <v>90.2</v>
      </c>
      <c r="D8">
        <f t="shared" si="0"/>
        <v>-0.10000000000000853</v>
      </c>
      <c r="E8">
        <f t="shared" si="1"/>
        <v>-1.1098779134296175E-3</v>
      </c>
      <c r="F8">
        <f t="shared" si="2"/>
        <v>1.2318289827188816E-6</v>
      </c>
      <c r="H8">
        <f t="shared" si="3"/>
        <v>1.1098779134296175E-3</v>
      </c>
    </row>
    <row r="9" spans="1:8">
      <c r="A9" t="s">
        <v>7</v>
      </c>
      <c r="B9">
        <v>89.1</v>
      </c>
      <c r="C9">
        <v>90</v>
      </c>
      <c r="D9">
        <f t="shared" si="0"/>
        <v>-0.90000000000000568</v>
      </c>
      <c r="E9">
        <f t="shared" si="1"/>
        <v>-1.0101010101010166E-2</v>
      </c>
      <c r="F9">
        <f t="shared" si="2"/>
        <v>1.020304050607094E-4</v>
      </c>
      <c r="H9">
        <f t="shared" si="3"/>
        <v>1.0101010101010166E-2</v>
      </c>
    </row>
    <row r="10" spans="1:8">
      <c r="A10" t="s">
        <v>8</v>
      </c>
      <c r="B10">
        <v>88.3</v>
      </c>
      <c r="C10">
        <v>89.3</v>
      </c>
      <c r="D10">
        <f t="shared" si="0"/>
        <v>-1</v>
      </c>
      <c r="E10">
        <f t="shared" si="1"/>
        <v>-1.1325028312570783E-2</v>
      </c>
      <c r="F10">
        <f t="shared" si="2"/>
        <v>1.2825626628052984E-4</v>
      </c>
      <c r="H10">
        <f t="shared" si="3"/>
        <v>1.1325028312570783E-2</v>
      </c>
    </row>
    <row r="11" spans="1:8">
      <c r="A11" t="s">
        <v>10</v>
      </c>
      <c r="B11">
        <v>87.9</v>
      </c>
      <c r="C11">
        <v>88.9</v>
      </c>
      <c r="D11">
        <f t="shared" si="0"/>
        <v>-1</v>
      </c>
      <c r="E11">
        <f t="shared" si="1"/>
        <v>-1.1376564277588168E-2</v>
      </c>
      <c r="F11">
        <f t="shared" si="2"/>
        <v>1.2942621476209521E-4</v>
      </c>
      <c r="H11">
        <f t="shared" si="3"/>
        <v>1.1376564277588168E-2</v>
      </c>
    </row>
    <row r="12" spans="1:8">
      <c r="A12" t="s">
        <v>9</v>
      </c>
      <c r="B12">
        <v>87.2</v>
      </c>
      <c r="C12">
        <v>88.9</v>
      </c>
      <c r="D12">
        <f t="shared" si="0"/>
        <v>-1.7000000000000028</v>
      </c>
      <c r="E12">
        <f t="shared" si="1"/>
        <v>-1.949541284403673E-2</v>
      </c>
      <c r="F12">
        <f t="shared" si="2"/>
        <v>3.800711219594323E-4</v>
      </c>
      <c r="H12">
        <f t="shared" si="3"/>
        <v>1.949541284403673E-2</v>
      </c>
    </row>
    <row r="13" spans="1:8">
      <c r="A13" t="s">
        <v>11</v>
      </c>
      <c r="B13">
        <v>87.4</v>
      </c>
      <c r="C13">
        <v>88.2</v>
      </c>
      <c r="D13">
        <f t="shared" si="0"/>
        <v>-0.79999999999999716</v>
      </c>
      <c r="E13">
        <f t="shared" si="1"/>
        <v>-9.1533180778031707E-3</v>
      </c>
      <c r="F13">
        <f t="shared" si="2"/>
        <v>8.3783231833438332E-5</v>
      </c>
      <c r="H13">
        <f t="shared" si="3"/>
        <v>9.1533180778031707E-3</v>
      </c>
    </row>
    <row r="14" spans="1:8">
      <c r="A14" t="s">
        <v>12</v>
      </c>
      <c r="B14">
        <v>85.2</v>
      </c>
      <c r="C14">
        <v>87.1</v>
      </c>
      <c r="D14">
        <f t="shared" si="0"/>
        <v>-1.8999999999999915</v>
      </c>
      <c r="E14">
        <f t="shared" si="1"/>
        <v>-2.2300469483567974E-2</v>
      </c>
      <c r="F14">
        <f t="shared" si="2"/>
        <v>4.9731093918754647E-4</v>
      </c>
      <c r="H14">
        <f t="shared" si="3"/>
        <v>2.2300469483567974E-2</v>
      </c>
    </row>
    <row r="15" spans="1:8">
      <c r="A15" t="s">
        <v>13</v>
      </c>
      <c r="B15">
        <v>85.8</v>
      </c>
      <c r="C15">
        <v>86.6</v>
      </c>
      <c r="D15">
        <f t="shared" si="0"/>
        <v>-0.79999999999999716</v>
      </c>
      <c r="E15">
        <f t="shared" si="1"/>
        <v>-9.324009324009291E-3</v>
      </c>
      <c r="F15">
        <f t="shared" si="2"/>
        <v>8.69371498742122E-5</v>
      </c>
      <c r="H15">
        <f t="shared" si="3"/>
        <v>9.324009324009291E-3</v>
      </c>
    </row>
    <row r="16" spans="1:8">
      <c r="A16" t="s">
        <v>14</v>
      </c>
      <c r="B16">
        <v>87.1</v>
      </c>
      <c r="C16">
        <v>86.5</v>
      </c>
      <c r="D16">
        <f t="shared" si="0"/>
        <v>0.59999999999999432</v>
      </c>
      <c r="E16">
        <f t="shared" si="1"/>
        <v>6.8886337543053316E-3</v>
      </c>
      <c r="F16">
        <f t="shared" si="2"/>
        <v>4.7453275000954769E-5</v>
      </c>
      <c r="H16">
        <f t="shared" si="3"/>
        <v>6.8886337543053316E-3</v>
      </c>
    </row>
    <row r="17" spans="1:8">
      <c r="A17" t="s">
        <v>15</v>
      </c>
      <c r="B17">
        <v>86.1</v>
      </c>
      <c r="C17">
        <v>86.1</v>
      </c>
      <c r="D17">
        <f t="shared" si="0"/>
        <v>0</v>
      </c>
      <c r="E17">
        <f t="shared" si="1"/>
        <v>0</v>
      </c>
      <c r="F17">
        <f t="shared" si="2"/>
        <v>0</v>
      </c>
      <c r="H17">
        <f t="shared" si="3"/>
        <v>0</v>
      </c>
    </row>
    <row r="18" spans="1:8">
      <c r="A18" t="s">
        <v>16</v>
      </c>
      <c r="B18">
        <v>87.6</v>
      </c>
      <c r="C18">
        <v>85.9</v>
      </c>
      <c r="D18">
        <f t="shared" si="0"/>
        <v>1.6999999999999886</v>
      </c>
      <c r="E18">
        <f t="shared" si="1"/>
        <v>1.9406392694063797E-2</v>
      </c>
      <c r="F18">
        <f t="shared" si="2"/>
        <v>3.7660807739621271E-4</v>
      </c>
      <c r="H18">
        <f t="shared" si="3"/>
        <v>1.9406392694063797E-2</v>
      </c>
    </row>
    <row r="19" spans="1:8">
      <c r="A19" t="s">
        <v>17</v>
      </c>
      <c r="B19">
        <v>82.7</v>
      </c>
      <c r="C19">
        <v>84.7</v>
      </c>
      <c r="D19">
        <f t="shared" si="0"/>
        <v>-2</v>
      </c>
      <c r="E19">
        <f t="shared" si="1"/>
        <v>-2.4183796856106408E-2</v>
      </c>
      <c r="F19">
        <f t="shared" si="2"/>
        <v>5.8485603037742217E-4</v>
      </c>
      <c r="H19">
        <f t="shared" si="3"/>
        <v>2.4183796856106408E-2</v>
      </c>
    </row>
    <row r="20" spans="1:8">
      <c r="A20" t="s">
        <v>18</v>
      </c>
      <c r="B20">
        <v>84</v>
      </c>
      <c r="C20">
        <v>84.6</v>
      </c>
      <c r="D20">
        <f t="shared" si="0"/>
        <v>-0.59999999999999432</v>
      </c>
      <c r="E20">
        <f t="shared" si="1"/>
        <v>-7.142857142857075E-3</v>
      </c>
      <c r="F20">
        <f t="shared" si="2"/>
        <v>5.1020408163264339E-5</v>
      </c>
      <c r="H20">
        <f t="shared" si="3"/>
        <v>7.142857142857075E-3</v>
      </c>
    </row>
    <row r="21" spans="1:8">
      <c r="A21" t="s">
        <v>19</v>
      </c>
      <c r="B21">
        <v>79.5</v>
      </c>
      <c r="C21">
        <v>83.7</v>
      </c>
      <c r="D21">
        <f t="shared" si="0"/>
        <v>-4.2000000000000028</v>
      </c>
      <c r="E21">
        <f t="shared" si="1"/>
        <v>-5.283018867924532E-2</v>
      </c>
      <c r="F21">
        <f t="shared" si="2"/>
        <v>2.7910288358846602E-3</v>
      </c>
      <c r="H21">
        <f t="shared" si="3"/>
        <v>5.283018867924532E-2</v>
      </c>
    </row>
    <row r="22" spans="1:8">
      <c r="A22" t="s">
        <v>20</v>
      </c>
      <c r="B22">
        <v>82.4</v>
      </c>
      <c r="C22">
        <v>83.6</v>
      </c>
      <c r="D22">
        <f t="shared" si="0"/>
        <v>-1.1999999999999886</v>
      </c>
      <c r="E22">
        <f t="shared" si="1"/>
        <v>-1.4563106796116367E-2</v>
      </c>
      <c r="F22">
        <f t="shared" si="2"/>
        <v>2.120840795550907E-4</v>
      </c>
      <c r="H22">
        <f t="shared" si="3"/>
        <v>1.4563106796116367E-2</v>
      </c>
    </row>
    <row r="23" spans="1:8">
      <c r="A23" t="s">
        <v>21</v>
      </c>
      <c r="B23">
        <v>83.9</v>
      </c>
      <c r="C23">
        <v>83</v>
      </c>
      <c r="D23">
        <f t="shared" si="0"/>
        <v>0.90000000000000568</v>
      </c>
      <c r="E23">
        <f t="shared" si="1"/>
        <v>1.0727056019070388E-2</v>
      </c>
      <c r="F23">
        <f t="shared" si="2"/>
        <v>1.1506973083627424E-4</v>
      </c>
      <c r="H23">
        <f t="shared" si="3"/>
        <v>1.0727056019070388E-2</v>
      </c>
    </row>
    <row r="24" spans="1:8">
      <c r="A24" t="s">
        <v>22</v>
      </c>
      <c r="B24">
        <v>82.3</v>
      </c>
      <c r="C24">
        <v>81.8</v>
      </c>
      <c r="D24">
        <f t="shared" si="0"/>
        <v>0.5</v>
      </c>
      <c r="E24">
        <f t="shared" si="1"/>
        <v>6.0753341433778859E-3</v>
      </c>
      <c r="F24">
        <f t="shared" si="2"/>
        <v>3.6909684953693111E-5</v>
      </c>
      <c r="H24">
        <f t="shared" si="3"/>
        <v>6.0753341433778859E-3</v>
      </c>
    </row>
    <row r="25" spans="1:8">
      <c r="A25" t="s">
        <v>23</v>
      </c>
      <c r="B25">
        <v>79.2</v>
      </c>
      <c r="C25">
        <v>81.7</v>
      </c>
      <c r="D25">
        <f t="shared" si="0"/>
        <v>-2.5</v>
      </c>
      <c r="E25">
        <f t="shared" si="1"/>
        <v>-3.1565656565656568E-2</v>
      </c>
      <c r="F25">
        <f t="shared" si="2"/>
        <v>9.9639067442097761E-4</v>
      </c>
      <c r="H25">
        <f t="shared" si="3"/>
        <v>3.1565656565656568E-2</v>
      </c>
    </row>
    <row r="26" spans="1:8">
      <c r="A26" t="s">
        <v>24</v>
      </c>
      <c r="B26">
        <v>81.3</v>
      </c>
      <c r="C26">
        <v>80.2</v>
      </c>
      <c r="D26">
        <f t="shared" si="0"/>
        <v>1.0999999999999943</v>
      </c>
      <c r="E26">
        <f t="shared" si="1"/>
        <v>1.3530135301352945E-2</v>
      </c>
      <c r="F26">
        <f t="shared" si="2"/>
        <v>1.8306456127291715E-4</v>
      </c>
      <c r="H26">
        <f t="shared" si="3"/>
        <v>1.3530135301352945E-2</v>
      </c>
    </row>
    <row r="27" spans="1:8">
      <c r="A27" t="s">
        <v>25</v>
      </c>
      <c r="B27">
        <v>75.599999999999994</v>
      </c>
      <c r="C27">
        <v>80.2</v>
      </c>
      <c r="D27">
        <f t="shared" si="0"/>
        <v>-4.6000000000000085</v>
      </c>
      <c r="E27">
        <f t="shared" si="1"/>
        <v>-6.0846560846560961E-2</v>
      </c>
      <c r="F27">
        <f t="shared" si="2"/>
        <v>3.7023039668542452E-3</v>
      </c>
      <c r="H27">
        <f t="shared" si="3"/>
        <v>6.0846560846560961E-2</v>
      </c>
    </row>
    <row r="28" spans="1:8">
      <c r="A28" t="s">
        <v>26</v>
      </c>
      <c r="B28">
        <v>80.3</v>
      </c>
      <c r="C28">
        <v>79.2</v>
      </c>
      <c r="D28">
        <f t="shared" si="0"/>
        <v>1.0999999999999943</v>
      </c>
      <c r="E28">
        <f t="shared" si="1"/>
        <v>1.3698630136986231E-2</v>
      </c>
      <c r="F28">
        <f t="shared" si="2"/>
        <v>1.8765246762994742E-4</v>
      </c>
      <c r="H28">
        <f t="shared" si="3"/>
        <v>1.3698630136986231E-2</v>
      </c>
    </row>
    <row r="29" spans="1:8">
      <c r="A29" t="s">
        <v>27</v>
      </c>
      <c r="B29">
        <v>77.5</v>
      </c>
      <c r="C29">
        <v>77.599999999999994</v>
      </c>
      <c r="D29">
        <f t="shared" si="0"/>
        <v>-9.9999999999994316E-2</v>
      </c>
      <c r="E29">
        <f t="shared" si="1"/>
        <v>-1.290322580645088E-3</v>
      </c>
      <c r="F29">
        <f t="shared" si="2"/>
        <v>1.6649323621225996E-6</v>
      </c>
      <c r="H29">
        <f t="shared" si="3"/>
        <v>1.290322580645088E-3</v>
      </c>
    </row>
    <row r="30" spans="1:8">
      <c r="A30" t="s">
        <v>28</v>
      </c>
      <c r="B30">
        <v>72</v>
      </c>
      <c r="C30">
        <v>77.2</v>
      </c>
      <c r="D30">
        <f t="shared" si="0"/>
        <v>-5.2000000000000028</v>
      </c>
      <c r="E30">
        <f t="shared" si="1"/>
        <v>-7.2222222222222257E-2</v>
      </c>
      <c r="F30">
        <f t="shared" si="2"/>
        <v>5.2160493827160545E-3</v>
      </c>
      <c r="H30">
        <f t="shared" si="3"/>
        <v>7.2222222222222257E-2</v>
      </c>
    </row>
    <row r="31" spans="1:8">
      <c r="A31" t="s">
        <v>30</v>
      </c>
      <c r="B31">
        <v>77.3</v>
      </c>
      <c r="C31">
        <v>76.8</v>
      </c>
      <c r="D31">
        <f t="shared" si="0"/>
        <v>0.5</v>
      </c>
      <c r="E31">
        <f t="shared" si="1"/>
        <v>6.4683053040103496E-3</v>
      </c>
      <c r="F31">
        <f t="shared" si="2"/>
        <v>4.1838973505888418E-5</v>
      </c>
      <c r="H31">
        <f t="shared" si="3"/>
        <v>6.4683053040103496E-3</v>
      </c>
    </row>
    <row r="32" spans="1:8">
      <c r="A32" t="s">
        <v>29</v>
      </c>
      <c r="B32">
        <v>76.099999999999994</v>
      </c>
      <c r="C32">
        <v>76.8</v>
      </c>
      <c r="D32">
        <f t="shared" si="0"/>
        <v>-0.70000000000000284</v>
      </c>
      <c r="E32">
        <f t="shared" si="1"/>
        <v>-9.1984231274639013E-3</v>
      </c>
      <c r="F32">
        <f t="shared" si="2"/>
        <v>8.4610988031862778E-5</v>
      </c>
      <c r="H32">
        <f t="shared" si="3"/>
        <v>9.1984231274639013E-3</v>
      </c>
    </row>
    <row r="33" spans="1:8">
      <c r="A33" t="s">
        <v>31</v>
      </c>
      <c r="B33">
        <v>77.2</v>
      </c>
      <c r="C33">
        <v>76.7</v>
      </c>
      <c r="D33">
        <f t="shared" si="0"/>
        <v>0.5</v>
      </c>
      <c r="E33">
        <f t="shared" si="1"/>
        <v>6.4766839378238338E-3</v>
      </c>
      <c r="F33">
        <f t="shared" si="2"/>
        <v>4.1947434830465244E-5</v>
      </c>
      <c r="H33">
        <f t="shared" si="3"/>
        <v>6.4766839378238338E-3</v>
      </c>
    </row>
    <row r="34" spans="1:8">
      <c r="A34" t="s">
        <v>33</v>
      </c>
      <c r="B34">
        <v>75.400000000000006</v>
      </c>
      <c r="C34">
        <v>76.3</v>
      </c>
      <c r="D34">
        <f t="shared" si="0"/>
        <v>-0.89999999999999147</v>
      </c>
      <c r="E34">
        <f t="shared" si="1"/>
        <v>-1.1936339522546306E-2</v>
      </c>
      <c r="F34">
        <f t="shared" si="2"/>
        <v>1.4247620119750096E-4</v>
      </c>
      <c r="H34">
        <f t="shared" si="3"/>
        <v>1.1936339522546306E-2</v>
      </c>
    </row>
    <row r="35" spans="1:8">
      <c r="A35" t="s">
        <v>32</v>
      </c>
      <c r="B35">
        <v>72.099999999999994</v>
      </c>
      <c r="C35">
        <v>76.3</v>
      </c>
      <c r="D35">
        <f t="shared" si="0"/>
        <v>-4.2000000000000028</v>
      </c>
      <c r="E35">
        <f t="shared" si="1"/>
        <v>-5.8252427184466063E-2</v>
      </c>
      <c r="F35">
        <f t="shared" si="2"/>
        <v>3.3933452728815206E-3</v>
      </c>
      <c r="H35">
        <f t="shared" si="3"/>
        <v>5.8252427184466063E-2</v>
      </c>
    </row>
    <row r="36" spans="1:8">
      <c r="A36" t="s">
        <v>34</v>
      </c>
      <c r="B36">
        <v>70</v>
      </c>
      <c r="C36">
        <v>76.2</v>
      </c>
      <c r="D36">
        <f t="shared" si="0"/>
        <v>-6.2000000000000028</v>
      </c>
      <c r="E36">
        <f t="shared" si="1"/>
        <v>-8.8571428571428606E-2</v>
      </c>
      <c r="F36">
        <f t="shared" si="2"/>
        <v>7.8448979591836804E-3</v>
      </c>
      <c r="H36">
        <f t="shared" si="3"/>
        <v>8.8571428571428606E-2</v>
      </c>
    </row>
    <row r="37" spans="1:8">
      <c r="A37" t="s">
        <v>37</v>
      </c>
      <c r="B37">
        <v>78.2</v>
      </c>
      <c r="C37">
        <v>75.900000000000006</v>
      </c>
      <c r="D37">
        <f t="shared" si="0"/>
        <v>2.2999999999999972</v>
      </c>
      <c r="E37">
        <f t="shared" si="1"/>
        <v>2.9411764705882314E-2</v>
      </c>
      <c r="F37">
        <f t="shared" si="2"/>
        <v>8.650519031141846E-4</v>
      </c>
      <c r="H37">
        <f t="shared" si="3"/>
        <v>2.9411764705882314E-2</v>
      </c>
    </row>
    <row r="38" spans="1:8">
      <c r="A38" t="s">
        <v>35</v>
      </c>
      <c r="B38">
        <v>75.3</v>
      </c>
      <c r="C38">
        <v>75.900000000000006</v>
      </c>
      <c r="D38">
        <f t="shared" si="0"/>
        <v>-0.60000000000000853</v>
      </c>
      <c r="E38">
        <f t="shared" si="1"/>
        <v>-7.968127490039955E-3</v>
      </c>
      <c r="F38">
        <f t="shared" si="2"/>
        <v>6.3491055697530429E-5</v>
      </c>
      <c r="H38">
        <f t="shared" si="3"/>
        <v>7.968127490039955E-3</v>
      </c>
    </row>
    <row r="39" spans="1:8">
      <c r="A39" t="s">
        <v>36</v>
      </c>
      <c r="B39">
        <v>74.5</v>
      </c>
      <c r="C39">
        <v>75.900000000000006</v>
      </c>
      <c r="D39">
        <f t="shared" si="0"/>
        <v>-1.4000000000000057</v>
      </c>
      <c r="E39">
        <f t="shared" si="1"/>
        <v>-1.8791946308724907E-2</v>
      </c>
      <c r="F39">
        <f t="shared" si="2"/>
        <v>3.5313724606999967E-4</v>
      </c>
      <c r="H39">
        <f t="shared" si="3"/>
        <v>1.8791946308724907E-2</v>
      </c>
    </row>
    <row r="40" spans="1:8">
      <c r="A40" t="s">
        <v>38</v>
      </c>
      <c r="B40">
        <v>71.099999999999994</v>
      </c>
      <c r="C40">
        <v>74.099999999999994</v>
      </c>
      <c r="D40">
        <f t="shared" si="0"/>
        <v>-3</v>
      </c>
      <c r="E40">
        <f t="shared" si="1"/>
        <v>-4.2194092827004225E-2</v>
      </c>
      <c r="F40">
        <f t="shared" si="2"/>
        <v>1.7803414694938494E-3</v>
      </c>
      <c r="H40">
        <f t="shared" si="3"/>
        <v>4.2194092827004225E-2</v>
      </c>
    </row>
    <row r="41" spans="1:8">
      <c r="A41" t="s">
        <v>39</v>
      </c>
      <c r="B41">
        <v>74.8</v>
      </c>
      <c r="C41">
        <v>73.8</v>
      </c>
      <c r="D41">
        <f t="shared" si="0"/>
        <v>1</v>
      </c>
      <c r="E41">
        <f t="shared" si="1"/>
        <v>1.3368983957219251E-2</v>
      </c>
      <c r="F41">
        <f t="shared" si="2"/>
        <v>1.787297320483857E-4</v>
      </c>
      <c r="H41">
        <f t="shared" si="3"/>
        <v>1.3368983957219251E-2</v>
      </c>
    </row>
    <row r="42" spans="1:8">
      <c r="A42" t="s">
        <v>40</v>
      </c>
      <c r="B42">
        <v>72.2</v>
      </c>
      <c r="C42">
        <v>73.2</v>
      </c>
      <c r="D42">
        <f t="shared" si="0"/>
        <v>-1</v>
      </c>
      <c r="E42">
        <f t="shared" si="1"/>
        <v>-1.3850415512465374E-2</v>
      </c>
      <c r="F42">
        <f t="shared" si="2"/>
        <v>1.9183400986794145E-4</v>
      </c>
      <c r="H42">
        <f t="shared" si="3"/>
        <v>1.3850415512465374E-2</v>
      </c>
    </row>
    <row r="43" spans="1:8">
      <c r="A43" t="s">
        <v>41</v>
      </c>
      <c r="B43">
        <v>72.599999999999994</v>
      </c>
      <c r="C43">
        <v>73.099999999999994</v>
      </c>
      <c r="D43">
        <f t="shared" si="0"/>
        <v>-0.5</v>
      </c>
      <c r="E43">
        <f t="shared" si="1"/>
        <v>-6.8870523415977963E-3</v>
      </c>
      <c r="F43">
        <f t="shared" si="2"/>
        <v>4.7431489955907687E-5</v>
      </c>
      <c r="H43">
        <f t="shared" si="3"/>
        <v>6.8870523415977963E-3</v>
      </c>
    </row>
    <row r="44" spans="1:8">
      <c r="A44" t="s">
        <v>42</v>
      </c>
      <c r="B44">
        <v>74.400000000000006</v>
      </c>
      <c r="C44">
        <v>73</v>
      </c>
      <c r="D44">
        <f t="shared" si="0"/>
        <v>1.4000000000000057</v>
      </c>
      <c r="E44">
        <f t="shared" si="1"/>
        <v>1.8817204301075342E-2</v>
      </c>
      <c r="F44">
        <f t="shared" si="2"/>
        <v>3.5408717770840837E-4</v>
      </c>
      <c r="H44">
        <f t="shared" si="3"/>
        <v>1.8817204301075342E-2</v>
      </c>
    </row>
    <row r="45" spans="1:8">
      <c r="A45" t="s">
        <v>43</v>
      </c>
      <c r="B45">
        <v>71</v>
      </c>
      <c r="C45">
        <v>73</v>
      </c>
      <c r="D45">
        <f t="shared" si="0"/>
        <v>-2</v>
      </c>
      <c r="E45">
        <f t="shared" si="1"/>
        <v>-2.8169014084507043E-2</v>
      </c>
      <c r="F45">
        <f t="shared" si="2"/>
        <v>7.9349335449315612E-4</v>
      </c>
      <c r="H45">
        <f t="shared" si="3"/>
        <v>2.8169014084507043E-2</v>
      </c>
    </row>
    <row r="46" spans="1:8">
      <c r="A46" t="s">
        <v>44</v>
      </c>
      <c r="B46">
        <v>69.7</v>
      </c>
      <c r="C46">
        <v>72.599999999999994</v>
      </c>
      <c r="D46">
        <f t="shared" si="0"/>
        <v>-2.8999999999999915</v>
      </c>
      <c r="E46">
        <f t="shared" si="1"/>
        <v>-4.1606886657101744E-2</v>
      </c>
      <c r="F46">
        <f t="shared" si="2"/>
        <v>1.731133017296911E-3</v>
      </c>
      <c r="H46">
        <f t="shared" si="3"/>
        <v>4.1606886657101744E-2</v>
      </c>
    </row>
    <row r="47" spans="1:8">
      <c r="A47" t="s">
        <v>45</v>
      </c>
      <c r="B47">
        <v>69.400000000000006</v>
      </c>
      <c r="C47">
        <v>71.599999999999994</v>
      </c>
      <c r="D47">
        <f t="shared" si="0"/>
        <v>-2.1999999999999886</v>
      </c>
      <c r="E47">
        <f t="shared" si="1"/>
        <v>-3.1700288184437875E-2</v>
      </c>
      <c r="F47">
        <f t="shared" si="2"/>
        <v>1.0049082709764116E-3</v>
      </c>
      <c r="H47">
        <f t="shared" si="3"/>
        <v>3.1700288184437875E-2</v>
      </c>
    </row>
    <row r="48" spans="1:8">
      <c r="A48" t="s">
        <v>46</v>
      </c>
      <c r="B48">
        <v>69.5</v>
      </c>
      <c r="C48">
        <v>71.3</v>
      </c>
      <c r="D48">
        <f t="shared" si="0"/>
        <v>-1.7999999999999972</v>
      </c>
      <c r="E48">
        <f t="shared" si="1"/>
        <v>-2.5899280575539526E-2</v>
      </c>
      <c r="F48">
        <f t="shared" si="2"/>
        <v>6.7077273433051895E-4</v>
      </c>
      <c r="H48">
        <f t="shared" si="3"/>
        <v>2.5899280575539526E-2</v>
      </c>
    </row>
    <row r="49" spans="1:8">
      <c r="A49" t="s">
        <v>47</v>
      </c>
      <c r="B49">
        <v>72.2</v>
      </c>
      <c r="C49">
        <v>71.2</v>
      </c>
      <c r="D49">
        <f t="shared" si="0"/>
        <v>1</v>
      </c>
      <c r="E49">
        <f t="shared" si="1"/>
        <v>1.3850415512465374E-2</v>
      </c>
      <c r="F49">
        <f t="shared" si="2"/>
        <v>1.9183400986794145E-4</v>
      </c>
      <c r="H49">
        <f t="shared" si="3"/>
        <v>1.3850415512465374E-2</v>
      </c>
    </row>
    <row r="50" spans="1:8">
      <c r="A50" t="s">
        <v>48</v>
      </c>
      <c r="B50">
        <v>67.2</v>
      </c>
      <c r="C50">
        <v>71.099999999999994</v>
      </c>
      <c r="D50">
        <f t="shared" si="0"/>
        <v>-3.8999999999999915</v>
      </c>
      <c r="E50">
        <f t="shared" si="1"/>
        <v>-5.8035714285714156E-2</v>
      </c>
      <c r="F50">
        <f t="shared" si="2"/>
        <v>3.3681441326530461E-3</v>
      </c>
      <c r="H50">
        <f t="shared" si="3"/>
        <v>5.8035714285714156E-2</v>
      </c>
    </row>
    <row r="51" spans="1:8">
      <c r="A51" t="s">
        <v>49</v>
      </c>
      <c r="B51">
        <v>70.3</v>
      </c>
      <c r="C51">
        <v>70.8</v>
      </c>
      <c r="D51">
        <f t="shared" si="0"/>
        <v>-0.5</v>
      </c>
      <c r="E51">
        <f t="shared" si="1"/>
        <v>-7.1123755334281651E-3</v>
      </c>
      <c r="F51">
        <f t="shared" si="2"/>
        <v>5.0585885728507578E-5</v>
      </c>
      <c r="H51">
        <f t="shared" si="3"/>
        <v>7.1123755334281651E-3</v>
      </c>
    </row>
    <row r="52" spans="1:8">
      <c r="A52" t="s">
        <v>51</v>
      </c>
      <c r="B52">
        <v>71</v>
      </c>
      <c r="C52">
        <v>70.400000000000006</v>
      </c>
      <c r="D52">
        <f t="shared" si="0"/>
        <v>0.59999999999999432</v>
      </c>
      <c r="E52">
        <f t="shared" si="1"/>
        <v>8.450704225352032E-3</v>
      </c>
      <c r="F52">
        <f t="shared" si="2"/>
        <v>7.141440190438269E-5</v>
      </c>
      <c r="H52">
        <f t="shared" si="3"/>
        <v>8.450704225352032E-3</v>
      </c>
    </row>
    <row r="53" spans="1:8">
      <c r="A53" t="s">
        <v>50</v>
      </c>
      <c r="B53">
        <v>69.599999999999994</v>
      </c>
      <c r="C53">
        <v>70.400000000000006</v>
      </c>
      <c r="D53">
        <f t="shared" si="0"/>
        <v>-0.80000000000001137</v>
      </c>
      <c r="E53">
        <f t="shared" si="1"/>
        <v>-1.1494252873563383E-2</v>
      </c>
      <c r="F53">
        <f t="shared" si="2"/>
        <v>1.3211784912142008E-4</v>
      </c>
      <c r="H53">
        <f t="shared" si="3"/>
        <v>1.1494252873563383E-2</v>
      </c>
    </row>
    <row r="54" spans="1:8">
      <c r="A54" t="s">
        <v>52</v>
      </c>
      <c r="B54">
        <v>65.900000000000006</v>
      </c>
      <c r="C54">
        <v>70.3</v>
      </c>
      <c r="D54">
        <f t="shared" si="0"/>
        <v>-4.3999999999999915</v>
      </c>
      <c r="E54">
        <f t="shared" si="1"/>
        <v>-6.6767830045523391E-2</v>
      </c>
      <c r="F54">
        <f t="shared" si="2"/>
        <v>4.4579431289878957E-3</v>
      </c>
      <c r="H54">
        <f t="shared" si="3"/>
        <v>6.6767830045523391E-2</v>
      </c>
    </row>
    <row r="55" spans="1:8">
      <c r="A55" t="s">
        <v>53</v>
      </c>
      <c r="B55">
        <v>68.2</v>
      </c>
      <c r="C55">
        <v>70</v>
      </c>
      <c r="D55">
        <f t="shared" si="0"/>
        <v>-1.7999999999999972</v>
      </c>
      <c r="E55">
        <f t="shared" si="1"/>
        <v>-2.63929618768328E-2</v>
      </c>
      <c r="F55">
        <f t="shared" si="2"/>
        <v>6.9658843663194961E-4</v>
      </c>
      <c r="H55">
        <f t="shared" si="3"/>
        <v>2.63929618768328E-2</v>
      </c>
    </row>
    <row r="56" spans="1:8">
      <c r="A56" t="s">
        <v>54</v>
      </c>
      <c r="B56">
        <v>68.099999999999994</v>
      </c>
      <c r="C56">
        <v>69.7</v>
      </c>
      <c r="D56">
        <f t="shared" si="0"/>
        <v>-1.6000000000000085</v>
      </c>
      <c r="E56">
        <f t="shared" si="1"/>
        <v>-2.3494860499265913E-2</v>
      </c>
      <c r="F56">
        <f t="shared" si="2"/>
        <v>5.5200846987996566E-4</v>
      </c>
      <c r="H56">
        <f t="shared" si="3"/>
        <v>2.3494860499265913E-2</v>
      </c>
    </row>
    <row r="57" spans="1:8">
      <c r="A57" t="s">
        <v>55</v>
      </c>
      <c r="B57">
        <v>66.400000000000006</v>
      </c>
      <c r="C57">
        <v>69.3</v>
      </c>
      <c r="D57">
        <f t="shared" si="0"/>
        <v>-2.8999999999999915</v>
      </c>
      <c r="E57">
        <f t="shared" si="1"/>
        <v>-4.3674698795180593E-2</v>
      </c>
      <c r="F57">
        <f t="shared" si="2"/>
        <v>1.907479314849749E-3</v>
      </c>
      <c r="H57">
        <f t="shared" si="3"/>
        <v>4.3674698795180593E-2</v>
      </c>
    </row>
    <row r="58" spans="1:8">
      <c r="A58" t="s">
        <v>56</v>
      </c>
      <c r="B58">
        <v>69.900000000000006</v>
      </c>
      <c r="C58">
        <v>69.2</v>
      </c>
      <c r="D58">
        <f t="shared" si="0"/>
        <v>0.70000000000000284</v>
      </c>
      <c r="E58">
        <f t="shared" si="1"/>
        <v>1.0014306151645247E-2</v>
      </c>
      <c r="F58">
        <f t="shared" si="2"/>
        <v>1.0028632769887984E-4</v>
      </c>
      <c r="H58">
        <f t="shared" si="3"/>
        <v>1.0014306151645247E-2</v>
      </c>
    </row>
    <row r="59" spans="1:8">
      <c r="A59" t="s">
        <v>57</v>
      </c>
      <c r="B59">
        <v>67</v>
      </c>
      <c r="C59">
        <v>69.2</v>
      </c>
      <c r="D59">
        <f t="shared" si="0"/>
        <v>-2.2000000000000028</v>
      </c>
      <c r="E59">
        <f t="shared" si="1"/>
        <v>-3.2835820895522429E-2</v>
      </c>
      <c r="F59">
        <f t="shared" si="2"/>
        <v>1.0781911338828274E-3</v>
      </c>
      <c r="H59">
        <f t="shared" si="3"/>
        <v>3.2835820895522429E-2</v>
      </c>
    </row>
    <row r="60" spans="1:8">
      <c r="A60" t="s">
        <v>58</v>
      </c>
      <c r="B60">
        <v>65.900000000000006</v>
      </c>
      <c r="C60">
        <v>67.900000000000006</v>
      </c>
      <c r="D60">
        <f t="shared" si="0"/>
        <v>-2</v>
      </c>
      <c r="E60">
        <f t="shared" si="1"/>
        <v>-3.0349013657056143E-2</v>
      </c>
      <c r="F60">
        <f t="shared" si="2"/>
        <v>9.2106262995618026E-4</v>
      </c>
      <c r="H60">
        <f t="shared" si="3"/>
        <v>3.0349013657056143E-2</v>
      </c>
    </row>
    <row r="61" spans="1:8">
      <c r="A61" t="s">
        <v>61</v>
      </c>
      <c r="B61">
        <v>68.099999999999994</v>
      </c>
      <c r="C61">
        <v>67.2</v>
      </c>
      <c r="D61">
        <f t="shared" si="0"/>
        <v>0.89999999999999147</v>
      </c>
      <c r="E61">
        <f t="shared" si="1"/>
        <v>1.321585903083688E-2</v>
      </c>
      <c r="F61">
        <f t="shared" si="2"/>
        <v>1.7465892992295272E-4</v>
      </c>
      <c r="H61">
        <f t="shared" si="3"/>
        <v>1.321585903083688E-2</v>
      </c>
    </row>
    <row r="62" spans="1:8">
      <c r="A62" t="s">
        <v>59</v>
      </c>
      <c r="B62">
        <v>67</v>
      </c>
      <c r="C62">
        <v>67.2</v>
      </c>
      <c r="D62">
        <f t="shared" si="0"/>
        <v>-0.20000000000000284</v>
      </c>
      <c r="E62">
        <f t="shared" si="1"/>
        <v>-2.9850746268657142E-3</v>
      </c>
      <c r="F62">
        <f t="shared" si="2"/>
        <v>8.9106705279574831E-6</v>
      </c>
      <c r="H62">
        <f t="shared" si="3"/>
        <v>2.9850746268657142E-3</v>
      </c>
    </row>
    <row r="63" spans="1:8">
      <c r="A63" t="s">
        <v>60</v>
      </c>
      <c r="B63">
        <v>65.5</v>
      </c>
      <c r="C63">
        <v>67.2</v>
      </c>
      <c r="D63">
        <f t="shared" si="0"/>
        <v>-1.7000000000000028</v>
      </c>
      <c r="E63">
        <f t="shared" si="1"/>
        <v>-2.5954198473282487E-2</v>
      </c>
      <c r="F63">
        <f t="shared" si="2"/>
        <v>6.73620418390539E-4</v>
      </c>
      <c r="H63">
        <f t="shared" si="3"/>
        <v>2.5954198473282487E-2</v>
      </c>
    </row>
    <row r="64" spans="1:8">
      <c r="A64" t="s">
        <v>62</v>
      </c>
      <c r="B64">
        <v>67.8</v>
      </c>
      <c r="C64">
        <v>67.099999999999994</v>
      </c>
      <c r="D64">
        <f t="shared" si="0"/>
        <v>0.70000000000000284</v>
      </c>
      <c r="E64">
        <f t="shared" si="1"/>
        <v>1.0324483775811251E-2</v>
      </c>
      <c r="F64">
        <f t="shared" si="2"/>
        <v>1.0659496523698975E-4</v>
      </c>
      <c r="H64">
        <f t="shared" si="3"/>
        <v>1.0324483775811251E-2</v>
      </c>
    </row>
    <row r="65" spans="1:8">
      <c r="A65" t="s">
        <v>63</v>
      </c>
      <c r="B65">
        <v>66.099999999999994</v>
      </c>
      <c r="C65">
        <v>66.900000000000006</v>
      </c>
      <c r="D65">
        <f t="shared" si="0"/>
        <v>-0.80000000000001137</v>
      </c>
      <c r="E65">
        <f t="shared" si="1"/>
        <v>-1.2102874432677935E-2</v>
      </c>
      <c r="F65">
        <f t="shared" si="2"/>
        <v>1.4647956953316925E-4</v>
      </c>
      <c r="H65">
        <f t="shared" si="3"/>
        <v>1.2102874432677935E-2</v>
      </c>
    </row>
    <row r="66" spans="1:8">
      <c r="A66" t="s">
        <v>64</v>
      </c>
      <c r="B66">
        <v>70</v>
      </c>
      <c r="C66">
        <v>66.599999999999994</v>
      </c>
      <c r="D66">
        <f t="shared" si="0"/>
        <v>3.4000000000000057</v>
      </c>
      <c r="E66">
        <f t="shared" si="1"/>
        <v>4.8571428571428654E-2</v>
      </c>
      <c r="F66">
        <f t="shared" si="2"/>
        <v>2.3591836734693956E-3</v>
      </c>
      <c r="H66">
        <f t="shared" si="3"/>
        <v>4.8571428571428654E-2</v>
      </c>
    </row>
    <row r="67" spans="1:8">
      <c r="A67" t="s">
        <v>65</v>
      </c>
      <c r="B67">
        <v>69</v>
      </c>
      <c r="C67">
        <v>65.8</v>
      </c>
      <c r="D67">
        <f t="shared" ref="D67:D130" si="4">B67-C67</f>
        <v>3.2000000000000028</v>
      </c>
      <c r="E67">
        <f t="shared" ref="E67:E130" si="5">D67/B67</f>
        <v>4.6376811594202941E-2</v>
      </c>
      <c r="F67">
        <f t="shared" ref="F67:F130" si="6">E67^2</f>
        <v>2.1508086536441962E-3</v>
      </c>
      <c r="H67">
        <f t="shared" ref="H67:H130" si="7">ABS(E67)</f>
        <v>4.6376811594202941E-2</v>
      </c>
    </row>
    <row r="68" spans="1:8">
      <c r="A68" t="s">
        <v>66</v>
      </c>
      <c r="B68">
        <v>56.7</v>
      </c>
      <c r="C68">
        <v>65.3</v>
      </c>
      <c r="D68">
        <f t="shared" si="4"/>
        <v>-8.5999999999999943</v>
      </c>
      <c r="E68">
        <f t="shared" si="5"/>
        <v>-0.15167548500881822</v>
      </c>
      <c r="F68">
        <f t="shared" si="6"/>
        <v>2.3005452752660242E-2</v>
      </c>
      <c r="H68">
        <f t="shared" si="7"/>
        <v>0.15167548500881822</v>
      </c>
    </row>
    <row r="69" spans="1:8">
      <c r="A69" t="s">
        <v>67</v>
      </c>
      <c r="B69">
        <v>62.3</v>
      </c>
      <c r="C69">
        <v>65</v>
      </c>
      <c r="D69">
        <f t="shared" si="4"/>
        <v>-2.7000000000000028</v>
      </c>
      <c r="E69">
        <f t="shared" si="5"/>
        <v>-4.3338683788122036E-2</v>
      </c>
      <c r="F69">
        <f t="shared" si="6"/>
        <v>1.8782415124868317E-3</v>
      </c>
      <c r="H69">
        <f t="shared" si="7"/>
        <v>4.3338683788122036E-2</v>
      </c>
    </row>
    <row r="70" spans="1:8">
      <c r="A70" t="s">
        <v>68</v>
      </c>
      <c r="B70">
        <v>63.5</v>
      </c>
      <c r="C70">
        <v>64.599999999999994</v>
      </c>
      <c r="D70">
        <f t="shared" si="4"/>
        <v>-1.0999999999999943</v>
      </c>
      <c r="E70">
        <f t="shared" si="5"/>
        <v>-1.7322834645669201E-2</v>
      </c>
      <c r="F70">
        <f t="shared" si="6"/>
        <v>3.000806001611972E-4</v>
      </c>
      <c r="H70">
        <f t="shared" si="7"/>
        <v>1.7322834645669201E-2</v>
      </c>
    </row>
    <row r="71" spans="1:8">
      <c r="A71" t="s">
        <v>69</v>
      </c>
      <c r="B71">
        <v>57</v>
      </c>
      <c r="C71">
        <v>64.5</v>
      </c>
      <c r="D71">
        <f t="shared" si="4"/>
        <v>-7.5</v>
      </c>
      <c r="E71">
        <f t="shared" si="5"/>
        <v>-0.13157894736842105</v>
      </c>
      <c r="F71">
        <f t="shared" si="6"/>
        <v>1.7313019390581715E-2</v>
      </c>
      <c r="H71">
        <f t="shared" si="7"/>
        <v>0.13157894736842105</v>
      </c>
    </row>
    <row r="72" spans="1:8">
      <c r="A72" t="s">
        <v>70</v>
      </c>
      <c r="B72">
        <v>64.3</v>
      </c>
      <c r="C72">
        <v>64.400000000000006</v>
      </c>
      <c r="D72">
        <f t="shared" si="4"/>
        <v>-0.10000000000000853</v>
      </c>
      <c r="E72">
        <f t="shared" si="5"/>
        <v>-1.5552099533438341E-3</v>
      </c>
      <c r="F72">
        <f t="shared" si="6"/>
        <v>2.4186779989797307E-6</v>
      </c>
      <c r="H72">
        <f t="shared" si="7"/>
        <v>1.5552099533438341E-3</v>
      </c>
    </row>
    <row r="73" spans="1:8">
      <c r="A73" t="s">
        <v>72</v>
      </c>
      <c r="B73">
        <v>60.5</v>
      </c>
      <c r="C73">
        <v>64.2</v>
      </c>
      <c r="D73">
        <f t="shared" si="4"/>
        <v>-3.7000000000000028</v>
      </c>
      <c r="E73">
        <f t="shared" si="5"/>
        <v>-6.1157024793388477E-2</v>
      </c>
      <c r="F73">
        <f t="shared" si="6"/>
        <v>3.740181681579133E-3</v>
      </c>
      <c r="H73">
        <f t="shared" si="7"/>
        <v>6.1157024793388477E-2</v>
      </c>
    </row>
    <row r="74" spans="1:8">
      <c r="A74" t="s">
        <v>71</v>
      </c>
      <c r="B74">
        <v>59.7</v>
      </c>
      <c r="C74">
        <v>64.2</v>
      </c>
      <c r="D74">
        <f t="shared" si="4"/>
        <v>-4.5</v>
      </c>
      <c r="E74">
        <f t="shared" si="5"/>
        <v>-7.5376884422110546E-2</v>
      </c>
      <c r="F74">
        <f t="shared" si="6"/>
        <v>5.6816747051842116E-3</v>
      </c>
      <c r="H74">
        <f t="shared" si="7"/>
        <v>7.5376884422110546E-2</v>
      </c>
    </row>
    <row r="75" spans="1:8">
      <c r="A75" t="s">
        <v>73</v>
      </c>
      <c r="B75">
        <v>62.8</v>
      </c>
      <c r="C75">
        <v>64</v>
      </c>
      <c r="D75">
        <f t="shared" si="4"/>
        <v>-1.2000000000000028</v>
      </c>
      <c r="E75">
        <f t="shared" si="5"/>
        <v>-1.9108280254777118E-2</v>
      </c>
      <c r="F75">
        <f t="shared" si="6"/>
        <v>3.6512637429510507E-4</v>
      </c>
      <c r="H75">
        <f t="shared" si="7"/>
        <v>1.9108280254777118E-2</v>
      </c>
    </row>
    <row r="76" spans="1:8">
      <c r="A76" t="s">
        <v>74</v>
      </c>
      <c r="B76">
        <v>63.2</v>
      </c>
      <c r="C76">
        <v>63.7</v>
      </c>
      <c r="D76">
        <f t="shared" si="4"/>
        <v>-0.5</v>
      </c>
      <c r="E76">
        <f t="shared" si="5"/>
        <v>-7.9113924050632899E-3</v>
      </c>
      <c r="F76">
        <f t="shared" si="6"/>
        <v>6.2590129786893101E-5</v>
      </c>
      <c r="H76">
        <f t="shared" si="7"/>
        <v>7.9113924050632899E-3</v>
      </c>
    </row>
    <row r="77" spans="1:8">
      <c r="A77" t="s">
        <v>75</v>
      </c>
      <c r="B77">
        <v>54.5</v>
      </c>
      <c r="C77">
        <v>63.6</v>
      </c>
      <c r="D77">
        <f t="shared" si="4"/>
        <v>-9.1000000000000014</v>
      </c>
      <c r="E77">
        <f t="shared" si="5"/>
        <v>-0.16697247706422022</v>
      </c>
      <c r="F77">
        <f t="shared" si="6"/>
        <v>2.7879808096961549E-2</v>
      </c>
      <c r="H77">
        <f t="shared" si="7"/>
        <v>0.16697247706422022</v>
      </c>
    </row>
    <row r="78" spans="1:8">
      <c r="A78" t="s">
        <v>76</v>
      </c>
      <c r="B78">
        <v>65.7</v>
      </c>
      <c r="C78">
        <v>63.3</v>
      </c>
      <c r="D78">
        <f t="shared" si="4"/>
        <v>2.4000000000000057</v>
      </c>
      <c r="E78">
        <f t="shared" si="5"/>
        <v>3.6529680365296892E-2</v>
      </c>
      <c r="F78">
        <f t="shared" si="6"/>
        <v>1.3344175475907573E-3</v>
      </c>
      <c r="H78">
        <f t="shared" si="7"/>
        <v>3.6529680365296892E-2</v>
      </c>
    </row>
    <row r="79" spans="1:8">
      <c r="A79" t="s">
        <v>77</v>
      </c>
      <c r="B79">
        <v>61</v>
      </c>
      <c r="C79">
        <v>63</v>
      </c>
      <c r="D79">
        <f t="shared" si="4"/>
        <v>-2</v>
      </c>
      <c r="E79">
        <f t="shared" si="5"/>
        <v>-3.2786885245901641E-2</v>
      </c>
      <c r="F79">
        <f t="shared" si="6"/>
        <v>1.0749798441279227E-3</v>
      </c>
      <c r="H79">
        <f t="shared" si="7"/>
        <v>3.2786885245901641E-2</v>
      </c>
    </row>
    <row r="80" spans="1:8">
      <c r="A80" t="s">
        <v>78</v>
      </c>
      <c r="B80">
        <v>57.2</v>
      </c>
      <c r="C80">
        <v>63</v>
      </c>
      <c r="D80">
        <f t="shared" si="4"/>
        <v>-5.7999999999999972</v>
      </c>
      <c r="E80">
        <f t="shared" si="5"/>
        <v>-0.10139860139860134</v>
      </c>
      <c r="F80">
        <f t="shared" si="6"/>
        <v>1.0281676365592437E-2</v>
      </c>
      <c r="H80">
        <f t="shared" si="7"/>
        <v>0.10139860139860134</v>
      </c>
    </row>
    <row r="81" spans="1:8">
      <c r="A81" t="s">
        <v>79</v>
      </c>
      <c r="B81">
        <v>62.4</v>
      </c>
      <c r="C81">
        <v>62.2</v>
      </c>
      <c r="D81">
        <f t="shared" si="4"/>
        <v>0.19999999999999574</v>
      </c>
      <c r="E81">
        <f t="shared" si="5"/>
        <v>3.2051282051281369E-3</v>
      </c>
      <c r="F81">
        <f t="shared" si="6"/>
        <v>1.0272846811307913E-5</v>
      </c>
      <c r="H81">
        <f t="shared" si="7"/>
        <v>3.2051282051281369E-3</v>
      </c>
    </row>
    <row r="82" spans="1:8">
      <c r="A82" t="s">
        <v>80</v>
      </c>
      <c r="B82">
        <v>61.5</v>
      </c>
      <c r="C82">
        <v>62.2</v>
      </c>
      <c r="D82">
        <f t="shared" si="4"/>
        <v>-0.70000000000000284</v>
      </c>
      <c r="E82">
        <f t="shared" si="5"/>
        <v>-1.1382113821138257E-2</v>
      </c>
      <c r="F82">
        <f t="shared" si="6"/>
        <v>1.2955251503734655E-4</v>
      </c>
      <c r="H82">
        <f t="shared" si="7"/>
        <v>1.1382113821138257E-2</v>
      </c>
    </row>
    <row r="83" spans="1:8">
      <c r="A83" t="s">
        <v>84</v>
      </c>
      <c r="B83">
        <v>61.3</v>
      </c>
      <c r="C83">
        <v>62</v>
      </c>
      <c r="D83">
        <f t="shared" si="4"/>
        <v>-0.70000000000000284</v>
      </c>
      <c r="E83">
        <f t="shared" si="5"/>
        <v>-1.1419249592169705E-2</v>
      </c>
      <c r="F83">
        <f t="shared" si="6"/>
        <v>1.3039926124826798E-4</v>
      </c>
      <c r="H83">
        <f t="shared" si="7"/>
        <v>1.1419249592169705E-2</v>
      </c>
    </row>
    <row r="84" spans="1:8">
      <c r="A84" t="s">
        <v>82</v>
      </c>
      <c r="B84">
        <v>59.7</v>
      </c>
      <c r="C84">
        <v>62</v>
      </c>
      <c r="D84">
        <f t="shared" si="4"/>
        <v>-2.2999999999999972</v>
      </c>
      <c r="E84">
        <f t="shared" si="5"/>
        <v>-3.8525963149078676E-2</v>
      </c>
      <c r="F84">
        <f t="shared" si="6"/>
        <v>1.4842498365641682E-3</v>
      </c>
      <c r="H84">
        <f t="shared" si="7"/>
        <v>3.8525963149078676E-2</v>
      </c>
    </row>
    <row r="85" spans="1:8">
      <c r="A85" t="s">
        <v>81</v>
      </c>
      <c r="B85">
        <v>57.8</v>
      </c>
      <c r="C85">
        <v>62</v>
      </c>
      <c r="D85">
        <f t="shared" si="4"/>
        <v>-4.2000000000000028</v>
      </c>
      <c r="E85">
        <f t="shared" si="5"/>
        <v>-7.2664359861591754E-2</v>
      </c>
      <c r="F85">
        <f t="shared" si="6"/>
        <v>5.2801091940949067E-3</v>
      </c>
      <c r="H85">
        <f t="shared" si="7"/>
        <v>7.2664359861591754E-2</v>
      </c>
    </row>
    <row r="86" spans="1:8">
      <c r="A86" t="s">
        <v>85</v>
      </c>
      <c r="B86">
        <v>66.599999999999994</v>
      </c>
      <c r="C86">
        <v>61.9</v>
      </c>
      <c r="D86">
        <f t="shared" si="4"/>
        <v>4.6999999999999957</v>
      </c>
      <c r="E86">
        <f t="shared" si="5"/>
        <v>7.0570570570570507E-2</v>
      </c>
      <c r="F86">
        <f t="shared" si="6"/>
        <v>4.9802054306558718E-3</v>
      </c>
      <c r="H86">
        <f t="shared" si="7"/>
        <v>7.0570570570570507E-2</v>
      </c>
    </row>
    <row r="87" spans="1:8">
      <c r="A87" t="s">
        <v>86</v>
      </c>
      <c r="B87">
        <v>57.9</v>
      </c>
      <c r="C87">
        <v>61.7</v>
      </c>
      <c r="D87">
        <f t="shared" si="4"/>
        <v>-3.8000000000000043</v>
      </c>
      <c r="E87">
        <f t="shared" si="5"/>
        <v>-6.5630397236614929E-2</v>
      </c>
      <c r="F87">
        <f t="shared" si="6"/>
        <v>4.3073490414358723E-3</v>
      </c>
      <c r="H87">
        <f t="shared" si="7"/>
        <v>6.5630397236614929E-2</v>
      </c>
    </row>
    <row r="88" spans="1:8">
      <c r="A88" t="s">
        <v>87</v>
      </c>
      <c r="B88">
        <v>61.9</v>
      </c>
      <c r="C88">
        <v>61.4</v>
      </c>
      <c r="D88">
        <f t="shared" si="4"/>
        <v>0.5</v>
      </c>
      <c r="E88">
        <f t="shared" si="5"/>
        <v>8.0775444264943458E-3</v>
      </c>
      <c r="F88">
        <f t="shared" si="6"/>
        <v>6.5246723961989863E-5</v>
      </c>
      <c r="H88">
        <f t="shared" si="7"/>
        <v>8.0775444264943458E-3</v>
      </c>
    </row>
    <row r="89" spans="1:8">
      <c r="A89" t="s">
        <v>89</v>
      </c>
      <c r="B89">
        <v>61.7</v>
      </c>
      <c r="C89">
        <v>61.3</v>
      </c>
      <c r="D89">
        <f t="shared" si="4"/>
        <v>0.40000000000000568</v>
      </c>
      <c r="E89">
        <f t="shared" si="5"/>
        <v>6.4829821717991192E-3</v>
      </c>
      <c r="F89">
        <f t="shared" si="6"/>
        <v>4.2029057839865222E-5</v>
      </c>
      <c r="H89">
        <f t="shared" si="7"/>
        <v>6.4829821717991192E-3</v>
      </c>
    </row>
    <row r="90" spans="1:8">
      <c r="A90" t="s">
        <v>88</v>
      </c>
      <c r="B90">
        <v>53</v>
      </c>
      <c r="C90">
        <v>61.3</v>
      </c>
      <c r="D90">
        <f t="shared" si="4"/>
        <v>-8.2999999999999972</v>
      </c>
      <c r="E90">
        <f t="shared" si="5"/>
        <v>-0.1566037735849056</v>
      </c>
      <c r="F90">
        <f t="shared" si="6"/>
        <v>2.4524741901032376E-2</v>
      </c>
      <c r="H90">
        <f t="shared" si="7"/>
        <v>0.1566037735849056</v>
      </c>
    </row>
    <row r="91" spans="1:8">
      <c r="A91" t="s">
        <v>90</v>
      </c>
      <c r="B91">
        <v>61.9</v>
      </c>
      <c r="C91">
        <v>61.2</v>
      </c>
      <c r="D91">
        <f t="shared" si="4"/>
        <v>0.69999999999999574</v>
      </c>
      <c r="E91">
        <f t="shared" si="5"/>
        <v>1.1308562197092016E-2</v>
      </c>
      <c r="F91">
        <f t="shared" si="6"/>
        <v>1.2788357896549859E-4</v>
      </c>
      <c r="H91">
        <f t="shared" si="7"/>
        <v>1.1308562197092016E-2</v>
      </c>
    </row>
    <row r="92" spans="1:8">
      <c r="A92" t="s">
        <v>91</v>
      </c>
      <c r="B92">
        <v>59.9</v>
      </c>
      <c r="C92">
        <v>61.2</v>
      </c>
      <c r="D92">
        <f t="shared" si="4"/>
        <v>-1.3000000000000043</v>
      </c>
      <c r="E92">
        <f t="shared" si="5"/>
        <v>-2.1702838063439138E-2</v>
      </c>
      <c r="F92">
        <f t="shared" si="6"/>
        <v>4.7101318000786267E-4</v>
      </c>
      <c r="H92">
        <f t="shared" si="7"/>
        <v>2.1702838063439138E-2</v>
      </c>
    </row>
    <row r="93" spans="1:8">
      <c r="A93" t="s">
        <v>92</v>
      </c>
      <c r="B93">
        <v>61.2</v>
      </c>
      <c r="C93">
        <v>61.1</v>
      </c>
      <c r="D93">
        <f t="shared" si="4"/>
        <v>0.10000000000000142</v>
      </c>
      <c r="E93">
        <f t="shared" si="5"/>
        <v>1.6339869281045984E-3</v>
      </c>
      <c r="F93">
        <f t="shared" si="6"/>
        <v>2.6699132812167022E-6</v>
      </c>
      <c r="H93">
        <f t="shared" si="7"/>
        <v>1.6339869281045984E-3</v>
      </c>
    </row>
    <row r="94" spans="1:8">
      <c r="A94" t="s">
        <v>93</v>
      </c>
      <c r="B94">
        <v>59.9</v>
      </c>
      <c r="C94">
        <v>61</v>
      </c>
      <c r="D94">
        <f t="shared" si="4"/>
        <v>-1.1000000000000014</v>
      </c>
      <c r="E94">
        <f t="shared" si="5"/>
        <v>-1.8363939899833079E-2</v>
      </c>
      <c r="F94">
        <f t="shared" si="6"/>
        <v>3.3723428864468135E-4</v>
      </c>
      <c r="H94">
        <f t="shared" si="7"/>
        <v>1.8363939899833079E-2</v>
      </c>
    </row>
    <row r="95" spans="1:8">
      <c r="A95" t="s">
        <v>94</v>
      </c>
      <c r="B95">
        <v>60.7</v>
      </c>
      <c r="C95">
        <v>60.9</v>
      </c>
      <c r="D95">
        <f t="shared" si="4"/>
        <v>-0.19999999999999574</v>
      </c>
      <c r="E95">
        <f t="shared" si="5"/>
        <v>-3.2948929159801604E-3</v>
      </c>
      <c r="F95">
        <f t="shared" si="6"/>
        <v>1.0856319327776245E-5</v>
      </c>
      <c r="H95">
        <f t="shared" si="7"/>
        <v>3.2948929159801604E-3</v>
      </c>
    </row>
    <row r="96" spans="1:8">
      <c r="A96" t="s">
        <v>95</v>
      </c>
      <c r="B96">
        <v>63.6</v>
      </c>
      <c r="C96">
        <v>60.6</v>
      </c>
      <c r="D96">
        <f t="shared" si="4"/>
        <v>3</v>
      </c>
      <c r="E96">
        <f t="shared" si="5"/>
        <v>4.7169811320754713E-2</v>
      </c>
      <c r="F96">
        <f t="shared" si="6"/>
        <v>2.2249911000355995E-3</v>
      </c>
      <c r="H96">
        <f t="shared" si="7"/>
        <v>4.7169811320754713E-2</v>
      </c>
    </row>
    <row r="97" spans="1:8">
      <c r="A97" t="s">
        <v>96</v>
      </c>
      <c r="B97">
        <v>59.7</v>
      </c>
      <c r="C97">
        <v>60.6</v>
      </c>
      <c r="D97">
        <f t="shared" si="4"/>
        <v>-0.89999999999999858</v>
      </c>
      <c r="E97">
        <f t="shared" si="5"/>
        <v>-1.5075376884422086E-2</v>
      </c>
      <c r="F97">
        <f t="shared" si="6"/>
        <v>2.2726698820736774E-4</v>
      </c>
      <c r="H97">
        <f t="shared" si="7"/>
        <v>1.5075376884422086E-2</v>
      </c>
    </row>
    <row r="98" spans="1:8">
      <c r="A98" t="s">
        <v>98</v>
      </c>
      <c r="B98">
        <v>57.9</v>
      </c>
      <c r="C98">
        <v>60.3</v>
      </c>
      <c r="D98">
        <f t="shared" si="4"/>
        <v>-2.3999999999999986</v>
      </c>
      <c r="E98">
        <f t="shared" si="5"/>
        <v>-4.1450777202072513E-2</v>
      </c>
      <c r="F98">
        <f t="shared" si="6"/>
        <v>1.7181669306558544E-3</v>
      </c>
      <c r="H98">
        <f t="shared" si="7"/>
        <v>4.1450777202072513E-2</v>
      </c>
    </row>
    <row r="99" spans="1:8">
      <c r="A99" t="s">
        <v>97</v>
      </c>
      <c r="B99">
        <v>57.7</v>
      </c>
      <c r="C99">
        <v>60.3</v>
      </c>
      <c r="D99">
        <f t="shared" si="4"/>
        <v>-2.5999999999999943</v>
      </c>
      <c r="E99">
        <f t="shared" si="5"/>
        <v>-4.506065857885605E-2</v>
      </c>
      <c r="F99">
        <f t="shared" si="6"/>
        <v>2.0304629515602332E-3</v>
      </c>
      <c r="H99">
        <f t="shared" si="7"/>
        <v>4.506065857885605E-2</v>
      </c>
    </row>
    <row r="100" spans="1:8">
      <c r="A100" t="s">
        <v>99</v>
      </c>
      <c r="B100">
        <v>57.7</v>
      </c>
      <c r="C100">
        <v>60.3</v>
      </c>
      <c r="D100">
        <f t="shared" si="4"/>
        <v>-2.5999999999999943</v>
      </c>
      <c r="E100">
        <f t="shared" si="5"/>
        <v>-4.506065857885605E-2</v>
      </c>
      <c r="F100">
        <f t="shared" si="6"/>
        <v>2.0304629515602332E-3</v>
      </c>
      <c r="H100">
        <f t="shared" si="7"/>
        <v>4.506065857885605E-2</v>
      </c>
    </row>
    <row r="101" spans="1:8">
      <c r="A101" t="s">
        <v>100</v>
      </c>
      <c r="B101">
        <v>58</v>
      </c>
      <c r="C101">
        <v>59.9</v>
      </c>
      <c r="D101">
        <f t="shared" si="4"/>
        <v>-1.8999999999999986</v>
      </c>
      <c r="E101">
        <f t="shared" si="5"/>
        <v>-3.2758620689655148E-2</v>
      </c>
      <c r="F101">
        <f t="shared" si="6"/>
        <v>1.0731272294887022E-3</v>
      </c>
      <c r="H101">
        <f t="shared" si="7"/>
        <v>3.2758620689655148E-2</v>
      </c>
    </row>
    <row r="102" spans="1:8">
      <c r="A102" t="s">
        <v>101</v>
      </c>
      <c r="B102">
        <v>57.7</v>
      </c>
      <c r="C102">
        <v>59.8</v>
      </c>
      <c r="D102">
        <f t="shared" si="4"/>
        <v>-2.0999999999999943</v>
      </c>
      <c r="E102">
        <f t="shared" si="5"/>
        <v>-3.6395147313691409E-2</v>
      </c>
      <c r="F102">
        <f t="shared" si="6"/>
        <v>1.324606747985299E-3</v>
      </c>
      <c r="H102">
        <f t="shared" si="7"/>
        <v>3.6395147313691409E-2</v>
      </c>
    </row>
    <row r="103" spans="1:8">
      <c r="A103" t="s">
        <v>102</v>
      </c>
      <c r="B103">
        <v>57</v>
      </c>
      <c r="C103">
        <v>59.7</v>
      </c>
      <c r="D103">
        <f t="shared" si="4"/>
        <v>-2.7000000000000028</v>
      </c>
      <c r="E103">
        <f t="shared" si="5"/>
        <v>-4.7368421052631629E-2</v>
      </c>
      <c r="F103">
        <f t="shared" si="6"/>
        <v>2.2437673130193954E-3</v>
      </c>
      <c r="H103">
        <f t="shared" si="7"/>
        <v>4.7368421052631629E-2</v>
      </c>
    </row>
    <row r="104" spans="1:8">
      <c r="A104" t="s">
        <v>103</v>
      </c>
      <c r="B104">
        <v>58.8</v>
      </c>
      <c r="C104">
        <v>59.6</v>
      </c>
      <c r="D104">
        <f t="shared" si="4"/>
        <v>-0.80000000000000426</v>
      </c>
      <c r="E104">
        <f t="shared" si="5"/>
        <v>-1.3605442176870821E-2</v>
      </c>
      <c r="F104">
        <f t="shared" si="6"/>
        <v>1.851080568281754E-4</v>
      </c>
      <c r="H104">
        <f t="shared" si="7"/>
        <v>1.3605442176870821E-2</v>
      </c>
    </row>
    <row r="105" spans="1:8">
      <c r="A105" t="s">
        <v>104</v>
      </c>
      <c r="B105">
        <v>56.9</v>
      </c>
      <c r="C105">
        <v>59.6</v>
      </c>
      <c r="D105">
        <f t="shared" si="4"/>
        <v>-2.7000000000000028</v>
      </c>
      <c r="E105">
        <f t="shared" si="5"/>
        <v>-4.7451669595782127E-2</v>
      </c>
      <c r="F105">
        <f t="shared" si="6"/>
        <v>2.2516609474272737E-3</v>
      </c>
      <c r="H105">
        <f t="shared" si="7"/>
        <v>4.7451669595782127E-2</v>
      </c>
    </row>
    <row r="106" spans="1:8">
      <c r="A106" t="s">
        <v>105</v>
      </c>
      <c r="B106">
        <v>57.8</v>
      </c>
      <c r="C106">
        <v>59.5</v>
      </c>
      <c r="D106">
        <f t="shared" si="4"/>
        <v>-1.7000000000000028</v>
      </c>
      <c r="E106">
        <f t="shared" si="5"/>
        <v>-2.9411764705882405E-2</v>
      </c>
      <c r="F106">
        <f t="shared" si="6"/>
        <v>8.6505190311418991E-4</v>
      </c>
      <c r="H106">
        <f t="shared" si="7"/>
        <v>2.9411764705882405E-2</v>
      </c>
    </row>
    <row r="107" spans="1:8">
      <c r="A107" t="s">
        <v>106</v>
      </c>
      <c r="B107">
        <v>54.7</v>
      </c>
      <c r="C107">
        <v>59.4</v>
      </c>
      <c r="D107">
        <f t="shared" si="4"/>
        <v>-4.6999999999999957</v>
      </c>
      <c r="E107">
        <f t="shared" si="5"/>
        <v>-8.5923217550274142E-2</v>
      </c>
      <c r="F107">
        <f t="shared" si="6"/>
        <v>7.3827993141917384E-3</v>
      </c>
      <c r="H107">
        <f t="shared" si="7"/>
        <v>8.5923217550274142E-2</v>
      </c>
    </row>
    <row r="108" spans="1:8">
      <c r="A108" t="s">
        <v>107</v>
      </c>
      <c r="B108">
        <v>60.1</v>
      </c>
      <c r="C108">
        <v>59.3</v>
      </c>
      <c r="D108">
        <f t="shared" si="4"/>
        <v>0.80000000000000426</v>
      </c>
      <c r="E108">
        <f t="shared" si="5"/>
        <v>1.3311148086522534E-2</v>
      </c>
      <c r="F108">
        <f t="shared" si="6"/>
        <v>1.7718666338133253E-4</v>
      </c>
      <c r="H108">
        <f t="shared" si="7"/>
        <v>1.3311148086522534E-2</v>
      </c>
    </row>
    <row r="109" spans="1:8">
      <c r="A109" t="s">
        <v>108</v>
      </c>
      <c r="B109">
        <v>58.6</v>
      </c>
      <c r="C109">
        <v>59.1</v>
      </c>
      <c r="D109">
        <f t="shared" si="4"/>
        <v>-0.5</v>
      </c>
      <c r="E109">
        <f t="shared" si="5"/>
        <v>-8.5324232081911266E-3</v>
      </c>
      <c r="F109">
        <f t="shared" si="6"/>
        <v>7.2802245803678557E-5</v>
      </c>
      <c r="H109">
        <f t="shared" si="7"/>
        <v>8.5324232081911266E-3</v>
      </c>
    </row>
    <row r="110" spans="1:8">
      <c r="A110" t="s">
        <v>110</v>
      </c>
      <c r="B110">
        <v>60.4</v>
      </c>
      <c r="C110">
        <v>58.9</v>
      </c>
      <c r="D110">
        <f t="shared" si="4"/>
        <v>1.5</v>
      </c>
      <c r="E110">
        <f t="shared" si="5"/>
        <v>2.4834437086092717E-2</v>
      </c>
      <c r="F110">
        <f t="shared" si="6"/>
        <v>6.1674926538309732E-4</v>
      </c>
      <c r="H110">
        <f t="shared" si="7"/>
        <v>2.4834437086092717E-2</v>
      </c>
    </row>
    <row r="111" spans="1:8">
      <c r="A111" t="s">
        <v>109</v>
      </c>
      <c r="B111">
        <v>56.1</v>
      </c>
      <c r="C111">
        <v>58.9</v>
      </c>
      <c r="D111">
        <f t="shared" si="4"/>
        <v>-2.7999999999999972</v>
      </c>
      <c r="E111">
        <f t="shared" si="5"/>
        <v>-4.991087344028515E-2</v>
      </c>
      <c r="F111">
        <f t="shared" si="6"/>
        <v>2.4910952875721614E-3</v>
      </c>
      <c r="H111">
        <f t="shared" si="7"/>
        <v>4.991087344028515E-2</v>
      </c>
    </row>
    <row r="112" spans="1:8">
      <c r="A112" t="s">
        <v>111</v>
      </c>
      <c r="B112">
        <v>58</v>
      </c>
      <c r="C112">
        <v>58.8</v>
      </c>
      <c r="D112">
        <f t="shared" si="4"/>
        <v>-0.79999999999999716</v>
      </c>
      <c r="E112">
        <f t="shared" si="5"/>
        <v>-1.3793103448275813E-2</v>
      </c>
      <c r="F112">
        <f t="shared" si="6"/>
        <v>1.9024970273483812E-4</v>
      </c>
      <c r="H112">
        <f t="shared" si="7"/>
        <v>1.3793103448275813E-2</v>
      </c>
    </row>
    <row r="113" spans="1:8">
      <c r="A113" t="s">
        <v>112</v>
      </c>
      <c r="B113">
        <v>58.8</v>
      </c>
      <c r="C113">
        <v>58.7</v>
      </c>
      <c r="D113">
        <f t="shared" si="4"/>
        <v>9.9999999999994316E-2</v>
      </c>
      <c r="E113">
        <f t="shared" si="5"/>
        <v>1.700680272108747E-3</v>
      </c>
      <c r="F113">
        <f t="shared" si="6"/>
        <v>2.8923133879398815E-6</v>
      </c>
      <c r="H113">
        <f t="shared" si="7"/>
        <v>1.700680272108747E-3</v>
      </c>
    </row>
    <row r="114" spans="1:8">
      <c r="A114" t="s">
        <v>113</v>
      </c>
      <c r="B114">
        <v>58.8</v>
      </c>
      <c r="C114">
        <v>58.7</v>
      </c>
      <c r="D114">
        <f t="shared" si="4"/>
        <v>9.9999999999994316E-2</v>
      </c>
      <c r="E114">
        <f t="shared" si="5"/>
        <v>1.700680272108747E-3</v>
      </c>
      <c r="F114">
        <f t="shared" si="6"/>
        <v>2.8923133879398815E-6</v>
      </c>
      <c r="H114">
        <f t="shared" si="7"/>
        <v>1.700680272108747E-3</v>
      </c>
    </row>
    <row r="115" spans="1:8">
      <c r="A115" t="s">
        <v>114</v>
      </c>
      <c r="B115">
        <v>58.5</v>
      </c>
      <c r="C115">
        <v>58.7</v>
      </c>
      <c r="D115">
        <f t="shared" si="4"/>
        <v>-0.20000000000000284</v>
      </c>
      <c r="E115">
        <f t="shared" si="5"/>
        <v>-3.4188034188034674E-3</v>
      </c>
      <c r="F115">
        <f t="shared" si="6"/>
        <v>1.1688216816422277E-5</v>
      </c>
      <c r="H115">
        <f t="shared" si="7"/>
        <v>3.4188034188034674E-3</v>
      </c>
    </row>
    <row r="116" spans="1:8">
      <c r="A116" t="s">
        <v>116</v>
      </c>
      <c r="B116">
        <v>57.9</v>
      </c>
      <c r="C116">
        <v>58.6</v>
      </c>
      <c r="D116">
        <f t="shared" si="4"/>
        <v>-0.70000000000000284</v>
      </c>
      <c r="E116">
        <f t="shared" si="5"/>
        <v>-1.2089810017271206E-2</v>
      </c>
      <c r="F116">
        <f t="shared" si="6"/>
        <v>1.461635062537112E-4</v>
      </c>
      <c r="H116">
        <f t="shared" si="7"/>
        <v>1.2089810017271206E-2</v>
      </c>
    </row>
    <row r="117" spans="1:8">
      <c r="A117" t="s">
        <v>115</v>
      </c>
      <c r="B117">
        <v>55.8</v>
      </c>
      <c r="C117">
        <v>58.6</v>
      </c>
      <c r="D117">
        <f t="shared" si="4"/>
        <v>-2.8000000000000043</v>
      </c>
      <c r="E117">
        <f t="shared" si="5"/>
        <v>-5.0179211469534128E-2</v>
      </c>
      <c r="F117">
        <f t="shared" si="6"/>
        <v>2.5179532637042254E-3</v>
      </c>
      <c r="H117">
        <f t="shared" si="7"/>
        <v>5.0179211469534128E-2</v>
      </c>
    </row>
    <row r="118" spans="1:8">
      <c r="A118" t="s">
        <v>117</v>
      </c>
      <c r="B118">
        <v>56.6</v>
      </c>
      <c r="C118">
        <v>58.5</v>
      </c>
      <c r="D118">
        <f t="shared" si="4"/>
        <v>-1.8999999999999986</v>
      </c>
      <c r="E118">
        <f t="shared" si="5"/>
        <v>-3.3568904593639551E-2</v>
      </c>
      <c r="F118">
        <f t="shared" si="6"/>
        <v>1.1268713556168745E-3</v>
      </c>
      <c r="H118">
        <f t="shared" si="7"/>
        <v>3.3568904593639551E-2</v>
      </c>
    </row>
    <row r="119" spans="1:8">
      <c r="A119" t="s">
        <v>119</v>
      </c>
      <c r="B119">
        <v>61</v>
      </c>
      <c r="C119">
        <v>58.2</v>
      </c>
      <c r="D119">
        <f t="shared" si="4"/>
        <v>2.7999999999999972</v>
      </c>
      <c r="E119">
        <f t="shared" si="5"/>
        <v>4.5901639344262252E-2</v>
      </c>
      <c r="F119">
        <f t="shared" si="6"/>
        <v>2.1069604944907241E-3</v>
      </c>
      <c r="H119">
        <f t="shared" si="7"/>
        <v>4.5901639344262252E-2</v>
      </c>
    </row>
    <row r="120" spans="1:8">
      <c r="A120" t="s">
        <v>122</v>
      </c>
      <c r="B120">
        <v>57.2</v>
      </c>
      <c r="C120">
        <v>58.1</v>
      </c>
      <c r="D120">
        <f t="shared" si="4"/>
        <v>-0.89999999999999858</v>
      </c>
      <c r="E120">
        <f t="shared" si="5"/>
        <v>-1.5734265734265708E-2</v>
      </c>
      <c r="F120">
        <f t="shared" si="6"/>
        <v>2.4756711819648799E-4</v>
      </c>
      <c r="H120">
        <f t="shared" si="7"/>
        <v>1.5734265734265708E-2</v>
      </c>
    </row>
    <row r="121" spans="1:8">
      <c r="A121" t="s">
        <v>120</v>
      </c>
      <c r="B121">
        <v>57</v>
      </c>
      <c r="C121">
        <v>58.1</v>
      </c>
      <c r="D121">
        <f t="shared" si="4"/>
        <v>-1.1000000000000014</v>
      </c>
      <c r="E121">
        <f t="shared" si="5"/>
        <v>-1.9298245614035113E-2</v>
      </c>
      <c r="F121">
        <f t="shared" si="6"/>
        <v>3.7242228377962547E-4</v>
      </c>
      <c r="H121">
        <f t="shared" si="7"/>
        <v>1.9298245614035113E-2</v>
      </c>
    </row>
    <row r="122" spans="1:8">
      <c r="A122" t="s">
        <v>121</v>
      </c>
      <c r="B122">
        <v>55.9</v>
      </c>
      <c r="C122">
        <v>58.1</v>
      </c>
      <c r="D122">
        <f t="shared" si="4"/>
        <v>-2.2000000000000028</v>
      </c>
      <c r="E122">
        <f t="shared" si="5"/>
        <v>-3.9355992844364987E-2</v>
      </c>
      <c r="F122">
        <f t="shared" si="6"/>
        <v>1.5488941727657081E-3</v>
      </c>
      <c r="H122">
        <f t="shared" si="7"/>
        <v>3.9355992844364987E-2</v>
      </c>
    </row>
    <row r="123" spans="1:8">
      <c r="A123" t="s">
        <v>123</v>
      </c>
      <c r="B123">
        <v>53.3</v>
      </c>
      <c r="C123">
        <v>58.1</v>
      </c>
      <c r="D123">
        <f t="shared" si="4"/>
        <v>-4.8000000000000043</v>
      </c>
      <c r="E123">
        <f t="shared" si="5"/>
        <v>-9.0056285178236481E-2</v>
      </c>
      <c r="F123">
        <f t="shared" si="6"/>
        <v>8.1101345001038556E-3</v>
      </c>
      <c r="H123">
        <f t="shared" si="7"/>
        <v>9.0056285178236481E-2</v>
      </c>
    </row>
    <row r="124" spans="1:8">
      <c r="A124" t="s">
        <v>124</v>
      </c>
      <c r="B124">
        <v>57.5</v>
      </c>
      <c r="C124">
        <v>58</v>
      </c>
      <c r="D124">
        <f t="shared" si="4"/>
        <v>-0.5</v>
      </c>
      <c r="E124">
        <f t="shared" si="5"/>
        <v>-8.6956521739130436E-3</v>
      </c>
      <c r="F124">
        <f t="shared" si="6"/>
        <v>7.5614366729678646E-5</v>
      </c>
      <c r="H124">
        <f t="shared" si="7"/>
        <v>8.6956521739130436E-3</v>
      </c>
    </row>
    <row r="125" spans="1:8">
      <c r="A125" t="s">
        <v>126</v>
      </c>
      <c r="B125">
        <v>59.5</v>
      </c>
      <c r="C125">
        <v>57.9</v>
      </c>
      <c r="D125">
        <f t="shared" si="4"/>
        <v>1.6000000000000014</v>
      </c>
      <c r="E125">
        <f t="shared" si="5"/>
        <v>2.6890756302521031E-2</v>
      </c>
      <c r="F125">
        <f t="shared" si="6"/>
        <v>7.2311277452157452E-4</v>
      </c>
      <c r="H125">
        <f t="shared" si="7"/>
        <v>2.6890756302521031E-2</v>
      </c>
    </row>
    <row r="126" spans="1:8">
      <c r="A126" t="s">
        <v>125</v>
      </c>
      <c r="B126">
        <v>55.3</v>
      </c>
      <c r="C126">
        <v>57.9</v>
      </c>
      <c r="D126">
        <f t="shared" si="4"/>
        <v>-2.6000000000000014</v>
      </c>
      <c r="E126">
        <f t="shared" si="5"/>
        <v>-4.7016274864376158E-2</v>
      </c>
      <c r="F126">
        <f t="shared" si="6"/>
        <v>2.2105301021225691E-3</v>
      </c>
      <c r="H126">
        <f t="shared" si="7"/>
        <v>4.7016274864376158E-2</v>
      </c>
    </row>
    <row r="127" spans="1:8">
      <c r="A127" t="s">
        <v>127</v>
      </c>
      <c r="B127">
        <v>51.1</v>
      </c>
      <c r="C127">
        <v>57.8</v>
      </c>
      <c r="D127">
        <f t="shared" si="4"/>
        <v>-6.6999999999999957</v>
      </c>
      <c r="E127">
        <f t="shared" si="5"/>
        <v>-0.13111545988258308</v>
      </c>
      <c r="F127">
        <f t="shared" si="6"/>
        <v>1.7191263820221254E-2</v>
      </c>
      <c r="H127">
        <f t="shared" si="7"/>
        <v>0.13111545988258308</v>
      </c>
    </row>
    <row r="128" spans="1:8">
      <c r="A128" t="s">
        <v>128</v>
      </c>
      <c r="B128">
        <v>55.4</v>
      </c>
      <c r="C128">
        <v>57.7</v>
      </c>
      <c r="D128">
        <f t="shared" si="4"/>
        <v>-2.3000000000000043</v>
      </c>
      <c r="E128">
        <f t="shared" si="5"/>
        <v>-4.1516245487364697E-2</v>
      </c>
      <c r="F128">
        <f t="shared" si="6"/>
        <v>1.7235986393671296E-3</v>
      </c>
      <c r="H128">
        <f t="shared" si="7"/>
        <v>4.1516245487364697E-2</v>
      </c>
    </row>
    <row r="129" spans="1:8">
      <c r="A129" t="s">
        <v>129</v>
      </c>
      <c r="B129">
        <v>56.2</v>
      </c>
      <c r="C129">
        <v>57.6</v>
      </c>
      <c r="D129">
        <f t="shared" si="4"/>
        <v>-1.3999999999999986</v>
      </c>
      <c r="E129">
        <f t="shared" si="5"/>
        <v>-2.4911032028469723E-2</v>
      </c>
      <c r="F129">
        <f t="shared" si="6"/>
        <v>6.2055951672344433E-4</v>
      </c>
      <c r="H129">
        <f t="shared" si="7"/>
        <v>2.4911032028469723E-2</v>
      </c>
    </row>
    <row r="130" spans="1:8">
      <c r="A130" t="s">
        <v>130</v>
      </c>
      <c r="B130">
        <v>49.7</v>
      </c>
      <c r="C130">
        <v>57.2</v>
      </c>
      <c r="D130">
        <f t="shared" si="4"/>
        <v>-7.5</v>
      </c>
      <c r="E130">
        <f t="shared" si="5"/>
        <v>-0.15090543259557343</v>
      </c>
      <c r="F130">
        <f t="shared" si="6"/>
        <v>2.2772449586857157E-2</v>
      </c>
      <c r="H130">
        <f t="shared" si="7"/>
        <v>0.15090543259557343</v>
      </c>
    </row>
    <row r="131" spans="1:8">
      <c r="A131" t="s">
        <v>131</v>
      </c>
      <c r="B131">
        <v>55.1</v>
      </c>
      <c r="C131">
        <v>56.9</v>
      </c>
      <c r="D131">
        <f t="shared" ref="D131:D188" si="8">B131-C131</f>
        <v>-1.7999999999999972</v>
      </c>
      <c r="E131">
        <f t="shared" ref="E131:E188" si="9">D131/B131</f>
        <v>-3.2667876588021727E-2</v>
      </c>
      <c r="F131">
        <f t="shared" ref="F131:F188" si="10">E131^2</f>
        <v>1.0671901607702181E-3</v>
      </c>
      <c r="H131">
        <f t="shared" ref="H131:H188" si="11">ABS(E131)</f>
        <v>3.2667876588021727E-2</v>
      </c>
    </row>
    <row r="132" spans="1:8">
      <c r="A132" t="s">
        <v>132</v>
      </c>
      <c r="B132">
        <v>55.3</v>
      </c>
      <c r="C132">
        <v>56.8</v>
      </c>
      <c r="D132">
        <f t="shared" si="8"/>
        <v>-1.5</v>
      </c>
      <c r="E132">
        <f t="shared" si="9"/>
        <v>-2.7124773960217001E-2</v>
      </c>
      <c r="F132">
        <f t="shared" si="10"/>
        <v>7.3575336239286627E-4</v>
      </c>
      <c r="H132">
        <f t="shared" si="11"/>
        <v>2.7124773960217001E-2</v>
      </c>
    </row>
    <row r="133" spans="1:8">
      <c r="A133" t="s">
        <v>133</v>
      </c>
      <c r="B133">
        <v>56.1</v>
      </c>
      <c r="C133">
        <v>56.6</v>
      </c>
      <c r="D133">
        <f t="shared" si="8"/>
        <v>-0.5</v>
      </c>
      <c r="E133">
        <f t="shared" si="9"/>
        <v>-8.9126559714795012E-3</v>
      </c>
      <c r="F133">
        <f t="shared" si="10"/>
        <v>7.9435436465949213E-5</v>
      </c>
      <c r="H133">
        <f t="shared" si="11"/>
        <v>8.9126559714795012E-3</v>
      </c>
    </row>
    <row r="134" spans="1:8">
      <c r="A134" t="s">
        <v>134</v>
      </c>
      <c r="B134">
        <v>55.8</v>
      </c>
      <c r="C134">
        <v>56.5</v>
      </c>
      <c r="D134">
        <f t="shared" si="8"/>
        <v>-0.70000000000000284</v>
      </c>
      <c r="E134">
        <f t="shared" si="9"/>
        <v>-1.2544802867383563E-2</v>
      </c>
      <c r="F134">
        <f t="shared" si="10"/>
        <v>1.5737207898151487E-4</v>
      </c>
      <c r="H134">
        <f t="shared" si="11"/>
        <v>1.2544802867383563E-2</v>
      </c>
    </row>
    <row r="135" spans="1:8">
      <c r="A135" t="s">
        <v>135</v>
      </c>
      <c r="B135">
        <v>49.5</v>
      </c>
      <c r="C135">
        <v>56.5</v>
      </c>
      <c r="D135">
        <f t="shared" si="8"/>
        <v>-7</v>
      </c>
      <c r="E135">
        <f t="shared" si="9"/>
        <v>-0.14141414141414141</v>
      </c>
      <c r="F135">
        <f t="shared" si="10"/>
        <v>1.9997959391898783E-2</v>
      </c>
      <c r="H135">
        <f t="shared" si="11"/>
        <v>0.14141414141414141</v>
      </c>
    </row>
    <row r="136" spans="1:8">
      <c r="A136" t="s">
        <v>138</v>
      </c>
      <c r="B136">
        <v>57.1</v>
      </c>
      <c r="C136">
        <v>56.4</v>
      </c>
      <c r="D136">
        <f t="shared" si="8"/>
        <v>0.70000000000000284</v>
      </c>
      <c r="E136">
        <f t="shared" si="9"/>
        <v>1.2259194395796896E-2</v>
      </c>
      <c r="F136">
        <f t="shared" si="10"/>
        <v>1.5028784723393804E-4</v>
      </c>
      <c r="H136">
        <f t="shared" si="11"/>
        <v>1.2259194395796896E-2</v>
      </c>
    </row>
    <row r="137" spans="1:8">
      <c r="A137" t="s">
        <v>137</v>
      </c>
      <c r="B137">
        <v>55.6</v>
      </c>
      <c r="C137">
        <v>56.4</v>
      </c>
      <c r="D137">
        <f t="shared" si="8"/>
        <v>-0.79999999999999716</v>
      </c>
      <c r="E137">
        <f t="shared" si="9"/>
        <v>-1.4388489208633042E-2</v>
      </c>
      <c r="F137">
        <f t="shared" si="10"/>
        <v>2.0702862170694951E-4</v>
      </c>
      <c r="H137">
        <f t="shared" si="11"/>
        <v>1.4388489208633042E-2</v>
      </c>
    </row>
    <row r="138" spans="1:8">
      <c r="A138" t="s">
        <v>136</v>
      </c>
      <c r="B138">
        <v>55.4</v>
      </c>
      <c r="C138">
        <v>56.4</v>
      </c>
      <c r="D138">
        <f t="shared" si="8"/>
        <v>-1</v>
      </c>
      <c r="E138">
        <f t="shared" si="9"/>
        <v>-1.8050541516245487E-2</v>
      </c>
      <c r="F138">
        <f t="shared" si="10"/>
        <v>3.2582204902970193E-4</v>
      </c>
      <c r="H138">
        <f t="shared" si="11"/>
        <v>1.8050541516245487E-2</v>
      </c>
    </row>
    <row r="139" spans="1:8">
      <c r="A139" t="s">
        <v>139</v>
      </c>
      <c r="B139">
        <v>52.8</v>
      </c>
      <c r="C139">
        <v>56.4</v>
      </c>
      <c r="D139">
        <f t="shared" si="8"/>
        <v>-3.6000000000000014</v>
      </c>
      <c r="E139">
        <f t="shared" si="9"/>
        <v>-6.8181818181818218E-2</v>
      </c>
      <c r="F139">
        <f t="shared" si="10"/>
        <v>4.6487603305785177E-3</v>
      </c>
      <c r="H139">
        <f t="shared" si="11"/>
        <v>6.8181818181818218E-2</v>
      </c>
    </row>
    <row r="140" spans="1:8">
      <c r="A140" t="s">
        <v>140</v>
      </c>
      <c r="B140">
        <v>56</v>
      </c>
      <c r="C140">
        <v>56.2</v>
      </c>
      <c r="D140">
        <f t="shared" si="8"/>
        <v>-0.20000000000000284</v>
      </c>
      <c r="E140">
        <f t="shared" si="9"/>
        <v>-3.5714285714286221E-3</v>
      </c>
      <c r="F140">
        <f t="shared" si="10"/>
        <v>1.2755102040816688E-5</v>
      </c>
      <c r="H140">
        <f t="shared" si="11"/>
        <v>3.5714285714286221E-3</v>
      </c>
    </row>
    <row r="141" spans="1:8">
      <c r="A141" t="s">
        <v>141</v>
      </c>
      <c r="B141">
        <v>52.9</v>
      </c>
      <c r="C141">
        <v>56.1</v>
      </c>
      <c r="D141">
        <f t="shared" si="8"/>
        <v>-3.2000000000000028</v>
      </c>
      <c r="E141">
        <f t="shared" si="9"/>
        <v>-6.0491493383742968E-2</v>
      </c>
      <c r="F141">
        <f t="shared" si="10"/>
        <v>3.6592207717954192E-3</v>
      </c>
      <c r="H141">
        <f t="shared" si="11"/>
        <v>6.0491493383742968E-2</v>
      </c>
    </row>
    <row r="142" spans="1:8">
      <c r="A142" t="s">
        <v>142</v>
      </c>
      <c r="B142">
        <v>57.6</v>
      </c>
      <c r="C142">
        <v>55.9</v>
      </c>
      <c r="D142">
        <f t="shared" si="8"/>
        <v>1.7000000000000028</v>
      </c>
      <c r="E142">
        <f t="shared" si="9"/>
        <v>2.9513888888888937E-2</v>
      </c>
      <c r="F142">
        <f t="shared" si="10"/>
        <v>8.710696373456818E-4</v>
      </c>
      <c r="H142">
        <f t="shared" si="11"/>
        <v>2.9513888888888937E-2</v>
      </c>
    </row>
    <row r="143" spans="1:8">
      <c r="A143" t="s">
        <v>144</v>
      </c>
      <c r="B143">
        <v>54.8</v>
      </c>
      <c r="C143">
        <v>55.8</v>
      </c>
      <c r="D143">
        <f t="shared" si="8"/>
        <v>-1</v>
      </c>
      <c r="E143">
        <f t="shared" si="9"/>
        <v>-1.8248175182481754E-2</v>
      </c>
      <c r="F143">
        <f t="shared" si="10"/>
        <v>3.3299589749054298E-4</v>
      </c>
      <c r="H143">
        <f t="shared" si="11"/>
        <v>1.8248175182481754E-2</v>
      </c>
    </row>
    <row r="144" spans="1:8">
      <c r="A144" t="s">
        <v>143</v>
      </c>
      <c r="B144">
        <v>54.5</v>
      </c>
      <c r="C144">
        <v>55.8</v>
      </c>
      <c r="D144">
        <f t="shared" si="8"/>
        <v>-1.2999999999999972</v>
      </c>
      <c r="E144">
        <f t="shared" si="9"/>
        <v>-2.3853211009174261E-2</v>
      </c>
      <c r="F144">
        <f t="shared" si="10"/>
        <v>5.6897567544819216E-4</v>
      </c>
      <c r="H144">
        <f t="shared" si="11"/>
        <v>2.3853211009174261E-2</v>
      </c>
    </row>
    <row r="145" spans="1:8">
      <c r="A145" t="s">
        <v>145</v>
      </c>
      <c r="B145">
        <v>53.9</v>
      </c>
      <c r="C145">
        <v>55.6</v>
      </c>
      <c r="D145">
        <f t="shared" si="8"/>
        <v>-1.7000000000000028</v>
      </c>
      <c r="E145">
        <f t="shared" si="9"/>
        <v>-3.1539888682745876E-2</v>
      </c>
      <c r="F145">
        <f t="shared" si="10"/>
        <v>9.9476457812000128E-4</v>
      </c>
      <c r="H145">
        <f t="shared" si="11"/>
        <v>3.1539888682745876E-2</v>
      </c>
    </row>
    <row r="146" spans="1:8">
      <c r="A146" t="s">
        <v>146</v>
      </c>
      <c r="B146">
        <v>54.1</v>
      </c>
      <c r="C146">
        <v>55.5</v>
      </c>
      <c r="D146">
        <f t="shared" si="8"/>
        <v>-1.3999999999999986</v>
      </c>
      <c r="E146">
        <f t="shared" si="9"/>
        <v>-2.5878003696857645E-2</v>
      </c>
      <c r="F146">
        <f t="shared" si="10"/>
        <v>6.6967107533457792E-4</v>
      </c>
      <c r="H146">
        <f t="shared" si="11"/>
        <v>2.5878003696857645E-2</v>
      </c>
    </row>
    <row r="147" spans="1:8">
      <c r="A147" t="s">
        <v>147</v>
      </c>
      <c r="B147">
        <v>56.1</v>
      </c>
      <c r="C147">
        <v>55.3</v>
      </c>
      <c r="D147">
        <f t="shared" si="8"/>
        <v>0.80000000000000426</v>
      </c>
      <c r="E147">
        <f t="shared" si="9"/>
        <v>1.4260249554367277E-2</v>
      </c>
      <c r="F147">
        <f t="shared" si="10"/>
        <v>2.0335471735283213E-4</v>
      </c>
      <c r="H147">
        <f t="shared" si="11"/>
        <v>1.4260249554367277E-2</v>
      </c>
    </row>
    <row r="148" spans="1:8">
      <c r="A148" t="s">
        <v>148</v>
      </c>
      <c r="B148">
        <v>54.4</v>
      </c>
      <c r="C148">
        <v>55.1</v>
      </c>
      <c r="D148">
        <f t="shared" si="8"/>
        <v>-0.70000000000000284</v>
      </c>
      <c r="E148">
        <f t="shared" si="9"/>
        <v>-1.2867647058823583E-2</v>
      </c>
      <c r="F148">
        <f t="shared" si="10"/>
        <v>1.655763408304512E-4</v>
      </c>
      <c r="H148">
        <f t="shared" si="11"/>
        <v>1.2867647058823583E-2</v>
      </c>
    </row>
    <row r="149" spans="1:8">
      <c r="A149" t="s">
        <v>150</v>
      </c>
      <c r="B149">
        <v>53.9</v>
      </c>
      <c r="C149">
        <v>54.9</v>
      </c>
      <c r="D149">
        <f t="shared" si="8"/>
        <v>-1</v>
      </c>
      <c r="E149">
        <f t="shared" si="9"/>
        <v>-1.8552875695732839E-2</v>
      </c>
      <c r="F149">
        <f t="shared" si="10"/>
        <v>3.4420919658131427E-4</v>
      </c>
      <c r="H149">
        <f t="shared" si="11"/>
        <v>1.8552875695732839E-2</v>
      </c>
    </row>
    <row r="150" spans="1:8">
      <c r="A150" t="s">
        <v>151</v>
      </c>
      <c r="B150">
        <v>52.1</v>
      </c>
      <c r="C150">
        <v>54.9</v>
      </c>
      <c r="D150">
        <f t="shared" si="8"/>
        <v>-2.7999999999999972</v>
      </c>
      <c r="E150">
        <f t="shared" si="9"/>
        <v>-5.37428023032629E-2</v>
      </c>
      <c r="F150">
        <f t="shared" si="10"/>
        <v>2.8882887994076002E-3</v>
      </c>
      <c r="H150">
        <f t="shared" si="11"/>
        <v>5.37428023032629E-2</v>
      </c>
    </row>
    <row r="151" spans="1:8">
      <c r="A151" t="s">
        <v>153</v>
      </c>
      <c r="B151">
        <v>52.9</v>
      </c>
      <c r="C151">
        <v>54.7</v>
      </c>
      <c r="D151">
        <f t="shared" si="8"/>
        <v>-1.8000000000000043</v>
      </c>
      <c r="E151">
        <f t="shared" si="9"/>
        <v>-3.402646502835547E-2</v>
      </c>
      <c r="F151">
        <f t="shared" si="10"/>
        <v>1.1578003223258978E-3</v>
      </c>
      <c r="H151">
        <f t="shared" si="11"/>
        <v>3.402646502835547E-2</v>
      </c>
    </row>
    <row r="152" spans="1:8">
      <c r="A152" t="s">
        <v>156</v>
      </c>
      <c r="B152">
        <v>52.5</v>
      </c>
      <c r="C152">
        <v>54.5</v>
      </c>
      <c r="D152">
        <f t="shared" si="8"/>
        <v>-2</v>
      </c>
      <c r="E152">
        <f t="shared" si="9"/>
        <v>-3.8095238095238099E-2</v>
      </c>
      <c r="F152">
        <f t="shared" si="10"/>
        <v>1.4512471655328801E-3</v>
      </c>
      <c r="H152">
        <f t="shared" si="11"/>
        <v>3.8095238095238099E-2</v>
      </c>
    </row>
    <row r="153" spans="1:8">
      <c r="A153" t="s">
        <v>155</v>
      </c>
      <c r="B153">
        <v>51.7</v>
      </c>
      <c r="C153">
        <v>54.5</v>
      </c>
      <c r="D153">
        <f t="shared" si="8"/>
        <v>-2.7999999999999972</v>
      </c>
      <c r="E153">
        <f t="shared" si="9"/>
        <v>-5.4158607350096651E-2</v>
      </c>
      <c r="F153">
        <f t="shared" si="10"/>
        <v>2.9331547501019431E-3</v>
      </c>
      <c r="H153">
        <f t="shared" si="11"/>
        <v>5.4158607350096651E-2</v>
      </c>
    </row>
    <row r="154" spans="1:8">
      <c r="A154" t="s">
        <v>157</v>
      </c>
      <c r="B154">
        <v>52.2</v>
      </c>
      <c r="C154">
        <v>54.3</v>
      </c>
      <c r="D154">
        <f t="shared" si="8"/>
        <v>-2.0999999999999943</v>
      </c>
      <c r="E154">
        <f t="shared" si="9"/>
        <v>-4.0229885057471153E-2</v>
      </c>
      <c r="F154">
        <f t="shared" si="10"/>
        <v>1.6184436517373408E-3</v>
      </c>
      <c r="H154">
        <f t="shared" si="11"/>
        <v>4.0229885057471153E-2</v>
      </c>
    </row>
    <row r="155" spans="1:8">
      <c r="A155" t="s">
        <v>158</v>
      </c>
      <c r="B155">
        <v>52.4</v>
      </c>
      <c r="C155">
        <v>54.1</v>
      </c>
      <c r="D155">
        <f t="shared" si="8"/>
        <v>-1.7000000000000028</v>
      </c>
      <c r="E155">
        <f t="shared" si="9"/>
        <v>-3.2442748091603107E-2</v>
      </c>
      <c r="F155">
        <f t="shared" si="10"/>
        <v>1.0525319037352171E-3</v>
      </c>
      <c r="H155">
        <f t="shared" si="11"/>
        <v>3.2442748091603107E-2</v>
      </c>
    </row>
    <row r="156" spans="1:8">
      <c r="A156" t="s">
        <v>159</v>
      </c>
      <c r="B156">
        <v>56</v>
      </c>
      <c r="C156">
        <v>54</v>
      </c>
      <c r="D156">
        <f t="shared" si="8"/>
        <v>2</v>
      </c>
      <c r="E156">
        <f t="shared" si="9"/>
        <v>3.5714285714285712E-2</v>
      </c>
      <c r="F156">
        <f t="shared" si="10"/>
        <v>1.2755102040816326E-3</v>
      </c>
      <c r="H156">
        <f t="shared" si="11"/>
        <v>3.5714285714285712E-2</v>
      </c>
    </row>
    <row r="157" spans="1:8">
      <c r="A157" t="s">
        <v>160</v>
      </c>
      <c r="B157">
        <v>55.9</v>
      </c>
      <c r="C157">
        <v>53.9</v>
      </c>
      <c r="D157">
        <f t="shared" si="8"/>
        <v>2</v>
      </c>
      <c r="E157">
        <f t="shared" si="9"/>
        <v>3.5778175313059032E-2</v>
      </c>
      <c r="F157">
        <f t="shared" si="10"/>
        <v>1.2800778287319868E-3</v>
      </c>
      <c r="H157">
        <f t="shared" si="11"/>
        <v>3.5778175313059032E-2</v>
      </c>
    </row>
    <row r="158" spans="1:8">
      <c r="A158" t="s">
        <v>161</v>
      </c>
      <c r="B158">
        <v>54.2</v>
      </c>
      <c r="C158">
        <v>53.9</v>
      </c>
      <c r="D158">
        <f t="shared" si="8"/>
        <v>0.30000000000000426</v>
      </c>
      <c r="E158">
        <f t="shared" si="9"/>
        <v>5.5350553505535841E-3</v>
      </c>
      <c r="F158">
        <f t="shared" si="10"/>
        <v>3.0636837733691861E-5</v>
      </c>
      <c r="H158">
        <f t="shared" si="11"/>
        <v>5.5350553505535841E-3</v>
      </c>
    </row>
    <row r="159" spans="1:8">
      <c r="A159" t="s">
        <v>162</v>
      </c>
      <c r="B159">
        <v>53.8</v>
      </c>
      <c r="C159">
        <v>53.7</v>
      </c>
      <c r="D159">
        <f t="shared" si="8"/>
        <v>9.9999999999994316E-2</v>
      </c>
      <c r="E159">
        <f t="shared" si="9"/>
        <v>1.8587360594794484E-3</v>
      </c>
      <c r="F159">
        <f t="shared" si="10"/>
        <v>3.4548997388091878E-6</v>
      </c>
      <c r="H159">
        <f t="shared" si="11"/>
        <v>1.8587360594794484E-3</v>
      </c>
    </row>
    <row r="160" spans="1:8">
      <c r="A160" t="s">
        <v>163</v>
      </c>
      <c r="B160">
        <v>52.1</v>
      </c>
      <c r="C160">
        <v>53.5</v>
      </c>
      <c r="D160">
        <f t="shared" si="8"/>
        <v>-1.3999999999999986</v>
      </c>
      <c r="E160">
        <f t="shared" si="9"/>
        <v>-2.687140115163145E-2</v>
      </c>
      <c r="F160">
        <f t="shared" si="10"/>
        <v>7.2207219985190004E-4</v>
      </c>
      <c r="H160">
        <f t="shared" si="11"/>
        <v>2.687140115163145E-2</v>
      </c>
    </row>
    <row r="161" spans="1:8">
      <c r="A161" t="s">
        <v>167</v>
      </c>
      <c r="B161">
        <v>54.3</v>
      </c>
      <c r="C161">
        <v>53.4</v>
      </c>
      <c r="D161">
        <f t="shared" si="8"/>
        <v>0.89999999999999858</v>
      </c>
      <c r="E161">
        <f t="shared" si="9"/>
        <v>1.6574585635359091E-2</v>
      </c>
      <c r="F161">
        <f t="shared" si="10"/>
        <v>2.7471688898385191E-4</v>
      </c>
      <c r="H161">
        <f t="shared" si="11"/>
        <v>1.6574585635359091E-2</v>
      </c>
    </row>
    <row r="162" spans="1:8">
      <c r="A162" t="s">
        <v>166</v>
      </c>
      <c r="B162">
        <v>52.9</v>
      </c>
      <c r="C162">
        <v>53.4</v>
      </c>
      <c r="D162">
        <f t="shared" si="8"/>
        <v>-0.5</v>
      </c>
      <c r="E162">
        <f t="shared" si="9"/>
        <v>-9.4517958412098299E-3</v>
      </c>
      <c r="F162">
        <f t="shared" si="10"/>
        <v>8.9336444623911432E-5</v>
      </c>
      <c r="H162">
        <f t="shared" si="11"/>
        <v>9.4517958412098299E-3</v>
      </c>
    </row>
    <row r="163" spans="1:8">
      <c r="A163" t="s">
        <v>165</v>
      </c>
      <c r="B163">
        <v>51.1</v>
      </c>
      <c r="C163">
        <v>53.4</v>
      </c>
      <c r="D163">
        <f t="shared" si="8"/>
        <v>-2.2999999999999972</v>
      </c>
      <c r="E163">
        <f t="shared" si="9"/>
        <v>-4.5009784735812075E-2</v>
      </c>
      <c r="F163">
        <f t="shared" si="10"/>
        <v>2.0258807219641416E-3</v>
      </c>
      <c r="H163">
        <f t="shared" si="11"/>
        <v>4.5009784735812075E-2</v>
      </c>
    </row>
    <row r="164" spans="1:8">
      <c r="A164" t="s">
        <v>164</v>
      </c>
      <c r="B164">
        <v>51</v>
      </c>
      <c r="C164">
        <v>53.4</v>
      </c>
      <c r="D164">
        <f t="shared" si="8"/>
        <v>-2.3999999999999986</v>
      </c>
      <c r="E164">
        <f t="shared" si="9"/>
        <v>-4.7058823529411736E-2</v>
      </c>
      <c r="F164">
        <f t="shared" si="10"/>
        <v>2.2145328719723155E-3</v>
      </c>
      <c r="H164">
        <f t="shared" si="11"/>
        <v>4.7058823529411736E-2</v>
      </c>
    </row>
    <row r="165" spans="1:8">
      <c r="A165" t="s">
        <v>168</v>
      </c>
      <c r="B165">
        <v>49.4</v>
      </c>
      <c r="C165">
        <v>53.2</v>
      </c>
      <c r="D165">
        <f t="shared" si="8"/>
        <v>-3.8000000000000043</v>
      </c>
      <c r="E165">
        <f t="shared" si="9"/>
        <v>-7.6923076923077011E-2</v>
      </c>
      <c r="F165">
        <f t="shared" si="10"/>
        <v>5.9171597633136232E-3</v>
      </c>
      <c r="H165">
        <f t="shared" si="11"/>
        <v>7.6923076923077011E-2</v>
      </c>
    </row>
    <row r="166" spans="1:8">
      <c r="A166" t="s">
        <v>169</v>
      </c>
      <c r="B166">
        <v>52.3</v>
      </c>
      <c r="C166">
        <v>53.1</v>
      </c>
      <c r="D166">
        <f t="shared" si="8"/>
        <v>-0.80000000000000426</v>
      </c>
      <c r="E166">
        <f t="shared" si="9"/>
        <v>-1.529636711281079E-2</v>
      </c>
      <c r="F166">
        <f t="shared" si="10"/>
        <v>2.339788468498795E-4</v>
      </c>
      <c r="H166">
        <f t="shared" si="11"/>
        <v>1.529636711281079E-2</v>
      </c>
    </row>
    <row r="167" spans="1:8">
      <c r="A167" t="s">
        <v>170</v>
      </c>
      <c r="B167">
        <v>50.2</v>
      </c>
      <c r="C167">
        <v>53.1</v>
      </c>
      <c r="D167">
        <f t="shared" si="8"/>
        <v>-2.8999999999999986</v>
      </c>
      <c r="E167">
        <f t="shared" si="9"/>
        <v>-5.7768924302788814E-2</v>
      </c>
      <c r="F167">
        <f t="shared" si="10"/>
        <v>3.3372486151013441E-3</v>
      </c>
      <c r="H167">
        <f t="shared" si="11"/>
        <v>5.7768924302788814E-2</v>
      </c>
    </row>
    <row r="168" spans="1:8">
      <c r="A168" t="s">
        <v>171</v>
      </c>
      <c r="B168">
        <v>51.1</v>
      </c>
      <c r="C168">
        <v>53</v>
      </c>
      <c r="D168">
        <f t="shared" si="8"/>
        <v>-1.8999999999999986</v>
      </c>
      <c r="E168">
        <f t="shared" si="9"/>
        <v>-3.7181996086105645E-2</v>
      </c>
      <c r="F168">
        <f t="shared" si="10"/>
        <v>1.3825008329471755E-3</v>
      </c>
      <c r="H168">
        <f t="shared" si="11"/>
        <v>3.7181996086105645E-2</v>
      </c>
    </row>
    <row r="169" spans="1:8">
      <c r="A169" t="s">
        <v>172</v>
      </c>
      <c r="B169">
        <v>55.7</v>
      </c>
      <c r="C169">
        <v>52.9</v>
      </c>
      <c r="D169">
        <f t="shared" si="8"/>
        <v>2.8000000000000043</v>
      </c>
      <c r="E169">
        <f t="shared" si="9"/>
        <v>5.0269299820466858E-2</v>
      </c>
      <c r="F169">
        <f t="shared" si="10"/>
        <v>2.5270025044399893E-3</v>
      </c>
      <c r="H169">
        <f t="shared" si="11"/>
        <v>5.0269299820466858E-2</v>
      </c>
    </row>
    <row r="170" spans="1:8">
      <c r="A170" t="s">
        <v>173</v>
      </c>
      <c r="B170">
        <v>50.3</v>
      </c>
      <c r="C170">
        <v>52.9</v>
      </c>
      <c r="D170">
        <f t="shared" si="8"/>
        <v>-2.6000000000000014</v>
      </c>
      <c r="E170">
        <f t="shared" si="9"/>
        <v>-5.1689860834990088E-2</v>
      </c>
      <c r="F170">
        <f t="shared" si="10"/>
        <v>2.6718417131406423E-3</v>
      </c>
      <c r="H170">
        <f t="shared" si="11"/>
        <v>5.1689860834990088E-2</v>
      </c>
    </row>
    <row r="171" spans="1:8">
      <c r="A171" t="s">
        <v>174</v>
      </c>
      <c r="B171">
        <v>51.2</v>
      </c>
      <c r="C171">
        <v>52.8</v>
      </c>
      <c r="D171">
        <f t="shared" si="8"/>
        <v>-1.5999999999999943</v>
      </c>
      <c r="E171">
        <f t="shared" si="9"/>
        <v>-3.1249999999999889E-2</v>
      </c>
      <c r="F171">
        <f t="shared" si="10"/>
        <v>9.7656249999999306E-4</v>
      </c>
      <c r="H171">
        <f t="shared" si="11"/>
        <v>3.1249999999999889E-2</v>
      </c>
    </row>
    <row r="172" spans="1:8">
      <c r="A172" t="s">
        <v>175</v>
      </c>
      <c r="B172">
        <v>51.1</v>
      </c>
      <c r="C172">
        <v>52.5</v>
      </c>
      <c r="D172">
        <f t="shared" si="8"/>
        <v>-1.3999999999999986</v>
      </c>
      <c r="E172">
        <f t="shared" si="9"/>
        <v>-2.7397260273972573E-2</v>
      </c>
      <c r="F172">
        <f t="shared" si="10"/>
        <v>7.5060987051979574E-4</v>
      </c>
      <c r="H172">
        <f t="shared" si="11"/>
        <v>2.7397260273972573E-2</v>
      </c>
    </row>
    <row r="173" spans="1:8">
      <c r="A173" t="s">
        <v>176</v>
      </c>
      <c r="B173">
        <v>50.6</v>
      </c>
      <c r="C173">
        <v>52.4</v>
      </c>
      <c r="D173">
        <f t="shared" si="8"/>
        <v>-1.7999999999999972</v>
      </c>
      <c r="E173">
        <f t="shared" si="9"/>
        <v>-3.5573122529644209E-2</v>
      </c>
      <c r="F173">
        <f t="shared" si="10"/>
        <v>1.2654470465090805E-3</v>
      </c>
      <c r="H173">
        <f t="shared" si="11"/>
        <v>3.5573122529644209E-2</v>
      </c>
    </row>
    <row r="174" spans="1:8">
      <c r="A174" t="s">
        <v>177</v>
      </c>
      <c r="B174">
        <v>49.4</v>
      </c>
      <c r="C174">
        <v>52.2</v>
      </c>
      <c r="D174">
        <f t="shared" si="8"/>
        <v>-2.8000000000000043</v>
      </c>
      <c r="E174">
        <f t="shared" si="9"/>
        <v>-5.6680161943319929E-2</v>
      </c>
      <c r="F174">
        <f t="shared" si="10"/>
        <v>3.2126407579209726E-3</v>
      </c>
      <c r="H174">
        <f t="shared" si="11"/>
        <v>5.6680161943319929E-2</v>
      </c>
    </row>
    <row r="175" spans="1:8">
      <c r="A175" t="s">
        <v>178</v>
      </c>
      <c r="B175">
        <v>49.8</v>
      </c>
      <c r="C175">
        <v>52.1</v>
      </c>
      <c r="D175">
        <f t="shared" si="8"/>
        <v>-2.3000000000000043</v>
      </c>
      <c r="E175">
        <f t="shared" si="9"/>
        <v>-4.6184738955823382E-2</v>
      </c>
      <c r="F175">
        <f t="shared" si="10"/>
        <v>2.1330301124175498E-3</v>
      </c>
      <c r="H175">
        <f t="shared" si="11"/>
        <v>4.6184738955823382E-2</v>
      </c>
    </row>
    <row r="176" spans="1:8">
      <c r="A176" t="s">
        <v>179</v>
      </c>
      <c r="B176">
        <v>49.9</v>
      </c>
      <c r="C176">
        <v>52</v>
      </c>
      <c r="D176">
        <f t="shared" si="8"/>
        <v>-2.1000000000000014</v>
      </c>
      <c r="E176">
        <f t="shared" si="9"/>
        <v>-4.2084168336673375E-2</v>
      </c>
      <c r="F176">
        <f t="shared" si="10"/>
        <v>1.7710772245894619E-3</v>
      </c>
      <c r="H176">
        <f t="shared" si="11"/>
        <v>4.2084168336673375E-2</v>
      </c>
    </row>
    <row r="177" spans="1:8">
      <c r="A177" t="s">
        <v>182</v>
      </c>
      <c r="B177">
        <v>51.9</v>
      </c>
      <c r="C177">
        <v>51.7</v>
      </c>
      <c r="D177">
        <f t="shared" si="8"/>
        <v>0.19999999999999574</v>
      </c>
      <c r="E177">
        <f t="shared" si="9"/>
        <v>3.8535645472060837E-3</v>
      </c>
      <c r="F177">
        <f t="shared" si="10"/>
        <v>1.4849959719483629E-5</v>
      </c>
      <c r="H177">
        <f t="shared" si="11"/>
        <v>3.8535645472060837E-3</v>
      </c>
    </row>
    <row r="178" spans="1:8">
      <c r="A178" t="s">
        <v>181</v>
      </c>
      <c r="B178">
        <v>50.1</v>
      </c>
      <c r="C178">
        <v>51.7</v>
      </c>
      <c r="D178">
        <f t="shared" si="8"/>
        <v>-1.6000000000000014</v>
      </c>
      <c r="E178">
        <f t="shared" si="9"/>
        <v>-3.1936127744511003E-2</v>
      </c>
      <c r="F178">
        <f t="shared" si="10"/>
        <v>1.0199162553137255E-3</v>
      </c>
      <c r="H178">
        <f t="shared" si="11"/>
        <v>3.1936127744511003E-2</v>
      </c>
    </row>
    <row r="179" spans="1:8">
      <c r="A179" t="s">
        <v>185</v>
      </c>
      <c r="B179">
        <v>50.5</v>
      </c>
      <c r="C179">
        <v>51.6</v>
      </c>
      <c r="D179">
        <f t="shared" si="8"/>
        <v>-1.1000000000000014</v>
      </c>
      <c r="E179">
        <f t="shared" si="9"/>
        <v>-2.1782178217821812E-2</v>
      </c>
      <c r="F179">
        <f t="shared" si="10"/>
        <v>4.7446328791295102E-4</v>
      </c>
      <c r="H179">
        <f t="shared" si="11"/>
        <v>2.1782178217821812E-2</v>
      </c>
    </row>
    <row r="180" spans="1:8">
      <c r="A180" t="s">
        <v>186</v>
      </c>
      <c r="B180">
        <v>49.9</v>
      </c>
      <c r="C180">
        <v>51.6</v>
      </c>
      <c r="D180">
        <f t="shared" si="8"/>
        <v>-1.7000000000000028</v>
      </c>
      <c r="E180">
        <f t="shared" si="9"/>
        <v>-3.4068136272545145E-2</v>
      </c>
      <c r="F180">
        <f t="shared" si="10"/>
        <v>1.1606379090847061E-3</v>
      </c>
      <c r="H180">
        <f t="shared" si="11"/>
        <v>3.4068136272545145E-2</v>
      </c>
    </row>
    <row r="181" spans="1:8">
      <c r="A181" t="s">
        <v>188</v>
      </c>
      <c r="B181">
        <v>51.9</v>
      </c>
      <c r="C181">
        <v>51.5</v>
      </c>
      <c r="D181">
        <f t="shared" si="8"/>
        <v>0.39999999999999858</v>
      </c>
      <c r="E181">
        <f t="shared" si="9"/>
        <v>7.7071290944123044E-3</v>
      </c>
      <c r="F181">
        <f t="shared" si="10"/>
        <v>5.939983887793663E-5</v>
      </c>
      <c r="H181">
        <f t="shared" si="11"/>
        <v>7.7071290944123044E-3</v>
      </c>
    </row>
    <row r="182" spans="1:8">
      <c r="A182" t="s">
        <v>187</v>
      </c>
      <c r="B182">
        <v>51</v>
      </c>
      <c r="C182">
        <v>51.5</v>
      </c>
      <c r="D182">
        <f t="shared" si="8"/>
        <v>-0.5</v>
      </c>
      <c r="E182">
        <f t="shared" si="9"/>
        <v>-9.8039215686274508E-3</v>
      </c>
      <c r="F182">
        <f t="shared" si="10"/>
        <v>9.6116878123798542E-5</v>
      </c>
      <c r="H182">
        <f t="shared" si="11"/>
        <v>9.8039215686274508E-3</v>
      </c>
    </row>
    <row r="183" spans="1:8">
      <c r="A183" t="s">
        <v>190</v>
      </c>
      <c r="B183">
        <v>50.2</v>
      </c>
      <c r="C183">
        <v>51.3</v>
      </c>
      <c r="D183">
        <f t="shared" si="8"/>
        <v>-1.0999999999999943</v>
      </c>
      <c r="E183">
        <f t="shared" si="9"/>
        <v>-2.1912350597609449E-2</v>
      </c>
      <c r="F183">
        <f t="shared" si="10"/>
        <v>4.8015110871255518E-4</v>
      </c>
      <c r="H183">
        <f t="shared" si="11"/>
        <v>2.1912350597609449E-2</v>
      </c>
    </row>
    <row r="184" spans="1:8">
      <c r="A184" t="s">
        <v>189</v>
      </c>
      <c r="B184">
        <v>49.2</v>
      </c>
      <c r="C184">
        <v>51.3</v>
      </c>
      <c r="D184">
        <f t="shared" si="8"/>
        <v>-2.0999999999999943</v>
      </c>
      <c r="E184">
        <f t="shared" si="9"/>
        <v>-4.2682926829268178E-2</v>
      </c>
      <c r="F184">
        <f t="shared" si="10"/>
        <v>1.8218322427126612E-3</v>
      </c>
      <c r="H184">
        <f t="shared" si="11"/>
        <v>4.2682926829268178E-2</v>
      </c>
    </row>
    <row r="185" spans="1:8">
      <c r="A185" t="s">
        <v>192</v>
      </c>
      <c r="B185">
        <v>51.2</v>
      </c>
      <c r="C185">
        <v>51.2</v>
      </c>
      <c r="D185">
        <f t="shared" si="8"/>
        <v>0</v>
      </c>
      <c r="E185">
        <f t="shared" si="9"/>
        <v>0</v>
      </c>
      <c r="F185">
        <f t="shared" si="10"/>
        <v>0</v>
      </c>
      <c r="H185">
        <f t="shared" si="11"/>
        <v>0</v>
      </c>
    </row>
    <row r="186" spans="1:8">
      <c r="A186" t="s">
        <v>193</v>
      </c>
      <c r="B186">
        <v>50.8</v>
      </c>
      <c r="C186">
        <v>51.1</v>
      </c>
      <c r="D186">
        <f t="shared" si="8"/>
        <v>-0.30000000000000426</v>
      </c>
      <c r="E186">
        <f t="shared" si="9"/>
        <v>-5.9055118110237061E-3</v>
      </c>
      <c r="F186">
        <f t="shared" si="10"/>
        <v>3.4875069750140492E-5</v>
      </c>
      <c r="H186">
        <f t="shared" si="11"/>
        <v>5.9055118110237061E-3</v>
      </c>
    </row>
    <row r="187" spans="1:8">
      <c r="A187" t="s">
        <v>195</v>
      </c>
      <c r="B187">
        <v>51.1</v>
      </c>
      <c r="C187">
        <v>51</v>
      </c>
      <c r="D187">
        <f t="shared" si="8"/>
        <v>0.10000000000000142</v>
      </c>
      <c r="E187">
        <f t="shared" si="9"/>
        <v>1.9569471624266421E-3</v>
      </c>
      <c r="F187">
        <f t="shared" si="10"/>
        <v>3.8296421965296869E-6</v>
      </c>
      <c r="H187">
        <f t="shared" si="11"/>
        <v>1.9569471624266421E-3</v>
      </c>
    </row>
    <row r="188" spans="1:8">
      <c r="A188" t="s">
        <v>197</v>
      </c>
      <c r="B188">
        <v>49.9</v>
      </c>
      <c r="C188">
        <v>50.8</v>
      </c>
      <c r="D188">
        <f t="shared" si="8"/>
        <v>-0.89999999999999858</v>
      </c>
      <c r="E188">
        <f t="shared" si="9"/>
        <v>-1.803607214428855E-2</v>
      </c>
      <c r="F188">
        <f t="shared" si="10"/>
        <v>3.2529989839398136E-4</v>
      </c>
      <c r="H188">
        <f t="shared" si="11"/>
        <v>1.803607214428855E-2</v>
      </c>
    </row>
    <row r="191" spans="1:8">
      <c r="F191">
        <f>SUM(F2:F188)</f>
        <v>0.36457633534057315</v>
      </c>
      <c r="H191">
        <f>SUM(H2:H188)</f>
        <v>5.9031480618920229</v>
      </c>
    </row>
    <row r="192" spans="1:8">
      <c r="F192">
        <f>F191/187</f>
        <v>1.9496060713399634E-3</v>
      </c>
      <c r="H192">
        <f>H191/187</f>
        <v>3.1567636694609748E-2</v>
      </c>
    </row>
    <row r="193" spans="6:6">
      <c r="F193">
        <f>SQRT(F192)</f>
        <v>4.4154343742603214E-2</v>
      </c>
    </row>
  </sheetData>
  <sortState ref="A2:C200">
    <sortCondition descending="1" ref="C19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9"/>
  <sheetViews>
    <sheetView tabSelected="1" topLeftCell="A146" workbookViewId="0">
      <selection activeCell="K162" sqref="K162"/>
    </sheetView>
  </sheetViews>
  <sheetFormatPr defaultRowHeight="15"/>
  <sheetData>
    <row r="1" spans="1:8">
      <c r="A1" t="s">
        <v>1010</v>
      </c>
      <c r="B1" t="s">
        <v>1003</v>
      </c>
      <c r="C1" t="s">
        <v>1015</v>
      </c>
    </row>
    <row r="2" spans="1:8">
      <c r="A2" t="s">
        <v>1</v>
      </c>
      <c r="B2">
        <v>1</v>
      </c>
      <c r="C2">
        <v>2</v>
      </c>
      <c r="D2">
        <f>B2-C2</f>
        <v>-1</v>
      </c>
      <c r="E2">
        <f>D2/B2</f>
        <v>-1</v>
      </c>
      <c r="F2">
        <f>E2^2</f>
        <v>1</v>
      </c>
      <c r="H2">
        <f>ABS(E2)</f>
        <v>1</v>
      </c>
    </row>
    <row r="3" spans="1:8">
      <c r="A3" t="s">
        <v>0</v>
      </c>
      <c r="B3">
        <v>2</v>
      </c>
      <c r="C3">
        <v>1</v>
      </c>
      <c r="D3">
        <f t="shared" ref="D3:D66" si="0">B3-C3</f>
        <v>1</v>
      </c>
      <c r="E3">
        <f t="shared" ref="E3:E66" si="1">D3/B3</f>
        <v>0.5</v>
      </c>
      <c r="F3">
        <f t="shared" ref="F3:F66" si="2">E3^2</f>
        <v>0.25</v>
      </c>
      <c r="H3">
        <f t="shared" ref="H3:H66" si="3">ABS(E3)</f>
        <v>0.5</v>
      </c>
    </row>
    <row r="4" spans="1:8">
      <c r="A4" t="s">
        <v>2</v>
      </c>
      <c r="B4">
        <v>3</v>
      </c>
      <c r="C4">
        <v>3</v>
      </c>
      <c r="D4">
        <f t="shared" si="0"/>
        <v>0</v>
      </c>
      <c r="E4">
        <f t="shared" si="1"/>
        <v>0</v>
      </c>
      <c r="F4">
        <f t="shared" si="2"/>
        <v>0</v>
      </c>
      <c r="H4">
        <f t="shared" si="3"/>
        <v>0</v>
      </c>
    </row>
    <row r="5" spans="1:8">
      <c r="A5" t="s">
        <v>3</v>
      </c>
      <c r="B5">
        <v>4</v>
      </c>
      <c r="C5">
        <v>4</v>
      </c>
      <c r="D5">
        <f t="shared" si="0"/>
        <v>0</v>
      </c>
      <c r="E5">
        <f t="shared" si="1"/>
        <v>0</v>
      </c>
      <c r="F5">
        <f t="shared" si="2"/>
        <v>0</v>
      </c>
      <c r="H5">
        <f t="shared" si="3"/>
        <v>0</v>
      </c>
    </row>
    <row r="6" spans="1:8">
      <c r="A6" t="s">
        <v>4</v>
      </c>
      <c r="B6">
        <v>5</v>
      </c>
      <c r="C6">
        <v>5</v>
      </c>
      <c r="D6">
        <f t="shared" si="0"/>
        <v>0</v>
      </c>
      <c r="E6">
        <f t="shared" si="1"/>
        <v>0</v>
      </c>
      <c r="F6">
        <f t="shared" si="2"/>
        <v>0</v>
      </c>
      <c r="H6">
        <f t="shared" si="3"/>
        <v>0</v>
      </c>
    </row>
    <row r="7" spans="1:8">
      <c r="A7" t="s">
        <v>5</v>
      </c>
      <c r="B7">
        <v>6</v>
      </c>
      <c r="C7">
        <v>6</v>
      </c>
      <c r="D7">
        <f t="shared" si="0"/>
        <v>0</v>
      </c>
      <c r="E7">
        <f t="shared" si="1"/>
        <v>0</v>
      </c>
      <c r="F7">
        <f t="shared" si="2"/>
        <v>0</v>
      </c>
      <c r="H7">
        <f t="shared" si="3"/>
        <v>0</v>
      </c>
    </row>
    <row r="8" spans="1:8">
      <c r="A8" t="s">
        <v>6</v>
      </c>
      <c r="B8">
        <v>7</v>
      </c>
      <c r="C8">
        <v>7</v>
      </c>
      <c r="D8">
        <f t="shared" si="0"/>
        <v>0</v>
      </c>
      <c r="E8">
        <f t="shared" si="1"/>
        <v>0</v>
      </c>
      <c r="F8">
        <f t="shared" si="2"/>
        <v>0</v>
      </c>
      <c r="H8">
        <f t="shared" si="3"/>
        <v>0</v>
      </c>
    </row>
    <row r="9" spans="1:8">
      <c r="A9" t="s">
        <v>7</v>
      </c>
      <c r="B9">
        <v>8</v>
      </c>
      <c r="C9">
        <v>8</v>
      </c>
      <c r="D9">
        <f t="shared" si="0"/>
        <v>0</v>
      </c>
      <c r="E9">
        <f t="shared" si="1"/>
        <v>0</v>
      </c>
      <c r="F9">
        <f t="shared" si="2"/>
        <v>0</v>
      </c>
      <c r="H9">
        <f t="shared" si="3"/>
        <v>0</v>
      </c>
    </row>
    <row r="10" spans="1:8">
      <c r="A10" t="s">
        <v>8</v>
      </c>
      <c r="B10">
        <v>9</v>
      </c>
      <c r="C10">
        <v>9</v>
      </c>
      <c r="D10">
        <f t="shared" si="0"/>
        <v>0</v>
      </c>
      <c r="E10">
        <f t="shared" si="1"/>
        <v>0</v>
      </c>
      <c r="F10">
        <f t="shared" si="2"/>
        <v>0</v>
      </c>
      <c r="H10">
        <f t="shared" si="3"/>
        <v>0</v>
      </c>
    </row>
    <row r="11" spans="1:8">
      <c r="A11" t="s">
        <v>10</v>
      </c>
      <c r="B11">
        <v>10</v>
      </c>
      <c r="C11">
        <v>10</v>
      </c>
      <c r="D11">
        <f t="shared" si="0"/>
        <v>0</v>
      </c>
      <c r="E11">
        <f t="shared" si="1"/>
        <v>0</v>
      </c>
      <c r="F11">
        <f t="shared" si="2"/>
        <v>0</v>
      </c>
      <c r="H11">
        <f t="shared" si="3"/>
        <v>0</v>
      </c>
    </row>
    <row r="12" spans="1:8">
      <c r="A12" t="s">
        <v>16</v>
      </c>
      <c r="B12">
        <v>11</v>
      </c>
      <c r="C12">
        <v>17</v>
      </c>
      <c r="D12">
        <f t="shared" si="0"/>
        <v>-6</v>
      </c>
      <c r="E12">
        <f t="shared" si="1"/>
        <v>-0.54545454545454541</v>
      </c>
      <c r="F12">
        <f t="shared" si="2"/>
        <v>0.29752066115702475</v>
      </c>
      <c r="H12">
        <f t="shared" si="3"/>
        <v>0.54545454545454541</v>
      </c>
    </row>
    <row r="13" spans="1:8">
      <c r="A13" t="s">
        <v>11</v>
      </c>
      <c r="B13">
        <v>12</v>
      </c>
      <c r="C13">
        <v>12</v>
      </c>
      <c r="D13">
        <f t="shared" si="0"/>
        <v>0</v>
      </c>
      <c r="E13">
        <f t="shared" si="1"/>
        <v>0</v>
      </c>
      <c r="F13">
        <f t="shared" si="2"/>
        <v>0</v>
      </c>
      <c r="H13">
        <f t="shared" si="3"/>
        <v>0</v>
      </c>
    </row>
    <row r="14" spans="1:8">
      <c r="A14" t="s">
        <v>9</v>
      </c>
      <c r="B14">
        <v>13</v>
      </c>
      <c r="C14">
        <v>10</v>
      </c>
      <c r="D14">
        <f t="shared" si="0"/>
        <v>3</v>
      </c>
      <c r="E14">
        <f t="shared" si="1"/>
        <v>0.23076923076923078</v>
      </c>
      <c r="F14">
        <f t="shared" si="2"/>
        <v>5.3254437869822494E-2</v>
      </c>
      <c r="H14">
        <f t="shared" si="3"/>
        <v>0.23076923076923078</v>
      </c>
    </row>
    <row r="15" spans="1:8">
      <c r="A15" t="s">
        <v>14</v>
      </c>
      <c r="B15">
        <v>14</v>
      </c>
      <c r="C15">
        <v>15</v>
      </c>
      <c r="D15">
        <f t="shared" si="0"/>
        <v>-1</v>
      </c>
      <c r="E15">
        <f t="shared" si="1"/>
        <v>-7.1428571428571425E-2</v>
      </c>
      <c r="F15">
        <f t="shared" si="2"/>
        <v>5.1020408163265302E-3</v>
      </c>
      <c r="H15">
        <f t="shared" si="3"/>
        <v>7.1428571428571425E-2</v>
      </c>
    </row>
    <row r="16" spans="1:8">
      <c r="A16" t="s">
        <v>15</v>
      </c>
      <c r="B16">
        <v>15</v>
      </c>
      <c r="C16">
        <v>16</v>
      </c>
      <c r="D16">
        <f t="shared" si="0"/>
        <v>-1</v>
      </c>
      <c r="E16">
        <f t="shared" si="1"/>
        <v>-6.6666666666666666E-2</v>
      </c>
      <c r="F16">
        <f t="shared" si="2"/>
        <v>4.4444444444444444E-3</v>
      </c>
      <c r="H16">
        <f t="shared" si="3"/>
        <v>6.6666666666666666E-2</v>
      </c>
    </row>
    <row r="17" spans="1:8">
      <c r="A17" t="s">
        <v>13</v>
      </c>
      <c r="B17">
        <v>16</v>
      </c>
      <c r="C17">
        <v>14</v>
      </c>
      <c r="D17">
        <f t="shared" si="0"/>
        <v>2</v>
      </c>
      <c r="E17">
        <f t="shared" si="1"/>
        <v>0.125</v>
      </c>
      <c r="F17">
        <f t="shared" si="2"/>
        <v>1.5625E-2</v>
      </c>
      <c r="H17">
        <f t="shared" si="3"/>
        <v>0.125</v>
      </c>
    </row>
    <row r="18" spans="1:8">
      <c r="A18" t="s">
        <v>12</v>
      </c>
      <c r="B18">
        <v>17</v>
      </c>
      <c r="C18">
        <v>13</v>
      </c>
      <c r="D18">
        <f t="shared" si="0"/>
        <v>4</v>
      </c>
      <c r="E18">
        <f t="shared" si="1"/>
        <v>0.23529411764705882</v>
      </c>
      <c r="F18">
        <f t="shared" si="2"/>
        <v>5.536332179930796E-2</v>
      </c>
      <c r="H18">
        <f t="shared" si="3"/>
        <v>0.23529411764705882</v>
      </c>
    </row>
    <row r="19" spans="1:8">
      <c r="A19" t="s">
        <v>18</v>
      </c>
      <c r="B19">
        <v>18</v>
      </c>
      <c r="C19">
        <v>19</v>
      </c>
      <c r="D19">
        <f t="shared" si="0"/>
        <v>-1</v>
      </c>
      <c r="E19">
        <f t="shared" si="1"/>
        <v>-5.5555555555555552E-2</v>
      </c>
      <c r="F19">
        <f t="shared" si="2"/>
        <v>3.0864197530864196E-3</v>
      </c>
      <c r="H19">
        <f t="shared" si="3"/>
        <v>5.5555555555555552E-2</v>
      </c>
    </row>
    <row r="20" spans="1:8">
      <c r="A20" t="s">
        <v>21</v>
      </c>
      <c r="B20">
        <v>19</v>
      </c>
      <c r="C20">
        <v>22</v>
      </c>
      <c r="D20">
        <f t="shared" si="0"/>
        <v>-3</v>
      </c>
      <c r="E20">
        <f t="shared" si="1"/>
        <v>-0.15789473684210525</v>
      </c>
      <c r="F20">
        <f t="shared" si="2"/>
        <v>2.4930747922437671E-2</v>
      </c>
      <c r="H20">
        <f t="shared" si="3"/>
        <v>0.15789473684210525</v>
      </c>
    </row>
    <row r="21" spans="1:8">
      <c r="A21" t="s">
        <v>17</v>
      </c>
      <c r="B21">
        <v>20</v>
      </c>
      <c r="C21">
        <v>18</v>
      </c>
      <c r="D21">
        <f t="shared" si="0"/>
        <v>2</v>
      </c>
      <c r="E21">
        <f t="shared" si="1"/>
        <v>0.1</v>
      </c>
      <c r="F21">
        <f t="shared" si="2"/>
        <v>1.0000000000000002E-2</v>
      </c>
      <c r="H21">
        <f t="shared" si="3"/>
        <v>0.1</v>
      </c>
    </row>
    <row r="22" spans="1:8">
      <c r="A22" t="s">
        <v>20</v>
      </c>
      <c r="B22">
        <v>21</v>
      </c>
      <c r="C22">
        <v>21</v>
      </c>
      <c r="D22">
        <f t="shared" si="0"/>
        <v>0</v>
      </c>
      <c r="E22">
        <f t="shared" si="1"/>
        <v>0</v>
      </c>
      <c r="F22">
        <f t="shared" si="2"/>
        <v>0</v>
      </c>
      <c r="H22">
        <f t="shared" si="3"/>
        <v>0</v>
      </c>
    </row>
    <row r="23" spans="1:8">
      <c r="A23" t="s">
        <v>22</v>
      </c>
      <c r="B23">
        <v>22</v>
      </c>
      <c r="C23">
        <v>23</v>
      </c>
      <c r="D23">
        <f t="shared" si="0"/>
        <v>-1</v>
      </c>
      <c r="E23">
        <f t="shared" si="1"/>
        <v>-4.5454545454545456E-2</v>
      </c>
      <c r="F23">
        <f t="shared" si="2"/>
        <v>2.0661157024793389E-3</v>
      </c>
      <c r="H23">
        <f t="shared" si="3"/>
        <v>4.5454545454545456E-2</v>
      </c>
    </row>
    <row r="24" spans="1:8">
      <c r="A24" t="s">
        <v>24</v>
      </c>
      <c r="B24">
        <v>23</v>
      </c>
      <c r="C24">
        <v>25</v>
      </c>
      <c r="D24">
        <f t="shared" si="0"/>
        <v>-2</v>
      </c>
      <c r="E24">
        <f t="shared" si="1"/>
        <v>-8.6956521739130432E-2</v>
      </c>
      <c r="F24">
        <f t="shared" si="2"/>
        <v>7.5614366729678632E-3</v>
      </c>
      <c r="H24">
        <f t="shared" si="3"/>
        <v>8.6956521739130432E-2</v>
      </c>
    </row>
    <row r="25" spans="1:8">
      <c r="A25" t="s">
        <v>26</v>
      </c>
      <c r="B25">
        <v>24</v>
      </c>
      <c r="C25">
        <v>27</v>
      </c>
      <c r="D25">
        <f t="shared" si="0"/>
        <v>-3</v>
      </c>
      <c r="E25">
        <f t="shared" si="1"/>
        <v>-0.125</v>
      </c>
      <c r="F25">
        <f t="shared" si="2"/>
        <v>1.5625E-2</v>
      </c>
      <c r="H25">
        <f t="shared" si="3"/>
        <v>0.125</v>
      </c>
    </row>
    <row r="26" spans="1:8">
      <c r="A26" t="s">
        <v>19</v>
      </c>
      <c r="B26">
        <v>25</v>
      </c>
      <c r="C26">
        <v>20</v>
      </c>
      <c r="D26">
        <f t="shared" si="0"/>
        <v>5</v>
      </c>
      <c r="E26">
        <f t="shared" si="1"/>
        <v>0.2</v>
      </c>
      <c r="F26">
        <f t="shared" si="2"/>
        <v>4.0000000000000008E-2</v>
      </c>
      <c r="H26">
        <f t="shared" si="3"/>
        <v>0.2</v>
      </c>
    </row>
    <row r="27" spans="1:8">
      <c r="A27" t="s">
        <v>23</v>
      </c>
      <c r="B27">
        <v>26</v>
      </c>
      <c r="C27">
        <v>24</v>
      </c>
      <c r="D27">
        <f t="shared" si="0"/>
        <v>2</v>
      </c>
      <c r="E27">
        <f t="shared" si="1"/>
        <v>7.6923076923076927E-2</v>
      </c>
      <c r="F27">
        <f t="shared" si="2"/>
        <v>5.9171597633136102E-3</v>
      </c>
      <c r="H27">
        <f t="shared" si="3"/>
        <v>7.6923076923076927E-2</v>
      </c>
    </row>
    <row r="28" spans="1:8">
      <c r="A28" t="s">
        <v>37</v>
      </c>
      <c r="B28">
        <v>27</v>
      </c>
      <c r="C28">
        <v>36</v>
      </c>
      <c r="D28">
        <f t="shared" si="0"/>
        <v>-9</v>
      </c>
      <c r="E28">
        <f t="shared" si="1"/>
        <v>-0.33333333333333331</v>
      </c>
      <c r="F28">
        <f t="shared" si="2"/>
        <v>0.1111111111111111</v>
      </c>
      <c r="H28">
        <f t="shared" si="3"/>
        <v>0.33333333333333331</v>
      </c>
    </row>
    <row r="29" spans="1:8">
      <c r="A29" t="s">
        <v>27</v>
      </c>
      <c r="B29">
        <v>28</v>
      </c>
      <c r="C29">
        <v>28</v>
      </c>
      <c r="D29">
        <f t="shared" si="0"/>
        <v>0</v>
      </c>
      <c r="E29">
        <f t="shared" si="1"/>
        <v>0</v>
      </c>
      <c r="F29">
        <f t="shared" si="2"/>
        <v>0</v>
      </c>
      <c r="H29">
        <f t="shared" si="3"/>
        <v>0</v>
      </c>
    </row>
    <row r="30" spans="1:8">
      <c r="A30" t="s">
        <v>30</v>
      </c>
      <c r="B30">
        <v>29</v>
      </c>
      <c r="C30">
        <v>30</v>
      </c>
      <c r="D30">
        <f t="shared" si="0"/>
        <v>-1</v>
      </c>
      <c r="E30">
        <f t="shared" si="1"/>
        <v>-3.4482758620689655E-2</v>
      </c>
      <c r="F30">
        <f t="shared" si="2"/>
        <v>1.1890606420927466E-3</v>
      </c>
      <c r="H30">
        <f t="shared" si="3"/>
        <v>3.4482758620689655E-2</v>
      </c>
    </row>
    <row r="31" spans="1:8">
      <c r="A31" t="s">
        <v>31</v>
      </c>
      <c r="B31">
        <v>30</v>
      </c>
      <c r="C31">
        <v>32</v>
      </c>
      <c r="D31">
        <f t="shared" si="0"/>
        <v>-2</v>
      </c>
      <c r="E31">
        <f t="shared" si="1"/>
        <v>-6.6666666666666666E-2</v>
      </c>
      <c r="F31">
        <f t="shared" si="2"/>
        <v>4.4444444444444444E-3</v>
      </c>
      <c r="H31">
        <f t="shared" si="3"/>
        <v>6.6666666666666666E-2</v>
      </c>
    </row>
    <row r="32" spans="1:8">
      <c r="A32" t="s">
        <v>29</v>
      </c>
      <c r="B32">
        <v>31</v>
      </c>
      <c r="C32">
        <v>30</v>
      </c>
      <c r="D32">
        <f t="shared" si="0"/>
        <v>1</v>
      </c>
      <c r="E32">
        <f t="shared" si="1"/>
        <v>3.2258064516129031E-2</v>
      </c>
      <c r="F32">
        <f t="shared" si="2"/>
        <v>1.0405827263267429E-3</v>
      </c>
      <c r="H32">
        <f t="shared" si="3"/>
        <v>3.2258064516129031E-2</v>
      </c>
    </row>
    <row r="33" spans="1:8">
      <c r="A33" t="s">
        <v>25</v>
      </c>
      <c r="B33">
        <v>32</v>
      </c>
      <c r="C33">
        <v>25</v>
      </c>
      <c r="D33">
        <f t="shared" si="0"/>
        <v>7</v>
      </c>
      <c r="E33">
        <f t="shared" si="1"/>
        <v>0.21875</v>
      </c>
      <c r="F33">
        <f t="shared" si="2"/>
        <v>4.78515625E-2</v>
      </c>
      <c r="H33">
        <f t="shared" si="3"/>
        <v>0.21875</v>
      </c>
    </row>
    <row r="34" spans="1:8">
      <c r="A34" t="s">
        <v>33</v>
      </c>
      <c r="B34">
        <v>33</v>
      </c>
      <c r="C34">
        <v>33</v>
      </c>
      <c r="D34">
        <f t="shared" si="0"/>
        <v>0</v>
      </c>
      <c r="E34">
        <f t="shared" si="1"/>
        <v>0</v>
      </c>
      <c r="F34">
        <f t="shared" si="2"/>
        <v>0</v>
      </c>
      <c r="H34">
        <f t="shared" si="3"/>
        <v>0</v>
      </c>
    </row>
    <row r="35" spans="1:8">
      <c r="A35" t="s">
        <v>35</v>
      </c>
      <c r="B35">
        <v>34</v>
      </c>
      <c r="C35">
        <v>36</v>
      </c>
      <c r="D35">
        <f t="shared" si="0"/>
        <v>-2</v>
      </c>
      <c r="E35">
        <f t="shared" si="1"/>
        <v>-5.8823529411764705E-2</v>
      </c>
      <c r="F35">
        <f t="shared" si="2"/>
        <v>3.4602076124567475E-3</v>
      </c>
      <c r="H35">
        <f t="shared" si="3"/>
        <v>5.8823529411764705E-2</v>
      </c>
    </row>
    <row r="36" spans="1:8">
      <c r="A36" t="s">
        <v>39</v>
      </c>
      <c r="B36">
        <v>35</v>
      </c>
      <c r="C36">
        <v>40</v>
      </c>
      <c r="D36">
        <f t="shared" si="0"/>
        <v>-5</v>
      </c>
      <c r="E36">
        <f t="shared" si="1"/>
        <v>-0.14285714285714285</v>
      </c>
      <c r="F36">
        <f t="shared" si="2"/>
        <v>2.0408163265306121E-2</v>
      </c>
      <c r="H36">
        <f t="shared" si="3"/>
        <v>0.14285714285714285</v>
      </c>
    </row>
    <row r="37" spans="1:8">
      <c r="A37" t="s">
        <v>36</v>
      </c>
      <c r="B37">
        <v>36</v>
      </c>
      <c r="C37">
        <v>36</v>
      </c>
      <c r="D37">
        <f t="shared" si="0"/>
        <v>0</v>
      </c>
      <c r="E37">
        <f t="shared" si="1"/>
        <v>0</v>
      </c>
      <c r="F37">
        <f t="shared" si="2"/>
        <v>0</v>
      </c>
      <c r="H37">
        <f t="shared" si="3"/>
        <v>0</v>
      </c>
    </row>
    <row r="38" spans="1:8">
      <c r="A38" t="s">
        <v>42</v>
      </c>
      <c r="B38">
        <v>37</v>
      </c>
      <c r="C38">
        <v>43</v>
      </c>
      <c r="D38">
        <f t="shared" si="0"/>
        <v>-6</v>
      </c>
      <c r="E38">
        <f t="shared" si="1"/>
        <v>-0.16216216216216217</v>
      </c>
      <c r="F38">
        <f t="shared" si="2"/>
        <v>2.629656683710738E-2</v>
      </c>
      <c r="H38">
        <f t="shared" si="3"/>
        <v>0.16216216216216217</v>
      </c>
    </row>
    <row r="39" spans="1:8">
      <c r="A39" t="s">
        <v>41</v>
      </c>
      <c r="B39">
        <v>38</v>
      </c>
      <c r="C39">
        <v>42</v>
      </c>
      <c r="D39">
        <f t="shared" si="0"/>
        <v>-4</v>
      </c>
      <c r="E39">
        <f t="shared" si="1"/>
        <v>-0.10526315789473684</v>
      </c>
      <c r="F39">
        <f t="shared" si="2"/>
        <v>1.1080332409972297E-2</v>
      </c>
      <c r="H39">
        <f t="shared" si="3"/>
        <v>0.10526315789473684</v>
      </c>
    </row>
    <row r="40" spans="1:8">
      <c r="A40" t="s">
        <v>40</v>
      </c>
      <c r="B40">
        <v>39</v>
      </c>
      <c r="C40">
        <v>41</v>
      </c>
      <c r="D40">
        <f t="shared" si="0"/>
        <v>-2</v>
      </c>
      <c r="E40">
        <f t="shared" si="1"/>
        <v>-5.128205128205128E-2</v>
      </c>
      <c r="F40">
        <f t="shared" si="2"/>
        <v>2.6298487836949372E-3</v>
      </c>
      <c r="H40">
        <f t="shared" si="3"/>
        <v>5.128205128205128E-2</v>
      </c>
    </row>
    <row r="41" spans="1:8">
      <c r="A41" t="s">
        <v>47</v>
      </c>
      <c r="B41">
        <v>39</v>
      </c>
      <c r="C41">
        <v>48</v>
      </c>
      <c r="D41">
        <f t="shared" si="0"/>
        <v>-9</v>
      </c>
      <c r="E41">
        <f t="shared" si="1"/>
        <v>-0.23076923076923078</v>
      </c>
      <c r="F41">
        <f t="shared" si="2"/>
        <v>5.3254437869822494E-2</v>
      </c>
      <c r="H41">
        <f t="shared" si="3"/>
        <v>0.23076923076923078</v>
      </c>
    </row>
    <row r="42" spans="1:8">
      <c r="A42" t="s">
        <v>32</v>
      </c>
      <c r="B42">
        <v>41</v>
      </c>
      <c r="C42">
        <v>33</v>
      </c>
      <c r="D42">
        <f t="shared" si="0"/>
        <v>8</v>
      </c>
      <c r="E42">
        <f t="shared" si="1"/>
        <v>0.1951219512195122</v>
      </c>
      <c r="F42">
        <f t="shared" si="2"/>
        <v>3.8072575847709698E-2</v>
      </c>
      <c r="H42">
        <f t="shared" si="3"/>
        <v>0.1951219512195122</v>
      </c>
    </row>
    <row r="43" spans="1:8">
      <c r="A43" t="s">
        <v>28</v>
      </c>
      <c r="B43">
        <v>42</v>
      </c>
      <c r="C43">
        <v>29</v>
      </c>
      <c r="D43">
        <f t="shared" si="0"/>
        <v>13</v>
      </c>
      <c r="E43">
        <f t="shared" si="1"/>
        <v>0.30952380952380953</v>
      </c>
      <c r="F43">
        <f t="shared" si="2"/>
        <v>9.5804988662131524E-2</v>
      </c>
      <c r="H43">
        <f t="shared" si="3"/>
        <v>0.30952380952380953</v>
      </c>
    </row>
    <row r="44" spans="1:8">
      <c r="A44" t="s">
        <v>38</v>
      </c>
      <c r="B44">
        <v>43</v>
      </c>
      <c r="C44">
        <v>39</v>
      </c>
      <c r="D44">
        <f t="shared" si="0"/>
        <v>4</v>
      </c>
      <c r="E44">
        <f t="shared" si="1"/>
        <v>9.3023255813953487E-2</v>
      </c>
      <c r="F44">
        <f t="shared" si="2"/>
        <v>8.6533261222282304E-3</v>
      </c>
      <c r="H44">
        <f t="shared" si="3"/>
        <v>9.3023255813953487E-2</v>
      </c>
    </row>
    <row r="45" spans="1:8">
      <c r="A45" t="s">
        <v>51</v>
      </c>
      <c r="B45">
        <v>44</v>
      </c>
      <c r="C45">
        <v>51</v>
      </c>
      <c r="D45">
        <f t="shared" si="0"/>
        <v>-7</v>
      </c>
      <c r="E45">
        <f t="shared" si="1"/>
        <v>-0.15909090909090909</v>
      </c>
      <c r="F45">
        <f t="shared" si="2"/>
        <v>2.53099173553719E-2</v>
      </c>
      <c r="H45">
        <f t="shared" si="3"/>
        <v>0.15909090909090909</v>
      </c>
    </row>
    <row r="46" spans="1:8">
      <c r="A46" t="s">
        <v>43</v>
      </c>
      <c r="B46">
        <v>44</v>
      </c>
      <c r="C46">
        <v>43</v>
      </c>
      <c r="D46">
        <f t="shared" si="0"/>
        <v>1</v>
      </c>
      <c r="E46">
        <f t="shared" si="1"/>
        <v>2.2727272727272728E-2</v>
      </c>
      <c r="F46">
        <f t="shared" si="2"/>
        <v>5.1652892561983473E-4</v>
      </c>
      <c r="H46">
        <f t="shared" si="3"/>
        <v>2.2727272727272728E-2</v>
      </c>
    </row>
    <row r="47" spans="1:8">
      <c r="A47" t="s">
        <v>49</v>
      </c>
      <c r="B47">
        <v>46</v>
      </c>
      <c r="C47">
        <v>50</v>
      </c>
      <c r="D47">
        <f t="shared" si="0"/>
        <v>-4</v>
      </c>
      <c r="E47">
        <f t="shared" si="1"/>
        <v>-8.6956521739130432E-2</v>
      </c>
      <c r="F47">
        <f t="shared" si="2"/>
        <v>7.5614366729678632E-3</v>
      </c>
      <c r="H47">
        <f t="shared" si="3"/>
        <v>8.6956521739130432E-2</v>
      </c>
    </row>
    <row r="48" spans="1:8">
      <c r="A48" t="s">
        <v>34</v>
      </c>
      <c r="B48">
        <v>47</v>
      </c>
      <c r="C48">
        <v>35</v>
      </c>
      <c r="D48">
        <f t="shared" si="0"/>
        <v>12</v>
      </c>
      <c r="E48">
        <f t="shared" si="1"/>
        <v>0.25531914893617019</v>
      </c>
      <c r="F48">
        <f t="shared" si="2"/>
        <v>6.5187867813490258E-2</v>
      </c>
      <c r="H48">
        <f t="shared" si="3"/>
        <v>0.25531914893617019</v>
      </c>
    </row>
    <row r="49" spans="1:8">
      <c r="A49" t="s">
        <v>64</v>
      </c>
      <c r="B49">
        <v>47</v>
      </c>
      <c r="C49">
        <v>65</v>
      </c>
      <c r="D49">
        <f t="shared" si="0"/>
        <v>-18</v>
      </c>
      <c r="E49">
        <f t="shared" si="1"/>
        <v>-0.38297872340425532</v>
      </c>
      <c r="F49">
        <f t="shared" si="2"/>
        <v>0.14667270258035309</v>
      </c>
      <c r="H49">
        <f t="shared" si="3"/>
        <v>0.38297872340425532</v>
      </c>
    </row>
    <row r="50" spans="1:8">
      <c r="A50" t="s">
        <v>56</v>
      </c>
      <c r="B50">
        <v>49</v>
      </c>
      <c r="C50">
        <v>57</v>
      </c>
      <c r="D50">
        <f t="shared" si="0"/>
        <v>-8</v>
      </c>
      <c r="E50">
        <f t="shared" si="1"/>
        <v>-0.16326530612244897</v>
      </c>
      <c r="F50">
        <f t="shared" si="2"/>
        <v>2.665556018325697E-2</v>
      </c>
      <c r="H50">
        <f t="shared" si="3"/>
        <v>0.16326530612244897</v>
      </c>
    </row>
    <row r="51" spans="1:8">
      <c r="A51" t="s">
        <v>44</v>
      </c>
      <c r="B51">
        <v>50</v>
      </c>
      <c r="C51">
        <v>45</v>
      </c>
      <c r="D51">
        <f t="shared" si="0"/>
        <v>5</v>
      </c>
      <c r="E51">
        <f t="shared" si="1"/>
        <v>0.1</v>
      </c>
      <c r="F51">
        <f t="shared" si="2"/>
        <v>1.0000000000000002E-2</v>
      </c>
      <c r="H51">
        <f t="shared" si="3"/>
        <v>0.1</v>
      </c>
    </row>
    <row r="52" spans="1:8">
      <c r="A52" t="s">
        <v>50</v>
      </c>
      <c r="B52">
        <v>51</v>
      </c>
      <c r="C52">
        <v>51</v>
      </c>
      <c r="D52">
        <f t="shared" si="0"/>
        <v>0</v>
      </c>
      <c r="E52">
        <f t="shared" si="1"/>
        <v>0</v>
      </c>
      <c r="F52">
        <f t="shared" si="2"/>
        <v>0</v>
      </c>
      <c r="H52">
        <f t="shared" si="3"/>
        <v>0</v>
      </c>
    </row>
    <row r="53" spans="1:8">
      <c r="A53" t="s">
        <v>46</v>
      </c>
      <c r="B53">
        <v>52</v>
      </c>
      <c r="C53">
        <v>47</v>
      </c>
      <c r="D53">
        <f t="shared" si="0"/>
        <v>5</v>
      </c>
      <c r="E53">
        <f t="shared" si="1"/>
        <v>9.6153846153846159E-2</v>
      </c>
      <c r="F53">
        <f t="shared" si="2"/>
        <v>9.2455621301775152E-3</v>
      </c>
      <c r="H53">
        <f t="shared" si="3"/>
        <v>9.6153846153846159E-2</v>
      </c>
    </row>
    <row r="54" spans="1:8">
      <c r="A54" t="s">
        <v>45</v>
      </c>
      <c r="B54">
        <v>53</v>
      </c>
      <c r="C54">
        <v>46</v>
      </c>
      <c r="D54">
        <f t="shared" si="0"/>
        <v>7</v>
      </c>
      <c r="E54">
        <f t="shared" si="1"/>
        <v>0.13207547169811321</v>
      </c>
      <c r="F54">
        <f t="shared" si="2"/>
        <v>1.7443930224279102E-2</v>
      </c>
      <c r="H54">
        <f t="shared" si="3"/>
        <v>0.13207547169811321</v>
      </c>
    </row>
    <row r="55" spans="1:8">
      <c r="A55" t="s">
        <v>65</v>
      </c>
      <c r="B55">
        <v>54</v>
      </c>
      <c r="C55">
        <v>66</v>
      </c>
      <c r="D55">
        <f t="shared" si="0"/>
        <v>-12</v>
      </c>
      <c r="E55">
        <f t="shared" si="1"/>
        <v>-0.22222222222222221</v>
      </c>
      <c r="F55">
        <f t="shared" si="2"/>
        <v>4.9382716049382713E-2</v>
      </c>
      <c r="H55">
        <f t="shared" si="3"/>
        <v>0.22222222222222221</v>
      </c>
    </row>
    <row r="56" spans="1:8">
      <c r="A56" t="s">
        <v>53</v>
      </c>
      <c r="B56">
        <v>55</v>
      </c>
      <c r="C56">
        <v>54</v>
      </c>
      <c r="D56">
        <f t="shared" si="0"/>
        <v>1</v>
      </c>
      <c r="E56">
        <f t="shared" si="1"/>
        <v>1.8181818181818181E-2</v>
      </c>
      <c r="F56">
        <f t="shared" si="2"/>
        <v>3.3057851239669419E-4</v>
      </c>
      <c r="H56">
        <f t="shared" si="3"/>
        <v>1.8181818181818181E-2</v>
      </c>
    </row>
    <row r="57" spans="1:8">
      <c r="A57" t="s">
        <v>54</v>
      </c>
      <c r="B57">
        <v>56</v>
      </c>
      <c r="C57">
        <v>55</v>
      </c>
      <c r="D57">
        <f t="shared" si="0"/>
        <v>1</v>
      </c>
      <c r="E57">
        <f t="shared" si="1"/>
        <v>1.7857142857142856E-2</v>
      </c>
      <c r="F57">
        <f t="shared" si="2"/>
        <v>3.1887755102040814E-4</v>
      </c>
      <c r="H57">
        <f t="shared" si="3"/>
        <v>1.7857142857142856E-2</v>
      </c>
    </row>
    <row r="58" spans="1:8">
      <c r="A58" t="s">
        <v>61</v>
      </c>
      <c r="B58">
        <v>56</v>
      </c>
      <c r="C58">
        <v>60</v>
      </c>
      <c r="D58">
        <f t="shared" si="0"/>
        <v>-4</v>
      </c>
      <c r="E58">
        <f t="shared" si="1"/>
        <v>-7.1428571428571425E-2</v>
      </c>
      <c r="F58">
        <f t="shared" si="2"/>
        <v>5.1020408163265302E-3</v>
      </c>
      <c r="H58">
        <f t="shared" si="3"/>
        <v>7.1428571428571425E-2</v>
      </c>
    </row>
    <row r="59" spans="1:8">
      <c r="A59" t="s">
        <v>62</v>
      </c>
      <c r="B59">
        <v>58</v>
      </c>
      <c r="C59">
        <v>63</v>
      </c>
      <c r="D59">
        <f t="shared" si="0"/>
        <v>-5</v>
      </c>
      <c r="E59">
        <f t="shared" si="1"/>
        <v>-8.6206896551724144E-2</v>
      </c>
      <c r="F59">
        <f t="shared" si="2"/>
        <v>7.4316290130796679E-3</v>
      </c>
      <c r="H59">
        <f t="shared" si="3"/>
        <v>8.6206896551724144E-2</v>
      </c>
    </row>
    <row r="60" spans="1:8">
      <c r="A60" t="s">
        <v>48</v>
      </c>
      <c r="B60">
        <v>59</v>
      </c>
      <c r="C60">
        <v>49</v>
      </c>
      <c r="D60">
        <f t="shared" si="0"/>
        <v>10</v>
      </c>
      <c r="E60">
        <f t="shared" si="1"/>
        <v>0.16949152542372881</v>
      </c>
      <c r="F60">
        <f t="shared" si="2"/>
        <v>2.8727377190462509E-2</v>
      </c>
      <c r="H60">
        <f t="shared" si="3"/>
        <v>0.16949152542372881</v>
      </c>
    </row>
    <row r="61" spans="1:8">
      <c r="A61" t="s">
        <v>59</v>
      </c>
      <c r="B61">
        <v>60</v>
      </c>
      <c r="C61">
        <v>60</v>
      </c>
      <c r="D61">
        <f t="shared" si="0"/>
        <v>0</v>
      </c>
      <c r="E61">
        <f t="shared" si="1"/>
        <v>0</v>
      </c>
      <c r="F61">
        <f t="shared" si="2"/>
        <v>0</v>
      </c>
      <c r="H61">
        <f t="shared" si="3"/>
        <v>0</v>
      </c>
    </row>
    <row r="62" spans="1:8">
      <c r="A62" t="s">
        <v>57</v>
      </c>
      <c r="B62">
        <v>60</v>
      </c>
      <c r="C62">
        <v>57</v>
      </c>
      <c r="D62">
        <f t="shared" si="0"/>
        <v>3</v>
      </c>
      <c r="E62">
        <f t="shared" si="1"/>
        <v>0.05</v>
      </c>
      <c r="F62">
        <f t="shared" si="2"/>
        <v>2.5000000000000005E-3</v>
      </c>
      <c r="H62">
        <f t="shared" si="3"/>
        <v>0.05</v>
      </c>
    </row>
    <row r="63" spans="1:8">
      <c r="A63" t="s">
        <v>85</v>
      </c>
      <c r="B63">
        <v>62</v>
      </c>
      <c r="C63">
        <v>86</v>
      </c>
      <c r="D63">
        <f t="shared" si="0"/>
        <v>-24</v>
      </c>
      <c r="E63">
        <f t="shared" si="1"/>
        <v>-0.38709677419354838</v>
      </c>
      <c r="F63">
        <f t="shared" si="2"/>
        <v>0.14984391259105098</v>
      </c>
      <c r="H63">
        <f t="shared" si="3"/>
        <v>0.38709677419354838</v>
      </c>
    </row>
    <row r="64" spans="1:8">
      <c r="A64" t="s">
        <v>55</v>
      </c>
      <c r="B64">
        <v>63</v>
      </c>
      <c r="C64">
        <v>56</v>
      </c>
      <c r="D64">
        <f t="shared" si="0"/>
        <v>7</v>
      </c>
      <c r="E64">
        <f t="shared" si="1"/>
        <v>0.1111111111111111</v>
      </c>
      <c r="F64">
        <f t="shared" si="2"/>
        <v>1.2345679012345678E-2</v>
      </c>
      <c r="H64">
        <f t="shared" si="3"/>
        <v>0.1111111111111111</v>
      </c>
    </row>
    <row r="65" spans="1:8">
      <c r="A65" t="s">
        <v>63</v>
      </c>
      <c r="B65">
        <v>64</v>
      </c>
      <c r="C65">
        <v>64</v>
      </c>
      <c r="D65">
        <f t="shared" si="0"/>
        <v>0</v>
      </c>
      <c r="E65">
        <f t="shared" si="1"/>
        <v>0</v>
      </c>
      <c r="F65">
        <f t="shared" si="2"/>
        <v>0</v>
      </c>
      <c r="H65">
        <f t="shared" si="3"/>
        <v>0</v>
      </c>
    </row>
    <row r="66" spans="1:8">
      <c r="A66" t="s">
        <v>58</v>
      </c>
      <c r="B66">
        <v>65</v>
      </c>
      <c r="C66">
        <v>59</v>
      </c>
      <c r="D66">
        <f t="shared" si="0"/>
        <v>6</v>
      </c>
      <c r="E66">
        <f t="shared" si="1"/>
        <v>9.2307692307692313E-2</v>
      </c>
      <c r="F66">
        <f t="shared" si="2"/>
        <v>8.520710059171599E-3</v>
      </c>
      <c r="H66">
        <f t="shared" si="3"/>
        <v>9.2307692307692313E-2</v>
      </c>
    </row>
    <row r="67" spans="1:8">
      <c r="A67" t="s">
        <v>52</v>
      </c>
      <c r="B67">
        <v>65</v>
      </c>
      <c r="C67">
        <v>53</v>
      </c>
      <c r="D67">
        <f t="shared" ref="D67:D129" si="4">B67-C67</f>
        <v>12</v>
      </c>
      <c r="E67">
        <f t="shared" ref="E67:E129" si="5">D67/B67</f>
        <v>0.18461538461538463</v>
      </c>
      <c r="F67">
        <f t="shared" ref="F67:F129" si="6">E67^2</f>
        <v>3.4082840236686396E-2</v>
      </c>
      <c r="H67">
        <f t="shared" ref="H67:H129" si="7">ABS(E67)</f>
        <v>0.18461538461538463</v>
      </c>
    </row>
    <row r="68" spans="1:8">
      <c r="A68" t="s">
        <v>76</v>
      </c>
      <c r="B68">
        <v>67</v>
      </c>
      <c r="C68">
        <v>77</v>
      </c>
      <c r="D68">
        <f t="shared" si="4"/>
        <v>-10</v>
      </c>
      <c r="E68">
        <f t="shared" si="5"/>
        <v>-0.14925373134328357</v>
      </c>
      <c r="F68">
        <f t="shared" si="6"/>
        <v>2.2276676319893069E-2</v>
      </c>
      <c r="H68">
        <f t="shared" si="7"/>
        <v>0.14925373134328357</v>
      </c>
    </row>
    <row r="69" spans="1:8">
      <c r="A69" t="s">
        <v>60</v>
      </c>
      <c r="B69">
        <v>68</v>
      </c>
      <c r="C69">
        <v>60</v>
      </c>
      <c r="D69">
        <f t="shared" si="4"/>
        <v>8</v>
      </c>
      <c r="E69">
        <f t="shared" si="5"/>
        <v>0.11764705882352941</v>
      </c>
      <c r="F69">
        <f t="shared" si="6"/>
        <v>1.384083044982699E-2</v>
      </c>
      <c r="H69">
        <f t="shared" si="7"/>
        <v>0.11764705882352941</v>
      </c>
    </row>
    <row r="70" spans="1:8">
      <c r="A70" t="s">
        <v>70</v>
      </c>
      <c r="B70">
        <v>69</v>
      </c>
      <c r="C70">
        <v>71</v>
      </c>
      <c r="D70">
        <f t="shared" si="4"/>
        <v>-2</v>
      </c>
      <c r="E70">
        <f t="shared" si="5"/>
        <v>-2.8985507246376812E-2</v>
      </c>
      <c r="F70">
        <f t="shared" si="6"/>
        <v>8.4015963032976271E-4</v>
      </c>
      <c r="H70">
        <f t="shared" si="7"/>
        <v>2.8985507246376812E-2</v>
      </c>
    </row>
    <row r="71" spans="1:8">
      <c r="A71" t="s">
        <v>95</v>
      </c>
      <c r="B71">
        <v>70</v>
      </c>
      <c r="C71">
        <v>96</v>
      </c>
      <c r="D71">
        <f t="shared" si="4"/>
        <v>-26</v>
      </c>
      <c r="E71">
        <f t="shared" si="5"/>
        <v>-0.37142857142857144</v>
      </c>
      <c r="F71">
        <f t="shared" si="6"/>
        <v>0.1379591836734694</v>
      </c>
      <c r="H71">
        <f t="shared" si="7"/>
        <v>0.37142857142857144</v>
      </c>
    </row>
    <row r="72" spans="1:8">
      <c r="A72" t="s">
        <v>68</v>
      </c>
      <c r="B72">
        <v>71</v>
      </c>
      <c r="C72">
        <v>69</v>
      </c>
      <c r="D72">
        <f t="shared" si="4"/>
        <v>2</v>
      </c>
      <c r="E72">
        <f t="shared" si="5"/>
        <v>2.8169014084507043E-2</v>
      </c>
      <c r="F72">
        <f t="shared" si="6"/>
        <v>7.9349335449315612E-4</v>
      </c>
      <c r="H72">
        <f t="shared" si="7"/>
        <v>2.8169014084507043E-2</v>
      </c>
    </row>
    <row r="73" spans="1:8">
      <c r="A73" t="s">
        <v>74</v>
      </c>
      <c r="B73">
        <v>72</v>
      </c>
      <c r="C73">
        <v>75</v>
      </c>
      <c r="D73">
        <f t="shared" si="4"/>
        <v>-3</v>
      </c>
      <c r="E73">
        <f t="shared" si="5"/>
        <v>-4.1666666666666664E-2</v>
      </c>
      <c r="F73">
        <f t="shared" si="6"/>
        <v>1.736111111111111E-3</v>
      </c>
      <c r="H73">
        <f t="shared" si="7"/>
        <v>4.1666666666666664E-2</v>
      </c>
    </row>
    <row r="74" spans="1:8">
      <c r="A74" t="s">
        <v>73</v>
      </c>
      <c r="B74">
        <v>73</v>
      </c>
      <c r="C74">
        <v>74</v>
      </c>
      <c r="D74">
        <f t="shared" si="4"/>
        <v>-1</v>
      </c>
      <c r="E74">
        <f t="shared" si="5"/>
        <v>-1.3698630136986301E-2</v>
      </c>
      <c r="F74">
        <f t="shared" si="6"/>
        <v>1.8765246762994932E-4</v>
      </c>
      <c r="H74">
        <f t="shared" si="7"/>
        <v>1.3698630136986301E-2</v>
      </c>
    </row>
    <row r="75" spans="1:8">
      <c r="A75" t="s">
        <v>79</v>
      </c>
      <c r="B75">
        <v>74</v>
      </c>
      <c r="C75">
        <v>80</v>
      </c>
      <c r="D75">
        <f t="shared" si="4"/>
        <v>-6</v>
      </c>
      <c r="E75">
        <f t="shared" si="5"/>
        <v>-8.1081081081081086E-2</v>
      </c>
      <c r="F75">
        <f t="shared" si="6"/>
        <v>6.5741417092768451E-3</v>
      </c>
      <c r="H75">
        <f t="shared" si="7"/>
        <v>8.1081081081081086E-2</v>
      </c>
    </row>
    <row r="76" spans="1:8">
      <c r="A76" t="s">
        <v>67</v>
      </c>
      <c r="B76">
        <v>75</v>
      </c>
      <c r="C76">
        <v>68</v>
      </c>
      <c r="D76">
        <f t="shared" si="4"/>
        <v>7</v>
      </c>
      <c r="E76">
        <f t="shared" si="5"/>
        <v>9.3333333333333338E-2</v>
      </c>
      <c r="F76">
        <f t="shared" si="6"/>
        <v>8.7111111111111122E-3</v>
      </c>
      <c r="H76">
        <f t="shared" si="7"/>
        <v>9.3333333333333338E-2</v>
      </c>
    </row>
    <row r="77" spans="1:8">
      <c r="A77" t="s">
        <v>87</v>
      </c>
      <c r="B77">
        <v>76</v>
      </c>
      <c r="C77">
        <v>88</v>
      </c>
      <c r="D77">
        <f t="shared" si="4"/>
        <v>-12</v>
      </c>
      <c r="E77">
        <f t="shared" si="5"/>
        <v>-0.15789473684210525</v>
      </c>
      <c r="F77">
        <f t="shared" si="6"/>
        <v>2.4930747922437671E-2</v>
      </c>
      <c r="H77">
        <f t="shared" si="7"/>
        <v>0.15789473684210525</v>
      </c>
    </row>
    <row r="78" spans="1:8">
      <c r="A78" t="s">
        <v>90</v>
      </c>
      <c r="B78">
        <v>76</v>
      </c>
      <c r="C78">
        <v>91</v>
      </c>
      <c r="D78">
        <f t="shared" si="4"/>
        <v>-15</v>
      </c>
      <c r="E78">
        <f t="shared" si="5"/>
        <v>-0.19736842105263158</v>
      </c>
      <c r="F78">
        <f t="shared" si="6"/>
        <v>3.8954293628808867E-2</v>
      </c>
      <c r="H78">
        <f t="shared" si="7"/>
        <v>0.19736842105263158</v>
      </c>
    </row>
    <row r="79" spans="1:8">
      <c r="A79" t="s">
        <v>89</v>
      </c>
      <c r="B79">
        <v>78</v>
      </c>
      <c r="C79">
        <v>89</v>
      </c>
      <c r="D79">
        <f t="shared" si="4"/>
        <v>-11</v>
      </c>
      <c r="E79">
        <f t="shared" si="5"/>
        <v>-0.14102564102564102</v>
      </c>
      <c r="F79">
        <f t="shared" si="6"/>
        <v>1.9888231426692965E-2</v>
      </c>
      <c r="H79">
        <f t="shared" si="7"/>
        <v>0.14102564102564102</v>
      </c>
    </row>
    <row r="80" spans="1:8">
      <c r="A80" t="s">
        <v>80</v>
      </c>
      <c r="B80">
        <v>79</v>
      </c>
      <c r="C80">
        <v>80</v>
      </c>
      <c r="D80">
        <f t="shared" si="4"/>
        <v>-1</v>
      </c>
      <c r="E80">
        <f t="shared" si="5"/>
        <v>-1.2658227848101266E-2</v>
      </c>
      <c r="F80">
        <f t="shared" si="6"/>
        <v>1.602307322544464E-4</v>
      </c>
      <c r="H80">
        <f t="shared" si="7"/>
        <v>1.2658227848101266E-2</v>
      </c>
    </row>
    <row r="81" spans="1:8">
      <c r="A81" t="s">
        <v>84</v>
      </c>
      <c r="B81">
        <v>80</v>
      </c>
      <c r="C81">
        <v>82</v>
      </c>
      <c r="D81">
        <f t="shared" si="4"/>
        <v>-2</v>
      </c>
      <c r="E81">
        <f t="shared" si="5"/>
        <v>-2.5000000000000001E-2</v>
      </c>
      <c r="F81">
        <f t="shared" si="6"/>
        <v>6.2500000000000012E-4</v>
      </c>
      <c r="H81">
        <f t="shared" si="7"/>
        <v>2.5000000000000001E-2</v>
      </c>
    </row>
    <row r="82" spans="1:8">
      <c r="A82" t="s">
        <v>92</v>
      </c>
      <c r="B82">
        <v>81</v>
      </c>
      <c r="C82">
        <v>93</v>
      </c>
      <c r="D82">
        <f t="shared" si="4"/>
        <v>-12</v>
      </c>
      <c r="E82">
        <f t="shared" si="5"/>
        <v>-0.14814814814814814</v>
      </c>
      <c r="F82">
        <f t="shared" si="6"/>
        <v>2.194787379972565E-2</v>
      </c>
      <c r="H82">
        <f t="shared" si="7"/>
        <v>0.14814814814814814</v>
      </c>
    </row>
    <row r="83" spans="1:8">
      <c r="A83" t="s">
        <v>119</v>
      </c>
      <c r="B83">
        <v>82</v>
      </c>
      <c r="C83">
        <v>120</v>
      </c>
      <c r="D83">
        <f t="shared" si="4"/>
        <v>-38</v>
      </c>
      <c r="E83">
        <f t="shared" si="5"/>
        <v>-0.46341463414634149</v>
      </c>
      <c r="F83">
        <f t="shared" si="6"/>
        <v>0.21475312314098752</v>
      </c>
      <c r="H83">
        <f t="shared" si="7"/>
        <v>0.46341463414634149</v>
      </c>
    </row>
    <row r="84" spans="1:8">
      <c r="A84" t="s">
        <v>77</v>
      </c>
      <c r="B84">
        <v>82</v>
      </c>
      <c r="C84">
        <v>78</v>
      </c>
      <c r="D84">
        <f t="shared" si="4"/>
        <v>4</v>
      </c>
      <c r="E84">
        <f t="shared" si="5"/>
        <v>4.878048780487805E-2</v>
      </c>
      <c r="F84">
        <f t="shared" si="6"/>
        <v>2.3795359904818562E-3</v>
      </c>
      <c r="H84">
        <f t="shared" si="7"/>
        <v>4.878048780487805E-2</v>
      </c>
    </row>
    <row r="85" spans="1:8">
      <c r="A85" t="s">
        <v>94</v>
      </c>
      <c r="B85">
        <v>84</v>
      </c>
      <c r="C85">
        <v>95</v>
      </c>
      <c r="D85">
        <f t="shared" si="4"/>
        <v>-11</v>
      </c>
      <c r="E85">
        <f t="shared" si="5"/>
        <v>-0.13095238095238096</v>
      </c>
      <c r="F85">
        <f t="shared" si="6"/>
        <v>1.7148526077097506E-2</v>
      </c>
      <c r="H85">
        <f t="shared" si="7"/>
        <v>0.13095238095238096</v>
      </c>
    </row>
    <row r="86" spans="1:8">
      <c r="A86" t="s">
        <v>72</v>
      </c>
      <c r="B86">
        <v>85</v>
      </c>
      <c r="C86">
        <v>72</v>
      </c>
      <c r="D86">
        <f t="shared" si="4"/>
        <v>13</v>
      </c>
      <c r="E86">
        <f t="shared" si="5"/>
        <v>0.15294117647058825</v>
      </c>
      <c r="F86">
        <f t="shared" si="6"/>
        <v>2.3391003460207616E-2</v>
      </c>
      <c r="H86">
        <f t="shared" si="7"/>
        <v>0.15294117647058825</v>
      </c>
    </row>
    <row r="87" spans="1:8">
      <c r="A87" t="s">
        <v>110</v>
      </c>
      <c r="B87">
        <v>86</v>
      </c>
      <c r="C87">
        <v>110</v>
      </c>
      <c r="D87">
        <f t="shared" si="4"/>
        <v>-24</v>
      </c>
      <c r="E87">
        <f t="shared" si="5"/>
        <v>-0.27906976744186046</v>
      </c>
      <c r="F87">
        <f t="shared" si="6"/>
        <v>7.7879935100054087E-2</v>
      </c>
      <c r="H87">
        <f t="shared" si="7"/>
        <v>0.27906976744186046</v>
      </c>
    </row>
    <row r="88" spans="1:8">
      <c r="A88" t="s">
        <v>107</v>
      </c>
      <c r="B88">
        <v>87</v>
      </c>
      <c r="C88">
        <v>108</v>
      </c>
      <c r="D88">
        <f t="shared" si="4"/>
        <v>-21</v>
      </c>
      <c r="E88">
        <f t="shared" si="5"/>
        <v>-0.2413793103448276</v>
      </c>
      <c r="F88">
        <f t="shared" si="6"/>
        <v>5.8263971462544598E-2</v>
      </c>
      <c r="H88">
        <f t="shared" si="7"/>
        <v>0.2413793103448276</v>
      </c>
    </row>
    <row r="89" spans="1:8">
      <c r="A89" t="s">
        <v>91</v>
      </c>
      <c r="B89">
        <v>88</v>
      </c>
      <c r="C89">
        <v>91</v>
      </c>
      <c r="D89">
        <f t="shared" si="4"/>
        <v>-3</v>
      </c>
      <c r="E89">
        <f t="shared" si="5"/>
        <v>-3.4090909090909088E-2</v>
      </c>
      <c r="F89">
        <f t="shared" si="6"/>
        <v>1.1621900826446279E-3</v>
      </c>
      <c r="H89">
        <f t="shared" si="7"/>
        <v>3.4090909090909088E-2</v>
      </c>
    </row>
    <row r="90" spans="1:8">
      <c r="A90" t="s">
        <v>93</v>
      </c>
      <c r="B90">
        <v>88</v>
      </c>
      <c r="C90">
        <v>94</v>
      </c>
      <c r="D90">
        <f t="shared" si="4"/>
        <v>-6</v>
      </c>
      <c r="E90">
        <f t="shared" si="5"/>
        <v>-6.8181818181818177E-2</v>
      </c>
      <c r="F90">
        <f t="shared" si="6"/>
        <v>4.6487603305785117E-3</v>
      </c>
      <c r="H90">
        <f t="shared" si="7"/>
        <v>6.8181818181818177E-2</v>
      </c>
    </row>
    <row r="91" spans="1:8">
      <c r="A91" t="s">
        <v>82</v>
      </c>
      <c r="B91">
        <v>90</v>
      </c>
      <c r="C91">
        <v>82</v>
      </c>
      <c r="D91">
        <f t="shared" si="4"/>
        <v>8</v>
      </c>
      <c r="E91">
        <f t="shared" si="5"/>
        <v>8.8888888888888892E-2</v>
      </c>
      <c r="F91">
        <f t="shared" si="6"/>
        <v>7.9012345679012348E-3</v>
      </c>
      <c r="H91">
        <f t="shared" si="7"/>
        <v>8.8888888888888892E-2</v>
      </c>
    </row>
    <row r="92" spans="1:8">
      <c r="A92" t="s">
        <v>96</v>
      </c>
      <c r="B92">
        <v>90</v>
      </c>
      <c r="C92">
        <v>96</v>
      </c>
      <c r="D92">
        <f t="shared" si="4"/>
        <v>-6</v>
      </c>
      <c r="E92">
        <f t="shared" si="5"/>
        <v>-6.6666666666666666E-2</v>
      </c>
      <c r="F92">
        <f t="shared" si="6"/>
        <v>4.4444444444444444E-3</v>
      </c>
      <c r="H92">
        <f t="shared" si="7"/>
        <v>6.6666666666666666E-2</v>
      </c>
    </row>
    <row r="93" spans="1:8">
      <c r="A93" t="s">
        <v>71</v>
      </c>
      <c r="B93">
        <v>90</v>
      </c>
      <c r="C93">
        <v>72</v>
      </c>
      <c r="D93">
        <f t="shared" si="4"/>
        <v>18</v>
      </c>
      <c r="E93">
        <f t="shared" si="5"/>
        <v>0.2</v>
      </c>
      <c r="F93">
        <f t="shared" si="6"/>
        <v>4.0000000000000008E-2</v>
      </c>
      <c r="H93">
        <f t="shared" si="7"/>
        <v>0.2</v>
      </c>
    </row>
    <row r="94" spans="1:8">
      <c r="A94" t="s">
        <v>126</v>
      </c>
      <c r="B94">
        <v>93</v>
      </c>
      <c r="C94">
        <v>126</v>
      </c>
      <c r="D94">
        <f t="shared" si="4"/>
        <v>-33</v>
      </c>
      <c r="E94">
        <f t="shared" si="5"/>
        <v>-0.35483870967741937</v>
      </c>
      <c r="F94">
        <f t="shared" si="6"/>
        <v>0.12591050988553593</v>
      </c>
      <c r="H94">
        <f t="shared" si="7"/>
        <v>0.35483870967741937</v>
      </c>
    </row>
    <row r="95" spans="1:8">
      <c r="A95" t="s">
        <v>112</v>
      </c>
      <c r="B95">
        <v>94</v>
      </c>
      <c r="C95">
        <v>113</v>
      </c>
      <c r="D95">
        <f t="shared" si="4"/>
        <v>-19</v>
      </c>
      <c r="E95">
        <f t="shared" si="5"/>
        <v>-0.20212765957446807</v>
      </c>
      <c r="F95">
        <f t="shared" si="6"/>
        <v>4.0855590765052054E-2</v>
      </c>
      <c r="H95">
        <f t="shared" si="7"/>
        <v>0.20212765957446807</v>
      </c>
    </row>
    <row r="96" spans="1:8">
      <c r="A96" t="s">
        <v>103</v>
      </c>
      <c r="B96">
        <v>94</v>
      </c>
      <c r="C96">
        <v>104</v>
      </c>
      <c r="D96">
        <f t="shared" si="4"/>
        <v>-10</v>
      </c>
      <c r="E96">
        <f t="shared" si="5"/>
        <v>-0.10638297872340426</v>
      </c>
      <c r="F96">
        <f t="shared" si="6"/>
        <v>1.1317338162064282E-2</v>
      </c>
      <c r="H96">
        <f t="shared" si="7"/>
        <v>0.10638297872340426</v>
      </c>
    </row>
    <row r="97" spans="1:8">
      <c r="A97" t="s">
        <v>113</v>
      </c>
      <c r="B97">
        <v>94</v>
      </c>
      <c r="C97">
        <v>113</v>
      </c>
      <c r="D97">
        <f t="shared" si="4"/>
        <v>-19</v>
      </c>
      <c r="E97">
        <f t="shared" si="5"/>
        <v>-0.20212765957446807</v>
      </c>
      <c r="F97">
        <f t="shared" si="6"/>
        <v>4.0855590765052054E-2</v>
      </c>
      <c r="H97">
        <f t="shared" si="7"/>
        <v>0.20212765957446807</v>
      </c>
    </row>
    <row r="98" spans="1:8">
      <c r="A98" t="s">
        <v>108</v>
      </c>
      <c r="B98">
        <v>97</v>
      </c>
      <c r="C98">
        <v>109</v>
      </c>
      <c r="D98">
        <f t="shared" si="4"/>
        <v>-12</v>
      </c>
      <c r="E98">
        <f t="shared" si="5"/>
        <v>-0.12371134020618557</v>
      </c>
      <c r="F98">
        <f t="shared" si="6"/>
        <v>1.5304495695610586E-2</v>
      </c>
      <c r="H98">
        <f t="shared" si="7"/>
        <v>0.12371134020618557</v>
      </c>
    </row>
    <row r="99" spans="1:8">
      <c r="A99" t="s">
        <v>114</v>
      </c>
      <c r="B99">
        <v>98</v>
      </c>
      <c r="C99">
        <v>113</v>
      </c>
      <c r="D99">
        <f t="shared" si="4"/>
        <v>-15</v>
      </c>
      <c r="E99">
        <f t="shared" si="5"/>
        <v>-0.15306122448979592</v>
      </c>
      <c r="F99">
        <f t="shared" si="6"/>
        <v>2.3427738442315701E-2</v>
      </c>
      <c r="H99">
        <f t="shared" si="7"/>
        <v>0.15306122448979592</v>
      </c>
    </row>
    <row r="100" spans="1:8">
      <c r="A100" t="s">
        <v>111</v>
      </c>
      <c r="B100">
        <v>99</v>
      </c>
      <c r="C100">
        <v>112</v>
      </c>
      <c r="D100">
        <f t="shared" si="4"/>
        <v>-13</v>
      </c>
      <c r="E100">
        <f t="shared" si="5"/>
        <v>-0.13131313131313133</v>
      </c>
      <c r="F100">
        <f t="shared" si="6"/>
        <v>1.7243138455259672E-2</v>
      </c>
      <c r="H100">
        <f t="shared" si="7"/>
        <v>0.13131313131313133</v>
      </c>
    </row>
    <row r="101" spans="1:8">
      <c r="A101" t="s">
        <v>100</v>
      </c>
      <c r="B101">
        <v>99</v>
      </c>
      <c r="C101">
        <v>101</v>
      </c>
      <c r="D101">
        <f t="shared" si="4"/>
        <v>-2</v>
      </c>
      <c r="E101">
        <f t="shared" si="5"/>
        <v>-2.0202020202020204E-2</v>
      </c>
      <c r="F101">
        <f t="shared" si="6"/>
        <v>4.0812162024283241E-4</v>
      </c>
      <c r="H101">
        <f t="shared" si="7"/>
        <v>2.0202020202020204E-2</v>
      </c>
    </row>
    <row r="102" spans="1:8">
      <c r="A102" t="s">
        <v>98</v>
      </c>
      <c r="B102">
        <v>101</v>
      </c>
      <c r="C102">
        <v>98</v>
      </c>
      <c r="D102">
        <f t="shared" si="4"/>
        <v>3</v>
      </c>
      <c r="E102">
        <f t="shared" si="5"/>
        <v>2.9702970297029702E-2</v>
      </c>
      <c r="F102">
        <f t="shared" si="6"/>
        <v>8.8226644446622873E-4</v>
      </c>
      <c r="H102">
        <f t="shared" si="7"/>
        <v>2.9702970297029702E-2</v>
      </c>
    </row>
    <row r="103" spans="1:8">
      <c r="A103" t="s">
        <v>116</v>
      </c>
      <c r="B103">
        <v>101</v>
      </c>
      <c r="C103">
        <v>116</v>
      </c>
      <c r="D103">
        <f t="shared" si="4"/>
        <v>-15</v>
      </c>
      <c r="E103">
        <f t="shared" si="5"/>
        <v>-0.14851485148514851</v>
      </c>
      <c r="F103">
        <f t="shared" si="6"/>
        <v>2.2056661111655718E-2</v>
      </c>
      <c r="H103">
        <f t="shared" si="7"/>
        <v>0.14851485148514851</v>
      </c>
    </row>
    <row r="104" spans="1:8">
      <c r="A104" t="s">
        <v>86</v>
      </c>
      <c r="B104">
        <v>101</v>
      </c>
      <c r="C104">
        <v>87</v>
      </c>
      <c r="D104">
        <f t="shared" si="4"/>
        <v>14</v>
      </c>
      <c r="E104">
        <f t="shared" si="5"/>
        <v>0.13861386138613863</v>
      </c>
      <c r="F104">
        <f t="shared" si="6"/>
        <v>1.9213802568375654E-2</v>
      </c>
      <c r="H104">
        <f t="shared" si="7"/>
        <v>0.13861386138613863</v>
      </c>
    </row>
    <row r="105" spans="1:8">
      <c r="A105" t="s">
        <v>81</v>
      </c>
      <c r="B105">
        <v>104</v>
      </c>
      <c r="C105">
        <v>82</v>
      </c>
      <c r="D105">
        <f t="shared" si="4"/>
        <v>22</v>
      </c>
      <c r="E105">
        <f t="shared" si="5"/>
        <v>0.21153846153846154</v>
      </c>
      <c r="F105">
        <f t="shared" si="6"/>
        <v>4.4748520710059171E-2</v>
      </c>
      <c r="H105">
        <f t="shared" si="7"/>
        <v>0.21153846153846154</v>
      </c>
    </row>
    <row r="106" spans="1:8">
      <c r="A106" t="s">
        <v>105</v>
      </c>
      <c r="B106">
        <v>104</v>
      </c>
      <c r="C106">
        <v>106</v>
      </c>
      <c r="D106">
        <f t="shared" si="4"/>
        <v>-2</v>
      </c>
      <c r="E106">
        <f t="shared" si="5"/>
        <v>-1.9230769230769232E-2</v>
      </c>
      <c r="F106">
        <f t="shared" si="6"/>
        <v>3.6982248520710064E-4</v>
      </c>
      <c r="H106">
        <f t="shared" si="7"/>
        <v>1.9230769230769232E-2</v>
      </c>
    </row>
    <row r="107" spans="1:8">
      <c r="A107" t="s">
        <v>97</v>
      </c>
      <c r="B107">
        <v>106</v>
      </c>
      <c r="C107">
        <v>98</v>
      </c>
      <c r="D107">
        <f t="shared" si="4"/>
        <v>8</v>
      </c>
      <c r="E107">
        <f t="shared" si="5"/>
        <v>7.5471698113207544E-2</v>
      </c>
      <c r="F107">
        <f t="shared" si="6"/>
        <v>5.6959772160911351E-3</v>
      </c>
      <c r="H107">
        <f t="shared" si="7"/>
        <v>7.5471698113207544E-2</v>
      </c>
    </row>
    <row r="108" spans="1:8">
      <c r="A108" t="s">
        <v>99</v>
      </c>
      <c r="B108">
        <v>106</v>
      </c>
      <c r="C108">
        <v>98</v>
      </c>
      <c r="D108">
        <f t="shared" si="4"/>
        <v>8</v>
      </c>
      <c r="E108">
        <f t="shared" si="5"/>
        <v>7.5471698113207544E-2</v>
      </c>
      <c r="F108">
        <f t="shared" si="6"/>
        <v>5.6959772160911351E-3</v>
      </c>
      <c r="H108">
        <f t="shared" si="7"/>
        <v>7.5471698113207544E-2</v>
      </c>
    </row>
    <row r="109" spans="1:8">
      <c r="A109" t="s">
        <v>101</v>
      </c>
      <c r="B109">
        <v>106</v>
      </c>
      <c r="C109">
        <v>102</v>
      </c>
      <c r="D109">
        <f t="shared" si="4"/>
        <v>4</v>
      </c>
      <c r="E109">
        <f t="shared" si="5"/>
        <v>3.7735849056603772E-2</v>
      </c>
      <c r="F109">
        <f t="shared" si="6"/>
        <v>1.4239943040227838E-3</v>
      </c>
      <c r="H109">
        <f t="shared" si="7"/>
        <v>3.7735849056603772E-2</v>
      </c>
    </row>
    <row r="110" spans="1:8">
      <c r="A110" t="s">
        <v>142</v>
      </c>
      <c r="B110">
        <v>108</v>
      </c>
      <c r="C110">
        <v>143</v>
      </c>
      <c r="D110">
        <f t="shared" si="4"/>
        <v>-35</v>
      </c>
      <c r="E110">
        <f t="shared" si="5"/>
        <v>-0.32407407407407407</v>
      </c>
      <c r="F110">
        <f t="shared" si="6"/>
        <v>0.10502400548696844</v>
      </c>
      <c r="H110">
        <f t="shared" si="7"/>
        <v>0.32407407407407407</v>
      </c>
    </row>
    <row r="111" spans="1:8">
      <c r="A111" t="s">
        <v>124</v>
      </c>
      <c r="B111">
        <v>109</v>
      </c>
      <c r="C111">
        <v>125</v>
      </c>
      <c r="D111">
        <f t="shared" si="4"/>
        <v>-16</v>
      </c>
      <c r="E111">
        <f t="shared" si="5"/>
        <v>-0.14678899082568808</v>
      </c>
      <c r="F111">
        <f t="shared" si="6"/>
        <v>2.1547007827623938E-2</v>
      </c>
      <c r="H111">
        <f t="shared" si="7"/>
        <v>0.14678899082568808</v>
      </c>
    </row>
    <row r="112" spans="1:8">
      <c r="A112" t="s">
        <v>78</v>
      </c>
      <c r="B112">
        <v>110</v>
      </c>
      <c r="C112">
        <v>78</v>
      </c>
      <c r="D112">
        <f t="shared" si="4"/>
        <v>32</v>
      </c>
      <c r="E112">
        <f t="shared" si="5"/>
        <v>0.29090909090909089</v>
      </c>
      <c r="F112">
        <f t="shared" si="6"/>
        <v>8.4628099173553711E-2</v>
      </c>
      <c r="H112">
        <f t="shared" si="7"/>
        <v>0.29090909090909089</v>
      </c>
    </row>
    <row r="113" spans="1:8">
      <c r="A113" t="s">
        <v>122</v>
      </c>
      <c r="B113">
        <v>110</v>
      </c>
      <c r="C113">
        <v>121</v>
      </c>
      <c r="D113">
        <f t="shared" si="4"/>
        <v>-11</v>
      </c>
      <c r="E113">
        <f t="shared" si="5"/>
        <v>-0.1</v>
      </c>
      <c r="F113">
        <f t="shared" si="6"/>
        <v>1.0000000000000002E-2</v>
      </c>
      <c r="H113">
        <f t="shared" si="7"/>
        <v>0.1</v>
      </c>
    </row>
    <row r="114" spans="1:8">
      <c r="A114" t="s">
        <v>138</v>
      </c>
      <c r="B114">
        <v>112</v>
      </c>
      <c r="C114">
        <v>137</v>
      </c>
      <c r="D114">
        <f t="shared" si="4"/>
        <v>-25</v>
      </c>
      <c r="E114">
        <f t="shared" si="5"/>
        <v>-0.22321428571428573</v>
      </c>
      <c r="F114">
        <f t="shared" si="6"/>
        <v>4.9824617346938778E-2</v>
      </c>
      <c r="H114">
        <f t="shared" si="7"/>
        <v>0.22321428571428573</v>
      </c>
    </row>
    <row r="115" spans="1:8">
      <c r="A115" t="s">
        <v>102</v>
      </c>
      <c r="B115">
        <v>113</v>
      </c>
      <c r="C115">
        <v>103</v>
      </c>
      <c r="D115">
        <f t="shared" si="4"/>
        <v>10</v>
      </c>
      <c r="E115">
        <f t="shared" si="5"/>
        <v>8.8495575221238937E-2</v>
      </c>
      <c r="F115">
        <f t="shared" si="6"/>
        <v>7.8314668337379593E-3</v>
      </c>
      <c r="H115">
        <f t="shared" si="7"/>
        <v>8.8495575221238937E-2</v>
      </c>
    </row>
    <row r="116" spans="1:8">
      <c r="A116" t="s">
        <v>120</v>
      </c>
      <c r="B116">
        <v>113</v>
      </c>
      <c r="C116">
        <v>121</v>
      </c>
      <c r="D116">
        <f t="shared" si="4"/>
        <v>-8</v>
      </c>
      <c r="E116">
        <f t="shared" si="5"/>
        <v>-7.0796460176991149E-2</v>
      </c>
      <c r="F116">
        <f t="shared" si="6"/>
        <v>5.0121387735922937E-3</v>
      </c>
      <c r="H116">
        <f t="shared" si="7"/>
        <v>7.0796460176991149E-2</v>
      </c>
    </row>
    <row r="117" spans="1:8">
      <c r="A117" t="s">
        <v>69</v>
      </c>
      <c r="B117">
        <v>113</v>
      </c>
      <c r="C117">
        <v>70</v>
      </c>
      <c r="D117">
        <f t="shared" si="4"/>
        <v>43</v>
      </c>
      <c r="E117">
        <f t="shared" si="5"/>
        <v>0.38053097345132741</v>
      </c>
      <c r="F117">
        <f t="shared" si="6"/>
        <v>0.14480382175581485</v>
      </c>
      <c r="H117">
        <f t="shared" si="7"/>
        <v>0.38053097345132741</v>
      </c>
    </row>
    <row r="118" spans="1:8">
      <c r="A118" t="s">
        <v>104</v>
      </c>
      <c r="B118">
        <v>116</v>
      </c>
      <c r="C118">
        <v>104</v>
      </c>
      <c r="D118">
        <f t="shared" si="4"/>
        <v>12</v>
      </c>
      <c r="E118">
        <f t="shared" si="5"/>
        <v>0.10344827586206896</v>
      </c>
      <c r="F118">
        <f t="shared" si="6"/>
        <v>1.070154577883472E-2</v>
      </c>
      <c r="H118">
        <f t="shared" si="7"/>
        <v>0.10344827586206896</v>
      </c>
    </row>
    <row r="119" spans="1:8">
      <c r="A119" t="s">
        <v>66</v>
      </c>
      <c r="B119">
        <v>117</v>
      </c>
      <c r="C119">
        <v>67</v>
      </c>
      <c r="D119">
        <f t="shared" si="4"/>
        <v>50</v>
      </c>
      <c r="E119">
        <f t="shared" si="5"/>
        <v>0.42735042735042733</v>
      </c>
      <c r="F119">
        <f t="shared" si="6"/>
        <v>0.18262838775659287</v>
      </c>
      <c r="H119">
        <f t="shared" si="7"/>
        <v>0.42735042735042733</v>
      </c>
    </row>
    <row r="120" spans="1:8">
      <c r="A120" t="s">
        <v>117</v>
      </c>
      <c r="B120">
        <v>118</v>
      </c>
      <c r="C120">
        <v>118</v>
      </c>
      <c r="D120">
        <f t="shared" si="4"/>
        <v>0</v>
      </c>
      <c r="E120">
        <f t="shared" si="5"/>
        <v>0</v>
      </c>
      <c r="F120">
        <f t="shared" si="6"/>
        <v>0</v>
      </c>
      <c r="H120">
        <f t="shared" si="7"/>
        <v>0</v>
      </c>
    </row>
    <row r="121" spans="1:8">
      <c r="A121" t="s">
        <v>129</v>
      </c>
      <c r="B121">
        <v>119</v>
      </c>
      <c r="C121">
        <v>130</v>
      </c>
      <c r="D121">
        <f t="shared" si="4"/>
        <v>-11</v>
      </c>
      <c r="E121">
        <f t="shared" si="5"/>
        <v>-9.2436974789915971E-2</v>
      </c>
      <c r="F121">
        <f t="shared" si="6"/>
        <v>8.5445943083115612E-3</v>
      </c>
      <c r="H121">
        <f t="shared" si="7"/>
        <v>9.2436974789915971E-2</v>
      </c>
    </row>
    <row r="122" spans="1:8">
      <c r="A122" t="s">
        <v>109</v>
      </c>
      <c r="B122">
        <v>120</v>
      </c>
      <c r="C122">
        <v>110</v>
      </c>
      <c r="D122">
        <f t="shared" si="4"/>
        <v>10</v>
      </c>
      <c r="E122">
        <f t="shared" si="5"/>
        <v>8.3333333333333329E-2</v>
      </c>
      <c r="F122">
        <f t="shared" si="6"/>
        <v>6.9444444444444441E-3</v>
      </c>
      <c r="H122">
        <f t="shared" si="7"/>
        <v>8.3333333333333329E-2</v>
      </c>
    </row>
    <row r="123" spans="1:8">
      <c r="A123" t="s">
        <v>147</v>
      </c>
      <c r="B123">
        <v>120</v>
      </c>
      <c r="C123">
        <v>148</v>
      </c>
      <c r="D123">
        <f t="shared" si="4"/>
        <v>-28</v>
      </c>
      <c r="E123">
        <f t="shared" si="5"/>
        <v>-0.23333333333333334</v>
      </c>
      <c r="F123">
        <f t="shared" si="6"/>
        <v>5.4444444444444448E-2</v>
      </c>
      <c r="H123">
        <f t="shared" si="7"/>
        <v>0.23333333333333334</v>
      </c>
    </row>
    <row r="124" spans="1:8">
      <c r="A124" t="s">
        <v>133</v>
      </c>
      <c r="B124">
        <v>120</v>
      </c>
      <c r="C124">
        <v>134</v>
      </c>
      <c r="D124">
        <f t="shared" si="4"/>
        <v>-14</v>
      </c>
      <c r="E124">
        <f t="shared" si="5"/>
        <v>-0.11666666666666667</v>
      </c>
      <c r="F124">
        <f t="shared" si="6"/>
        <v>1.3611111111111112E-2</v>
      </c>
      <c r="H124">
        <f t="shared" si="7"/>
        <v>0.11666666666666667</v>
      </c>
    </row>
    <row r="125" spans="1:8">
      <c r="A125" t="s">
        <v>159</v>
      </c>
      <c r="B125">
        <v>123</v>
      </c>
      <c r="C125">
        <v>160</v>
      </c>
      <c r="D125">
        <f t="shared" si="4"/>
        <v>-37</v>
      </c>
      <c r="E125">
        <f t="shared" si="5"/>
        <v>-0.30081300813008133</v>
      </c>
      <c r="F125">
        <f t="shared" si="6"/>
        <v>9.0488465860268374E-2</v>
      </c>
      <c r="H125">
        <f t="shared" si="7"/>
        <v>0.30081300813008133</v>
      </c>
    </row>
    <row r="126" spans="1:8">
      <c r="A126" t="s">
        <v>140</v>
      </c>
      <c r="B126">
        <v>123</v>
      </c>
      <c r="C126">
        <v>141</v>
      </c>
      <c r="D126">
        <f t="shared" si="4"/>
        <v>-18</v>
      </c>
      <c r="E126">
        <f t="shared" si="5"/>
        <v>-0.14634146341463414</v>
      </c>
      <c r="F126">
        <f t="shared" si="6"/>
        <v>2.1415823914336701E-2</v>
      </c>
      <c r="H126">
        <f t="shared" si="7"/>
        <v>0.14634146341463414</v>
      </c>
    </row>
    <row r="127" spans="1:8">
      <c r="A127" t="s">
        <v>160</v>
      </c>
      <c r="B127">
        <v>125</v>
      </c>
      <c r="C127">
        <v>161</v>
      </c>
      <c r="D127">
        <f t="shared" si="4"/>
        <v>-36</v>
      </c>
      <c r="E127">
        <f t="shared" si="5"/>
        <v>-0.28799999999999998</v>
      </c>
      <c r="F127">
        <f t="shared" si="6"/>
        <v>8.294399999999999E-2</v>
      </c>
      <c r="H127">
        <f t="shared" si="7"/>
        <v>0.28799999999999998</v>
      </c>
    </row>
    <row r="128" spans="1:8">
      <c r="A128" t="s">
        <v>121</v>
      </c>
      <c r="B128">
        <v>125</v>
      </c>
      <c r="C128">
        <v>121</v>
      </c>
      <c r="D128">
        <f t="shared" si="4"/>
        <v>4</v>
      </c>
      <c r="E128">
        <f t="shared" si="5"/>
        <v>3.2000000000000001E-2</v>
      </c>
      <c r="F128">
        <f t="shared" si="6"/>
        <v>1.024E-3</v>
      </c>
      <c r="H128">
        <f t="shared" si="7"/>
        <v>3.2000000000000001E-2</v>
      </c>
    </row>
    <row r="129" spans="1:8">
      <c r="A129" t="s">
        <v>115</v>
      </c>
      <c r="B129">
        <v>127</v>
      </c>
      <c r="C129">
        <v>116</v>
      </c>
      <c r="D129">
        <f t="shared" si="4"/>
        <v>11</v>
      </c>
      <c r="E129">
        <f t="shared" si="5"/>
        <v>8.6614173228346455E-2</v>
      </c>
      <c r="F129">
        <f t="shared" si="6"/>
        <v>7.502015004030008E-3</v>
      </c>
      <c r="H129">
        <f t="shared" si="7"/>
        <v>8.6614173228346455E-2</v>
      </c>
    </row>
    <row r="130" spans="1:8">
      <c r="A130" t="s">
        <v>134</v>
      </c>
      <c r="B130">
        <v>127</v>
      </c>
      <c r="C130">
        <v>135</v>
      </c>
      <c r="D130">
        <f t="shared" ref="D130:D165" si="8">B130-C130</f>
        <v>-8</v>
      </c>
      <c r="E130">
        <f t="shared" ref="E130:E165" si="9">D130/B130</f>
        <v>-6.2992125984251968E-2</v>
      </c>
      <c r="F130">
        <f t="shared" ref="F130:F165" si="10">E130^2</f>
        <v>3.9680079360158715E-3</v>
      </c>
      <c r="H130">
        <f t="shared" ref="H130:H165" si="11">ABS(E130)</f>
        <v>6.2992125984251968E-2</v>
      </c>
    </row>
    <row r="131" spans="1:8">
      <c r="A131" t="s">
        <v>172</v>
      </c>
      <c r="B131">
        <v>129</v>
      </c>
      <c r="C131">
        <v>173</v>
      </c>
      <c r="D131">
        <f t="shared" si="8"/>
        <v>-44</v>
      </c>
      <c r="E131">
        <f t="shared" si="9"/>
        <v>-0.34108527131782945</v>
      </c>
      <c r="F131">
        <f t="shared" si="10"/>
        <v>0.11633916230995733</v>
      </c>
      <c r="H131">
        <f t="shared" si="11"/>
        <v>0.34108527131782945</v>
      </c>
    </row>
    <row r="132" spans="1:8">
      <c r="A132" t="s">
        <v>137</v>
      </c>
      <c r="B132">
        <v>130</v>
      </c>
      <c r="C132">
        <v>137</v>
      </c>
      <c r="D132">
        <f t="shared" si="8"/>
        <v>-7</v>
      </c>
      <c r="E132">
        <f t="shared" si="9"/>
        <v>-5.3846153846153849E-2</v>
      </c>
      <c r="F132">
        <f t="shared" si="10"/>
        <v>2.8994082840236688E-3</v>
      </c>
      <c r="H132">
        <f t="shared" si="11"/>
        <v>5.3846153846153849E-2</v>
      </c>
    </row>
    <row r="133" spans="1:8">
      <c r="A133" t="s">
        <v>136</v>
      </c>
      <c r="B133">
        <v>131</v>
      </c>
      <c r="C133">
        <v>137</v>
      </c>
      <c r="D133">
        <f t="shared" si="8"/>
        <v>-6</v>
      </c>
      <c r="E133">
        <f t="shared" si="9"/>
        <v>-4.5801526717557252E-2</v>
      </c>
      <c r="F133">
        <f t="shared" si="10"/>
        <v>2.0977798496591106E-3</v>
      </c>
      <c r="H133">
        <f t="shared" si="11"/>
        <v>4.5801526717557252E-2</v>
      </c>
    </row>
    <row r="134" spans="1:8">
      <c r="A134" t="s">
        <v>128</v>
      </c>
      <c r="B134">
        <v>131</v>
      </c>
      <c r="C134">
        <v>129</v>
      </c>
      <c r="D134">
        <f t="shared" si="8"/>
        <v>2</v>
      </c>
      <c r="E134">
        <f t="shared" si="9"/>
        <v>1.5267175572519083E-2</v>
      </c>
      <c r="F134">
        <f t="shared" si="10"/>
        <v>2.330866499621234E-4</v>
      </c>
      <c r="H134">
        <f t="shared" si="11"/>
        <v>1.5267175572519083E-2</v>
      </c>
    </row>
    <row r="135" spans="1:8">
      <c r="A135" t="s">
        <v>125</v>
      </c>
      <c r="B135">
        <v>133</v>
      </c>
      <c r="C135">
        <v>126</v>
      </c>
      <c r="D135">
        <f t="shared" si="8"/>
        <v>7</v>
      </c>
      <c r="E135">
        <f t="shared" si="9"/>
        <v>5.2631578947368418E-2</v>
      </c>
      <c r="F135">
        <f t="shared" si="10"/>
        <v>2.7700831024930744E-3</v>
      </c>
      <c r="H135">
        <f t="shared" si="11"/>
        <v>5.2631578947368418E-2</v>
      </c>
    </row>
    <row r="136" spans="1:8">
      <c r="A136" t="s">
        <v>132</v>
      </c>
      <c r="B136">
        <v>133</v>
      </c>
      <c r="C136">
        <v>133</v>
      </c>
      <c r="D136">
        <f t="shared" si="8"/>
        <v>0</v>
      </c>
      <c r="E136">
        <f t="shared" si="9"/>
        <v>0</v>
      </c>
      <c r="F136">
        <f t="shared" si="10"/>
        <v>0</v>
      </c>
      <c r="H136">
        <f t="shared" si="11"/>
        <v>0</v>
      </c>
    </row>
    <row r="137" spans="1:8">
      <c r="A137" t="s">
        <v>131</v>
      </c>
      <c r="B137">
        <v>135</v>
      </c>
      <c r="C137">
        <v>132</v>
      </c>
      <c r="D137">
        <f t="shared" si="8"/>
        <v>3</v>
      </c>
      <c r="E137">
        <f t="shared" si="9"/>
        <v>2.2222222222222223E-2</v>
      </c>
      <c r="F137">
        <f t="shared" si="10"/>
        <v>4.9382716049382717E-4</v>
      </c>
      <c r="H137">
        <f t="shared" si="11"/>
        <v>2.2222222222222223E-2</v>
      </c>
    </row>
    <row r="138" spans="1:8">
      <c r="A138" t="s">
        <v>144</v>
      </c>
      <c r="B138">
        <v>136</v>
      </c>
      <c r="C138">
        <v>144</v>
      </c>
      <c r="D138">
        <f t="shared" si="8"/>
        <v>-8</v>
      </c>
      <c r="E138">
        <f t="shared" si="9"/>
        <v>-5.8823529411764705E-2</v>
      </c>
      <c r="F138">
        <f t="shared" si="10"/>
        <v>3.4602076124567475E-3</v>
      </c>
      <c r="H138">
        <f t="shared" si="11"/>
        <v>5.8823529411764705E-2</v>
      </c>
    </row>
    <row r="139" spans="1:8">
      <c r="A139" t="s">
        <v>106</v>
      </c>
      <c r="B139">
        <v>137</v>
      </c>
      <c r="C139">
        <v>107</v>
      </c>
      <c r="D139">
        <f t="shared" si="8"/>
        <v>30</v>
      </c>
      <c r="E139">
        <f t="shared" si="9"/>
        <v>0.21897810218978103</v>
      </c>
      <c r="F139">
        <f t="shared" si="10"/>
        <v>4.7951409238638186E-2</v>
      </c>
      <c r="H139">
        <f t="shared" si="11"/>
        <v>0.21897810218978103</v>
      </c>
    </row>
    <row r="140" spans="1:8">
      <c r="A140" t="s">
        <v>75</v>
      </c>
      <c r="B140">
        <v>138</v>
      </c>
      <c r="C140">
        <v>76</v>
      </c>
      <c r="D140">
        <f t="shared" si="8"/>
        <v>62</v>
      </c>
      <c r="E140">
        <f t="shared" si="9"/>
        <v>0.44927536231884058</v>
      </c>
      <c r="F140">
        <f t="shared" si="10"/>
        <v>0.20184835118672548</v>
      </c>
      <c r="H140">
        <f t="shared" si="11"/>
        <v>0.44927536231884058</v>
      </c>
    </row>
    <row r="141" spans="1:8">
      <c r="A141" t="s">
        <v>143</v>
      </c>
      <c r="B141">
        <v>138</v>
      </c>
      <c r="C141">
        <v>144</v>
      </c>
      <c r="D141">
        <f t="shared" si="8"/>
        <v>-6</v>
      </c>
      <c r="E141">
        <f t="shared" si="9"/>
        <v>-4.3478260869565216E-2</v>
      </c>
      <c r="F141">
        <f t="shared" si="10"/>
        <v>1.8903591682419658E-3</v>
      </c>
      <c r="H141">
        <f t="shared" si="11"/>
        <v>4.3478260869565216E-2</v>
      </c>
    </row>
    <row r="142" spans="1:8">
      <c r="A142" t="s">
        <v>148</v>
      </c>
      <c r="B142">
        <v>140</v>
      </c>
      <c r="C142">
        <v>149</v>
      </c>
      <c r="D142">
        <f t="shared" si="8"/>
        <v>-9</v>
      </c>
      <c r="E142">
        <f t="shared" si="9"/>
        <v>-6.4285714285714279E-2</v>
      </c>
      <c r="F142">
        <f t="shared" si="10"/>
        <v>4.132653061224489E-3</v>
      </c>
      <c r="H142">
        <f t="shared" si="11"/>
        <v>6.4285714285714279E-2</v>
      </c>
    </row>
    <row r="143" spans="1:8">
      <c r="A143" t="s">
        <v>167</v>
      </c>
      <c r="B143">
        <v>141</v>
      </c>
      <c r="C143">
        <v>165</v>
      </c>
      <c r="D143">
        <f t="shared" si="8"/>
        <v>-24</v>
      </c>
      <c r="E143">
        <f t="shared" si="9"/>
        <v>-0.1702127659574468</v>
      </c>
      <c r="F143">
        <f t="shared" si="10"/>
        <v>2.8972385694884563E-2</v>
      </c>
      <c r="H143">
        <f t="shared" si="11"/>
        <v>0.1702127659574468</v>
      </c>
    </row>
    <row r="144" spans="1:8">
      <c r="A144" t="s">
        <v>161</v>
      </c>
      <c r="B144">
        <v>142</v>
      </c>
      <c r="C144">
        <v>161</v>
      </c>
      <c r="D144">
        <f t="shared" si="8"/>
        <v>-19</v>
      </c>
      <c r="E144">
        <f t="shared" si="9"/>
        <v>-0.13380281690140844</v>
      </c>
      <c r="F144">
        <f t="shared" si="10"/>
        <v>1.7903193810751832E-2</v>
      </c>
      <c r="H144">
        <f t="shared" si="11"/>
        <v>0.13380281690140844</v>
      </c>
    </row>
    <row r="145" spans="1:8">
      <c r="A145" t="s">
        <v>146</v>
      </c>
      <c r="B145">
        <v>143</v>
      </c>
      <c r="C145">
        <v>147</v>
      </c>
      <c r="D145">
        <f t="shared" si="8"/>
        <v>-4</v>
      </c>
      <c r="E145">
        <f t="shared" si="9"/>
        <v>-2.7972027972027972E-2</v>
      </c>
      <c r="F145">
        <f t="shared" si="10"/>
        <v>7.8243434886791528E-4</v>
      </c>
      <c r="H145">
        <f t="shared" si="11"/>
        <v>2.7972027972027972E-2</v>
      </c>
    </row>
    <row r="146" spans="1:8">
      <c r="A146" t="s">
        <v>145</v>
      </c>
      <c r="B146">
        <v>144</v>
      </c>
      <c r="C146">
        <v>146</v>
      </c>
      <c r="D146">
        <f t="shared" si="8"/>
        <v>-2</v>
      </c>
      <c r="E146">
        <f t="shared" si="9"/>
        <v>-1.3888888888888888E-2</v>
      </c>
      <c r="F146">
        <f t="shared" si="10"/>
        <v>1.9290123456790122E-4</v>
      </c>
      <c r="H146">
        <f t="shared" si="11"/>
        <v>1.3888888888888888E-2</v>
      </c>
    </row>
    <row r="147" spans="1:8">
      <c r="A147" t="s">
        <v>150</v>
      </c>
      <c r="B147">
        <v>144</v>
      </c>
      <c r="C147">
        <v>151</v>
      </c>
      <c r="D147">
        <f t="shared" si="8"/>
        <v>-7</v>
      </c>
      <c r="E147">
        <f t="shared" si="9"/>
        <v>-4.8611111111111112E-2</v>
      </c>
      <c r="F147">
        <f t="shared" si="10"/>
        <v>2.3630401234567902E-3</v>
      </c>
      <c r="H147">
        <f t="shared" si="11"/>
        <v>4.8611111111111112E-2</v>
      </c>
    </row>
    <row r="148" spans="1:8">
      <c r="A148" t="s">
        <v>162</v>
      </c>
      <c r="B148">
        <v>146</v>
      </c>
      <c r="C148">
        <v>163</v>
      </c>
      <c r="D148">
        <f t="shared" si="8"/>
        <v>-17</v>
      </c>
      <c r="E148">
        <f t="shared" si="9"/>
        <v>-0.11643835616438356</v>
      </c>
      <c r="F148">
        <f t="shared" si="10"/>
        <v>1.3557890786263838E-2</v>
      </c>
      <c r="H148">
        <f t="shared" si="11"/>
        <v>0.11643835616438356</v>
      </c>
    </row>
    <row r="149" spans="1:8">
      <c r="A149" t="s">
        <v>123</v>
      </c>
      <c r="B149">
        <v>147</v>
      </c>
      <c r="C149">
        <v>121</v>
      </c>
      <c r="D149">
        <f t="shared" si="8"/>
        <v>26</v>
      </c>
      <c r="E149">
        <f t="shared" si="9"/>
        <v>0.17687074829931973</v>
      </c>
      <c r="F149">
        <f t="shared" si="10"/>
        <v>3.1283261603961311E-2</v>
      </c>
      <c r="H149">
        <f t="shared" si="11"/>
        <v>0.17687074829931973</v>
      </c>
    </row>
    <row r="150" spans="1:8">
      <c r="A150" t="s">
        <v>88</v>
      </c>
      <c r="B150">
        <v>148</v>
      </c>
      <c r="C150">
        <v>89</v>
      </c>
      <c r="D150">
        <f t="shared" si="8"/>
        <v>59</v>
      </c>
      <c r="E150">
        <f t="shared" si="9"/>
        <v>0.39864864864864863</v>
      </c>
      <c r="F150">
        <f t="shared" si="10"/>
        <v>0.15892074506939372</v>
      </c>
      <c r="H150">
        <f t="shared" si="11"/>
        <v>0.39864864864864863</v>
      </c>
    </row>
    <row r="151" spans="1:8">
      <c r="A151" t="s">
        <v>141</v>
      </c>
      <c r="B151">
        <v>149</v>
      </c>
      <c r="C151">
        <v>142</v>
      </c>
      <c r="D151">
        <f t="shared" si="8"/>
        <v>7</v>
      </c>
      <c r="E151">
        <f t="shared" si="9"/>
        <v>4.6979865771812082E-2</v>
      </c>
      <c r="F151">
        <f t="shared" si="10"/>
        <v>2.2071077879374803E-3</v>
      </c>
      <c r="H151">
        <f t="shared" si="11"/>
        <v>4.6979865771812082E-2</v>
      </c>
    </row>
    <row r="152" spans="1:8">
      <c r="A152" t="s">
        <v>166</v>
      </c>
      <c r="B152">
        <v>149</v>
      </c>
      <c r="C152">
        <v>165</v>
      </c>
      <c r="D152">
        <f t="shared" si="8"/>
        <v>-16</v>
      </c>
      <c r="E152">
        <f t="shared" si="9"/>
        <v>-0.10738255033557047</v>
      </c>
      <c r="F152">
        <f t="shared" si="10"/>
        <v>1.1531012116571326E-2</v>
      </c>
      <c r="H152">
        <f t="shared" si="11"/>
        <v>0.10738255033557047</v>
      </c>
    </row>
    <row r="153" spans="1:8">
      <c r="A153" t="s">
        <v>153</v>
      </c>
      <c r="B153">
        <v>149</v>
      </c>
      <c r="C153">
        <v>153</v>
      </c>
      <c r="D153">
        <f t="shared" si="8"/>
        <v>-4</v>
      </c>
      <c r="E153">
        <f t="shared" si="9"/>
        <v>-2.6845637583892617E-2</v>
      </c>
      <c r="F153">
        <f t="shared" si="10"/>
        <v>7.2068825728570786E-4</v>
      </c>
      <c r="H153">
        <f t="shared" si="11"/>
        <v>2.6845637583892617E-2</v>
      </c>
    </row>
    <row r="154" spans="1:8">
      <c r="A154" t="s">
        <v>139</v>
      </c>
      <c r="B154">
        <v>153</v>
      </c>
      <c r="C154">
        <v>137</v>
      </c>
      <c r="D154">
        <f t="shared" si="8"/>
        <v>16</v>
      </c>
      <c r="E154">
        <f t="shared" si="9"/>
        <v>0.10457516339869281</v>
      </c>
      <c r="F154">
        <f t="shared" si="10"/>
        <v>1.0935964799863302E-2</v>
      </c>
      <c r="H154">
        <f t="shared" si="11"/>
        <v>0.10457516339869281</v>
      </c>
    </row>
    <row r="155" spans="1:8">
      <c r="A155" t="s">
        <v>156</v>
      </c>
      <c r="B155">
        <v>154</v>
      </c>
      <c r="C155">
        <v>156</v>
      </c>
      <c r="D155">
        <f t="shared" si="8"/>
        <v>-2</v>
      </c>
      <c r="E155">
        <f t="shared" si="9"/>
        <v>-1.2987012987012988E-2</v>
      </c>
      <c r="F155">
        <f t="shared" si="10"/>
        <v>1.6866250632484401E-4</v>
      </c>
      <c r="H155">
        <f t="shared" si="11"/>
        <v>1.2987012987012988E-2</v>
      </c>
    </row>
    <row r="156" spans="1:8">
      <c r="A156" t="s">
        <v>158</v>
      </c>
      <c r="B156">
        <v>155</v>
      </c>
      <c r="C156">
        <v>159</v>
      </c>
      <c r="D156">
        <f t="shared" si="8"/>
        <v>-4</v>
      </c>
      <c r="E156">
        <f t="shared" si="9"/>
        <v>-2.5806451612903226E-2</v>
      </c>
      <c r="F156">
        <f t="shared" si="10"/>
        <v>6.6597294484911553E-4</v>
      </c>
      <c r="H156">
        <f t="shared" si="11"/>
        <v>2.5806451612903226E-2</v>
      </c>
    </row>
    <row r="157" spans="1:8">
      <c r="A157" t="s">
        <v>169</v>
      </c>
      <c r="B157">
        <v>156</v>
      </c>
      <c r="C157">
        <v>170</v>
      </c>
      <c r="D157">
        <f t="shared" si="8"/>
        <v>-14</v>
      </c>
      <c r="E157">
        <f t="shared" si="9"/>
        <v>-8.9743589743589744E-2</v>
      </c>
      <c r="F157">
        <f t="shared" si="10"/>
        <v>8.0539119000657463E-3</v>
      </c>
      <c r="H157">
        <f t="shared" si="11"/>
        <v>8.9743589743589744E-2</v>
      </c>
    </row>
    <row r="158" spans="1:8">
      <c r="A158" t="s">
        <v>157</v>
      </c>
      <c r="B158">
        <v>157</v>
      </c>
      <c r="C158">
        <v>158</v>
      </c>
      <c r="D158">
        <f t="shared" si="8"/>
        <v>-1</v>
      </c>
      <c r="E158">
        <f t="shared" si="9"/>
        <v>-6.369426751592357E-3</v>
      </c>
      <c r="F158">
        <f t="shared" si="10"/>
        <v>4.0569597143900364E-5</v>
      </c>
      <c r="H158">
        <f t="shared" si="11"/>
        <v>6.369426751592357E-3</v>
      </c>
    </row>
    <row r="159" spans="1:8">
      <c r="A159" t="s">
        <v>163</v>
      </c>
      <c r="B159">
        <v>158</v>
      </c>
      <c r="C159">
        <v>164</v>
      </c>
      <c r="D159">
        <f t="shared" si="8"/>
        <v>-6</v>
      </c>
      <c r="E159">
        <f t="shared" si="9"/>
        <v>-3.7974683544303799E-2</v>
      </c>
      <c r="F159">
        <f t="shared" si="10"/>
        <v>1.4420765902900176E-3</v>
      </c>
      <c r="H159">
        <f t="shared" si="11"/>
        <v>3.7974683544303799E-2</v>
      </c>
    </row>
    <row r="160" spans="1:8">
      <c r="A160" t="s">
        <v>151</v>
      </c>
      <c r="B160">
        <v>158</v>
      </c>
      <c r="C160">
        <v>151</v>
      </c>
      <c r="D160">
        <f t="shared" si="8"/>
        <v>7</v>
      </c>
      <c r="E160">
        <f t="shared" si="9"/>
        <v>4.4303797468354431E-2</v>
      </c>
      <c r="F160">
        <f t="shared" si="10"/>
        <v>1.9628264701169683E-3</v>
      </c>
      <c r="H160">
        <f t="shared" si="11"/>
        <v>4.4303797468354431E-2</v>
      </c>
    </row>
    <row r="161" spans="1:8">
      <c r="A161" t="s">
        <v>188</v>
      </c>
      <c r="B161">
        <v>161</v>
      </c>
      <c r="C161">
        <v>188</v>
      </c>
      <c r="D161">
        <f t="shared" si="8"/>
        <v>-27</v>
      </c>
      <c r="E161">
        <f t="shared" si="9"/>
        <v>-0.16770186335403728</v>
      </c>
      <c r="F161">
        <f t="shared" si="10"/>
        <v>2.8123914972416193E-2</v>
      </c>
      <c r="H161">
        <f t="shared" si="11"/>
        <v>0.16770186335403728</v>
      </c>
    </row>
    <row r="162" spans="1:8">
      <c r="A162" t="s">
        <v>182</v>
      </c>
      <c r="B162">
        <v>161</v>
      </c>
      <c r="C162">
        <v>182</v>
      </c>
      <c r="D162">
        <f t="shared" si="8"/>
        <v>-21</v>
      </c>
      <c r="E162">
        <f t="shared" si="9"/>
        <v>-0.13043478260869565</v>
      </c>
      <c r="F162">
        <f t="shared" si="10"/>
        <v>1.7013232514177693E-2</v>
      </c>
      <c r="H162">
        <f t="shared" si="11"/>
        <v>0.13043478260869565</v>
      </c>
    </row>
    <row r="163" spans="1:8">
      <c r="A163" t="s">
        <v>155</v>
      </c>
      <c r="B163">
        <v>163</v>
      </c>
      <c r="C163">
        <v>156</v>
      </c>
      <c r="D163">
        <f t="shared" si="8"/>
        <v>7</v>
      </c>
      <c r="E163">
        <f t="shared" si="9"/>
        <v>4.2944785276073622E-2</v>
      </c>
      <c r="F163">
        <f t="shared" si="10"/>
        <v>1.8442545824080697E-3</v>
      </c>
      <c r="H163">
        <f t="shared" si="11"/>
        <v>4.2944785276073622E-2</v>
      </c>
    </row>
    <row r="164" spans="1:8">
      <c r="A164" t="s">
        <v>174</v>
      </c>
      <c r="B164">
        <v>164</v>
      </c>
      <c r="C164">
        <v>175</v>
      </c>
      <c r="D164">
        <f t="shared" si="8"/>
        <v>-11</v>
      </c>
      <c r="E164">
        <f t="shared" si="9"/>
        <v>-6.7073170731707321E-2</v>
      </c>
      <c r="F164">
        <f t="shared" si="10"/>
        <v>4.4988102320047598E-3</v>
      </c>
      <c r="H164">
        <f t="shared" si="11"/>
        <v>6.7073170731707321E-2</v>
      </c>
    </row>
    <row r="165" spans="1:8">
      <c r="A165" t="s">
        <v>192</v>
      </c>
      <c r="B165">
        <v>164</v>
      </c>
      <c r="C165">
        <v>192</v>
      </c>
      <c r="D165">
        <f t="shared" si="8"/>
        <v>-28</v>
      </c>
      <c r="E165">
        <f t="shared" si="9"/>
        <v>-0.17073170731707318</v>
      </c>
      <c r="F165">
        <f t="shared" si="10"/>
        <v>2.9149315883402742E-2</v>
      </c>
      <c r="H165">
        <f t="shared" si="11"/>
        <v>0.17073170731707318</v>
      </c>
    </row>
    <row r="167" spans="1:8">
      <c r="F167">
        <f>SUM(F2:F165)</f>
        <v>5.6191203687016618</v>
      </c>
      <c r="H167">
        <f>SUM(H2:H165)</f>
        <v>21.00970469594197</v>
      </c>
    </row>
    <row r="168" spans="1:8">
      <c r="F168">
        <f>F167/164</f>
        <v>3.4262929077449156E-2</v>
      </c>
      <c r="H168">
        <f>H167/164</f>
        <v>0.12810795546306078</v>
      </c>
    </row>
    <row r="169" spans="1:8">
      <c r="F169">
        <f>SQRT(F168)</f>
        <v>0.1851024826344832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F19" sqref="F19"/>
    </sheetView>
  </sheetViews>
  <sheetFormatPr defaultRowHeight="15"/>
  <sheetData>
    <row r="1" spans="1:4">
      <c r="A1" t="s">
        <v>1022</v>
      </c>
      <c r="B1" t="s">
        <v>1023</v>
      </c>
      <c r="C1" t="s">
        <v>1024</v>
      </c>
      <c r="D1" t="s">
        <v>1025</v>
      </c>
    </row>
    <row r="2" spans="1:4">
      <c r="A2" t="s">
        <v>1026</v>
      </c>
      <c r="B2" t="s">
        <v>1027</v>
      </c>
      <c r="C2">
        <v>0.11114572212354956</v>
      </c>
      <c r="D2">
        <v>7.735487874085907E-2</v>
      </c>
    </row>
    <row r="3" spans="1:4">
      <c r="A3" t="s">
        <v>1026</v>
      </c>
      <c r="B3" t="s">
        <v>1028</v>
      </c>
      <c r="C3">
        <v>0.12906605631359203</v>
      </c>
      <c r="D3">
        <v>7.5984633501714777E-2</v>
      </c>
    </row>
    <row r="4" spans="1:4">
      <c r="A4" t="s">
        <v>1026</v>
      </c>
      <c r="B4" t="s">
        <v>1029</v>
      </c>
      <c r="C4">
        <v>0.24869893736770762</v>
      </c>
      <c r="D4">
        <v>0.14262381468653204</v>
      </c>
    </row>
    <row r="5" spans="1:4">
      <c r="A5" t="s">
        <v>1026</v>
      </c>
      <c r="B5" t="s">
        <v>1030</v>
      </c>
      <c r="C5">
        <v>0.29096503218583009</v>
      </c>
      <c r="D5">
        <v>0.16703302026086397</v>
      </c>
    </row>
    <row r="6" spans="1:4">
      <c r="A6" t="s">
        <v>1026</v>
      </c>
      <c r="B6" t="s">
        <v>1031</v>
      </c>
      <c r="C6">
        <v>0.20249271621573736</v>
      </c>
      <c r="D6">
        <v>0.11914911093468933</v>
      </c>
    </row>
    <row r="7" spans="1:4">
      <c r="A7" t="s">
        <v>1026</v>
      </c>
      <c r="B7" t="s">
        <v>1032</v>
      </c>
      <c r="C7">
        <v>4.4154343742603214E-2</v>
      </c>
      <c r="D7">
        <v>3.1567636694609748E-2</v>
      </c>
    </row>
    <row r="8" spans="1:4">
      <c r="A8" t="s">
        <v>1026</v>
      </c>
      <c r="B8" t="s">
        <v>1033</v>
      </c>
      <c r="C8">
        <v>0.1851024826344832</v>
      </c>
      <c r="D8">
        <v>0.12810795546306078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Consolidated</vt:lpstr>
      <vt:lpstr>Teaching</vt:lpstr>
      <vt:lpstr>Int_Out</vt:lpstr>
      <vt:lpstr>Research</vt:lpstr>
      <vt:lpstr>Citations</vt:lpstr>
      <vt:lpstr>Ind_Inc</vt:lpstr>
      <vt:lpstr>Overall</vt:lpstr>
      <vt:lpstr>Rank</vt:lpstr>
      <vt:lpstr>Tab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</dc:creator>
  <cp:lastModifiedBy>Abinitha</cp:lastModifiedBy>
  <dcterms:modified xsi:type="dcterms:W3CDTF">2017-02-01T11:20:18Z</dcterms:modified>
</cp:coreProperties>
</file>