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9"/>
  </bookViews>
  <sheets>
    <sheet name="Sheet0" sheetId="1" r:id="rId1"/>
    <sheet name="Overall" sheetId="2" r:id="rId2"/>
    <sheet name="Rank" sheetId="3" r:id="rId3"/>
    <sheet name="Citation" sheetId="4" r:id="rId4"/>
    <sheet name="Fac_Stud" sheetId="5" r:id="rId5"/>
    <sheet name="Int_Fac" sheetId="6" r:id="rId6"/>
    <sheet name="Acad_Rep" sheetId="7" r:id="rId7"/>
    <sheet name="Emp_Rep" sheetId="8" r:id="rId8"/>
    <sheet name="Int_Stud" sheetId="9" r:id="rId9"/>
    <sheet name="Sheet1" sheetId="10" r:id="rId10"/>
  </sheets>
  <calcPr calcId="124519"/>
</workbook>
</file>

<file path=xl/calcChain.xml><?xml version="1.0" encoding="utf-8"?>
<calcChain xmlns="http://schemas.openxmlformats.org/spreadsheetml/2006/main">
  <c r="H362" i="8"/>
  <c r="H361"/>
  <c r="F363"/>
  <c r="F362"/>
  <c r="F361"/>
  <c r="H359" i="6"/>
  <c r="H358"/>
  <c r="F360"/>
  <c r="F359"/>
  <c r="F358"/>
  <c r="H347" i="5"/>
  <c r="F348"/>
  <c r="F347"/>
  <c r="H346"/>
  <c r="F346"/>
  <c r="H317" i="4"/>
  <c r="H316"/>
  <c r="F318"/>
  <c r="F317"/>
  <c r="F316"/>
  <c r="D315" i="9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15" i="8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15" i="7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15" i="6"/>
  <c r="E315"/>
  <c r="F315" s="1"/>
  <c r="H315"/>
  <c r="D316"/>
  <c r="E316"/>
  <c r="F316" s="1"/>
  <c r="H316"/>
  <c r="D317"/>
  <c r="E317"/>
  <c r="F317" s="1"/>
  <c r="H317"/>
  <c r="D318"/>
  <c r="E318"/>
  <c r="F318" s="1"/>
  <c r="H318"/>
  <c r="D319"/>
  <c r="E319"/>
  <c r="F319" s="1"/>
  <c r="H319"/>
  <c r="D320"/>
  <c r="E320"/>
  <c r="F320" s="1"/>
  <c r="H320"/>
  <c r="D321"/>
  <c r="E321"/>
  <c r="F321" s="1"/>
  <c r="H321"/>
  <c r="D322"/>
  <c r="E322"/>
  <c r="F322" s="1"/>
  <c r="H322"/>
  <c r="D323"/>
  <c r="E323"/>
  <c r="F323" s="1"/>
  <c r="H323"/>
  <c r="D324"/>
  <c r="E324"/>
  <c r="F324" s="1"/>
  <c r="H324"/>
  <c r="D325"/>
  <c r="E325"/>
  <c r="F325" s="1"/>
  <c r="H325"/>
  <c r="D326"/>
  <c r="E326"/>
  <c r="F326" s="1"/>
  <c r="H326"/>
  <c r="D327"/>
  <c r="E327"/>
  <c r="F327" s="1"/>
  <c r="H327"/>
  <c r="D328"/>
  <c r="E328"/>
  <c r="F328" s="1"/>
  <c r="H328"/>
  <c r="D329"/>
  <c r="E329"/>
  <c r="F329" s="1"/>
  <c r="H329"/>
  <c r="D330"/>
  <c r="E330"/>
  <c r="F330" s="1"/>
  <c r="H330"/>
  <c r="D331"/>
  <c r="E331"/>
  <c r="F331" s="1"/>
  <c r="H331"/>
  <c r="D332"/>
  <c r="E332"/>
  <c r="F332" s="1"/>
  <c r="H332"/>
  <c r="D333"/>
  <c r="E333"/>
  <c r="F333" s="1"/>
  <c r="H333"/>
  <c r="D334"/>
  <c r="E334"/>
  <c r="F334" s="1"/>
  <c r="H334"/>
  <c r="D335"/>
  <c r="E335"/>
  <c r="F335" s="1"/>
  <c r="H335"/>
  <c r="D336"/>
  <c r="E336"/>
  <c r="F336" s="1"/>
  <c r="H336"/>
  <c r="D337"/>
  <c r="E337"/>
  <c r="F337" s="1"/>
  <c r="H337"/>
  <c r="D338"/>
  <c r="E338"/>
  <c r="F338" s="1"/>
  <c r="H338"/>
  <c r="D339"/>
  <c r="E339"/>
  <c r="F339" s="1"/>
  <c r="H339"/>
  <c r="D340"/>
  <c r="E340"/>
  <c r="F340" s="1"/>
  <c r="H340"/>
  <c r="D341"/>
  <c r="E341"/>
  <c r="F341" s="1"/>
  <c r="H341"/>
  <c r="D342"/>
  <c r="E342"/>
  <c r="F342" s="1"/>
  <c r="H342"/>
  <c r="D343"/>
  <c r="E343"/>
  <c r="F343" s="1"/>
  <c r="H343"/>
  <c r="D344"/>
  <c r="E344"/>
  <c r="F344" s="1"/>
  <c r="H344"/>
  <c r="D345"/>
  <c r="E345"/>
  <c r="F345" s="1"/>
  <c r="H345"/>
  <c r="D346"/>
  <c r="E346"/>
  <c r="F346" s="1"/>
  <c r="H346"/>
  <c r="D347"/>
  <c r="E347"/>
  <c r="F347" s="1"/>
  <c r="H347"/>
  <c r="D348"/>
  <c r="E348"/>
  <c r="F348" s="1"/>
  <c r="H348"/>
  <c r="D349"/>
  <c r="E349"/>
  <c r="F349" s="1"/>
  <c r="H349"/>
  <c r="D350"/>
  <c r="E350"/>
  <c r="F350" s="1"/>
  <c r="H350"/>
  <c r="D351"/>
  <c r="E351"/>
  <c r="F351" s="1"/>
  <c r="H351"/>
  <c r="D352"/>
  <c r="E352"/>
  <c r="F352" s="1"/>
  <c r="H352"/>
  <c r="D353"/>
  <c r="E353"/>
  <c r="F353" s="1"/>
  <c r="H353"/>
  <c r="D354"/>
  <c r="E354"/>
  <c r="F354" s="1"/>
  <c r="H354"/>
  <c r="D355"/>
  <c r="E355"/>
  <c r="F355" s="1"/>
  <c r="H355"/>
  <c r="D356"/>
  <c r="E356"/>
  <c r="F356" s="1"/>
  <c r="H356"/>
  <c r="D315" i="5"/>
  <c r="E315" s="1"/>
  <c r="H315" s="1"/>
  <c r="D316"/>
  <c r="E316" s="1"/>
  <c r="H316" s="1"/>
  <c r="D317"/>
  <c r="E317" s="1"/>
  <c r="H317" s="1"/>
  <c r="D318"/>
  <c r="E318" s="1"/>
  <c r="H318" s="1"/>
  <c r="D319"/>
  <c r="E319" s="1"/>
  <c r="H319" s="1"/>
  <c r="D320"/>
  <c r="E320" s="1"/>
  <c r="H320" s="1"/>
  <c r="D321"/>
  <c r="E321" s="1"/>
  <c r="H321" s="1"/>
  <c r="D322"/>
  <c r="E322" s="1"/>
  <c r="H322" s="1"/>
  <c r="D323"/>
  <c r="E323" s="1"/>
  <c r="H323" s="1"/>
  <c r="D324"/>
  <c r="E324" s="1"/>
  <c r="H324" s="1"/>
  <c r="D325"/>
  <c r="E325" s="1"/>
  <c r="H325" s="1"/>
  <c r="D326"/>
  <c r="E326" s="1"/>
  <c r="H326" s="1"/>
  <c r="D327"/>
  <c r="E327" s="1"/>
  <c r="H327" s="1"/>
  <c r="D328"/>
  <c r="E328" s="1"/>
  <c r="H328" s="1"/>
  <c r="D329"/>
  <c r="E329" s="1"/>
  <c r="H329" s="1"/>
  <c r="D330"/>
  <c r="E330" s="1"/>
  <c r="H330" s="1"/>
  <c r="D331"/>
  <c r="E331" s="1"/>
  <c r="H331" s="1"/>
  <c r="D332"/>
  <c r="E332" s="1"/>
  <c r="H332" s="1"/>
  <c r="D333"/>
  <c r="E333" s="1"/>
  <c r="H333" s="1"/>
  <c r="D334"/>
  <c r="E334" s="1"/>
  <c r="H334" s="1"/>
  <c r="D335"/>
  <c r="E335" s="1"/>
  <c r="H335" s="1"/>
  <c r="D336"/>
  <c r="E336" s="1"/>
  <c r="H336" s="1"/>
  <c r="D337"/>
  <c r="E337" s="1"/>
  <c r="H337" s="1"/>
  <c r="D338"/>
  <c r="E338" s="1"/>
  <c r="H338" s="1"/>
  <c r="D339"/>
  <c r="E339" s="1"/>
  <c r="H339" s="1"/>
  <c r="D340"/>
  <c r="E340" s="1"/>
  <c r="H340" s="1"/>
  <c r="D341"/>
  <c r="E341" s="1"/>
  <c r="H341" s="1"/>
  <c r="D342"/>
  <c r="E342" s="1"/>
  <c r="H342" s="1"/>
  <c r="D343"/>
  <c r="E343" s="1"/>
  <c r="H343" s="1"/>
  <c r="D344"/>
  <c r="E344" s="1"/>
  <c r="H344" s="1"/>
  <c r="D315" i="3"/>
  <c r="E315"/>
  <c r="F315" s="1"/>
  <c r="D316"/>
  <c r="E316"/>
  <c r="F316" s="1"/>
  <c r="H316"/>
  <c r="D317"/>
  <c r="E317"/>
  <c r="F317" s="1"/>
  <c r="D318"/>
  <c r="E318"/>
  <c r="F318" s="1"/>
  <c r="H318"/>
  <c r="D319"/>
  <c r="E319"/>
  <c r="F319" s="1"/>
  <c r="D320"/>
  <c r="E320"/>
  <c r="F320" s="1"/>
  <c r="H320"/>
  <c r="D321"/>
  <c r="E321"/>
  <c r="F321" s="1"/>
  <c r="D322"/>
  <c r="E322"/>
  <c r="F322" s="1"/>
  <c r="H322"/>
  <c r="D323"/>
  <c r="E323"/>
  <c r="F323" s="1"/>
  <c r="D324"/>
  <c r="E324"/>
  <c r="F324" s="1"/>
  <c r="H324"/>
  <c r="D325"/>
  <c r="E325"/>
  <c r="F325" s="1"/>
  <c r="D326"/>
  <c r="E326"/>
  <c r="F326" s="1"/>
  <c r="H326"/>
  <c r="D327"/>
  <c r="E327"/>
  <c r="F327" s="1"/>
  <c r="D328"/>
  <c r="E328"/>
  <c r="F328" s="1"/>
  <c r="H328"/>
  <c r="D329"/>
  <c r="E329"/>
  <c r="F329" s="1"/>
  <c r="D330"/>
  <c r="E330"/>
  <c r="F330" s="1"/>
  <c r="H330"/>
  <c r="D331"/>
  <c r="E331"/>
  <c r="F331" s="1"/>
  <c r="D332"/>
  <c r="E332"/>
  <c r="F332" s="1"/>
  <c r="H332"/>
  <c r="D333"/>
  <c r="E333"/>
  <c r="F333" s="1"/>
  <c r="D334"/>
  <c r="E334"/>
  <c r="F334" s="1"/>
  <c r="H334"/>
  <c r="D335"/>
  <c r="E335"/>
  <c r="F335" s="1"/>
  <c r="D336"/>
  <c r="E336"/>
  <c r="F336" s="1"/>
  <c r="H336"/>
  <c r="D337"/>
  <c r="E337"/>
  <c r="F337" s="1"/>
  <c r="D338"/>
  <c r="E338"/>
  <c r="F338" s="1"/>
  <c r="H338"/>
  <c r="D339"/>
  <c r="E339"/>
  <c r="F339" s="1"/>
  <c r="D340"/>
  <c r="E340"/>
  <c r="F340" s="1"/>
  <c r="H340"/>
  <c r="D341"/>
  <c r="E341"/>
  <c r="F341" s="1"/>
  <c r="D342"/>
  <c r="E342"/>
  <c r="F342" s="1"/>
  <c r="H342"/>
  <c r="D343"/>
  <c r="E343"/>
  <c r="F343" s="1"/>
  <c r="D344"/>
  <c r="E344"/>
  <c r="F344" s="1"/>
  <c r="H344"/>
  <c r="D345"/>
  <c r="E345"/>
  <c r="F345" s="1"/>
  <c r="D346"/>
  <c r="E346"/>
  <c r="F346" s="1"/>
  <c r="H346"/>
  <c r="D347"/>
  <c r="E347"/>
  <c r="F347" s="1"/>
  <c r="D348"/>
  <c r="E348"/>
  <c r="F348" s="1"/>
  <c r="H348"/>
  <c r="D349"/>
  <c r="E349"/>
  <c r="F349" s="1"/>
  <c r="D350"/>
  <c r="E350"/>
  <c r="F350" s="1"/>
  <c r="H350"/>
  <c r="D351"/>
  <c r="E351"/>
  <c r="F351" s="1"/>
  <c r="D352"/>
  <c r="E352"/>
  <c r="F352" s="1"/>
  <c r="H352"/>
  <c r="D353"/>
  <c r="E353"/>
  <c r="F353" s="1"/>
  <c r="D354"/>
  <c r="E354"/>
  <c r="F354" s="1"/>
  <c r="H354"/>
  <c r="D355"/>
  <c r="E355"/>
  <c r="F355" s="1"/>
  <c r="D356"/>
  <c r="E356"/>
  <c r="F356" s="1"/>
  <c r="H356"/>
  <c r="D357"/>
  <c r="E357"/>
  <c r="F357" s="1"/>
  <c r="D358"/>
  <c r="E358"/>
  <c r="F358" s="1"/>
  <c r="H358"/>
  <c r="D359"/>
  <c r="E359"/>
  <c r="F359" s="1"/>
  <c r="D360"/>
  <c r="E360"/>
  <c r="F360" s="1"/>
  <c r="H360"/>
  <c r="D361"/>
  <c r="E361"/>
  <c r="F361" s="1"/>
  <c r="D362"/>
  <c r="E362"/>
  <c r="F362" s="1"/>
  <c r="H362"/>
  <c r="D315" i="2"/>
  <c r="E315" s="1"/>
  <c r="F315" s="1"/>
  <c r="H315"/>
  <c r="D316"/>
  <c r="E316" s="1"/>
  <c r="F316"/>
  <c r="H316"/>
  <c r="D317"/>
  <c r="E317" s="1"/>
  <c r="F317" s="1"/>
  <c r="D318"/>
  <c r="E318" s="1"/>
  <c r="H318" s="1"/>
  <c r="F318"/>
  <c r="D319"/>
  <c r="E319" s="1"/>
  <c r="F319" s="1"/>
  <c r="H319"/>
  <c r="D320"/>
  <c r="E320" s="1"/>
  <c r="F320"/>
  <c r="H320"/>
  <c r="D321"/>
  <c r="E321" s="1"/>
  <c r="F321" s="1"/>
  <c r="D322"/>
  <c r="E322"/>
  <c r="F322" s="1"/>
  <c r="D323"/>
  <c r="E323"/>
  <c r="F323" s="1"/>
  <c r="D324"/>
  <c r="E324"/>
  <c r="F324" s="1"/>
  <c r="D325"/>
  <c r="E325"/>
  <c r="F325" s="1"/>
  <c r="D326"/>
  <c r="E326"/>
  <c r="F326" s="1"/>
  <c r="D327"/>
  <c r="E327"/>
  <c r="F327" s="1"/>
  <c r="D328"/>
  <c r="E328"/>
  <c r="F328" s="1"/>
  <c r="D329"/>
  <c r="E329"/>
  <c r="F329" s="1"/>
  <c r="D330"/>
  <c r="E330"/>
  <c r="F330" s="1"/>
  <c r="D331"/>
  <c r="E331"/>
  <c r="F331" s="1"/>
  <c r="D332"/>
  <c r="E332"/>
  <c r="F332" s="1"/>
  <c r="D333"/>
  <c r="E333"/>
  <c r="F333" s="1"/>
  <c r="D334"/>
  <c r="E334"/>
  <c r="F334" s="1"/>
  <c r="D335"/>
  <c r="E335"/>
  <c r="F335" s="1"/>
  <c r="D336"/>
  <c r="E336"/>
  <c r="F336" s="1"/>
  <c r="D337"/>
  <c r="E337"/>
  <c r="F337" s="1"/>
  <c r="D338"/>
  <c r="E338"/>
  <c r="F338" s="1"/>
  <c r="D339"/>
  <c r="E339"/>
  <c r="F339" s="1"/>
  <c r="D340"/>
  <c r="E340"/>
  <c r="F340" s="1"/>
  <c r="D341"/>
  <c r="E341"/>
  <c r="F341" s="1"/>
  <c r="D342"/>
  <c r="E342"/>
  <c r="F342" s="1"/>
  <c r="D343"/>
  <c r="E343"/>
  <c r="F343" s="1"/>
  <c r="D344"/>
  <c r="E344"/>
  <c r="F344" s="1"/>
  <c r="D345"/>
  <c r="E345"/>
  <c r="F345" s="1"/>
  <c r="D346"/>
  <c r="E346"/>
  <c r="F346" s="1"/>
  <c r="D347"/>
  <c r="E347"/>
  <c r="F347" s="1"/>
  <c r="D348"/>
  <c r="E348"/>
  <c r="F348" s="1"/>
  <c r="D349"/>
  <c r="E349"/>
  <c r="F349" s="1"/>
  <c r="D350"/>
  <c r="E350"/>
  <c r="F350" s="1"/>
  <c r="D351"/>
  <c r="E351"/>
  <c r="F351" s="1"/>
  <c r="D352"/>
  <c r="E352"/>
  <c r="F352" s="1"/>
  <c r="D353"/>
  <c r="E353"/>
  <c r="F353" s="1"/>
  <c r="D354"/>
  <c r="E354"/>
  <c r="F354" s="1"/>
  <c r="D355"/>
  <c r="E355"/>
  <c r="F355" s="1"/>
  <c r="D356"/>
  <c r="E356"/>
  <c r="F356" s="1"/>
  <c r="D357"/>
  <c r="E357"/>
  <c r="F357" s="1"/>
  <c r="D358"/>
  <c r="E358"/>
  <c r="F358" s="1"/>
  <c r="D359"/>
  <c r="E359"/>
  <c r="F359" s="1"/>
  <c r="D360"/>
  <c r="E360"/>
  <c r="F360" s="1"/>
  <c r="D361"/>
  <c r="E361"/>
  <c r="F361" s="1"/>
  <c r="D362"/>
  <c r="E362"/>
  <c r="F362" s="1"/>
  <c r="E4" i="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9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" i="3"/>
  <c r="E3" i="4"/>
  <c r="E3" i="5"/>
  <c r="E3" i="6"/>
  <c r="E3" i="7"/>
  <c r="E3" i="8"/>
  <c r="E3" i="9"/>
  <c r="E3" i="2"/>
  <c r="E2" i="3"/>
  <c r="E2" i="4"/>
  <c r="E2" i="5"/>
  <c r="E2" i="6"/>
  <c r="E2" i="7"/>
  <c r="E2" i="8"/>
  <c r="E2" i="9"/>
  <c r="E2" i="2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2" i="3"/>
  <c r="D2" i="4"/>
  <c r="D2" i="5"/>
  <c r="D2" i="6"/>
  <c r="D2" i="7"/>
  <c r="D2" i="8"/>
  <c r="D2" i="9"/>
  <c r="D2" i="2"/>
  <c r="F364" l="1"/>
  <c r="F365" s="1"/>
  <c r="F366" s="1"/>
  <c r="H359" i="7"/>
  <c r="F359"/>
  <c r="H355"/>
  <c r="F355"/>
  <c r="H351"/>
  <c r="F351"/>
  <c r="H347"/>
  <c r="F347"/>
  <c r="H343"/>
  <c r="F343"/>
  <c r="H339"/>
  <c r="F339"/>
  <c r="H335"/>
  <c r="F335"/>
  <c r="H331"/>
  <c r="F331"/>
  <c r="H327"/>
  <c r="F327"/>
  <c r="H323"/>
  <c r="F323"/>
  <c r="H319"/>
  <c r="F319"/>
  <c r="H315"/>
  <c r="F315"/>
  <c r="H359" i="8"/>
  <c r="F359"/>
  <c r="H355"/>
  <c r="F355"/>
  <c r="H351"/>
  <c r="F351"/>
  <c r="H347"/>
  <c r="F347"/>
  <c r="H343"/>
  <c r="F343"/>
  <c r="H339"/>
  <c r="F339"/>
  <c r="H335"/>
  <c r="F335"/>
  <c r="H331"/>
  <c r="F331"/>
  <c r="H327"/>
  <c r="F327"/>
  <c r="H323"/>
  <c r="F323"/>
  <c r="H319"/>
  <c r="F319"/>
  <c r="H315"/>
  <c r="F315"/>
  <c r="F359" i="9"/>
  <c r="H359"/>
  <c r="F355"/>
  <c r="H355"/>
  <c r="F351"/>
  <c r="H351"/>
  <c r="F347"/>
  <c r="H347"/>
  <c r="F343"/>
  <c r="H343"/>
  <c r="F339"/>
  <c r="H339"/>
  <c r="F335"/>
  <c r="H335"/>
  <c r="F331"/>
  <c r="H331"/>
  <c r="F327"/>
  <c r="H327"/>
  <c r="F323"/>
  <c r="H323"/>
  <c r="F319"/>
  <c r="H319"/>
  <c r="F315"/>
  <c r="H315"/>
  <c r="H362" i="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17"/>
  <c r="H364" s="1"/>
  <c r="H365" s="1"/>
  <c r="H360" i="7"/>
  <c r="F360"/>
  <c r="H356"/>
  <c r="F356"/>
  <c r="H352"/>
  <c r="F352"/>
  <c r="H348"/>
  <c r="F348"/>
  <c r="H344"/>
  <c r="F344"/>
  <c r="H340"/>
  <c r="F340"/>
  <c r="H336"/>
  <c r="F336"/>
  <c r="H332"/>
  <c r="F332"/>
  <c r="H328"/>
  <c r="F328"/>
  <c r="H324"/>
  <c r="F324"/>
  <c r="H320"/>
  <c r="F320"/>
  <c r="H316"/>
  <c r="F316"/>
  <c r="H356" i="8"/>
  <c r="F356"/>
  <c r="H352"/>
  <c r="F352"/>
  <c r="H348"/>
  <c r="F348"/>
  <c r="H344"/>
  <c r="F344"/>
  <c r="H340"/>
  <c r="F340"/>
  <c r="H336"/>
  <c r="F336"/>
  <c r="H332"/>
  <c r="F332"/>
  <c r="H328"/>
  <c r="F328"/>
  <c r="H324"/>
  <c r="F324"/>
  <c r="H320"/>
  <c r="F320"/>
  <c r="H316"/>
  <c r="F316"/>
  <c r="F360" i="9"/>
  <c r="H360"/>
  <c r="F356"/>
  <c r="H356"/>
  <c r="F352"/>
  <c r="H352"/>
  <c r="F348"/>
  <c r="H348"/>
  <c r="F344"/>
  <c r="H344"/>
  <c r="F340"/>
  <c r="H340"/>
  <c r="F336"/>
  <c r="H336"/>
  <c r="F332"/>
  <c r="H332"/>
  <c r="F328"/>
  <c r="H328"/>
  <c r="F324"/>
  <c r="H324"/>
  <c r="F320"/>
  <c r="H320"/>
  <c r="F316"/>
  <c r="H316"/>
  <c r="H361" i="3"/>
  <c r="H357"/>
  <c r="H353"/>
  <c r="H349"/>
  <c r="H345"/>
  <c r="H341"/>
  <c r="H337"/>
  <c r="H333"/>
  <c r="H329"/>
  <c r="H325"/>
  <c r="H321"/>
  <c r="H317"/>
  <c r="F344" i="5"/>
  <c r="F342"/>
  <c r="F340"/>
  <c r="F338"/>
  <c r="F336"/>
  <c r="F334"/>
  <c r="F332"/>
  <c r="F330"/>
  <c r="F328"/>
  <c r="F326"/>
  <c r="F324"/>
  <c r="F322"/>
  <c r="F320"/>
  <c r="F318"/>
  <c r="F316"/>
  <c r="H361" i="7"/>
  <c r="F361"/>
  <c r="H357"/>
  <c r="F357"/>
  <c r="H353"/>
  <c r="F353"/>
  <c r="H349"/>
  <c r="F349"/>
  <c r="H345"/>
  <c r="F345"/>
  <c r="H341"/>
  <c r="F341"/>
  <c r="H337"/>
  <c r="F337"/>
  <c r="H333"/>
  <c r="F333"/>
  <c r="H329"/>
  <c r="F329"/>
  <c r="H325"/>
  <c r="F325"/>
  <c r="H321"/>
  <c r="F321"/>
  <c r="H317"/>
  <c r="F317"/>
  <c r="H357" i="8"/>
  <c r="F357"/>
  <c r="H353"/>
  <c r="F353"/>
  <c r="H349"/>
  <c r="F349"/>
  <c r="H345"/>
  <c r="F345"/>
  <c r="H341"/>
  <c r="F341"/>
  <c r="H337"/>
  <c r="F337"/>
  <c r="H333"/>
  <c r="F333"/>
  <c r="H329"/>
  <c r="F329"/>
  <c r="H325"/>
  <c r="F325"/>
  <c r="H321"/>
  <c r="F321"/>
  <c r="H317"/>
  <c r="F317"/>
  <c r="F361" i="9"/>
  <c r="H361"/>
  <c r="F357"/>
  <c r="H357"/>
  <c r="F353"/>
  <c r="H353"/>
  <c r="F349"/>
  <c r="H349"/>
  <c r="F345"/>
  <c r="H345"/>
  <c r="F341"/>
  <c r="H341"/>
  <c r="F337"/>
  <c r="H337"/>
  <c r="F333"/>
  <c r="H333"/>
  <c r="F329"/>
  <c r="H329"/>
  <c r="F325"/>
  <c r="H325"/>
  <c r="F321"/>
  <c r="H321"/>
  <c r="F317"/>
  <c r="H317"/>
  <c r="F364" i="3"/>
  <c r="F365" s="1"/>
  <c r="F366" s="1"/>
  <c r="H362" i="7"/>
  <c r="F362"/>
  <c r="H358"/>
  <c r="F358"/>
  <c r="H354"/>
  <c r="F354"/>
  <c r="H350"/>
  <c r="F350"/>
  <c r="H346"/>
  <c r="F346"/>
  <c r="H342"/>
  <c r="F342"/>
  <c r="H338"/>
  <c r="F338"/>
  <c r="H334"/>
  <c r="F334"/>
  <c r="H330"/>
  <c r="F330"/>
  <c r="H326"/>
  <c r="F326"/>
  <c r="H322"/>
  <c r="F322"/>
  <c r="H318"/>
  <c r="F318"/>
  <c r="H358" i="8"/>
  <c r="F358"/>
  <c r="H354"/>
  <c r="F354"/>
  <c r="H350"/>
  <c r="F350"/>
  <c r="H346"/>
  <c r="F346"/>
  <c r="H342"/>
  <c r="F342"/>
  <c r="H338"/>
  <c r="F338"/>
  <c r="H334"/>
  <c r="F334"/>
  <c r="H330"/>
  <c r="F330"/>
  <c r="H326"/>
  <c r="F326"/>
  <c r="H322"/>
  <c r="F322"/>
  <c r="H318"/>
  <c r="F318"/>
  <c r="F362" i="9"/>
  <c r="H362"/>
  <c r="F358"/>
  <c r="H358"/>
  <c r="F354"/>
  <c r="H354"/>
  <c r="F350"/>
  <c r="H350"/>
  <c r="F346"/>
  <c r="H346"/>
  <c r="F342"/>
  <c r="H342"/>
  <c r="F338"/>
  <c r="H338"/>
  <c r="F334"/>
  <c r="H334"/>
  <c r="F330"/>
  <c r="H330"/>
  <c r="F326"/>
  <c r="H326"/>
  <c r="F322"/>
  <c r="H322"/>
  <c r="F318"/>
  <c r="H318"/>
  <c r="H359" i="3"/>
  <c r="H355"/>
  <c r="H351"/>
  <c r="H347"/>
  <c r="H343"/>
  <c r="H339"/>
  <c r="H335"/>
  <c r="H331"/>
  <c r="H327"/>
  <c r="H323"/>
  <c r="H319"/>
  <c r="H315"/>
  <c r="F343" i="5"/>
  <c r="F341"/>
  <c r="F339"/>
  <c r="F337"/>
  <c r="F335"/>
  <c r="F333"/>
  <c r="F331"/>
  <c r="F329"/>
  <c r="F327"/>
  <c r="F325"/>
  <c r="F323"/>
  <c r="F321"/>
  <c r="F319"/>
  <c r="F317"/>
  <c r="F315"/>
  <c r="F92" i="2"/>
  <c r="H92"/>
  <c r="F76"/>
  <c r="H76"/>
  <c r="F60"/>
  <c r="H60"/>
  <c r="F40"/>
  <c r="H40"/>
  <c r="F12"/>
  <c r="H12"/>
  <c r="F92" i="9"/>
  <c r="H92"/>
  <c r="F72"/>
  <c r="H72"/>
  <c r="F56"/>
  <c r="H56"/>
  <c r="F40"/>
  <c r="H40"/>
  <c r="F16"/>
  <c r="H16"/>
  <c r="F96" i="8"/>
  <c r="H96"/>
  <c r="F80"/>
  <c r="H80"/>
  <c r="F68"/>
  <c r="H68"/>
  <c r="F56"/>
  <c r="H56"/>
  <c r="F52"/>
  <c r="H52"/>
  <c r="F48"/>
  <c r="H48"/>
  <c r="F44"/>
  <c r="H44"/>
  <c r="F36"/>
  <c r="H36"/>
  <c r="F24"/>
  <c r="H24"/>
  <c r="F20"/>
  <c r="H20"/>
  <c r="F16"/>
  <c r="H16"/>
  <c r="F12"/>
  <c r="H12"/>
  <c r="F8"/>
  <c r="H8"/>
  <c r="F4"/>
  <c r="H4"/>
  <c r="F96" i="7"/>
  <c r="H96"/>
  <c r="F92"/>
  <c r="H92"/>
  <c r="F88"/>
  <c r="H88"/>
  <c r="F84"/>
  <c r="H84"/>
  <c r="F80"/>
  <c r="H80"/>
  <c r="F76"/>
  <c r="H76"/>
  <c r="F72"/>
  <c r="H72"/>
  <c r="F68"/>
  <c r="H68"/>
  <c r="F64"/>
  <c r="H64"/>
  <c r="F60"/>
  <c r="H60"/>
  <c r="F56"/>
  <c r="H56"/>
  <c r="F52"/>
  <c r="H52"/>
  <c r="F48"/>
  <c r="H48"/>
  <c r="F44"/>
  <c r="H44"/>
  <c r="F40"/>
  <c r="H40"/>
  <c r="F36"/>
  <c r="H36"/>
  <c r="F32"/>
  <c r="H32"/>
  <c r="F28"/>
  <c r="H28"/>
  <c r="F24"/>
  <c r="H24"/>
  <c r="F20"/>
  <c r="H20"/>
  <c r="F16"/>
  <c r="H16"/>
  <c r="F12"/>
  <c r="H12"/>
  <c r="F8"/>
  <c r="H8"/>
  <c r="F4"/>
  <c r="H4"/>
  <c r="F96" i="6"/>
  <c r="H96"/>
  <c r="F92"/>
  <c r="H92"/>
  <c r="F88"/>
  <c r="H88"/>
  <c r="F84"/>
  <c r="H84"/>
  <c r="F80"/>
  <c r="H80"/>
  <c r="F76"/>
  <c r="H76"/>
  <c r="F72"/>
  <c r="H72"/>
  <c r="F68"/>
  <c r="H68"/>
  <c r="F64"/>
  <c r="H64"/>
  <c r="F60"/>
  <c r="H60"/>
  <c r="F56"/>
  <c r="H56"/>
  <c r="F52"/>
  <c r="H52"/>
  <c r="F48"/>
  <c r="H48"/>
  <c r="F44"/>
  <c r="H44"/>
  <c r="F40"/>
  <c r="H40"/>
  <c r="F36"/>
  <c r="H36"/>
  <c r="F32"/>
  <c r="H32"/>
  <c r="F28"/>
  <c r="H28"/>
  <c r="F24"/>
  <c r="H24"/>
  <c r="F20"/>
  <c r="H20"/>
  <c r="F16"/>
  <c r="H16"/>
  <c r="F12"/>
  <c r="H12"/>
  <c r="F8"/>
  <c r="H8"/>
  <c r="F4"/>
  <c r="H4"/>
  <c r="F96" i="5"/>
  <c r="H96"/>
  <c r="F92"/>
  <c r="H92"/>
  <c r="F88"/>
  <c r="H88"/>
  <c r="F84"/>
  <c r="H84"/>
  <c r="F80"/>
  <c r="H80"/>
  <c r="F76"/>
  <c r="H76"/>
  <c r="F72"/>
  <c r="H72"/>
  <c r="F68"/>
  <c r="H68"/>
  <c r="F64"/>
  <c r="H64"/>
  <c r="F60"/>
  <c r="H60"/>
  <c r="F56"/>
  <c r="H56"/>
  <c r="F52"/>
  <c r="H52"/>
  <c r="F48"/>
  <c r="H48"/>
  <c r="F44"/>
  <c r="H44"/>
  <c r="F40"/>
  <c r="H40"/>
  <c r="F36"/>
  <c r="H36"/>
  <c r="F32"/>
  <c r="H32"/>
  <c r="F28"/>
  <c r="H28"/>
  <c r="F24"/>
  <c r="H24"/>
  <c r="F20"/>
  <c r="H20"/>
  <c r="F16"/>
  <c r="H16"/>
  <c r="F12"/>
  <c r="H12"/>
  <c r="H8"/>
  <c r="F8"/>
  <c r="H4"/>
  <c r="F4"/>
  <c r="F96" i="4"/>
  <c r="H96"/>
  <c r="F92"/>
  <c r="H92"/>
  <c r="F88"/>
  <c r="H88"/>
  <c r="F84"/>
  <c r="H84"/>
  <c r="F80"/>
  <c r="H80"/>
  <c r="F76"/>
  <c r="H76"/>
  <c r="F72"/>
  <c r="H72"/>
  <c r="F68"/>
  <c r="H68"/>
  <c r="F64"/>
  <c r="H64"/>
  <c r="F60"/>
  <c r="H60"/>
  <c r="F56"/>
  <c r="H56"/>
  <c r="F52"/>
  <c r="H52"/>
  <c r="F48"/>
  <c r="H48"/>
  <c r="F44"/>
  <c r="H44"/>
  <c r="F40"/>
  <c r="H40"/>
  <c r="F36"/>
  <c r="H36"/>
  <c r="F32"/>
  <c r="H32"/>
  <c r="F28"/>
  <c r="H28"/>
  <c r="F24"/>
  <c r="H24"/>
  <c r="F20"/>
  <c r="H20"/>
  <c r="F16"/>
  <c r="H16"/>
  <c r="F12"/>
  <c r="H12"/>
  <c r="H8"/>
  <c r="F8"/>
  <c r="H4"/>
  <c r="F4"/>
  <c r="F96" i="3"/>
  <c r="H96"/>
  <c r="F92"/>
  <c r="H92"/>
  <c r="F88"/>
  <c r="H88"/>
  <c r="F84"/>
  <c r="H84"/>
  <c r="F80"/>
  <c r="H80"/>
  <c r="F76"/>
  <c r="H76"/>
  <c r="F72"/>
  <c r="H72"/>
  <c r="F68"/>
  <c r="H68"/>
  <c r="F64"/>
  <c r="H64"/>
  <c r="F60"/>
  <c r="H60"/>
  <c r="F56"/>
  <c r="H56"/>
  <c r="F52"/>
  <c r="H52"/>
  <c r="F48"/>
  <c r="H48"/>
  <c r="F44"/>
  <c r="H44"/>
  <c r="F40"/>
  <c r="H40"/>
  <c r="F36"/>
  <c r="H36"/>
  <c r="F32"/>
  <c r="H32"/>
  <c r="F28"/>
  <c r="H28"/>
  <c r="F24"/>
  <c r="H24"/>
  <c r="F20"/>
  <c r="H20"/>
  <c r="F16"/>
  <c r="H16"/>
  <c r="F12"/>
  <c r="H12"/>
  <c r="F8"/>
  <c r="H8"/>
  <c r="F4"/>
  <c r="H4"/>
  <c r="F313" i="2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88"/>
  <c r="H88"/>
  <c r="F72"/>
  <c r="H72"/>
  <c r="F52"/>
  <c r="H52"/>
  <c r="F36"/>
  <c r="H36"/>
  <c r="F24"/>
  <c r="H24"/>
  <c r="F16"/>
  <c r="H16"/>
  <c r="F96" i="9"/>
  <c r="H96"/>
  <c r="F80"/>
  <c r="H80"/>
  <c r="F64"/>
  <c r="H64"/>
  <c r="F48"/>
  <c r="H48"/>
  <c r="F36"/>
  <c r="H36"/>
  <c r="F24"/>
  <c r="H24"/>
  <c r="F4"/>
  <c r="H4"/>
  <c r="F84" i="8"/>
  <c r="H84"/>
  <c r="F64"/>
  <c r="H64"/>
  <c r="F28"/>
  <c r="H28"/>
  <c r="F89" i="2"/>
  <c r="H89"/>
  <c r="F77"/>
  <c r="H77"/>
  <c r="F65"/>
  <c r="H65"/>
  <c r="F57"/>
  <c r="H57"/>
  <c r="F45"/>
  <c r="H45"/>
  <c r="F33"/>
  <c r="H33"/>
  <c r="F21"/>
  <c r="H21"/>
  <c r="F5"/>
  <c r="H5"/>
  <c r="F89" i="9"/>
  <c r="H89"/>
  <c r="F77"/>
  <c r="H77"/>
  <c r="F61"/>
  <c r="H61"/>
  <c r="F53"/>
  <c r="H53"/>
  <c r="F41"/>
  <c r="H41"/>
  <c r="F29"/>
  <c r="H29"/>
  <c r="F21"/>
  <c r="H21"/>
  <c r="F9"/>
  <c r="H9"/>
  <c r="F93" i="8"/>
  <c r="H93"/>
  <c r="F81"/>
  <c r="H81"/>
  <c r="F69"/>
  <c r="H69"/>
  <c r="F57"/>
  <c r="H57"/>
  <c r="F49"/>
  <c r="H49"/>
  <c r="F37"/>
  <c r="H37"/>
  <c r="F21"/>
  <c r="H21"/>
  <c r="F9"/>
  <c r="H9"/>
  <c r="F93" i="7"/>
  <c r="H93"/>
  <c r="F81"/>
  <c r="H81"/>
  <c r="F69"/>
  <c r="H69"/>
  <c r="F57"/>
  <c r="H57"/>
  <c r="F45"/>
  <c r="H45"/>
  <c r="F33"/>
  <c r="H33"/>
  <c r="F25"/>
  <c r="H25"/>
  <c r="F13"/>
  <c r="H13"/>
  <c r="F93" i="6"/>
  <c r="H93"/>
  <c r="F85"/>
  <c r="H85"/>
  <c r="F73"/>
  <c r="H73"/>
  <c r="F61"/>
  <c r="H61"/>
  <c r="F49"/>
  <c r="H49"/>
  <c r="F37"/>
  <c r="H37"/>
  <c r="F29"/>
  <c r="H29"/>
  <c r="F17"/>
  <c r="H17"/>
  <c r="F5"/>
  <c r="H5"/>
  <c r="F89" i="5"/>
  <c r="H89"/>
  <c r="F73"/>
  <c r="H73"/>
  <c r="F61"/>
  <c r="H61"/>
  <c r="F53"/>
  <c r="H53"/>
  <c r="F41"/>
  <c r="H41"/>
  <c r="F25"/>
  <c r="H25"/>
  <c r="H9"/>
  <c r="F9"/>
  <c r="F93" i="4"/>
  <c r="H93"/>
  <c r="F81"/>
  <c r="H81"/>
  <c r="F69"/>
  <c r="H69"/>
  <c r="F57"/>
  <c r="H57"/>
  <c r="F45"/>
  <c r="H45"/>
  <c r="F33"/>
  <c r="H33"/>
  <c r="F25"/>
  <c r="H25"/>
  <c r="F13"/>
  <c r="H13"/>
  <c r="F97" i="3"/>
  <c r="H97"/>
  <c r="F85"/>
  <c r="H85"/>
  <c r="F69"/>
  <c r="H69"/>
  <c r="F57"/>
  <c r="H57"/>
  <c r="F45"/>
  <c r="H45"/>
  <c r="F33"/>
  <c r="H33"/>
  <c r="F21"/>
  <c r="H21"/>
  <c r="F5"/>
  <c r="H5"/>
  <c r="F310" i="2"/>
  <c r="H310"/>
  <c r="F302"/>
  <c r="H302"/>
  <c r="F290"/>
  <c r="H290"/>
  <c r="F278"/>
  <c r="H278"/>
  <c r="F262"/>
  <c r="H262"/>
  <c r="F250"/>
  <c r="H250"/>
  <c r="F238"/>
  <c r="H238"/>
  <c r="F222"/>
  <c r="H222"/>
  <c r="F210"/>
  <c r="H210"/>
  <c r="F198"/>
  <c r="H198"/>
  <c r="F186"/>
  <c r="H186"/>
  <c r="F174"/>
  <c r="H174"/>
  <c r="F166"/>
  <c r="H166"/>
  <c r="F158"/>
  <c r="H158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07" i="9"/>
  <c r="H307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96" i="2"/>
  <c r="H96"/>
  <c r="F80"/>
  <c r="H80"/>
  <c r="F64"/>
  <c r="H64"/>
  <c r="F56"/>
  <c r="H56"/>
  <c r="F44"/>
  <c r="H44"/>
  <c r="F28"/>
  <c r="H28"/>
  <c r="F8"/>
  <c r="H8"/>
  <c r="F88" i="9"/>
  <c r="H88"/>
  <c r="F76"/>
  <c r="H76"/>
  <c r="F52"/>
  <c r="H52"/>
  <c r="F32"/>
  <c r="H32"/>
  <c r="F20"/>
  <c r="H20"/>
  <c r="F8"/>
  <c r="H8"/>
  <c r="F88" i="8"/>
  <c r="H88"/>
  <c r="F72"/>
  <c r="H72"/>
  <c r="F40"/>
  <c r="H40"/>
  <c r="F93" i="2"/>
  <c r="H93"/>
  <c r="F81"/>
  <c r="H81"/>
  <c r="F69"/>
  <c r="H69"/>
  <c r="F53"/>
  <c r="H53"/>
  <c r="F41"/>
  <c r="H41"/>
  <c r="F29"/>
  <c r="H29"/>
  <c r="F13"/>
  <c r="H13"/>
  <c r="F97" i="9"/>
  <c r="H97"/>
  <c r="F85"/>
  <c r="H85"/>
  <c r="F73"/>
  <c r="H73"/>
  <c r="F65"/>
  <c r="H65"/>
  <c r="F49"/>
  <c r="H49"/>
  <c r="F33"/>
  <c r="H33"/>
  <c r="F17"/>
  <c r="H17"/>
  <c r="F5"/>
  <c r="H5"/>
  <c r="F89" i="8"/>
  <c r="H89"/>
  <c r="F77"/>
  <c r="H77"/>
  <c r="F61"/>
  <c r="H61"/>
  <c r="F45"/>
  <c r="H45"/>
  <c r="F29"/>
  <c r="H29"/>
  <c r="F17"/>
  <c r="H17"/>
  <c r="F5"/>
  <c r="H5"/>
  <c r="F89" i="7"/>
  <c r="H89"/>
  <c r="F77"/>
  <c r="H77"/>
  <c r="F65"/>
  <c r="H65"/>
  <c r="F53"/>
  <c r="H53"/>
  <c r="F41"/>
  <c r="H41"/>
  <c r="F29"/>
  <c r="H29"/>
  <c r="F17"/>
  <c r="H17"/>
  <c r="F5"/>
  <c r="H5"/>
  <c r="F89" i="6"/>
  <c r="H89"/>
  <c r="F77"/>
  <c r="H77"/>
  <c r="F65"/>
  <c r="H65"/>
  <c r="F53"/>
  <c r="H53"/>
  <c r="F41"/>
  <c r="H41"/>
  <c r="F25"/>
  <c r="H25"/>
  <c r="F9"/>
  <c r="H9"/>
  <c r="F93" i="5"/>
  <c r="H93"/>
  <c r="F81"/>
  <c r="H81"/>
  <c r="F69"/>
  <c r="H69"/>
  <c r="F57"/>
  <c r="H57"/>
  <c r="F45"/>
  <c r="H45"/>
  <c r="F33"/>
  <c r="H33"/>
  <c r="F21"/>
  <c r="H21"/>
  <c r="F17"/>
  <c r="H17"/>
  <c r="H5"/>
  <c r="F5"/>
  <c r="F89" i="4"/>
  <c r="H89"/>
  <c r="F77"/>
  <c r="H77"/>
  <c r="F65"/>
  <c r="H65"/>
  <c r="F53"/>
  <c r="H53"/>
  <c r="F41"/>
  <c r="H41"/>
  <c r="F29"/>
  <c r="H29"/>
  <c r="F17"/>
  <c r="H17"/>
  <c r="H5"/>
  <c r="F5"/>
  <c r="F89" i="3"/>
  <c r="H89"/>
  <c r="F77"/>
  <c r="H77"/>
  <c r="F65"/>
  <c r="H65"/>
  <c r="F53"/>
  <c r="H53"/>
  <c r="F41"/>
  <c r="H41"/>
  <c r="F29"/>
  <c r="H29"/>
  <c r="F17"/>
  <c r="H17"/>
  <c r="F9"/>
  <c r="H9"/>
  <c r="F314" i="2"/>
  <c r="H314"/>
  <c r="F298"/>
  <c r="H298"/>
  <c r="F282"/>
  <c r="H282"/>
  <c r="F270"/>
  <c r="H270"/>
  <c r="F258"/>
  <c r="H258"/>
  <c r="F246"/>
  <c r="H246"/>
  <c r="F234"/>
  <c r="H234"/>
  <c r="F230"/>
  <c r="H230"/>
  <c r="F218"/>
  <c r="H218"/>
  <c r="F206"/>
  <c r="H206"/>
  <c r="F194"/>
  <c r="H194"/>
  <c r="F182"/>
  <c r="H182"/>
  <c r="F170"/>
  <c r="H170"/>
  <c r="F154"/>
  <c r="H154"/>
  <c r="F303" i="9"/>
  <c r="H303"/>
  <c r="F94" i="2"/>
  <c r="H94"/>
  <c r="F86"/>
  <c r="H86"/>
  <c r="F78"/>
  <c r="H78"/>
  <c r="F70"/>
  <c r="H70"/>
  <c r="F62"/>
  <c r="H62"/>
  <c r="F54"/>
  <c r="H54"/>
  <c r="F46"/>
  <c r="H46"/>
  <c r="F38"/>
  <c r="H38"/>
  <c r="F30"/>
  <c r="H30"/>
  <c r="F26"/>
  <c r="H26"/>
  <c r="F18"/>
  <c r="H18"/>
  <c r="F84"/>
  <c r="H84"/>
  <c r="F68"/>
  <c r="H68"/>
  <c r="F48"/>
  <c r="H48"/>
  <c r="F32"/>
  <c r="H32"/>
  <c r="F20"/>
  <c r="H20"/>
  <c r="F4"/>
  <c r="H4"/>
  <c r="F84" i="9"/>
  <c r="H84"/>
  <c r="F68"/>
  <c r="H68"/>
  <c r="F60"/>
  <c r="H60"/>
  <c r="F44"/>
  <c r="H44"/>
  <c r="F28"/>
  <c r="H28"/>
  <c r="F12"/>
  <c r="H12"/>
  <c r="F92" i="8"/>
  <c r="H92"/>
  <c r="F76"/>
  <c r="H76"/>
  <c r="F60"/>
  <c r="H60"/>
  <c r="F32"/>
  <c r="H32"/>
  <c r="F97" i="2"/>
  <c r="H97"/>
  <c r="F85"/>
  <c r="H85"/>
  <c r="F73"/>
  <c r="H73"/>
  <c r="F61"/>
  <c r="H61"/>
  <c r="F49"/>
  <c r="H49"/>
  <c r="F37"/>
  <c r="H37"/>
  <c r="F25"/>
  <c r="H25"/>
  <c r="F17"/>
  <c r="H17"/>
  <c r="F9"/>
  <c r="H9"/>
  <c r="F93" i="9"/>
  <c r="H93"/>
  <c r="F81"/>
  <c r="H81"/>
  <c r="F69"/>
  <c r="H69"/>
  <c r="F57"/>
  <c r="H57"/>
  <c r="F45"/>
  <c r="H45"/>
  <c r="F37"/>
  <c r="H37"/>
  <c r="F25"/>
  <c r="H25"/>
  <c r="F13"/>
  <c r="H13"/>
  <c r="F97" i="8"/>
  <c r="H97"/>
  <c r="F85"/>
  <c r="H85"/>
  <c r="F73"/>
  <c r="H73"/>
  <c r="F65"/>
  <c r="H65"/>
  <c r="F53"/>
  <c r="H53"/>
  <c r="F41"/>
  <c r="H41"/>
  <c r="F33"/>
  <c r="H33"/>
  <c r="F25"/>
  <c r="H25"/>
  <c r="F13"/>
  <c r="H13"/>
  <c r="F97" i="7"/>
  <c r="H97"/>
  <c r="F85"/>
  <c r="H85"/>
  <c r="F73"/>
  <c r="H73"/>
  <c r="F61"/>
  <c r="H61"/>
  <c r="F49"/>
  <c r="H49"/>
  <c r="F37"/>
  <c r="H37"/>
  <c r="F21"/>
  <c r="H21"/>
  <c r="F9"/>
  <c r="H9"/>
  <c r="F97" i="6"/>
  <c r="H97"/>
  <c r="F81"/>
  <c r="H81"/>
  <c r="F69"/>
  <c r="H69"/>
  <c r="F57"/>
  <c r="H57"/>
  <c r="F45"/>
  <c r="H45"/>
  <c r="F33"/>
  <c r="H33"/>
  <c r="F21"/>
  <c r="H21"/>
  <c r="F13"/>
  <c r="H13"/>
  <c r="F97" i="5"/>
  <c r="H97"/>
  <c r="F85"/>
  <c r="H85"/>
  <c r="F77"/>
  <c r="H77"/>
  <c r="F65"/>
  <c r="H65"/>
  <c r="F49"/>
  <c r="H49"/>
  <c r="F37"/>
  <c r="H37"/>
  <c r="F29"/>
  <c r="H29"/>
  <c r="F13"/>
  <c r="H13"/>
  <c r="F97" i="4"/>
  <c r="H97"/>
  <c r="F85"/>
  <c r="H85"/>
  <c r="F73"/>
  <c r="H73"/>
  <c r="F61"/>
  <c r="H61"/>
  <c r="F49"/>
  <c r="H49"/>
  <c r="F37"/>
  <c r="H37"/>
  <c r="F21"/>
  <c r="H21"/>
  <c r="H9"/>
  <c r="F9"/>
  <c r="F93" i="3"/>
  <c r="H93"/>
  <c r="F81"/>
  <c r="H81"/>
  <c r="F73"/>
  <c r="H73"/>
  <c r="F61"/>
  <c r="H61"/>
  <c r="F49"/>
  <c r="H49"/>
  <c r="F37"/>
  <c r="H37"/>
  <c r="F25"/>
  <c r="H25"/>
  <c r="F13"/>
  <c r="H13"/>
  <c r="F306" i="2"/>
  <c r="H306"/>
  <c r="F294"/>
  <c r="H294"/>
  <c r="F286"/>
  <c r="H286"/>
  <c r="F274"/>
  <c r="H274"/>
  <c r="F266"/>
  <c r="H266"/>
  <c r="F254"/>
  <c r="H254"/>
  <c r="F242"/>
  <c r="H242"/>
  <c r="F226"/>
  <c r="H226"/>
  <c r="F214"/>
  <c r="H214"/>
  <c r="F202"/>
  <c r="H202"/>
  <c r="F190"/>
  <c r="H190"/>
  <c r="F178"/>
  <c r="H178"/>
  <c r="F162"/>
  <c r="H162"/>
  <c r="F311" i="9"/>
  <c r="H311"/>
  <c r="F98" i="2"/>
  <c r="H98"/>
  <c r="F90"/>
  <c r="H90"/>
  <c r="F82"/>
  <c r="H82"/>
  <c r="F74"/>
  <c r="H74"/>
  <c r="F66"/>
  <c r="H66"/>
  <c r="F58"/>
  <c r="H58"/>
  <c r="F50"/>
  <c r="H50"/>
  <c r="F42"/>
  <c r="H42"/>
  <c r="F34"/>
  <c r="H34"/>
  <c r="F22"/>
  <c r="H22"/>
  <c r="F14"/>
  <c r="H14"/>
  <c r="F10"/>
  <c r="H10"/>
  <c r="F98" i="9"/>
  <c r="H98"/>
  <c r="F90"/>
  <c r="H90"/>
  <c r="F82"/>
  <c r="H82"/>
  <c r="F74"/>
  <c r="H74"/>
  <c r="F66"/>
  <c r="H66"/>
  <c r="F62"/>
  <c r="H62"/>
  <c r="F54"/>
  <c r="H54"/>
  <c r="F46"/>
  <c r="H46"/>
  <c r="F38"/>
  <c r="H38"/>
  <c r="F26"/>
  <c r="H26"/>
  <c r="F18"/>
  <c r="H18"/>
  <c r="F10"/>
  <c r="H10"/>
  <c r="F98" i="8"/>
  <c r="H98"/>
  <c r="F90"/>
  <c r="H90"/>
  <c r="F82"/>
  <c r="H82"/>
  <c r="F74"/>
  <c r="H74"/>
  <c r="F66"/>
  <c r="H66"/>
  <c r="F58"/>
  <c r="H58"/>
  <c r="F50"/>
  <c r="H50"/>
  <c r="F42"/>
  <c r="H42"/>
  <c r="F34"/>
  <c r="H34"/>
  <c r="F26"/>
  <c r="H26"/>
  <c r="F18"/>
  <c r="H18"/>
  <c r="F10"/>
  <c r="H10"/>
  <c r="F98" i="7"/>
  <c r="H98"/>
  <c r="F90"/>
  <c r="H90"/>
  <c r="F86"/>
  <c r="H86"/>
  <c r="F74"/>
  <c r="H74"/>
  <c r="F70"/>
  <c r="H70"/>
  <c r="F62"/>
  <c r="H62"/>
  <c r="F54"/>
  <c r="H54"/>
  <c r="F46"/>
  <c r="H46"/>
  <c r="F38"/>
  <c r="H38"/>
  <c r="F30"/>
  <c r="H30"/>
  <c r="F22"/>
  <c r="H22"/>
  <c r="F18"/>
  <c r="H18"/>
  <c r="F14"/>
  <c r="H14"/>
  <c r="F10"/>
  <c r="H10"/>
  <c r="F6"/>
  <c r="H6"/>
  <c r="F98" i="6"/>
  <c r="H98"/>
  <c r="F90"/>
  <c r="H90"/>
  <c r="F86"/>
  <c r="H86"/>
  <c r="F82"/>
  <c r="H82"/>
  <c r="F78"/>
  <c r="H78"/>
  <c r="F74"/>
  <c r="H74"/>
  <c r="F70"/>
  <c r="H70"/>
  <c r="F66"/>
  <c r="H66"/>
  <c r="F62"/>
  <c r="H62"/>
  <c r="F58"/>
  <c r="H58"/>
  <c r="F54"/>
  <c r="H54"/>
  <c r="F50"/>
  <c r="H50"/>
  <c r="F46"/>
  <c r="H46"/>
  <c r="F42"/>
  <c r="H42"/>
  <c r="F38"/>
  <c r="H38"/>
  <c r="F34"/>
  <c r="H34"/>
  <c r="F30"/>
  <c r="H30"/>
  <c r="F26"/>
  <c r="H26"/>
  <c r="F22"/>
  <c r="H22"/>
  <c r="F18"/>
  <c r="H18"/>
  <c r="F14"/>
  <c r="H14"/>
  <c r="F10"/>
  <c r="H10"/>
  <c r="F6"/>
  <c r="H6"/>
  <c r="F98" i="5"/>
  <c r="H98"/>
  <c r="F94"/>
  <c r="H94"/>
  <c r="F90"/>
  <c r="H90"/>
  <c r="F86"/>
  <c r="H86"/>
  <c r="F82"/>
  <c r="H82"/>
  <c r="F78"/>
  <c r="H78"/>
  <c r="F74"/>
  <c r="H74"/>
  <c r="F70"/>
  <c r="H70"/>
  <c r="F66"/>
  <c r="H66"/>
  <c r="F62"/>
  <c r="H62"/>
  <c r="F58"/>
  <c r="H58"/>
  <c r="F54"/>
  <c r="H54"/>
  <c r="F50"/>
  <c r="H50"/>
  <c r="F46"/>
  <c r="H46"/>
  <c r="F42"/>
  <c r="H42"/>
  <c r="F38"/>
  <c r="H38"/>
  <c r="F34"/>
  <c r="H34"/>
  <c r="F30"/>
  <c r="H30"/>
  <c r="F26"/>
  <c r="H26"/>
  <c r="F22"/>
  <c r="H22"/>
  <c r="F18"/>
  <c r="H18"/>
  <c r="F14"/>
  <c r="H14"/>
  <c r="F10"/>
  <c r="H10"/>
  <c r="F6"/>
  <c r="H6"/>
  <c r="F98" i="4"/>
  <c r="H98"/>
  <c r="F94"/>
  <c r="H94"/>
  <c r="F90"/>
  <c r="H90"/>
  <c r="F86"/>
  <c r="H86"/>
  <c r="F82"/>
  <c r="H82"/>
  <c r="F78"/>
  <c r="H78"/>
  <c r="F74"/>
  <c r="H74"/>
  <c r="F70"/>
  <c r="H70"/>
  <c r="F66"/>
  <c r="H66"/>
  <c r="F62"/>
  <c r="H62"/>
  <c r="F58"/>
  <c r="H58"/>
  <c r="F54"/>
  <c r="H54"/>
  <c r="F50"/>
  <c r="H50"/>
  <c r="F46"/>
  <c r="H46"/>
  <c r="F42"/>
  <c r="H42"/>
  <c r="F38"/>
  <c r="H38"/>
  <c r="F34"/>
  <c r="H34"/>
  <c r="F30"/>
  <c r="H30"/>
  <c r="F26"/>
  <c r="H26"/>
  <c r="F22"/>
  <c r="H22"/>
  <c r="F18"/>
  <c r="H18"/>
  <c r="F14"/>
  <c r="H14"/>
  <c r="F10"/>
  <c r="H10"/>
  <c r="F6"/>
  <c r="H6"/>
  <c r="F98" i="3"/>
  <c r="H98"/>
  <c r="F94"/>
  <c r="H94"/>
  <c r="F90"/>
  <c r="H90"/>
  <c r="F86"/>
  <c r="H86"/>
  <c r="F82"/>
  <c r="H82"/>
  <c r="F78"/>
  <c r="H78"/>
  <c r="F74"/>
  <c r="H74"/>
  <c r="F70"/>
  <c r="H70"/>
  <c r="F66"/>
  <c r="H66"/>
  <c r="F62"/>
  <c r="H62"/>
  <c r="F58"/>
  <c r="H58"/>
  <c r="F54"/>
  <c r="H54"/>
  <c r="F50"/>
  <c r="H50"/>
  <c r="F46"/>
  <c r="H46"/>
  <c r="F42"/>
  <c r="H42"/>
  <c r="F38"/>
  <c r="H38"/>
  <c r="F34"/>
  <c r="H34"/>
  <c r="F30"/>
  <c r="H30"/>
  <c r="F26"/>
  <c r="H26"/>
  <c r="F22"/>
  <c r="H22"/>
  <c r="F18"/>
  <c r="H18"/>
  <c r="F14"/>
  <c r="H14"/>
  <c r="F10"/>
  <c r="H10"/>
  <c r="F6"/>
  <c r="H6"/>
  <c r="F311" i="2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9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8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6" i="2"/>
  <c r="H6"/>
  <c r="F94" i="9"/>
  <c r="H94"/>
  <c r="F86"/>
  <c r="H86"/>
  <c r="F78"/>
  <c r="H78"/>
  <c r="F70"/>
  <c r="H70"/>
  <c r="F58"/>
  <c r="H58"/>
  <c r="F50"/>
  <c r="H50"/>
  <c r="F42"/>
  <c r="H42"/>
  <c r="F34"/>
  <c r="H34"/>
  <c r="F30"/>
  <c r="H30"/>
  <c r="F22"/>
  <c r="H22"/>
  <c r="F14"/>
  <c r="H14"/>
  <c r="F6"/>
  <c r="H6"/>
  <c r="F94" i="8"/>
  <c r="H94"/>
  <c r="F86"/>
  <c r="H86"/>
  <c r="F78"/>
  <c r="H78"/>
  <c r="F70"/>
  <c r="H70"/>
  <c r="F62"/>
  <c r="H62"/>
  <c r="F54"/>
  <c r="H54"/>
  <c r="F46"/>
  <c r="H46"/>
  <c r="F38"/>
  <c r="H38"/>
  <c r="F30"/>
  <c r="H30"/>
  <c r="F22"/>
  <c r="H22"/>
  <c r="F14"/>
  <c r="H14"/>
  <c r="F6"/>
  <c r="H6"/>
  <c r="F94" i="7"/>
  <c r="H94"/>
  <c r="F82"/>
  <c r="H82"/>
  <c r="F78"/>
  <c r="H78"/>
  <c r="F66"/>
  <c r="H66"/>
  <c r="F58"/>
  <c r="H58"/>
  <c r="F50"/>
  <c r="H50"/>
  <c r="F42"/>
  <c r="H42"/>
  <c r="F34"/>
  <c r="H34"/>
  <c r="F26"/>
  <c r="H26"/>
  <c r="F94" i="6"/>
  <c r="H94"/>
  <c r="F95" i="2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9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8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7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6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5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4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H7"/>
  <c r="F7"/>
  <c r="H3"/>
  <c r="F3"/>
  <c r="F95" i="3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312" i="2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9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8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7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6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31" i="9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8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7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6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49" i="8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7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6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" i="4"/>
  <c r="H2"/>
  <c r="F220" i="2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9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8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7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6"/>
  <c r="H312"/>
  <c r="F308"/>
  <c r="H308"/>
  <c r="F304"/>
  <c r="H304"/>
  <c r="F300"/>
  <c r="H300"/>
  <c r="F296"/>
  <c r="H296"/>
  <c r="F292"/>
  <c r="H292"/>
  <c r="F288"/>
  <c r="H288"/>
  <c r="F284"/>
  <c r="H284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5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4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3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2" i="8"/>
  <c r="H2"/>
  <c r="F275" i="6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5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4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3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2" i="2"/>
  <c r="H2"/>
  <c r="F2" i="3"/>
  <c r="H2"/>
  <c r="F2" i="7"/>
  <c r="H2"/>
  <c r="F280" i="6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5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4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3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225" i="6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5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4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3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2" i="6"/>
  <c r="H2"/>
  <c r="F2" i="5"/>
  <c r="H2"/>
  <c r="F2" i="9"/>
  <c r="H2"/>
  <c r="H364" l="1"/>
  <c r="H365" s="1"/>
  <c r="F364" i="7"/>
  <c r="F365" s="1"/>
  <c r="F366" s="1"/>
  <c r="H364" i="3"/>
  <c r="H365" s="1"/>
  <c r="F364" i="9"/>
  <c r="F365" s="1"/>
  <c r="F366" s="1"/>
  <c r="H364" i="7"/>
  <c r="H365" s="1"/>
</calcChain>
</file>

<file path=xl/sharedStrings.xml><?xml version="1.0" encoding="utf-8"?>
<sst xmlns="http://schemas.openxmlformats.org/spreadsheetml/2006/main" count="3887" uniqueCount="994">
  <si>
    <t>Overall</t>
  </si>
  <si>
    <t>Rank</t>
  </si>
  <si>
    <t>Citation</t>
  </si>
  <si>
    <t>Fac_Stud</t>
  </si>
  <si>
    <t>Int_Fac</t>
  </si>
  <si>
    <t>Acad_Rep</t>
  </si>
  <si>
    <t>Emp_Rep</t>
  </si>
  <si>
    <t>Int_Stud</t>
  </si>
  <si>
    <t>Rank-14</t>
  </si>
  <si>
    <t>Overall-14</t>
  </si>
  <si>
    <t>Acad_Rep-14</t>
  </si>
  <si>
    <t>Citation-14</t>
  </si>
  <si>
    <t>Emp_Rep-14</t>
  </si>
  <si>
    <t>Fac_Stud-14</t>
  </si>
  <si>
    <t>Int_Fac-14</t>
  </si>
  <si>
    <t>Int_Stud-14</t>
  </si>
  <si>
    <t>Massachusetts Institute of Technology (MIT)</t>
  </si>
  <si>
    <t>Harvard University</t>
  </si>
  <si>
    <t>University of Cambridge</t>
  </si>
  <si>
    <t>Stanford University</t>
  </si>
  <si>
    <t>Gifu University</t>
  </si>
  <si>
    <t>King Abdullah University of Science &amp; Technology</t>
  </si>
  <si>
    <t>Gwangju Institute of Science and Technology (GIST)</t>
  </si>
  <si>
    <t>California Institute of Technology (Caltech)</t>
  </si>
  <si>
    <t>University of Oxford</t>
  </si>
  <si>
    <t>UCL (University College London)</t>
  </si>
  <si>
    <t>Imperial College London</t>
  </si>
  <si>
    <t>ETH Zurich - Swiss Federal Institute of Technology</t>
  </si>
  <si>
    <t>University of Chicago</t>
  </si>
  <si>
    <t>UniversitÃ© Lille 1, Sciences et Technologies</t>
  </si>
  <si>
    <t>Universidad de AlcalÃ¡</t>
  </si>
  <si>
    <t>Princeton University</t>
  </si>
  <si>
    <t>National University of Singapore (NUS)</t>
  </si>
  <si>
    <t>Nanyang Technological University, Singapore (NTU)</t>
  </si>
  <si>
    <t>Peter the Great Saint-Petersburg Polytechnic University</t>
  </si>
  <si>
    <t>EPFL (Ecole Polytechnique FÃ©dÃ©rale de Lausanne)</t>
  </si>
  <si>
    <t>Yale University</t>
  </si>
  <si>
    <t>National Chengchi University</t>
  </si>
  <si>
    <t>National Research Saratov State University</t>
  </si>
  <si>
    <t>Johns Hopkins University</t>
  </si>
  <si>
    <t>Weizmann Institute of Science</t>
  </si>
  <si>
    <t>Tomsk State University</t>
  </si>
  <si>
    <t>Ecole Polytechnique FÃ©dÃ©rale de Lausanne (EPFL)</t>
  </si>
  <si>
    <t>Cornell University</t>
  </si>
  <si>
    <t>University of Pennsylvania</t>
  </si>
  <si>
    <t>Southern Federal University</t>
  </si>
  <si>
    <t>Higher School of Economics (HSE)</t>
  </si>
  <si>
    <t>The Catholic University of Korea</t>
  </si>
  <si>
    <t>Kings College London</t>
  </si>
  <si>
    <t>The Australian National University</t>
  </si>
  <si>
    <t>King's College London</t>
  </si>
  <si>
    <t>The University of Edinburgh</t>
  </si>
  <si>
    <t>Makerere University</t>
  </si>
  <si>
    <t>Manchester Metropolitan University</t>
  </si>
  <si>
    <t>Universidad CatÃ³lica Andres Bello</t>
  </si>
  <si>
    <t>Chiang Mai University</t>
  </si>
  <si>
    <t>UniversitÃ  Commerciale Luigi Bocconi</t>
  </si>
  <si>
    <t>Columbia University</t>
  </si>
  <si>
    <t>Ecole normale supÃ©rieure, Paris</t>
  </si>
  <si>
    <t>University of Bucharest</t>
  </si>
  <si>
    <t>Instituto TecnolÃ³gico de Buenos Aires (ITBA)</t>
  </si>
  <si>
    <t>McGill University</t>
  </si>
  <si>
    <t>EBS Business School</t>
  </si>
  <si>
    <t>The Chinese University of Hong Kong (CUHK)</t>
  </si>
  <si>
    <t>Tsinghua University</t>
  </si>
  <si>
    <t>University of California, Berkeley (UCB)</t>
  </si>
  <si>
    <t>Ural Federal University named after Boris Yeltsin (merger: Ural State and Ural State Technical University)</t>
  </si>
  <si>
    <t>Universidade Federal de SÃ£o Paulo (UNIFESP)</t>
  </si>
  <si>
    <t>University of California, Los Angeles (UCLA)</t>
  </si>
  <si>
    <t>University of Missouri, Columbia</t>
  </si>
  <si>
    <t>University of Oklahoma</t>
  </si>
  <si>
    <t>The Hong Kong University of Science and Technology</t>
  </si>
  <si>
    <t>Duke University</t>
  </si>
  <si>
    <t>The University of Hong Kong</t>
  </si>
  <si>
    <t>Universidad de San AndrÃ©s - UdeSA</t>
  </si>
  <si>
    <t>University of Michigan</t>
  </si>
  <si>
    <t>Northwestern University</t>
  </si>
  <si>
    <t>The University of Manchester</t>
  </si>
  <si>
    <t>University of Toronto</t>
  </si>
  <si>
    <t>University of Windsor</t>
  </si>
  <si>
    <t>London School of Economics and Political Science (LSE)</t>
  </si>
  <si>
    <t>Seoul National University</t>
  </si>
  <si>
    <t>Kazakh National Pedagogical University named after Abay</t>
  </si>
  <si>
    <t>Hallym University</t>
  </si>
  <si>
    <t>University of Bristol</t>
  </si>
  <si>
    <t>Kyoto University</t>
  </si>
  <si>
    <t>The University of Tokyo</t>
  </si>
  <si>
    <t>Ecole Polytechnique</t>
  </si>
  <si>
    <t>Khon Kaen University</t>
  </si>
  <si>
    <t>King Faisal University</t>
  </si>
  <si>
    <t>Al-Imam Muhammed Ibn Saud Islamic University</t>
  </si>
  <si>
    <t>Arabian Gulf University</t>
  </si>
  <si>
    <t>Peking University</t>
  </si>
  <si>
    <t>University of Kwazulu-Natal</t>
  </si>
  <si>
    <t>The University of Melbourne</t>
  </si>
  <si>
    <t>KAIST - Korea Advanced Institute of Science &amp; Technology</t>
  </si>
  <si>
    <t>Universidad Metropolitana</t>
  </si>
  <si>
    <t>University of California, San Diego (UCSD)</t>
  </si>
  <si>
    <t>The University of Sydney</t>
  </si>
  <si>
    <t>The University of New South Wales (UNSW Australia)</t>
  </si>
  <si>
    <t>The University of Queensland</t>
  </si>
  <si>
    <t>University of Canberra</t>
  </si>
  <si>
    <t>Clarkson University</t>
  </si>
  <si>
    <t>King Khalid University</t>
  </si>
  <si>
    <t>UniversitÃ© PanthÃ©on-Assas (Paris 2)</t>
  </si>
  <si>
    <t>The University of Warwick</t>
  </si>
  <si>
    <t>V. N. Karazin Kharkiv National University</t>
  </si>
  <si>
    <t>Brown University</t>
  </si>
  <si>
    <t>University of British Columbia</t>
  </si>
  <si>
    <t>The Chinese University of Hong Kong</t>
  </si>
  <si>
    <t>Fudan University</t>
  </si>
  <si>
    <t>New York University (NYU)</t>
  </si>
  <si>
    <t>King Mongkut's University of Technology Thonburi</t>
  </si>
  <si>
    <t>Kuwait University</t>
  </si>
  <si>
    <t>Coventry University</t>
  </si>
  <si>
    <t>University of Wisconsin-Madison</t>
  </si>
  <si>
    <t>Dankook University</t>
  </si>
  <si>
    <t>Cukurova University</t>
  </si>
  <si>
    <t>Diponegoro University</t>
  </si>
  <si>
    <t>Donetsk National University</t>
  </si>
  <si>
    <t>Doshisha University</t>
  </si>
  <si>
    <t>Karaganda State University named after academician E.A.Buketov</t>
  </si>
  <si>
    <t>Plekhanov Russian University of Economics</t>
  </si>
  <si>
    <t>University of Amsterdam</t>
  </si>
  <si>
    <t>Nagasaki University</t>
  </si>
  <si>
    <t>Tokyo Institute of Technology</t>
  </si>
  <si>
    <t>City University of Hong Kong</t>
  </si>
  <si>
    <t>Osaka University</t>
  </si>
  <si>
    <t>University of Hull</t>
  </si>
  <si>
    <t>University of Illinois at Urbana-Champaign</t>
  </si>
  <si>
    <t>University of Pune</t>
  </si>
  <si>
    <t>University of Salford</t>
  </si>
  <si>
    <t>Edith Cowan University</t>
  </si>
  <si>
    <t>Technische UniversitÃ¤t MÃ¼nchen</t>
  </si>
  <si>
    <t>Durham University</t>
  </si>
  <si>
    <t>Carnegie Mellon University</t>
  </si>
  <si>
    <t>Louisiana State University</t>
  </si>
  <si>
    <t>University of Glasgow</t>
  </si>
  <si>
    <t>Delft University of Technology</t>
  </si>
  <si>
    <t>University of San Diego</t>
  </si>
  <si>
    <t>University of San Francisco</t>
  </si>
  <si>
    <t>University of Washington</t>
  </si>
  <si>
    <t>National Research University Higher School of Economics (HSE, Moscow)</t>
  </si>
  <si>
    <t>Okayama University</t>
  </si>
  <si>
    <t>Universidad Panamericana (UP)</t>
  </si>
  <si>
    <t>Instituto TecnolÃ³gico AutÃ³nomo de MÃ©xico (ITAM)</t>
  </si>
  <si>
    <t>Ruprecht-Karls-Universitaet Heidelberg</t>
  </si>
  <si>
    <t>Monash University</t>
  </si>
  <si>
    <t>University of St Andrews</t>
  </si>
  <si>
    <t>University of Copenhagen</t>
  </si>
  <si>
    <t>ESSEC Business School</t>
  </si>
  <si>
    <t>The University of Nottingham</t>
  </si>
  <si>
    <t>Lund University</t>
  </si>
  <si>
    <t>National Taiwan University (NTU)</t>
  </si>
  <si>
    <t>Shanghai Jiao Tong University</t>
  </si>
  <si>
    <t>Tohoku University</t>
  </si>
  <si>
    <t>Ludwig-Maximilians-UniversitÃ¤t MÃ¼nchen</t>
  </si>
  <si>
    <t>University of Birmingham</t>
  </si>
  <si>
    <t>Sharif University of Technology</t>
  </si>
  <si>
    <t>University of Texas at Austin</t>
  </si>
  <si>
    <t>Sumy State University</t>
  </si>
  <si>
    <t>Ulster University</t>
  </si>
  <si>
    <t>Trinity College Dublin</t>
  </si>
  <si>
    <t>University of North Carolina, Chapel Hill</t>
  </si>
  <si>
    <t>Universidade do Estado do Rio de Janeiro (UERJ)</t>
  </si>
  <si>
    <t>University of East London</t>
  </si>
  <si>
    <t>The University of Sheffield</t>
  </si>
  <si>
    <t>University of Southampton</t>
  </si>
  <si>
    <t>Vilnius Gediminas Technical University</t>
  </si>
  <si>
    <t>Voronezh State University</t>
  </si>
  <si>
    <t>Pontificia Universidade CatÃ³lica do Rio Grande do Sul (PUCRS)</t>
  </si>
  <si>
    <t>Qafqaz University</t>
  </si>
  <si>
    <t>University of South Florida</t>
  </si>
  <si>
    <t>Comenius University in Bratislava</t>
  </si>
  <si>
    <t>China Medical University Taichung</t>
  </si>
  <si>
    <t>The University of Auckland</t>
  </si>
  <si>
    <t>University of Turin</t>
  </si>
  <si>
    <t>UniversitÃ Â Commerciale Luigi Bocconi</t>
  </si>
  <si>
    <t>INSEAD</t>
  </si>
  <si>
    <t>KU Leuven</t>
  </si>
  <si>
    <t>College of William &amp; Mary</t>
  </si>
  <si>
    <t>Georgia Institute of Technology</t>
  </si>
  <si>
    <t>National Research Tomsk Polytechnic University</t>
  </si>
  <si>
    <t>University of Zurich</t>
  </si>
  <si>
    <t>University of California, Davis</t>
  </si>
  <si>
    <t>University of Leeds</t>
  </si>
  <si>
    <t>Corvinus University of Budapest</t>
  </si>
  <si>
    <t>Pohang University of Science And Technology (POSTECH)</t>
  </si>
  <si>
    <t>East China University of Science and Technology</t>
  </si>
  <si>
    <t>Gunma University</t>
  </si>
  <si>
    <t>University of Geneva</t>
  </si>
  <si>
    <t>Purdue University</t>
  </si>
  <si>
    <t>Tokyo Metropolitan University</t>
  </si>
  <si>
    <t>Missouri University of Science and Technology</t>
  </si>
  <si>
    <t>Niigata University</t>
  </si>
  <si>
    <t>Boston University</t>
  </si>
  <si>
    <t>Kagoshima University</t>
  </si>
  <si>
    <t>UniversitÃ© Jean Moulin Lyon 3</t>
  </si>
  <si>
    <t>Miami University</t>
  </si>
  <si>
    <t>National Technical University  "Kharkiv Polytechnic Institute"</t>
  </si>
  <si>
    <t>The National University of Science and Technology â€œMISiSâ€</t>
  </si>
  <si>
    <t>KTH Royal Institute of Technology</t>
  </si>
  <si>
    <t>KIT, Karlsruhe Institute of Technology</t>
  </si>
  <si>
    <t>Utrecht University</t>
  </si>
  <si>
    <t>University of Karachi</t>
  </si>
  <si>
    <t>The University of Lahore</t>
  </si>
  <si>
    <t>University of Latvia</t>
  </si>
  <si>
    <t>Philipps-UniversitÃ¤t Marburg</t>
  </si>
  <si>
    <t>TU Dortmund University</t>
  </si>
  <si>
    <t>Trinity Business School, Trinity College Dublin</t>
  </si>
  <si>
    <t>Leiden University</t>
  </si>
  <si>
    <t>Murdoch University</t>
  </si>
  <si>
    <t>University of Alberta</t>
  </si>
  <si>
    <t>University of Nairobi</t>
  </si>
  <si>
    <t>University of New England Australia</t>
  </si>
  <si>
    <t>University of Helsinki</t>
  </si>
  <si>
    <t>The University of Western Australia</t>
  </si>
  <si>
    <t>The Ohio State University</t>
  </si>
  <si>
    <t>University of Groningen</t>
  </si>
  <si>
    <t>Pennsylvania State University</t>
  </si>
  <si>
    <t>Uppsala University</t>
  </si>
  <si>
    <t>University of York</t>
  </si>
  <si>
    <t>Rutgers - The State University of New Jersey, Newark</t>
  </si>
  <si>
    <t>UniversitÃ© de Caen Basse-Normandie</t>
  </si>
  <si>
    <t>UniversitÃ© de Cergy-Pontoise</t>
  </si>
  <si>
    <t>Kyungpook National University</t>
  </si>
  <si>
    <t>Masaryk University</t>
  </si>
  <si>
    <t>Carleton University</t>
  </si>
  <si>
    <t>Korea University</t>
  </si>
  <si>
    <t>Yonsei University</t>
  </si>
  <si>
    <t>Rice University</t>
  </si>
  <si>
    <t>University of Tulsa</t>
  </si>
  <si>
    <t>University of Ljubljana</t>
  </si>
  <si>
    <t>University of Manitoba</t>
  </si>
  <si>
    <t>Aarhus University</t>
  </si>
  <si>
    <t>Lomonosov Moscow State University</t>
  </si>
  <si>
    <t>Queen Mary University of London</t>
  </si>
  <si>
    <t>Washington University in St. Louis</t>
  </si>
  <si>
    <t>Zhejiang University</t>
  </si>
  <si>
    <t>Technical University of Denmark</t>
  </si>
  <si>
    <t>Temple University</t>
  </si>
  <si>
    <t>Tokyo University of Agriculture and Technology</t>
  </si>
  <si>
    <t>The University of Adelaide</t>
  </si>
  <si>
    <t>Ural Federal University</t>
  </si>
  <si>
    <t>Vilnius University</t>
  </si>
  <si>
    <t>University of Science and Technology of China</t>
  </si>
  <si>
    <t>UniversitÃ© de MontrÃ©al</t>
  </si>
  <si>
    <t>The Hong Kong Polytechnic University</t>
  </si>
  <si>
    <t>Eindhoven University of Technology</t>
  </si>
  <si>
    <t>Sungkyunkwan University (SKKU)</t>
  </si>
  <si>
    <t>Chungnam National University</t>
  </si>
  <si>
    <t>Clark University</t>
  </si>
  <si>
    <t>Freie Universitaet Berlin</t>
  </si>
  <si>
    <t>University of South Carolina</t>
  </si>
  <si>
    <t>Nagoya University</t>
  </si>
  <si>
    <t>Lancaster University</t>
  </si>
  <si>
    <t>University of Kentucky</t>
  </si>
  <si>
    <t>Cardiff University</t>
  </si>
  <si>
    <t>University of Minnesota</t>
  </si>
  <si>
    <t>Universidad de Buenos Aires (UBA)</t>
  </si>
  <si>
    <t>University of Haifa</t>
  </si>
  <si>
    <t>University of Hertfordshire</t>
  </si>
  <si>
    <t>Ghent University</t>
  </si>
  <si>
    <t>Erasmus University Rotterdam</t>
  </si>
  <si>
    <t>Humboldt-UniversitÃ¤t zu Berlin</t>
  </si>
  <si>
    <t>University of Maryland, College Park</t>
  </si>
  <si>
    <t>University of California, Santa Barbara (UCSB)</t>
  </si>
  <si>
    <t>University of Southern California</t>
  </si>
  <si>
    <t>Nanjing University</t>
  </si>
  <si>
    <t>Maynooth University</t>
  </si>
  <si>
    <t>Stockholm School of Economics</t>
  </si>
  <si>
    <t>Universidad Nacional AutÃ³noma de MÃ©xico  (UNAM)</t>
  </si>
  <si>
    <t>Chalmers University of Technology</t>
  </si>
  <si>
    <t>Albert-Ludwigs-Universitaet Freiburg</t>
  </si>
  <si>
    <t>Lehigh University</t>
  </si>
  <si>
    <t>University of Pittsburgh</t>
  </si>
  <si>
    <t>Wageningen University</t>
  </si>
  <si>
    <t>Universidad Peruana Cayetano Heredia (UPCH)</t>
  </si>
  <si>
    <t>Universidad SimÃ³n BolÃ­var (USB)</t>
  </si>
  <si>
    <t>Universidad Torcuato Di Tella</t>
  </si>
  <si>
    <t>University of Oslo</t>
  </si>
  <si>
    <t>University of Aberdeen</t>
  </si>
  <si>
    <t>University of Huddersfield</t>
  </si>
  <si>
    <t>UniversitÃ© Pierre et Marie Curie (UPMC)</t>
  </si>
  <si>
    <t>University of Basel</t>
  </si>
  <si>
    <t>Kazakh-British Technical University</t>
  </si>
  <si>
    <t>Aalto University</t>
  </si>
  <si>
    <t>Hokkaido University</t>
  </si>
  <si>
    <t>Kyushu University</t>
  </si>
  <si>
    <t>Yokohama National University</t>
  </si>
  <si>
    <t>Universidad Nacional de Rosario (UNR)</t>
  </si>
  <si>
    <t>Ain Shams University</t>
  </si>
  <si>
    <t>Universidad TecnolÃ³gica Nacional (UTN)</t>
  </si>
  <si>
    <t>University of Lausanne</t>
  </si>
  <si>
    <t>Universidade de SÃ£o Paulo</t>
  </si>
  <si>
    <t>University of Jordan</t>
  </si>
  <si>
    <t>Universit Paul-Valery Montpellier 3</t>
  </si>
  <si>
    <t>Flinders University</t>
  </si>
  <si>
    <t>Universiti Utara Malaysia (UUM)</t>
  </si>
  <si>
    <t>Universidad de Talca</t>
  </si>
  <si>
    <t>RWTH Aachen University</t>
  </si>
  <si>
    <t>Universiti Malaya (UM)</t>
  </si>
  <si>
    <t>Indian Institute of Science (IISc) Bangalore</t>
  </si>
  <si>
    <t>The Hebrew University of Jerusalem</t>
  </si>
  <si>
    <t>Universidad ANAHUAC</t>
  </si>
  <si>
    <t>East China Normal University</t>
  </si>
  <si>
    <t>Goldsmiths, University of London</t>
  </si>
  <si>
    <t>UniversitÃ© Catholique de Louvain (UCL)</t>
  </si>
  <si>
    <t>Brigham Young University</t>
  </si>
  <si>
    <t>Pontificia Universidade CatÃ³lica de SÃ£o Paulo (PUC -SP)</t>
  </si>
  <si>
    <t>Technische UniversitÃ¤t Braunschweig</t>
  </si>
  <si>
    <t>University of Bahrain</t>
  </si>
  <si>
    <t>McMaster University</t>
  </si>
  <si>
    <t>Peoples' Friendship University of Russia</t>
  </si>
  <si>
    <t>Sultan Qaboos University</t>
  </si>
  <si>
    <t>University of Liverpool</t>
  </si>
  <si>
    <t>University of Waterloo</t>
  </si>
  <si>
    <t>University of Vienna</t>
  </si>
  <si>
    <t>University College Dublin</t>
  </si>
  <si>
    <t>National Tsing Hua University</t>
  </si>
  <si>
    <t>Indian Institute of Technology Guwahati (IITG)</t>
  </si>
  <si>
    <t>Istanbul University</t>
  </si>
  <si>
    <t>Kazakh National Technical University named after K.I.Satpaev</t>
  </si>
  <si>
    <t>Ecole Centrale de Paris</t>
  </si>
  <si>
    <t>BNTU</t>
  </si>
  <si>
    <t>University of Reading</t>
  </si>
  <si>
    <t>Dartmouth College</t>
  </si>
  <si>
    <t>University of Bath</t>
  </si>
  <si>
    <t>Texas A&amp;M University</t>
  </si>
  <si>
    <t>National Technical University "Kharkiv Polytechnic Institute"</t>
  </si>
  <si>
    <t>Universidad Nacional AutÃ³noma de MÃ©xico (UNAM)</t>
  </si>
  <si>
    <t>The University of Exeter</t>
  </si>
  <si>
    <t>Newcastle University</t>
  </si>
  <si>
    <t>University of California, Irvine</t>
  </si>
  <si>
    <t>Missouri S&amp;T</t>
  </si>
  <si>
    <t>University of Johannesburg</t>
  </si>
  <si>
    <t>Michigan State University</t>
  </si>
  <si>
    <t>UniversitÃ© Stendhal Grenoble 3</t>
  </si>
  <si>
    <t>Emory University</t>
  </si>
  <si>
    <t>UniversitÃ© de Toulouse II-Le Mirail</t>
  </si>
  <si>
    <t>University of Bern</t>
  </si>
  <si>
    <t>University of Barcelona</t>
  </si>
  <si>
    <t>Far Eastern Federal University</t>
  </si>
  <si>
    <t>National University of Sciences And Technology (NUST) Islamabad</t>
  </si>
  <si>
    <t>Al-Imam Mohamed Ibn Saud Islamic University</t>
  </si>
  <si>
    <t>Justus-Liebig-University Giessen</t>
  </si>
  <si>
    <t>Kazan (Volga region) Federal University</t>
  </si>
  <si>
    <t>Dongguk University</t>
  </si>
  <si>
    <t>Georg-August-University Goettingen</t>
  </si>
  <si>
    <t>Cranfield University</t>
  </si>
  <si>
    <t>Maastricht University</t>
  </si>
  <si>
    <t>Pontificia Universidad CatÃ³lica de Chile (UC)</t>
  </si>
  <si>
    <t>University of Cape Town</t>
  </si>
  <si>
    <t>Inha University</t>
  </si>
  <si>
    <t>University of Economics, Prague</t>
  </si>
  <si>
    <t>Universidad de los Andes - (ULA) MÃ©rida</t>
  </si>
  <si>
    <t>University of Murcia</t>
  </si>
  <si>
    <t>Universidad de Puerto Rico</t>
  </si>
  <si>
    <t>Universidad San Francisco de Quito (USFQ)</t>
  </si>
  <si>
    <t>University of Virginia</t>
  </si>
  <si>
    <t>University of Patras</t>
  </si>
  <si>
    <t>University of Trieste</t>
  </si>
  <si>
    <t>University at Albany SUNY</t>
  </si>
  <si>
    <t>University of Houston</t>
  </si>
  <si>
    <t>University of Otago</t>
  </si>
  <si>
    <t>UniversitÃ© de Poitiers</t>
  </si>
  <si>
    <t>Chung-Ang University(CAU)</t>
  </si>
  <si>
    <t>Wayne State University</t>
  </si>
  <si>
    <t>Instituto PolitÃ©cnico Nacional (IPN)</t>
  </si>
  <si>
    <t>Eberhard Karls UniversitÃ¤t TÃ¼bingen</t>
  </si>
  <si>
    <t>Rhodes University</t>
  </si>
  <si>
    <t>University of Colorado Boulder</t>
  </si>
  <si>
    <t>South China University of Technology</t>
  </si>
  <si>
    <t>Universidad Adolfo IbÃ Ã±ez</t>
  </si>
  <si>
    <t>Vrije Universiteit Amsterdam</t>
  </si>
  <si>
    <t>Radboud University</t>
  </si>
  <si>
    <t>Northumbria University at Newcastle</t>
  </si>
  <si>
    <t>Technische UniversitÃ¤t Berlin</t>
  </si>
  <si>
    <t>Indian Institute of Technology Delhi (IITD)</t>
  </si>
  <si>
    <t>Universidade Federal da Bahia</t>
  </si>
  <si>
    <t>University of Florida</t>
  </si>
  <si>
    <t>University of Bergen</t>
  </si>
  <si>
    <t>Queen's University Belfast</t>
  </si>
  <si>
    <t>National Chiao Tung University</t>
  </si>
  <si>
    <t>De La Salle University</t>
  </si>
  <si>
    <t>Stockholm University</t>
  </si>
  <si>
    <t>University of Missouri, Columbia (Mizzou)</t>
  </si>
  <si>
    <t>Koc University</t>
  </si>
  <si>
    <t>Shandong University</t>
  </si>
  <si>
    <t>Southeast University</t>
  </si>
  <si>
    <t>University of Vermont</t>
  </si>
  <si>
    <t>St. George's, University of London</t>
  </si>
  <si>
    <t>Chang Gung University</t>
  </si>
  <si>
    <t>National Chung Hsing University</t>
  </si>
  <si>
    <t>UniversitÃ¤t Bayreuth</t>
  </si>
  <si>
    <t>UniversitÃ© Pierre MendÃ¨s France - Grenoble 2</t>
  </si>
  <si>
    <t>University of Bari</t>
  </si>
  <si>
    <t>University of Belgrade</t>
  </si>
  <si>
    <t>University of Brawijaya</t>
  </si>
  <si>
    <t>University of Central Lancashire</t>
  </si>
  <si>
    <t>Drexel University</t>
  </si>
  <si>
    <t>Universidad de Zaragoza</t>
  </si>
  <si>
    <t>Kingston University, London</t>
  </si>
  <si>
    <t>University of Illinois, Chicago (UIC)</t>
  </si>
  <si>
    <t>Universidad Autonoma de Madrid</t>
  </si>
  <si>
    <t>Abu Dhabi University</t>
  </si>
  <si>
    <t>American University in Dubai</t>
  </si>
  <si>
    <t>University of Sussex</t>
  </si>
  <si>
    <t>Politecnico di Milano</t>
  </si>
  <si>
    <t>University of Twente</t>
  </si>
  <si>
    <t>International Islamic University Malaysia (IIUM)</t>
  </si>
  <si>
    <t>Ca' Foscari University of Venice</t>
  </si>
  <si>
    <t>Catania University</t>
  </si>
  <si>
    <t>UniversitÃ  degli Studi Roma Tre</t>
  </si>
  <si>
    <t>UniversitÃ© Charles-de-Gaulle Lille 3</t>
  </si>
  <si>
    <t>Universidad AutÃ³noma de Madrid</t>
  </si>
  <si>
    <t>Ã‰cole Normale SupÃ©rieure de Lyon</t>
  </si>
  <si>
    <t>Yokohama City University</t>
  </si>
  <si>
    <t>University of Rochester</t>
  </si>
  <si>
    <t>Universidad Central de Venezuela - UCV</t>
  </si>
  <si>
    <t>Universitat AutÃ²noma de Barcelona</t>
  </si>
  <si>
    <t>The University of Western Ontario</t>
  </si>
  <si>
    <t>Hanyang University</t>
  </si>
  <si>
    <t>BI Norwegian Business School</t>
  </si>
  <si>
    <t>Vrije Universiteit Brussel (VUB)</t>
  </si>
  <si>
    <t>Tokai University</t>
  </si>
  <si>
    <t>Universidad Austral de Chile</t>
  </si>
  <si>
    <t>Universidad Autonoma de Nuevo Leon (UANL)</t>
  </si>
  <si>
    <t>Universidad AutÃ³noma del Estado de MÃ©xico (UAEMex)</t>
  </si>
  <si>
    <t>Universidad AutÃ³noma Metropolitana (UAM)</t>
  </si>
  <si>
    <t>Universidad de la Habana</t>
  </si>
  <si>
    <t>Universidad de la RepÃºblica (UdelaR)</t>
  </si>
  <si>
    <t>Universidad de La Sabana</t>
  </si>
  <si>
    <t>University of Notre Dame</t>
  </si>
  <si>
    <t>Universidade estadual de Campinas(Unicamp)</t>
  </si>
  <si>
    <t>Vienna University of Technology</t>
  </si>
  <si>
    <t>UniversitÃ¤t Rostock</t>
  </si>
  <si>
    <t>Technion - Israel Institute of Technology</t>
  </si>
  <si>
    <t>UniversitÃ¤t Duisburg-Essen</t>
  </si>
  <si>
    <t>University of Sharjah</t>
  </si>
  <si>
    <t>Khalifa University</t>
  </si>
  <si>
    <t>ESADE Business School</t>
  </si>
  <si>
    <t>ESCP Europe</t>
  </si>
  <si>
    <t>Sciences Po</t>
  </si>
  <si>
    <t>King Fahd University of Petroleum &amp; Minerals</t>
  </si>
  <si>
    <t>Indian Institute of Technology Bombay (IITB)</t>
  </si>
  <si>
    <t>Universidade Federal do Rio Grande Do Sul</t>
  </si>
  <si>
    <t>University of Macau</t>
  </si>
  <si>
    <t>PontifÃ­cia Universidade CatÃ³lica do Rio de Janeiro</t>
  </si>
  <si>
    <t>London Business School</t>
  </si>
  <si>
    <t>Tel Aviv University</t>
  </si>
  <si>
    <t>University of Calgary</t>
  </si>
  <si>
    <t>Alma Mater Studiorum - University of Bologna</t>
  </si>
  <si>
    <t>Queen`s University at Kingston</t>
  </si>
  <si>
    <t>Auckland University of Technology (AUT)</t>
  </si>
  <si>
    <t>Universite libre de Bruxelles</t>
  </si>
  <si>
    <t>University of Antwerp</t>
  </si>
  <si>
    <t>Universidad de Chile</t>
  </si>
  <si>
    <t>Rheinische Friedrich-Wilhelms-Universitt Bonn</t>
  </si>
  <si>
    <t>Airlangga University</t>
  </si>
  <si>
    <t>Al Azhar University</t>
  </si>
  <si>
    <t>University of Canterbury</t>
  </si>
  <si>
    <t>Waseda University</t>
  </si>
  <si>
    <t>Tokyo University of Science</t>
  </si>
  <si>
    <t>Kumamoto University</t>
  </si>
  <si>
    <t>Universidad de Palermo (UP)</t>
  </si>
  <si>
    <t>Universidad Nacional de La Plata</t>
  </si>
  <si>
    <t>Georgetown University</t>
  </si>
  <si>
    <t>Sapienza University of Rome</t>
  </si>
  <si>
    <t>Case Western Reserve University</t>
  </si>
  <si>
    <t>Vanderbilt University</t>
  </si>
  <si>
    <t>The University of Arizona</t>
  </si>
  <si>
    <t>Vytautas Magnus University</t>
  </si>
  <si>
    <t>Universitatea de Vest din Timisoara /  West University of Timisoara</t>
  </si>
  <si>
    <t>Yamaguchi University</t>
  </si>
  <si>
    <t>Ajou University</t>
  </si>
  <si>
    <t>University of Ulsan</t>
  </si>
  <si>
    <t>China Medical University</t>
  </si>
  <si>
    <t>Copenhagen Business School</t>
  </si>
  <si>
    <t>University of Technology Sydney</t>
  </si>
  <si>
    <t>University Hamburg</t>
  </si>
  <si>
    <t>University of Tsukuba</t>
  </si>
  <si>
    <t>University of Arkansas</t>
  </si>
  <si>
    <t>University of Baghdad</t>
  </si>
  <si>
    <t>Keio University</t>
  </si>
  <si>
    <t>UniversitÃ© Paris-Sorbonne (Paris IV)</t>
  </si>
  <si>
    <t>University of Lodz</t>
  </si>
  <si>
    <t>London Metropolitan University</t>
  </si>
  <si>
    <t>Sciences Po Paris</t>
  </si>
  <si>
    <t>University of Denver</t>
  </si>
  <si>
    <t>National Cheng Kung University</t>
  </si>
  <si>
    <t>Rockefeller University</t>
  </si>
  <si>
    <t>University of Limerick</t>
  </si>
  <si>
    <t>Simon Fraser University</t>
  </si>
  <si>
    <t>University Complutense Madrid</t>
  </si>
  <si>
    <t>Pontificia Universidad CatÃ³lica del Ecuador (PUCE)</t>
  </si>
  <si>
    <t>Prince of Songkla University</t>
  </si>
  <si>
    <t>Ritsumeikan University</t>
  </si>
  <si>
    <t>Technische UniversitÃ¤t Dresden</t>
  </si>
  <si>
    <t>Loughborough University</t>
  </si>
  <si>
    <t>UniversitÃ© Montpellier 1</t>
  </si>
  <si>
    <t>UniversitÃ© Nice Sophia-Antipolis</t>
  </si>
  <si>
    <t>Macquarie University</t>
  </si>
  <si>
    <t>Victoria University of Wellington</t>
  </si>
  <si>
    <t>London School of Hygiene and Tropical Medicine</t>
  </si>
  <si>
    <t>Royal Holloway University of London</t>
  </si>
  <si>
    <t>Ryerson MBA</t>
  </si>
  <si>
    <t>JSC  â€œ S.Seifullin Kazakh Agro Technical Universityâ€</t>
  </si>
  <si>
    <t>Saitama University</t>
  </si>
  <si>
    <t>Institute of Technology Sepuluh Nopember</t>
  </si>
  <si>
    <t>Shinshu University</t>
  </si>
  <si>
    <t>Smith College</t>
  </si>
  <si>
    <t>Nicolaus Copernicus University</t>
  </si>
  <si>
    <t>Pontificia Universidad Catolica del Ecuador</t>
  </si>
  <si>
    <t>Ochanomizu University</t>
  </si>
  <si>
    <t>Ohio University</t>
  </si>
  <si>
    <t>Oklahoma State University</t>
  </si>
  <si>
    <t>Paris Lodron University of Salzburg</t>
  </si>
  <si>
    <t>University of Bradford</t>
  </si>
  <si>
    <t>Beijing Normal University</t>
  </si>
  <si>
    <t>San Diego State University</t>
  </si>
  <si>
    <t>UniversitÃ© Lille 2 Droit et SantÃ©</t>
  </si>
  <si>
    <t>UniversitÃ© Paris Ouest Nanterre La DÃ©fense</t>
  </si>
  <si>
    <t>University College Cork</t>
  </si>
  <si>
    <t>Universidad de Montevideo (UM)</t>
  </si>
  <si>
    <t>University of Turku</t>
  </si>
  <si>
    <t>Martin-Luther-UniversitÃ¤t Halle-Wittenberg</t>
  </si>
  <si>
    <t>New School University</t>
  </si>
  <si>
    <t>Czech Technical University in Prague</t>
  </si>
  <si>
    <t>University of Leicester</t>
  </si>
  <si>
    <t>UniversitÃ© Joseph Fourier - Grenoble 1</t>
  </si>
  <si>
    <t>National and Kapodistrian University of Athens</t>
  </si>
  <si>
    <t>Universidad Latinoamericana de Ciencia y TecnologÃ­a - ULACIT</t>
  </si>
  <si>
    <t>King Saud University</t>
  </si>
  <si>
    <t>Instituto TecnolÃ³gico y de Estudios Superiores de Monterrey</t>
  </si>
  <si>
    <t>University of East Anglia (UEA)</t>
  </si>
  <si>
    <t>Syracuse University</t>
  </si>
  <si>
    <t>UniversitÃ© Paris 1 PanthÃ©on-Sorbonne</t>
  </si>
  <si>
    <t>UniversitÃ© de Strasbourg</t>
  </si>
  <si>
    <t>Universitas Gadjah Mada</t>
  </si>
  <si>
    <t>UniversitÃ© Paris-Sud</t>
  </si>
  <si>
    <t>University of Wollongong</t>
  </si>
  <si>
    <t>UniversitÃ¤t Frankfurt am Main</t>
  </si>
  <si>
    <t>University of Massachusetts Amherst</t>
  </si>
  <si>
    <t>Technische UniversitÃ¤t Darmstadt</t>
  </si>
  <si>
    <t>University of Surrey</t>
  </si>
  <si>
    <t>Universidade Estadual de Campinas (Unicamp)</t>
  </si>
  <si>
    <t>University of Gothenburg</t>
  </si>
  <si>
    <t>University of Strathclyde</t>
  </si>
  <si>
    <t>Arizona State University</t>
  </si>
  <si>
    <t>Umm Al-Qura University</t>
  </si>
  <si>
    <t>UniversitÃ¤t Stuttgart</t>
  </si>
  <si>
    <t>Tufts University</t>
  </si>
  <si>
    <t>Chulalongkorn University</t>
  </si>
  <si>
    <t>Norwegian University of Science And Technology</t>
  </si>
  <si>
    <t>Universidad de Sevilla</t>
  </si>
  <si>
    <t>Indian Institute of Technology Madras (IITM)</t>
  </si>
  <si>
    <t>UniversitÃ  Cattolica del Sacro Cuore</t>
  </si>
  <si>
    <t>Ateneo de Manila University</t>
  </si>
  <si>
    <t>University of the Pacific</t>
  </si>
  <si>
    <t>University of Portsmouth</t>
  </si>
  <si>
    <t>WHU - Otto Beisheim School of Management</t>
  </si>
  <si>
    <t>The University of Newcastle, Australia (UoN)</t>
  </si>
  <si>
    <t>National Cheng Kung University (NCKU)</t>
  </si>
  <si>
    <t>Saint-Petersburg State University</t>
  </si>
  <si>
    <t>WestfÃ¤lische Wilhelms-Universitat MÃ¼nster</t>
  </si>
  <si>
    <t>UniversitÃ¤t DÃ¼sseldorf</t>
  </si>
  <si>
    <t>UniversitÃ© de Sherbrooke</t>
  </si>
  <si>
    <t>Ben Gurion University of The Negev</t>
  </si>
  <si>
    <t>National Taiwan University of Science and Technology (Taiwan Tech)</t>
  </si>
  <si>
    <t>Middlesex University</t>
  </si>
  <si>
    <t>University of Salamanca</t>
  </si>
  <si>
    <t>University of Dundee</t>
  </si>
  <si>
    <t>UniversitÃ© Paris Diderot - Paris 7</t>
  </si>
  <si>
    <t>Queensland University of Technology (QUT)</t>
  </si>
  <si>
    <t>Indiana University Bloomington</t>
  </si>
  <si>
    <t>UniversitÃ© de LiÃ¨ge</t>
  </si>
  <si>
    <t>University of Navarra</t>
  </si>
  <si>
    <t>University of California, Riverside</t>
  </si>
  <si>
    <t>American University of Beirut (AUB)</t>
  </si>
  <si>
    <t>Rutgers, The State University of New Jersey, New Brunswick</t>
  </si>
  <si>
    <t>University of California, Santa Cruz</t>
  </si>
  <si>
    <t>Rutgers University - New Brunswick</t>
  </si>
  <si>
    <t>National University of Ireland, Galway</t>
  </si>
  <si>
    <t>Lahore University of Management Sciences (LUMS)</t>
  </si>
  <si>
    <t>Universidad Nacional de CÃ³rdoba - UNC</t>
  </si>
  <si>
    <t>Hitotsubashi University</t>
  </si>
  <si>
    <t>Indian Institute of Technology Kanpur (IITK)</t>
  </si>
  <si>
    <t>University of Granada</t>
  </si>
  <si>
    <t>RMIT University</t>
  </si>
  <si>
    <t>Kansas State University</t>
  </si>
  <si>
    <t>Keele University</t>
  </si>
  <si>
    <t>Aberystwyth University</t>
  </si>
  <si>
    <t>Wuhan University</t>
  </si>
  <si>
    <t>SOAS, University of London</t>
  </si>
  <si>
    <t>Al-Farabi Kazakh National University</t>
  </si>
  <si>
    <t>Dalhousie University</t>
  </si>
  <si>
    <t>Nankai University</t>
  </si>
  <si>
    <t>Charles University in Prague</t>
  </si>
  <si>
    <t>University of Miami</t>
  </si>
  <si>
    <t>Quaid-i-azam University</t>
  </si>
  <si>
    <t>Pontificia Universidade CatÃ³lica de SÃ£o Paulo</t>
  </si>
  <si>
    <t>Qatar University</t>
  </si>
  <si>
    <t>QS World University Rankings &amp; Sofia University St. Kliment Ohridski</t>
  </si>
  <si>
    <t>Southern Methodist University</t>
  </si>
  <si>
    <t>Hong Kong Baptist University</t>
  </si>
  <si>
    <t>Brno University of Technology</t>
  </si>
  <si>
    <t>University of Mumbai</t>
  </si>
  <si>
    <t>Boston College</t>
  </si>
  <si>
    <t>UniversitÃ Â di Padova</t>
  </si>
  <si>
    <t>Universidad de los Andes</t>
  </si>
  <si>
    <t>Tulane University</t>
  </si>
  <si>
    <t>University of Mississippi</t>
  </si>
  <si>
    <t>New Jersey Institute of Technology (NJIT)</t>
  </si>
  <si>
    <t>Curtin University</t>
  </si>
  <si>
    <t>University of Crete</t>
  </si>
  <si>
    <t>University of Ottawa</t>
  </si>
  <si>
    <t>LinkÃ¶ping University</t>
  </si>
  <si>
    <t>Indian Institute of Technology, Kharagpur</t>
  </si>
  <si>
    <t>University of South Australia</t>
  </si>
  <si>
    <t>Chiba University</t>
  </si>
  <si>
    <t>Lobachevsky University</t>
  </si>
  <si>
    <t>Marquette University</t>
  </si>
  <si>
    <t>Universiti Sains Malaysia (USM)</t>
  </si>
  <si>
    <t>Birkbeck, University of London</t>
  </si>
  <si>
    <t>Universidad Nacional de Colombia</t>
  </si>
  <si>
    <t>Kaunas University of Technology</t>
  </si>
  <si>
    <t>Harbin Institute of Technology</t>
  </si>
  <si>
    <t>Friedrich-Alexander-UniversitÃ¤t Erlangen-NÃ¼rnberg</t>
  </si>
  <si>
    <t>University of Alabama</t>
  </si>
  <si>
    <t>Utah State University</t>
  </si>
  <si>
    <t>Ecole Normale SupÃ©rieure de Cachan</t>
  </si>
  <si>
    <t>HEC Paris School of Management</t>
  </si>
  <si>
    <t>University of Colombo</t>
  </si>
  <si>
    <t>University of Dar es Salaam</t>
  </si>
  <si>
    <t>University of Dhaka</t>
  </si>
  <si>
    <t>Tilburg University</t>
  </si>
  <si>
    <t>UniversitÃ¤t Innsbruck</t>
  </si>
  <si>
    <t>Alexandru Ioan Cuza University</t>
  </si>
  <si>
    <t>Alpen-Adria-Universitaet Klagenfurt</t>
  </si>
  <si>
    <t>Gadjah Mada University</t>
  </si>
  <si>
    <t>Cairo University</t>
  </si>
  <si>
    <t>Universitat Pompeu Fabra</t>
  </si>
  <si>
    <t>Kyung Hee University</t>
  </si>
  <si>
    <t>Mahidol University</t>
  </si>
  <si>
    <t>National Technical University of Ukraine "Kyiv Polytechnic Institute"</t>
  </si>
  <si>
    <t>Universidad de ValparaÃ­so (UV)</t>
  </si>
  <si>
    <t>Universidad del Norte</t>
  </si>
  <si>
    <t>Universidad del Rosario</t>
  </si>
  <si>
    <t>Universidad del Valle</t>
  </si>
  <si>
    <t>Universidad Industrial de Santander - UIS</t>
  </si>
  <si>
    <t>Universidad Nacional Costa Rica</t>
  </si>
  <si>
    <t>Universidad Nacional de Cuyo</t>
  </si>
  <si>
    <t>Universidad Nacional de Mar del Plata</t>
  </si>
  <si>
    <t>Universidad Nacional de TucumÃ Â¡n</t>
  </si>
  <si>
    <t>Universidad Nacional del Sur</t>
  </si>
  <si>
    <t>National Major San Marcos University</t>
  </si>
  <si>
    <t>Universidad TÃ©cnica Federico Santa MarÃ­a (USM)</t>
  </si>
  <si>
    <t>Universitat PolitÃ¨cnica de Catalunya</t>
  </si>
  <si>
    <t>Auburn University</t>
  </si>
  <si>
    <t>Jilin University</t>
  </si>
  <si>
    <t>National Taipei University of Technology</t>
  </si>
  <si>
    <t>Universidad Diego Portales (UDP)</t>
  </si>
  <si>
    <t>Universidade Federal de Santa Catarina</t>
  </si>
  <si>
    <t>Universidade Federal do ParanÃ¡ - UFPR</t>
  </si>
  <si>
    <t>UniversitÃ© de Nantes</t>
  </si>
  <si>
    <t>UniversitÃ© LumiÃ¨re Lyon 2</t>
  </si>
  <si>
    <t>University of Nebraska-Lincoln</t>
  </si>
  <si>
    <t>University of Oregon</t>
  </si>
  <si>
    <t>City University London</t>
  </si>
  <si>
    <t>Stellenbosch University</t>
  </si>
  <si>
    <t>Universidad de Guadalajara (UDG)</t>
  </si>
  <si>
    <t>Tallinn University of Technology</t>
  </si>
  <si>
    <t>The University of Tennessee, Knoxville</t>
  </si>
  <si>
    <t>University of Essex</t>
  </si>
  <si>
    <t>University of Zagreb</t>
  </si>
  <si>
    <t>Kasetsart University</t>
  </si>
  <si>
    <t>King Abdulaziz University (KAU)</t>
  </si>
  <si>
    <t>Universiti Teknologi Malaysia</t>
  </si>
  <si>
    <t>University of Milan</t>
  </si>
  <si>
    <t>UniversitÃ© de Technologie de CompiÃ¨gne (UTC)</t>
  </si>
  <si>
    <t>Sun Yat-sen University</t>
  </si>
  <si>
    <t>University of Porto</t>
  </si>
  <si>
    <t>Lanzhou University</t>
  </si>
  <si>
    <t>North Carolina State University</t>
  </si>
  <si>
    <t>Universidad Austral</t>
  </si>
  <si>
    <t>UniversitÃ  di Padova</t>
  </si>
  <si>
    <t>University of Iowa</t>
  </si>
  <si>
    <t>Universiti Kebangsaan Malaysia (UKM)</t>
  </si>
  <si>
    <t>Ã‰cole des Ponts ParisTech</t>
  </si>
  <si>
    <t>University of California, San Francisco</t>
  </si>
  <si>
    <t>Politecnico di Torino</t>
  </si>
  <si>
    <t>Universidad de Antioquia</t>
  </si>
  <si>
    <t>York University</t>
  </si>
  <si>
    <t>Universidad Carlos III de Madrid (UC3M)</t>
  </si>
  <si>
    <t>National Research Nuclear University MEPhI (Moscow Engineering Physics Institute)</t>
  </si>
  <si>
    <t>Novosibirsk State University</t>
  </si>
  <si>
    <t>Lingnan University, Hong Kong</t>
  </si>
  <si>
    <t>Heriot-Watt University</t>
  </si>
  <si>
    <t>UniversitÃ¤t  Leipzig</t>
  </si>
  <si>
    <t>University of Victoria</t>
  </si>
  <si>
    <t>Universitas Indonesia</t>
  </si>
  <si>
    <t>UniversitÃ¤t Konstanz</t>
  </si>
  <si>
    <t>University of the Western Cape</t>
  </si>
  <si>
    <t>University of JyvÃ¤skylÃ¤</t>
  </si>
  <si>
    <t>Umea University</t>
  </si>
  <si>
    <t>Universidade Federal do Rio de Janeiro</t>
  </si>
  <si>
    <t>Oxford Brookes University</t>
  </si>
  <si>
    <t>Deakin University</t>
  </si>
  <si>
    <t>Lebanese American University</t>
  </si>
  <si>
    <t>Laval University</t>
  </si>
  <si>
    <t>George Washington University</t>
  </si>
  <si>
    <t>Hacettepe University</t>
  </si>
  <si>
    <t>Howard University</t>
  </si>
  <si>
    <t>L.N. Gumilyov Eurasian National University (ENU)</t>
  </si>
  <si>
    <t>University of Hawai'i at MaÃ±oa</t>
  </si>
  <si>
    <t>The Rockefeller University</t>
  </si>
  <si>
    <t>Singapore Management University</t>
  </si>
  <si>
    <t>Universidade Federal de SÃ£o Paulo</t>
  </si>
  <si>
    <t>University of St.Gallen (HSG)</t>
  </si>
  <si>
    <t>University of Saskatchewan</t>
  </si>
  <si>
    <t>Indian Institute of Technology Kharagpur (IIT-KGP)</t>
  </si>
  <si>
    <t>Griffith University</t>
  </si>
  <si>
    <t>University of Modena and Reggio Emilia</t>
  </si>
  <si>
    <t>Brunel University London</t>
  </si>
  <si>
    <t>Universiti Putra Malaysia (UPM)</t>
  </si>
  <si>
    <t>University of Cologne</t>
  </si>
  <si>
    <t>University of New Hampshire</t>
  </si>
  <si>
    <t>University of the Witwatersrand</t>
  </si>
  <si>
    <t>Kanazawa University</t>
  </si>
  <si>
    <t>Universidade Federal do CearÃ¡ (UFC)</t>
  </si>
  <si>
    <t>Universidade Federal de Pernambuco(UFPE)</t>
  </si>
  <si>
    <t>Universidade Federal Fluminense</t>
  </si>
  <si>
    <t>Universidade Estadual de Londrina</t>
  </si>
  <si>
    <t>Universidade Federal de Santa Maria</t>
  </si>
  <si>
    <t>Universidade Federal de ViÃ§osa-UFV</t>
  </si>
  <si>
    <t>Chonbuk National University</t>
  </si>
  <si>
    <t>Xiâ€™an Jiaotong University</t>
  </si>
  <si>
    <t>Massey University</t>
  </si>
  <si>
    <t>University of Waikato</t>
  </si>
  <si>
    <t>University at Buffalo SUNY</t>
  </si>
  <si>
    <t>University of Debrecen</t>
  </si>
  <si>
    <t>UniversitÃ¤t des Saarlandes</t>
  </si>
  <si>
    <t>University Ulm</t>
  </si>
  <si>
    <t>Virginia Polytechnic Institute and State University</t>
  </si>
  <si>
    <t>National Yang Ming University</t>
  </si>
  <si>
    <t>Wake Forest University</t>
  </si>
  <si>
    <t>Bauman Moscow State Technical University</t>
  </si>
  <si>
    <t>Universidad Nacional de La Plata (UNLP)</t>
  </si>
  <si>
    <t>Universidad de Santiago de Chile (USACH)</t>
  </si>
  <si>
    <t>University of Warsaw</t>
  </si>
  <si>
    <t>University of Nebraska - Lincoln</t>
  </si>
  <si>
    <t>University of Milano-Bicocca</t>
  </si>
  <si>
    <t>Tongji University</t>
  </si>
  <si>
    <t>The American University in Cairo</t>
  </si>
  <si>
    <t>Loyola University Chicago</t>
  </si>
  <si>
    <t>Michigan Technological University</t>
  </si>
  <si>
    <t>Aston University</t>
  </si>
  <si>
    <t>Robert Gordon University</t>
  </si>
  <si>
    <t>University of Eastern Finland</t>
  </si>
  <si>
    <t>Rensselaer Polytechnic Institute</t>
  </si>
  <si>
    <t>Hiroshima University</t>
  </si>
  <si>
    <t>Indian Institute of Science</t>
  </si>
  <si>
    <t>Jawaharlal Nehru University</t>
  </si>
  <si>
    <t>UniversitÃ¤t Bielefeld</t>
  </si>
  <si>
    <t>Pontificia Universidad CatÃ³lica Argentina Santa MarÃ­a de los Buenos Aires - UCA</t>
  </si>
  <si>
    <t>UNESP</t>
  </si>
  <si>
    <t>Dublin Institute of Technology</t>
  </si>
  <si>
    <t>UniversitÃ¤t Bremen</t>
  </si>
  <si>
    <t>Jordan University of Science &amp; Technology</t>
  </si>
  <si>
    <t>Universidade Nova de Lisboa</t>
  </si>
  <si>
    <t>Dublin City University</t>
  </si>
  <si>
    <t>Ewha Womans University</t>
  </si>
  <si>
    <t>Iowa State University</t>
  </si>
  <si>
    <t>University of Engineering &amp; Technology (UET) Lahore</t>
  </si>
  <si>
    <t>University of Ghana</t>
  </si>
  <si>
    <t>University of Greenwich</t>
  </si>
  <si>
    <t>Aalborg University</t>
  </si>
  <si>
    <t>University of  Lorraine</t>
  </si>
  <si>
    <t>UniversitÃ© de Rennes 1</t>
  </si>
  <si>
    <t>UniversitÃ© Saint-Joseph de Beyrouth</t>
  </si>
  <si>
    <t>Tampere University of Technology</t>
  </si>
  <si>
    <t>UniversitÃ¤t Regensburg</t>
  </si>
  <si>
    <t>University of Wroclaw</t>
  </si>
  <si>
    <t>Verona University</t>
  </si>
  <si>
    <t>Victoria University</t>
  </si>
  <si>
    <t>University of Oulu</t>
  </si>
  <si>
    <t>University Duesseldorf</t>
  </si>
  <si>
    <t>UniversitÃ© Montpellier 2 Sciences et Techniques</t>
  </si>
  <si>
    <t>University of Delhi</t>
  </si>
  <si>
    <t>University of Indonesia</t>
  </si>
  <si>
    <t>University of Kent</t>
  </si>
  <si>
    <t>Johannes Kepler University Linz</t>
  </si>
  <si>
    <t>Swinburne University of Technology</t>
  </si>
  <si>
    <t>University of Southern Denmark</t>
  </si>
  <si>
    <t>Aix-Marseille University</t>
  </si>
  <si>
    <t>Universidade Federal de Minas Gerais</t>
  </si>
  <si>
    <t>Washington State University</t>
  </si>
  <si>
    <t>Kobe University</t>
  </si>
  <si>
    <t>University of Science and Technology Beijing</t>
  </si>
  <si>
    <t>Northeastern University</t>
  </si>
  <si>
    <t>Karolinska Institutet</t>
  </si>
  <si>
    <t>Leibniz UniversitÃ¤t Hannover</t>
  </si>
  <si>
    <t>University of Coimbra</t>
  </si>
  <si>
    <t>University of Pisa</t>
  </si>
  <si>
    <t>Universidad de las AmÃ©ricas Puebla (UDLAP)</t>
  </si>
  <si>
    <t>UniversitÃ© Toulouse 1 Capitole</t>
  </si>
  <si>
    <t>UniversitÃ© Paris Dauphine</t>
  </si>
  <si>
    <t>University of St. Kliment Ohridski</t>
  </si>
  <si>
    <t>University of Utah</t>
  </si>
  <si>
    <t>L.N. Gumilyov Eurasian National University</t>
  </si>
  <si>
    <t>Clemson University</t>
  </si>
  <si>
    <t>Stony Brook University, State University of New York</t>
  </si>
  <si>
    <t>Hankuk (Korea) University of Foreign Studies</t>
  </si>
  <si>
    <t>Lincoln University</t>
  </si>
  <si>
    <t>American University</t>
  </si>
  <si>
    <t>Universidad Diego Portales</t>
  </si>
  <si>
    <t>Nottingham Trent University</t>
  </si>
  <si>
    <t>Johannes Gutenberg UniversitÃ¤t Mainz</t>
  </si>
  <si>
    <t>National Taiwan Normal University</t>
  </si>
  <si>
    <t>UniversitÃ© de Montpellier</t>
  </si>
  <si>
    <t>National Technical University of Athens</t>
  </si>
  <si>
    <t>University of Tasmania</t>
  </si>
  <si>
    <t>National Sun Yat-sen University</t>
  </si>
  <si>
    <t>Alexandria University</t>
  </si>
  <si>
    <t>Brandeis University</t>
  </si>
  <si>
    <t>UniversitÃ¤t Jena</t>
  </si>
  <si>
    <t>Bond University</t>
  </si>
  <si>
    <t>University of Szeged</t>
  </si>
  <si>
    <t>Beihang University (former BUAA)</t>
  </si>
  <si>
    <t>University of Stirling</t>
  </si>
  <si>
    <t>UniversitÃ¤t Leipzig</t>
  </si>
  <si>
    <t>Yeshiva University</t>
  </si>
  <si>
    <t>Auezov South Kazakhstan State University (SKSU)</t>
  </si>
  <si>
    <t>Institut National des Sciences AppliquÃ©es de Lyon (INSA)</t>
  </si>
  <si>
    <t>UniversitÃ© Paris Descartes</t>
  </si>
  <si>
    <t>James Cook University</t>
  </si>
  <si>
    <t>Pontificia Universidad CatÃ³lica Argentina Santa MarÃ­a de los Buenos Aires (UCA)</t>
  </si>
  <si>
    <t>University of Connecticut</t>
  </si>
  <si>
    <t>Tokyo Medical and Dental University (TMDU)</t>
  </si>
  <si>
    <t>Indian Institute of Technology Roorkee (IITR)</t>
  </si>
  <si>
    <t>University of Kansas</t>
  </si>
  <si>
    <t>La Trobe University</t>
  </si>
  <si>
    <t>University of Lorraine</t>
  </si>
  <si>
    <t>UniversitÃ¤t Mannheim</t>
  </si>
  <si>
    <t>Fordham University</t>
  </si>
  <si>
    <t>Fu Jen Catholic University</t>
  </si>
  <si>
    <t>Georgia State University</t>
  </si>
  <si>
    <t>Babes-Bolyai University</t>
  </si>
  <si>
    <t>Baku State University</t>
  </si>
  <si>
    <t>Banaras Hindu University</t>
  </si>
  <si>
    <t>Baylor University</t>
  </si>
  <si>
    <t>BELARUSSIAN NATIONAL TECHNICAL UNIVERSITY</t>
  </si>
  <si>
    <t>BenemÃ©rita Universidad AutÃ³noma de Puebla</t>
  </si>
  <si>
    <t>Binghamton University SUNY</t>
  </si>
  <si>
    <t>UniversitÃ© Claude Bernard Lyon 1</t>
  </si>
  <si>
    <t>University of Santo Tomas</t>
  </si>
  <si>
    <t>Aristotle University of Thessaloniki</t>
  </si>
  <si>
    <t>Bilkent University</t>
  </si>
  <si>
    <t>Moscow State Institute of International Relations (MGIMO University)</t>
  </si>
  <si>
    <t>UniversitÃ© Paul Sabatier Toulouse III</t>
  </si>
  <si>
    <t>EÃ¶tvÃ¶s LorÃ nd University</t>
  </si>
  <si>
    <t>George Mason University</t>
  </si>
  <si>
    <t>National Central University</t>
  </si>
  <si>
    <t>Baylor College of Medicine</t>
  </si>
  <si>
    <t>Bar-Ilan University</t>
  </si>
  <si>
    <t>University of Wyoming</t>
  </si>
  <si>
    <t>The New School</t>
  </si>
  <si>
    <t>Osaka City University</t>
  </si>
  <si>
    <t>Kazakh Ablai khan University of International Relations and World Languages</t>
  </si>
  <si>
    <t>PolitÃ©cnica de Madrid</t>
  </si>
  <si>
    <t>Khazar University</t>
  </si>
  <si>
    <t>Renmin (People's) University of China</t>
  </si>
  <si>
    <t>Swansea University</t>
  </si>
  <si>
    <t>University of Tartu</t>
  </si>
  <si>
    <t>University of Central Florida</t>
  </si>
  <si>
    <t>Beijing Institute of Technology</t>
  </si>
  <si>
    <t>Christian-Albrechts-University zu Kiel</t>
  </si>
  <si>
    <t>Beihang University (former BAUU)</t>
  </si>
  <si>
    <t>Florida State University</t>
  </si>
  <si>
    <t>Universidad Peruana Cayetano Heredia</t>
  </si>
  <si>
    <t>Julius-Maximilians-UniversitÃ¤t WÃ¼rzburg</t>
  </si>
  <si>
    <t>Pontificia Universidad Javeriana</t>
  </si>
  <si>
    <t>The University of Georgia</t>
  </si>
  <si>
    <t>University of Rome "Tor Vergata"</t>
  </si>
  <si>
    <t>UniversitÃ Â Cattolica del Sacro Cuore</t>
  </si>
  <si>
    <t>University of Texas Dallas</t>
  </si>
  <si>
    <t>University of Lisbon</t>
  </si>
  <si>
    <t>University of the Philippines</t>
  </si>
  <si>
    <t>Xiamen University</t>
  </si>
  <si>
    <t>American University of Sharjah</t>
  </si>
  <si>
    <t>Universiti Teknologi MARA - UiTM</t>
  </si>
  <si>
    <t>University of Brescia</t>
  </si>
  <si>
    <t>Stevens Institute of Technology</t>
  </si>
  <si>
    <t>Bangor University</t>
  </si>
  <si>
    <t>Colorado State University</t>
  </si>
  <si>
    <t>Istanbul Technical University</t>
  </si>
  <si>
    <t>Universidad Iberoamericana (UIA)</t>
  </si>
  <si>
    <t>Western Sydney University</t>
  </si>
  <si>
    <t>Warsaw University of Technology</t>
  </si>
  <si>
    <t>Concordia University</t>
  </si>
  <si>
    <t>Jagiellonian University</t>
  </si>
  <si>
    <t>Universidade CatÃ³lica Portuguesa - UCP</t>
  </si>
  <si>
    <t>Shanghai University</t>
  </si>
  <si>
    <t>Universidad de Belgrano</t>
  </si>
  <si>
    <t>Universidad PolitÃ¨cnica de ValÃ¨ncia</t>
  </si>
  <si>
    <t>University of Florence</t>
  </si>
  <si>
    <t>University of Colorado, Denver</t>
  </si>
  <si>
    <t>Belarus State University</t>
  </si>
  <si>
    <t>Ruhr-UniversitÃ¤t Bochum</t>
  </si>
  <si>
    <t>Chonnam National University</t>
  </si>
  <si>
    <t>Memorial University of Newfoundland</t>
  </si>
  <si>
    <t>Sogang University</t>
  </si>
  <si>
    <t>Taipei Medical University</t>
  </si>
  <si>
    <t>Taras Shevchenko National University of Kyiv</t>
  </si>
  <si>
    <t>Tianjin University</t>
  </si>
  <si>
    <t>United Arab Emirates University</t>
  </si>
  <si>
    <t>University of Delaware</t>
  </si>
  <si>
    <t>University of TromsÃ¸ The Arctic University of Norway</t>
  </si>
  <si>
    <t>Bandung Institute of Technology (ITB)</t>
  </si>
  <si>
    <t>Worcester Polytechnic Institute</t>
  </si>
  <si>
    <t>UniversitÃ  degli Studi di Pavia</t>
  </si>
  <si>
    <t>University of Guelph</t>
  </si>
  <si>
    <t>University of Tehran</t>
  </si>
  <si>
    <t>Illinois Institute of Technology</t>
  </si>
  <si>
    <t>Karl-Franzens-Universitaet Graz</t>
  </si>
  <si>
    <t>Universitat de Valencia</t>
  </si>
  <si>
    <t>Middle East Technical University</t>
  </si>
  <si>
    <t>Moscow Institute of Physics and Technology State University</t>
  </si>
  <si>
    <t>Universidade de Santiago de Compostela</t>
  </si>
  <si>
    <t>Universidade Federal de SÃ£o Carlos - (UFSCAR)</t>
  </si>
  <si>
    <t>University of Genoa</t>
  </si>
  <si>
    <t>Perugia University</t>
  </si>
  <si>
    <t>Oregon State University</t>
  </si>
  <si>
    <t>University of Southern Queensland</t>
  </si>
  <si>
    <t>Colegio Mayor de Nuestra Senora del Rosario</t>
  </si>
  <si>
    <t>University of Trento</t>
  </si>
  <si>
    <t>Universidad de Costa Rica</t>
  </si>
  <si>
    <t>UniversitÃ© du QuÃ©bec</t>
  </si>
  <si>
    <t>University of Maryland, Baltimore County</t>
  </si>
  <si>
    <t>Plymouth University</t>
  </si>
  <si>
    <t>Virginia Commonwealth University</t>
  </si>
  <si>
    <t>Osaka Prefecture University</t>
  </si>
  <si>
    <t>University of New Mexico</t>
  </si>
  <si>
    <t>University of Siena</t>
  </si>
  <si>
    <t>University of Cincinnati</t>
  </si>
  <si>
    <t>Universidad Central de Venezuela</t>
  </si>
  <si>
    <t>Charles Darwin University</t>
  </si>
  <si>
    <t>University of Seoul</t>
  </si>
  <si>
    <t>Abo Akademi University</t>
  </si>
  <si>
    <t>BogaziÃ§i Ãœniversitesi</t>
  </si>
  <si>
    <t>Huazhong University of Science and Technology</t>
  </si>
  <si>
    <t>Pusan National University</t>
  </si>
  <si>
    <t>Universidade de Brasilia</t>
  </si>
  <si>
    <t>University of Pretoria</t>
  </si>
  <si>
    <t>Ankara Ãœniversitesi</t>
  </si>
  <si>
    <t>Aoyama Gakuin University</t>
  </si>
  <si>
    <t>Athens University of Economics and Business</t>
  </si>
  <si>
    <t>Renmin (Peopleâ€™s) University of China</t>
  </si>
  <si>
    <t>Bogor Agricultural University</t>
  </si>
  <si>
    <t>Charles Sturt University</t>
  </si>
  <si>
    <t>Sabanci University</t>
  </si>
  <si>
    <t>Universidad Externado de Colombia</t>
  </si>
  <si>
    <t>University of Naples - Federico II</t>
  </si>
  <si>
    <t>City University of New York</t>
  </si>
  <si>
    <t>Pontificia Universidad CatÃ³lica del PerÃº</t>
  </si>
  <si>
    <t>University of Bordeaux</t>
  </si>
  <si>
    <t>University of Tampere</t>
  </si>
  <si>
    <t>University of Calcutta</t>
  </si>
  <si>
    <t>Thammasat University</t>
  </si>
  <si>
    <t>Universidad de ConcepciÃ³n</t>
  </si>
  <si>
    <t>Pontificia Universidad CatÃ³lica de ValparaÃ­so</t>
  </si>
  <si>
    <t>B1-C1</t>
  </si>
  <si>
    <t>B1-C1/B1</t>
  </si>
  <si>
    <t>abs</t>
  </si>
  <si>
    <t>V</t>
  </si>
  <si>
    <t>SUM</t>
  </si>
  <si>
    <t>SUM/N</t>
  </si>
  <si>
    <t>V*(abs)</t>
  </si>
  <si>
    <t>Metric</t>
  </si>
  <si>
    <t>Ranking</t>
  </si>
  <si>
    <t>THE</t>
  </si>
  <si>
    <t>QS</t>
  </si>
  <si>
    <t>Teaching</t>
  </si>
  <si>
    <t>International Outlook</t>
  </si>
  <si>
    <t>Research</t>
  </si>
  <si>
    <t>Industry Income</t>
  </si>
  <si>
    <t>Shanghai</t>
  </si>
  <si>
    <t>Alumini</t>
  </si>
  <si>
    <t>Award</t>
  </si>
  <si>
    <t>HiCi</t>
  </si>
  <si>
    <t>N&amp;S</t>
  </si>
  <si>
    <t>PUB</t>
  </si>
  <si>
    <t>PCP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</si>
</sst>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QS%202014.xlsx" TargetMode="External"/><Relationship Id="rId1" Type="http://schemas.openxmlformats.org/officeDocument/2006/relationships/externalLinkPath" Target="QS%2020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57"/>
  <sheetViews>
    <sheetView workbookViewId="0">
      <selection activeCell="B1" sqref="B1"/>
    </sheetView>
  </sheetViews>
  <sheetFormatPr defaultRowHeight="15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>
        <v>100</v>
      </c>
      <c r="C2">
        <v>1</v>
      </c>
      <c r="D2">
        <v>100</v>
      </c>
      <c r="E2">
        <v>100</v>
      </c>
      <c r="F2">
        <v>100</v>
      </c>
      <c r="G2">
        <v>100</v>
      </c>
      <c r="H2">
        <v>100</v>
      </c>
      <c r="I2">
        <v>95.5</v>
      </c>
      <c r="J2">
        <v>1</v>
      </c>
      <c r="K2">
        <v>100</v>
      </c>
      <c r="L2">
        <v>100</v>
      </c>
      <c r="M2">
        <v>100</v>
      </c>
      <c r="N2">
        <v>100</v>
      </c>
      <c r="O2">
        <v>100</v>
      </c>
      <c r="P2">
        <v>99.8</v>
      </c>
      <c r="Q2">
        <v>95.6</v>
      </c>
    </row>
    <row r="3" spans="1:17">
      <c r="A3" t="s">
        <v>17</v>
      </c>
      <c r="B3">
        <v>98.7</v>
      </c>
      <c r="C3">
        <v>2</v>
      </c>
      <c r="D3">
        <v>100</v>
      </c>
      <c r="E3">
        <v>98.6</v>
      </c>
      <c r="F3">
        <v>99.9</v>
      </c>
      <c r="G3">
        <v>100</v>
      </c>
      <c r="H3">
        <v>100</v>
      </c>
      <c r="I3">
        <v>76</v>
      </c>
      <c r="J3">
        <v>4</v>
      </c>
      <c r="K3">
        <v>99.3</v>
      </c>
      <c r="L3">
        <v>100</v>
      </c>
      <c r="M3">
        <v>100</v>
      </c>
      <c r="N3">
        <v>100</v>
      </c>
      <c r="O3">
        <v>99.7</v>
      </c>
      <c r="P3">
        <v>98.1</v>
      </c>
      <c r="Q3">
        <v>83.8</v>
      </c>
    </row>
    <row r="4" spans="1:17">
      <c r="A4" t="s">
        <v>18</v>
      </c>
      <c r="B4">
        <v>98.6</v>
      </c>
      <c r="C4">
        <v>3</v>
      </c>
      <c r="D4">
        <v>93.7</v>
      </c>
      <c r="E4">
        <v>100</v>
      </c>
      <c r="F4">
        <v>96.2</v>
      </c>
      <c r="G4">
        <v>100</v>
      </c>
      <c r="H4">
        <v>100</v>
      </c>
      <c r="I4">
        <v>96.6</v>
      </c>
      <c r="J4">
        <v>2</v>
      </c>
      <c r="K4">
        <v>99.4</v>
      </c>
      <c r="L4">
        <v>100</v>
      </c>
      <c r="M4">
        <v>97.9</v>
      </c>
      <c r="N4">
        <v>100</v>
      </c>
      <c r="O4">
        <v>99.9</v>
      </c>
      <c r="P4">
        <v>95.6</v>
      </c>
      <c r="Q4">
        <v>96.5</v>
      </c>
    </row>
    <row r="5" spans="1:17">
      <c r="A5" t="s">
        <v>19</v>
      </c>
      <c r="B5">
        <v>98.6</v>
      </c>
      <c r="C5">
        <v>3</v>
      </c>
      <c r="D5">
        <v>99.9</v>
      </c>
      <c r="E5">
        <v>99.5</v>
      </c>
      <c r="F5">
        <v>97.6</v>
      </c>
      <c r="G5">
        <v>100</v>
      </c>
      <c r="H5">
        <v>100</v>
      </c>
      <c r="I5">
        <v>72.8</v>
      </c>
      <c r="J5">
        <v>7</v>
      </c>
      <c r="K5">
        <v>98.3</v>
      </c>
      <c r="L5">
        <v>100</v>
      </c>
      <c r="M5">
        <v>100</v>
      </c>
      <c r="N5">
        <v>100</v>
      </c>
      <c r="O5">
        <v>98.5</v>
      </c>
      <c r="P5">
        <v>92.6</v>
      </c>
      <c r="Q5">
        <v>74.099999999999994</v>
      </c>
    </row>
    <row r="6" spans="1:17">
      <c r="A6" t="s">
        <v>20</v>
      </c>
      <c r="E6">
        <v>77.099999999999994</v>
      </c>
      <c r="O6">
        <v>77.599999999999994</v>
      </c>
    </row>
    <row r="7" spans="1:17">
      <c r="A7" t="s">
        <v>21</v>
      </c>
      <c r="D7">
        <v>100</v>
      </c>
      <c r="E7">
        <v>77</v>
      </c>
      <c r="F7">
        <v>100</v>
      </c>
      <c r="I7">
        <v>100</v>
      </c>
      <c r="L7">
        <v>34.6</v>
      </c>
      <c r="M7">
        <v>99.9</v>
      </c>
      <c r="O7">
        <v>66.2</v>
      </c>
      <c r="Q7">
        <v>100</v>
      </c>
    </row>
    <row r="8" spans="1:17">
      <c r="A8" t="s">
        <v>22</v>
      </c>
      <c r="D8">
        <v>100</v>
      </c>
      <c r="E8">
        <v>43.2</v>
      </c>
      <c r="M8">
        <v>100</v>
      </c>
      <c r="O8">
        <v>53.8</v>
      </c>
    </row>
    <row r="9" spans="1:17">
      <c r="A9" t="s">
        <v>23</v>
      </c>
      <c r="B9">
        <v>97.9</v>
      </c>
      <c r="C9">
        <v>5</v>
      </c>
      <c r="D9">
        <v>100</v>
      </c>
      <c r="E9">
        <v>100</v>
      </c>
      <c r="F9">
        <v>90.2</v>
      </c>
      <c r="G9">
        <v>99.8</v>
      </c>
      <c r="H9">
        <v>89.6</v>
      </c>
      <c r="I9">
        <v>85.2</v>
      </c>
      <c r="J9">
        <v>8</v>
      </c>
      <c r="K9">
        <v>97.1</v>
      </c>
      <c r="L9">
        <v>99.6</v>
      </c>
      <c r="M9">
        <v>100</v>
      </c>
      <c r="N9">
        <v>82.3</v>
      </c>
      <c r="O9">
        <v>100</v>
      </c>
      <c r="P9">
        <v>90.9</v>
      </c>
      <c r="Q9">
        <v>86</v>
      </c>
    </row>
    <row r="10" spans="1:17">
      <c r="A10" t="s">
        <v>24</v>
      </c>
      <c r="B10">
        <v>97.7</v>
      </c>
      <c r="C10">
        <v>6</v>
      </c>
      <c r="D10">
        <v>88.9</v>
      </c>
      <c r="E10">
        <v>100</v>
      </c>
      <c r="F10">
        <v>97.8</v>
      </c>
      <c r="G10">
        <v>100</v>
      </c>
      <c r="H10">
        <v>100</v>
      </c>
      <c r="I10">
        <v>96.6</v>
      </c>
      <c r="J10">
        <v>5</v>
      </c>
      <c r="K10">
        <v>99.2</v>
      </c>
      <c r="L10">
        <v>100</v>
      </c>
      <c r="M10">
        <v>96.6</v>
      </c>
      <c r="N10">
        <v>100</v>
      </c>
      <c r="O10">
        <v>100</v>
      </c>
      <c r="P10">
        <v>98.4</v>
      </c>
      <c r="Q10">
        <v>95</v>
      </c>
    </row>
    <row r="11" spans="1:17">
      <c r="A11" t="s">
        <v>25</v>
      </c>
      <c r="B11">
        <v>97.2</v>
      </c>
      <c r="C11">
        <v>7</v>
      </c>
      <c r="D11">
        <v>88</v>
      </c>
      <c r="E11">
        <v>98.6</v>
      </c>
      <c r="F11">
        <v>95.5</v>
      </c>
      <c r="G11">
        <v>99.9</v>
      </c>
      <c r="H11">
        <v>99.8</v>
      </c>
      <c r="I11">
        <v>99.9</v>
      </c>
      <c r="J11">
        <v>5</v>
      </c>
      <c r="K11">
        <v>99.2</v>
      </c>
      <c r="L11">
        <v>99.9</v>
      </c>
      <c r="M11">
        <v>97.4</v>
      </c>
      <c r="N11">
        <v>99.4</v>
      </c>
      <c r="O11">
        <v>99</v>
      </c>
      <c r="P11">
        <v>96.8</v>
      </c>
      <c r="Q11">
        <v>100</v>
      </c>
    </row>
    <row r="12" spans="1:17">
      <c r="A12" t="s">
        <v>26</v>
      </c>
      <c r="B12">
        <v>96.1</v>
      </c>
      <c r="C12">
        <v>8</v>
      </c>
      <c r="D12">
        <v>79.599999999999994</v>
      </c>
      <c r="E12">
        <v>99.9</v>
      </c>
      <c r="F12">
        <v>100</v>
      </c>
      <c r="G12">
        <v>99.9</v>
      </c>
      <c r="H12">
        <v>100</v>
      </c>
      <c r="I12">
        <v>100</v>
      </c>
      <c r="J12">
        <v>2</v>
      </c>
      <c r="K12">
        <v>99.4</v>
      </c>
      <c r="L12">
        <v>99.9</v>
      </c>
      <c r="M12">
        <v>96.2</v>
      </c>
      <c r="N12">
        <v>100</v>
      </c>
      <c r="O12">
        <v>99.8</v>
      </c>
      <c r="P12">
        <v>100</v>
      </c>
      <c r="Q12">
        <v>99.7</v>
      </c>
    </row>
    <row r="13" spans="1:17">
      <c r="A13" t="s">
        <v>27</v>
      </c>
      <c r="B13">
        <v>95.5</v>
      </c>
      <c r="C13">
        <v>9</v>
      </c>
      <c r="D13">
        <v>98.8</v>
      </c>
      <c r="E13">
        <v>78.599999999999994</v>
      </c>
      <c r="F13">
        <v>100</v>
      </c>
      <c r="G13">
        <v>99.9</v>
      </c>
      <c r="H13">
        <v>99</v>
      </c>
      <c r="I13">
        <v>98</v>
      </c>
      <c r="J13">
        <v>12</v>
      </c>
      <c r="K13">
        <v>95.3</v>
      </c>
      <c r="L13">
        <v>99.9</v>
      </c>
      <c r="M13">
        <v>97.1</v>
      </c>
      <c r="N13">
        <v>98.6</v>
      </c>
      <c r="O13">
        <v>79.7</v>
      </c>
      <c r="P13">
        <v>100</v>
      </c>
      <c r="Q13">
        <v>98.1</v>
      </c>
    </row>
    <row r="14" spans="1:17">
      <c r="A14" t="s">
        <v>28</v>
      </c>
      <c r="B14">
        <v>94.6</v>
      </c>
      <c r="C14">
        <v>10</v>
      </c>
      <c r="D14">
        <v>91.5</v>
      </c>
      <c r="E14">
        <v>93.8</v>
      </c>
      <c r="F14">
        <v>73.400000000000006</v>
      </c>
      <c r="G14">
        <v>99.9</v>
      </c>
      <c r="H14">
        <v>96.3</v>
      </c>
      <c r="I14">
        <v>81.599999999999994</v>
      </c>
      <c r="J14">
        <v>11</v>
      </c>
      <c r="K14">
        <v>95.5</v>
      </c>
      <c r="L14">
        <v>99.9</v>
      </c>
      <c r="M14">
        <v>99.2</v>
      </c>
      <c r="N14">
        <v>96.7</v>
      </c>
      <c r="O14">
        <v>95.3</v>
      </c>
      <c r="P14">
        <v>67.8</v>
      </c>
      <c r="Q14">
        <v>66.900000000000006</v>
      </c>
    </row>
    <row r="15" spans="1:17">
      <c r="A15" t="s">
        <v>29</v>
      </c>
      <c r="I15">
        <v>69</v>
      </c>
      <c r="P15">
        <v>28.6</v>
      </c>
      <c r="Q15">
        <v>67.2</v>
      </c>
    </row>
    <row r="16" spans="1:17">
      <c r="A16" t="s">
        <v>30</v>
      </c>
      <c r="I16">
        <v>68.599999999999994</v>
      </c>
      <c r="Q16">
        <v>44.3</v>
      </c>
    </row>
    <row r="17" spans="1:17">
      <c r="A17" t="s">
        <v>31</v>
      </c>
      <c r="B17">
        <v>94.4</v>
      </c>
      <c r="C17">
        <v>11</v>
      </c>
      <c r="D17">
        <v>100</v>
      </c>
      <c r="E17">
        <v>92.9</v>
      </c>
      <c r="F17">
        <v>47.2</v>
      </c>
      <c r="G17">
        <v>100</v>
      </c>
      <c r="H17">
        <v>98.5</v>
      </c>
      <c r="I17">
        <v>68.2</v>
      </c>
      <c r="J17">
        <v>9</v>
      </c>
      <c r="K17">
        <v>96.6</v>
      </c>
      <c r="L17">
        <v>100</v>
      </c>
      <c r="M17">
        <v>99.5</v>
      </c>
      <c r="N17">
        <v>97.7</v>
      </c>
      <c r="O17">
        <v>98.4</v>
      </c>
      <c r="P17">
        <v>74.2</v>
      </c>
      <c r="Q17">
        <v>66.599999999999994</v>
      </c>
    </row>
    <row r="18" spans="1:17">
      <c r="A18" t="s">
        <v>32</v>
      </c>
      <c r="B18">
        <v>94.2</v>
      </c>
      <c r="C18">
        <v>12</v>
      </c>
      <c r="D18">
        <v>78.900000000000006</v>
      </c>
      <c r="E18">
        <v>92.9</v>
      </c>
      <c r="F18">
        <v>100</v>
      </c>
      <c r="G18">
        <v>100</v>
      </c>
      <c r="H18">
        <v>100</v>
      </c>
      <c r="I18">
        <v>92.5</v>
      </c>
      <c r="J18">
        <v>22</v>
      </c>
      <c r="K18">
        <v>91.1</v>
      </c>
      <c r="L18">
        <v>100</v>
      </c>
      <c r="M18">
        <v>63.8</v>
      </c>
      <c r="N18">
        <v>100</v>
      </c>
      <c r="O18">
        <v>92.1</v>
      </c>
      <c r="P18">
        <v>100</v>
      </c>
      <c r="Q18">
        <v>94.9</v>
      </c>
    </row>
    <row r="19" spans="1:17">
      <c r="A19" t="s">
        <v>33</v>
      </c>
      <c r="B19">
        <v>93.9</v>
      </c>
      <c r="C19">
        <v>13</v>
      </c>
      <c r="D19">
        <v>86.5</v>
      </c>
      <c r="E19">
        <v>94.2</v>
      </c>
      <c r="F19">
        <v>100</v>
      </c>
      <c r="G19">
        <v>95.3</v>
      </c>
      <c r="H19">
        <v>97.5</v>
      </c>
      <c r="I19">
        <v>94</v>
      </c>
      <c r="J19">
        <v>39</v>
      </c>
      <c r="K19">
        <v>84</v>
      </c>
      <c r="L19">
        <v>93</v>
      </c>
      <c r="M19">
        <v>42.6</v>
      </c>
      <c r="N19">
        <v>97.2</v>
      </c>
      <c r="O19">
        <v>92.8</v>
      </c>
      <c r="P19">
        <v>100</v>
      </c>
      <c r="Q19">
        <v>95.3</v>
      </c>
    </row>
    <row r="20" spans="1:17">
      <c r="A20" t="s">
        <v>34</v>
      </c>
      <c r="E20">
        <v>93.7</v>
      </c>
      <c r="O20">
        <v>89.5</v>
      </c>
    </row>
    <row r="21" spans="1:17">
      <c r="A21" t="s">
        <v>35</v>
      </c>
      <c r="B21">
        <v>93.8</v>
      </c>
      <c r="C21">
        <v>14</v>
      </c>
      <c r="D21">
        <v>99.3</v>
      </c>
      <c r="E21">
        <v>93.6</v>
      </c>
      <c r="F21">
        <v>100</v>
      </c>
      <c r="G21">
        <v>89.1</v>
      </c>
      <c r="H21">
        <v>93.6</v>
      </c>
      <c r="I21">
        <v>100</v>
      </c>
    </row>
    <row r="22" spans="1:17">
      <c r="A22" t="s">
        <v>36</v>
      </c>
      <c r="B22">
        <v>92.2</v>
      </c>
      <c r="C22">
        <v>15</v>
      </c>
      <c r="D22">
        <v>71.3</v>
      </c>
      <c r="E22">
        <v>100</v>
      </c>
      <c r="F22">
        <v>89.9</v>
      </c>
      <c r="G22">
        <v>100</v>
      </c>
      <c r="H22">
        <v>100</v>
      </c>
      <c r="I22">
        <v>65.5</v>
      </c>
      <c r="J22">
        <v>10</v>
      </c>
      <c r="K22">
        <v>96.5</v>
      </c>
      <c r="L22">
        <v>100</v>
      </c>
      <c r="M22">
        <v>92.2</v>
      </c>
      <c r="N22">
        <v>100</v>
      </c>
      <c r="O22">
        <v>100</v>
      </c>
      <c r="P22">
        <v>93.2</v>
      </c>
      <c r="Q22">
        <v>62.7</v>
      </c>
    </row>
    <row r="23" spans="1:17">
      <c r="A23" t="s">
        <v>37</v>
      </c>
    </row>
    <row r="24" spans="1:17">
      <c r="A24" t="s">
        <v>38</v>
      </c>
      <c r="E24">
        <v>100</v>
      </c>
      <c r="O24">
        <v>100</v>
      </c>
    </row>
    <row r="25" spans="1:17">
      <c r="A25" t="s">
        <v>39</v>
      </c>
      <c r="B25">
        <v>91.9</v>
      </c>
      <c r="C25">
        <v>16</v>
      </c>
      <c r="D25">
        <v>84.9</v>
      </c>
      <c r="E25">
        <v>100</v>
      </c>
      <c r="F25">
        <v>96.6</v>
      </c>
      <c r="G25">
        <v>97.2</v>
      </c>
      <c r="H25">
        <v>74</v>
      </c>
      <c r="I25">
        <v>71.2</v>
      </c>
      <c r="J25">
        <v>14</v>
      </c>
      <c r="K25">
        <v>94.1</v>
      </c>
      <c r="L25">
        <v>96.1</v>
      </c>
      <c r="M25">
        <v>99.9</v>
      </c>
      <c r="N25">
        <v>74.900000000000006</v>
      </c>
      <c r="O25">
        <v>100</v>
      </c>
      <c r="P25">
        <v>92.3</v>
      </c>
      <c r="Q25">
        <v>67.599999999999994</v>
      </c>
    </row>
    <row r="26" spans="1:17">
      <c r="A26" t="s">
        <v>40</v>
      </c>
      <c r="D26">
        <v>97.2</v>
      </c>
      <c r="E26">
        <v>100</v>
      </c>
      <c r="F26">
        <v>34.5</v>
      </c>
      <c r="G26">
        <v>39.200000000000003</v>
      </c>
      <c r="L26">
        <v>40.1</v>
      </c>
      <c r="M26">
        <v>100</v>
      </c>
      <c r="O26">
        <v>100</v>
      </c>
      <c r="P26">
        <v>59.5</v>
      </c>
    </row>
    <row r="27" spans="1:17">
      <c r="A27" t="s">
        <v>41</v>
      </c>
      <c r="E27">
        <v>74</v>
      </c>
      <c r="I27">
        <v>46.6</v>
      </c>
      <c r="O27">
        <v>66.099999999999994</v>
      </c>
      <c r="P27">
        <v>27.6</v>
      </c>
    </row>
    <row r="28" spans="1:17">
      <c r="A28" t="s">
        <v>42</v>
      </c>
      <c r="J28">
        <v>17</v>
      </c>
      <c r="K28">
        <v>92.8</v>
      </c>
      <c r="L28">
        <v>89.8</v>
      </c>
      <c r="M28">
        <v>94</v>
      </c>
      <c r="N28">
        <v>90.3</v>
      </c>
      <c r="O28">
        <v>94.4</v>
      </c>
      <c r="P28">
        <v>100</v>
      </c>
      <c r="Q28">
        <v>100</v>
      </c>
    </row>
    <row r="29" spans="1:17">
      <c r="A29" t="s">
        <v>43</v>
      </c>
      <c r="B29">
        <v>91.8</v>
      </c>
      <c r="C29">
        <v>17</v>
      </c>
      <c r="D29">
        <v>97.1</v>
      </c>
      <c r="E29">
        <v>73.900000000000006</v>
      </c>
      <c r="F29">
        <v>90.2</v>
      </c>
      <c r="G29">
        <v>99.9</v>
      </c>
      <c r="H29">
        <v>96.7</v>
      </c>
      <c r="I29">
        <v>66</v>
      </c>
      <c r="J29">
        <v>19</v>
      </c>
      <c r="K29">
        <v>92.6</v>
      </c>
      <c r="L29">
        <v>99.7</v>
      </c>
      <c r="M29">
        <v>99.7</v>
      </c>
      <c r="N29">
        <v>96.4</v>
      </c>
      <c r="O29">
        <v>75.2</v>
      </c>
      <c r="P29">
        <v>92.6</v>
      </c>
      <c r="Q29">
        <v>65.599999999999994</v>
      </c>
    </row>
    <row r="30" spans="1:17">
      <c r="A30" t="s">
        <v>44</v>
      </c>
      <c r="B30">
        <v>91.5</v>
      </c>
      <c r="C30">
        <v>18</v>
      </c>
      <c r="D30">
        <v>80.5</v>
      </c>
      <c r="E30">
        <v>100</v>
      </c>
      <c r="F30">
        <v>52.9</v>
      </c>
      <c r="G30">
        <v>98.8</v>
      </c>
      <c r="H30">
        <v>97.4</v>
      </c>
      <c r="I30">
        <v>66.599999999999994</v>
      </c>
      <c r="J30">
        <v>13</v>
      </c>
      <c r="K30">
        <v>94.5</v>
      </c>
      <c r="L30">
        <v>98.5</v>
      </c>
      <c r="M30">
        <v>95.9</v>
      </c>
      <c r="N30">
        <v>96.8</v>
      </c>
      <c r="O30">
        <v>99.9</v>
      </c>
      <c r="P30">
        <v>54.4</v>
      </c>
      <c r="Q30">
        <v>67.3</v>
      </c>
    </row>
    <row r="31" spans="1:17">
      <c r="A31" t="s">
        <v>45</v>
      </c>
      <c r="E31">
        <v>90.1</v>
      </c>
      <c r="O31">
        <v>82.3</v>
      </c>
    </row>
    <row r="32" spans="1:17">
      <c r="A32" t="s">
        <v>46</v>
      </c>
      <c r="E32">
        <v>90.1</v>
      </c>
    </row>
    <row r="33" spans="1:17">
      <c r="A33" t="s">
        <v>47</v>
      </c>
      <c r="E33">
        <v>90</v>
      </c>
      <c r="O33">
        <v>92.7</v>
      </c>
    </row>
    <row r="34" spans="1:17">
      <c r="A34" t="s">
        <v>48</v>
      </c>
      <c r="B34">
        <v>91</v>
      </c>
      <c r="C34">
        <v>19</v>
      </c>
      <c r="D34">
        <v>77.5</v>
      </c>
      <c r="E34">
        <v>89.9</v>
      </c>
      <c r="F34">
        <v>95.4</v>
      </c>
      <c r="G34">
        <v>95.2</v>
      </c>
      <c r="H34">
        <v>95.9</v>
      </c>
      <c r="I34">
        <v>98.2</v>
      </c>
    </row>
    <row r="35" spans="1:17">
      <c r="A35" t="s">
        <v>49</v>
      </c>
      <c r="B35">
        <v>91</v>
      </c>
      <c r="C35">
        <v>19</v>
      </c>
      <c r="D35">
        <v>89.4</v>
      </c>
      <c r="E35">
        <v>68.900000000000006</v>
      </c>
      <c r="F35">
        <v>100</v>
      </c>
      <c r="G35">
        <v>99.6</v>
      </c>
      <c r="H35">
        <v>94.4</v>
      </c>
      <c r="I35">
        <v>96.7</v>
      </c>
      <c r="J35">
        <v>25</v>
      </c>
      <c r="K35">
        <v>89.7</v>
      </c>
      <c r="L35">
        <v>99.6</v>
      </c>
      <c r="M35">
        <v>74.2</v>
      </c>
      <c r="N35">
        <v>95.8</v>
      </c>
      <c r="O35">
        <v>76.900000000000006</v>
      </c>
      <c r="P35">
        <v>100</v>
      </c>
      <c r="Q35">
        <v>96.4</v>
      </c>
    </row>
    <row r="36" spans="1:17">
      <c r="A36" t="s">
        <v>50</v>
      </c>
      <c r="J36">
        <v>16</v>
      </c>
      <c r="K36">
        <v>92.9</v>
      </c>
      <c r="L36">
        <v>95.5</v>
      </c>
      <c r="M36">
        <v>87.3</v>
      </c>
      <c r="N36">
        <v>93.5</v>
      </c>
      <c r="O36">
        <v>90.3</v>
      </c>
      <c r="P36">
        <v>94</v>
      </c>
      <c r="Q36">
        <v>98.1</v>
      </c>
    </row>
    <row r="37" spans="1:17">
      <c r="A37" t="s">
        <v>51</v>
      </c>
      <c r="B37">
        <v>90.8</v>
      </c>
      <c r="C37">
        <v>21</v>
      </c>
      <c r="D37">
        <v>71.5</v>
      </c>
      <c r="E37">
        <v>85.3</v>
      </c>
      <c r="F37">
        <v>93.1</v>
      </c>
      <c r="G37">
        <v>99.7</v>
      </c>
      <c r="H37">
        <v>98</v>
      </c>
      <c r="I37">
        <v>97.9</v>
      </c>
      <c r="J37">
        <v>17</v>
      </c>
      <c r="K37">
        <v>92.8</v>
      </c>
      <c r="L37">
        <v>99.8</v>
      </c>
      <c r="M37">
        <v>87.9</v>
      </c>
      <c r="N37">
        <v>98.2</v>
      </c>
      <c r="O37">
        <v>79.400000000000006</v>
      </c>
      <c r="P37">
        <v>90.3</v>
      </c>
      <c r="Q37">
        <v>97.5</v>
      </c>
    </row>
    <row r="38" spans="1:17">
      <c r="A38" t="s">
        <v>52</v>
      </c>
    </row>
    <row r="39" spans="1:17">
      <c r="A39" t="s">
        <v>53</v>
      </c>
      <c r="F39">
        <v>33.700000000000003</v>
      </c>
      <c r="I39">
        <v>45.4</v>
      </c>
      <c r="P39">
        <v>35.6</v>
      </c>
      <c r="Q39">
        <v>46.2</v>
      </c>
    </row>
    <row r="40" spans="1:17">
      <c r="A40" t="s">
        <v>54</v>
      </c>
      <c r="G40">
        <v>36.1</v>
      </c>
      <c r="H40">
        <v>67.8</v>
      </c>
      <c r="L40">
        <v>42</v>
      </c>
      <c r="N40">
        <v>61.8</v>
      </c>
    </row>
    <row r="41" spans="1:17">
      <c r="A41" t="s">
        <v>55</v>
      </c>
      <c r="G41">
        <v>35.9</v>
      </c>
      <c r="L41">
        <v>37.299999999999997</v>
      </c>
    </row>
    <row r="42" spans="1:17">
      <c r="A42" t="s">
        <v>56</v>
      </c>
      <c r="F42">
        <v>33.5</v>
      </c>
      <c r="G42">
        <v>35.9</v>
      </c>
      <c r="H42">
        <v>98.4</v>
      </c>
    </row>
    <row r="43" spans="1:17">
      <c r="A43" t="s">
        <v>57</v>
      </c>
      <c r="B43">
        <v>89.7</v>
      </c>
      <c r="C43">
        <v>22</v>
      </c>
      <c r="D43">
        <v>67</v>
      </c>
      <c r="E43">
        <v>100</v>
      </c>
      <c r="F43">
        <v>33</v>
      </c>
      <c r="G43">
        <v>100</v>
      </c>
      <c r="H43">
        <v>99.4</v>
      </c>
      <c r="I43">
        <v>89.8</v>
      </c>
      <c r="J43">
        <v>14</v>
      </c>
      <c r="K43">
        <v>94.1</v>
      </c>
      <c r="L43">
        <v>100</v>
      </c>
      <c r="M43">
        <v>98.6</v>
      </c>
      <c r="N43">
        <v>99.9</v>
      </c>
      <c r="O43">
        <v>95.4</v>
      </c>
      <c r="Q43">
        <v>86</v>
      </c>
    </row>
    <row r="44" spans="1:17">
      <c r="A44" t="s">
        <v>58</v>
      </c>
      <c r="B44">
        <v>89.2</v>
      </c>
      <c r="C44">
        <v>23</v>
      </c>
      <c r="D44">
        <v>100</v>
      </c>
      <c r="E44">
        <v>91.9</v>
      </c>
      <c r="F44">
        <v>55.6</v>
      </c>
      <c r="G44">
        <v>89.6</v>
      </c>
      <c r="H44">
        <v>78.900000000000006</v>
      </c>
      <c r="I44">
        <v>82.6</v>
      </c>
      <c r="J44">
        <v>24</v>
      </c>
      <c r="K44">
        <v>90.2</v>
      </c>
      <c r="L44">
        <v>90.3</v>
      </c>
      <c r="M44">
        <v>98.4</v>
      </c>
      <c r="N44">
        <v>74.599999999999994</v>
      </c>
      <c r="O44">
        <v>98.1</v>
      </c>
      <c r="P44">
        <v>79</v>
      </c>
      <c r="Q44">
        <v>63.7</v>
      </c>
    </row>
    <row r="45" spans="1:17">
      <c r="A45" t="s">
        <v>59</v>
      </c>
      <c r="H45">
        <v>54.7</v>
      </c>
      <c r="N45">
        <v>54</v>
      </c>
    </row>
    <row r="46" spans="1:17">
      <c r="A46" t="s">
        <v>60</v>
      </c>
      <c r="E46">
        <v>81.099999999999994</v>
      </c>
      <c r="H46">
        <v>54.5</v>
      </c>
      <c r="N46">
        <v>55.5</v>
      </c>
      <c r="O46">
        <v>91.9</v>
      </c>
    </row>
    <row r="47" spans="1:17">
      <c r="A47" t="s">
        <v>61</v>
      </c>
      <c r="B47">
        <v>88.6</v>
      </c>
      <c r="C47">
        <v>24</v>
      </c>
      <c r="D47">
        <v>70.400000000000006</v>
      </c>
      <c r="E47">
        <v>80.8</v>
      </c>
      <c r="F47">
        <v>88.3</v>
      </c>
      <c r="G47">
        <v>99.1</v>
      </c>
      <c r="H47">
        <v>94.7</v>
      </c>
      <c r="I47">
        <v>92.3</v>
      </c>
      <c r="J47">
        <v>21</v>
      </c>
      <c r="K47">
        <v>91.5</v>
      </c>
      <c r="L47">
        <v>99.3</v>
      </c>
      <c r="M47">
        <v>76.599999999999994</v>
      </c>
      <c r="N47">
        <v>96.4</v>
      </c>
      <c r="O47">
        <v>90.2</v>
      </c>
      <c r="P47">
        <v>80.099999999999994</v>
      </c>
      <c r="Q47">
        <v>90.7</v>
      </c>
    </row>
    <row r="48" spans="1:17">
      <c r="A48" t="s">
        <v>62</v>
      </c>
      <c r="F48">
        <v>47.9</v>
      </c>
      <c r="H48">
        <v>59.1</v>
      </c>
      <c r="I48">
        <v>85.2</v>
      </c>
      <c r="N48">
        <v>55.6</v>
      </c>
      <c r="Q48">
        <v>60.6</v>
      </c>
    </row>
    <row r="49" spans="1:17">
      <c r="A49" t="s">
        <v>63</v>
      </c>
      <c r="J49">
        <v>46</v>
      </c>
      <c r="K49">
        <v>81.900000000000006</v>
      </c>
      <c r="L49">
        <v>95.2</v>
      </c>
      <c r="M49">
        <v>55.1</v>
      </c>
      <c r="N49">
        <v>89.8</v>
      </c>
      <c r="O49">
        <v>78.400000000000006</v>
      </c>
      <c r="P49">
        <v>94.9</v>
      </c>
      <c r="Q49">
        <v>63.6</v>
      </c>
    </row>
    <row r="50" spans="1:17">
      <c r="A50" t="s">
        <v>64</v>
      </c>
      <c r="B50">
        <v>88.5</v>
      </c>
      <c r="C50">
        <v>25</v>
      </c>
      <c r="D50">
        <v>84.2</v>
      </c>
      <c r="E50">
        <v>87.5</v>
      </c>
      <c r="F50">
        <v>47.8</v>
      </c>
      <c r="G50">
        <v>99.6</v>
      </c>
      <c r="H50">
        <v>99.5</v>
      </c>
      <c r="I50">
        <v>36.1</v>
      </c>
      <c r="J50">
        <v>47</v>
      </c>
      <c r="K50">
        <v>81.3</v>
      </c>
      <c r="L50">
        <v>99.6</v>
      </c>
      <c r="M50">
        <v>46.1</v>
      </c>
      <c r="N50">
        <v>99.6</v>
      </c>
      <c r="O50">
        <v>88.5</v>
      </c>
      <c r="P50">
        <v>50</v>
      </c>
      <c r="Q50">
        <v>37.9</v>
      </c>
    </row>
    <row r="51" spans="1:17">
      <c r="A51" t="s">
        <v>65</v>
      </c>
      <c r="B51">
        <v>88.4</v>
      </c>
      <c r="C51">
        <v>26</v>
      </c>
      <c r="D51">
        <v>99.9</v>
      </c>
      <c r="E51">
        <v>46.9</v>
      </c>
      <c r="F51">
        <v>96.8</v>
      </c>
      <c r="G51">
        <v>100</v>
      </c>
      <c r="H51">
        <v>99.9</v>
      </c>
      <c r="I51">
        <v>79.3</v>
      </c>
      <c r="J51">
        <v>27</v>
      </c>
      <c r="K51">
        <v>89.5</v>
      </c>
      <c r="L51">
        <v>100</v>
      </c>
      <c r="M51">
        <v>99.6</v>
      </c>
      <c r="N51">
        <v>100</v>
      </c>
      <c r="O51">
        <v>52.4</v>
      </c>
      <c r="P51">
        <v>96.8</v>
      </c>
      <c r="Q51">
        <v>81.900000000000006</v>
      </c>
    </row>
    <row r="52" spans="1:17">
      <c r="A52" t="s">
        <v>66</v>
      </c>
      <c r="E52">
        <v>74.599999999999994</v>
      </c>
    </row>
    <row r="53" spans="1:17">
      <c r="A53" t="s">
        <v>67</v>
      </c>
      <c r="E53">
        <v>74.3</v>
      </c>
    </row>
    <row r="54" spans="1:17">
      <c r="A54" t="s">
        <v>68</v>
      </c>
      <c r="B54">
        <v>88.2</v>
      </c>
      <c r="C54">
        <v>27</v>
      </c>
      <c r="D54">
        <v>89.6</v>
      </c>
      <c r="E54">
        <v>74.2</v>
      </c>
      <c r="F54">
        <v>57.4</v>
      </c>
      <c r="G54">
        <v>100</v>
      </c>
      <c r="H54">
        <v>99.7</v>
      </c>
      <c r="I54">
        <v>49</v>
      </c>
      <c r="J54">
        <v>37</v>
      </c>
      <c r="K54">
        <v>84.3</v>
      </c>
      <c r="L54">
        <v>100</v>
      </c>
      <c r="M54">
        <v>100</v>
      </c>
      <c r="N54">
        <v>99.2</v>
      </c>
      <c r="O54">
        <v>54.1</v>
      </c>
      <c r="P54">
        <v>26.7</v>
      </c>
      <c r="Q54">
        <v>40.6</v>
      </c>
    </row>
    <row r="55" spans="1:17">
      <c r="A55" t="s">
        <v>69</v>
      </c>
      <c r="M55">
        <v>37.700000000000003</v>
      </c>
      <c r="P55">
        <v>49.7</v>
      </c>
    </row>
    <row r="56" spans="1:17">
      <c r="A56" t="s">
        <v>70</v>
      </c>
      <c r="E56">
        <v>65.8</v>
      </c>
      <c r="F56">
        <v>37.200000000000003</v>
      </c>
      <c r="O56">
        <v>60.6</v>
      </c>
      <c r="P56">
        <v>37.9</v>
      </c>
    </row>
    <row r="57" spans="1:17">
      <c r="A57" t="s">
        <v>71</v>
      </c>
      <c r="B57">
        <v>88</v>
      </c>
      <c r="C57">
        <v>28</v>
      </c>
      <c r="D57">
        <v>89.4</v>
      </c>
      <c r="E57">
        <v>65.8</v>
      </c>
      <c r="F57">
        <v>100</v>
      </c>
      <c r="G57">
        <v>94.3</v>
      </c>
      <c r="H57">
        <v>91.8</v>
      </c>
      <c r="I57">
        <v>97</v>
      </c>
      <c r="J57">
        <v>40</v>
      </c>
      <c r="K57">
        <v>83.3</v>
      </c>
      <c r="L57">
        <v>94.3</v>
      </c>
      <c r="M57">
        <v>52.9</v>
      </c>
      <c r="N57">
        <v>94.3</v>
      </c>
      <c r="O57">
        <v>78</v>
      </c>
      <c r="P57">
        <v>100</v>
      </c>
      <c r="Q57">
        <v>96.4</v>
      </c>
    </row>
    <row r="58" spans="1:17">
      <c r="A58" t="s">
        <v>72</v>
      </c>
      <c r="B58">
        <v>87.9</v>
      </c>
      <c r="C58">
        <v>29</v>
      </c>
      <c r="D58">
        <v>85.4</v>
      </c>
      <c r="E58">
        <v>99.8</v>
      </c>
      <c r="G58">
        <v>96.4</v>
      </c>
      <c r="H58">
        <v>84.6</v>
      </c>
      <c r="I58">
        <v>57.4</v>
      </c>
      <c r="J58">
        <v>25</v>
      </c>
      <c r="K58">
        <v>89.7</v>
      </c>
      <c r="L58">
        <v>95.5</v>
      </c>
      <c r="M58">
        <v>99.5</v>
      </c>
      <c r="N58">
        <v>85</v>
      </c>
      <c r="O58">
        <v>99.8</v>
      </c>
      <c r="Q58">
        <v>41.8</v>
      </c>
    </row>
    <row r="59" spans="1:17">
      <c r="A59" t="s">
        <v>73</v>
      </c>
      <c r="B59">
        <v>87.8</v>
      </c>
      <c r="C59">
        <v>30</v>
      </c>
      <c r="D59">
        <v>56.3</v>
      </c>
      <c r="E59">
        <v>84.5</v>
      </c>
      <c r="F59">
        <v>100</v>
      </c>
      <c r="G59">
        <v>99.5</v>
      </c>
      <c r="H59">
        <v>97.4</v>
      </c>
      <c r="I59">
        <v>98.6</v>
      </c>
      <c r="J59">
        <v>28</v>
      </c>
      <c r="K59">
        <v>88.8</v>
      </c>
      <c r="L59">
        <v>99.3</v>
      </c>
      <c r="M59">
        <v>57.2</v>
      </c>
      <c r="N59">
        <v>96.7</v>
      </c>
      <c r="O59">
        <v>89.1</v>
      </c>
      <c r="P59">
        <v>100</v>
      </c>
      <c r="Q59">
        <v>98.4</v>
      </c>
    </row>
    <row r="60" spans="1:17">
      <c r="A60" t="s">
        <v>74</v>
      </c>
      <c r="E60">
        <v>81.599999999999994</v>
      </c>
      <c r="H60">
        <v>49</v>
      </c>
      <c r="N60">
        <v>49.8</v>
      </c>
      <c r="O60">
        <v>90.7</v>
      </c>
    </row>
    <row r="61" spans="1:17">
      <c r="A61" t="s">
        <v>75</v>
      </c>
      <c r="B61">
        <v>87.8</v>
      </c>
      <c r="C61">
        <v>30</v>
      </c>
      <c r="D61">
        <v>84.5</v>
      </c>
      <c r="E61">
        <v>81.3</v>
      </c>
      <c r="F61">
        <v>65.400000000000006</v>
      </c>
      <c r="G61">
        <v>99.9</v>
      </c>
      <c r="H61">
        <v>91.4</v>
      </c>
      <c r="I61">
        <v>42.2</v>
      </c>
      <c r="J61">
        <v>23</v>
      </c>
      <c r="K61">
        <v>90.3</v>
      </c>
      <c r="L61">
        <v>99.8</v>
      </c>
      <c r="M61">
        <v>97.2</v>
      </c>
      <c r="N61">
        <v>90.2</v>
      </c>
      <c r="O61">
        <v>85</v>
      </c>
      <c r="P61">
        <v>61.9</v>
      </c>
    </row>
    <row r="62" spans="1:17">
      <c r="A62" t="s">
        <v>76</v>
      </c>
      <c r="B62">
        <v>87.7</v>
      </c>
      <c r="C62">
        <v>32</v>
      </c>
      <c r="D62">
        <v>96.4</v>
      </c>
      <c r="E62">
        <v>92.3</v>
      </c>
      <c r="G62">
        <v>94</v>
      </c>
      <c r="H62">
        <v>81.099999999999994</v>
      </c>
      <c r="I62">
        <v>51.7</v>
      </c>
      <c r="J62">
        <v>34</v>
      </c>
      <c r="K62">
        <v>86</v>
      </c>
      <c r="L62">
        <v>93.1</v>
      </c>
      <c r="M62">
        <v>99.9</v>
      </c>
      <c r="N62">
        <v>80</v>
      </c>
      <c r="O62">
        <v>86.9</v>
      </c>
      <c r="Q62">
        <v>53.1</v>
      </c>
    </row>
    <row r="63" spans="1:17">
      <c r="A63" t="s">
        <v>77</v>
      </c>
      <c r="B63">
        <v>87.2</v>
      </c>
      <c r="C63">
        <v>33</v>
      </c>
      <c r="D63">
        <v>61.9</v>
      </c>
      <c r="E63">
        <v>79.400000000000006</v>
      </c>
      <c r="F63">
        <v>83.9</v>
      </c>
      <c r="G63">
        <v>99.3</v>
      </c>
      <c r="H63">
        <v>99.9</v>
      </c>
      <c r="I63">
        <v>97.1</v>
      </c>
      <c r="J63">
        <v>30</v>
      </c>
      <c r="K63">
        <v>86.9</v>
      </c>
      <c r="L63">
        <v>99.4</v>
      </c>
      <c r="M63">
        <v>65.3</v>
      </c>
      <c r="N63">
        <v>100</v>
      </c>
      <c r="O63">
        <v>74.400000000000006</v>
      </c>
      <c r="P63">
        <v>84.1</v>
      </c>
      <c r="Q63">
        <v>96.3</v>
      </c>
    </row>
    <row r="64" spans="1:17">
      <c r="A64" t="s">
        <v>78</v>
      </c>
      <c r="B64">
        <v>87.1</v>
      </c>
      <c r="C64">
        <v>34</v>
      </c>
      <c r="D64">
        <v>57.3</v>
      </c>
      <c r="E64">
        <v>82.6</v>
      </c>
      <c r="F64">
        <v>97.1</v>
      </c>
      <c r="G64">
        <v>99.9</v>
      </c>
      <c r="H64">
        <v>95.6</v>
      </c>
      <c r="I64">
        <v>90.3</v>
      </c>
      <c r="J64">
        <v>20</v>
      </c>
      <c r="K64">
        <v>92.4</v>
      </c>
      <c r="L64">
        <v>100</v>
      </c>
      <c r="M64">
        <v>87.4</v>
      </c>
      <c r="N64">
        <v>96.8</v>
      </c>
      <c r="O64">
        <v>78.8</v>
      </c>
      <c r="P64">
        <v>96.9</v>
      </c>
      <c r="Q64">
        <v>88.6</v>
      </c>
    </row>
    <row r="65" spans="1:17">
      <c r="A65" t="s">
        <v>79</v>
      </c>
      <c r="D65">
        <v>77.7</v>
      </c>
      <c r="I65">
        <v>37.5</v>
      </c>
      <c r="M65">
        <v>46.5</v>
      </c>
      <c r="Q65">
        <v>38</v>
      </c>
    </row>
    <row r="66" spans="1:17">
      <c r="A66" t="s">
        <v>80</v>
      </c>
      <c r="B66">
        <v>86.2</v>
      </c>
      <c r="C66">
        <v>35</v>
      </c>
      <c r="D66">
        <v>77.599999999999994</v>
      </c>
      <c r="E66">
        <v>65</v>
      </c>
      <c r="F66">
        <v>100</v>
      </c>
      <c r="G66">
        <v>93.8</v>
      </c>
      <c r="H66">
        <v>100</v>
      </c>
      <c r="I66">
        <v>100</v>
      </c>
      <c r="J66">
        <v>71</v>
      </c>
      <c r="K66">
        <v>75.3</v>
      </c>
      <c r="L66">
        <v>93.1</v>
      </c>
      <c r="N66">
        <v>100</v>
      </c>
      <c r="O66">
        <v>66.900000000000006</v>
      </c>
      <c r="P66">
        <v>100</v>
      </c>
      <c r="Q66">
        <v>100</v>
      </c>
    </row>
    <row r="67" spans="1:17">
      <c r="A67" t="s">
        <v>81</v>
      </c>
      <c r="B67">
        <v>85.3</v>
      </c>
      <c r="C67">
        <v>36</v>
      </c>
      <c r="D67">
        <v>79</v>
      </c>
      <c r="E67">
        <v>84.2</v>
      </c>
      <c r="F67">
        <v>30.2</v>
      </c>
      <c r="G67">
        <v>99.2</v>
      </c>
      <c r="H67">
        <v>96.6</v>
      </c>
      <c r="J67">
        <v>31</v>
      </c>
      <c r="K67">
        <v>86.7</v>
      </c>
      <c r="L67">
        <v>99</v>
      </c>
      <c r="M67">
        <v>74.400000000000006</v>
      </c>
      <c r="N67">
        <v>96.8</v>
      </c>
      <c r="O67">
        <v>85.6</v>
      </c>
      <c r="P67">
        <v>44.9</v>
      </c>
      <c r="Q67">
        <v>59.9</v>
      </c>
    </row>
    <row r="68" spans="1:17">
      <c r="A68" t="s">
        <v>82</v>
      </c>
      <c r="E68">
        <v>79.8</v>
      </c>
      <c r="O68">
        <v>68.2</v>
      </c>
    </row>
    <row r="69" spans="1:17">
      <c r="A69" t="s">
        <v>83</v>
      </c>
      <c r="E69">
        <v>79.8</v>
      </c>
      <c r="O69">
        <v>76.5</v>
      </c>
    </row>
    <row r="70" spans="1:17">
      <c r="A70" t="s">
        <v>84</v>
      </c>
      <c r="B70">
        <v>85</v>
      </c>
      <c r="C70">
        <v>37</v>
      </c>
      <c r="D70">
        <v>69</v>
      </c>
      <c r="E70">
        <v>79.7</v>
      </c>
      <c r="F70">
        <v>86.1</v>
      </c>
      <c r="G70">
        <v>92.1</v>
      </c>
      <c r="H70">
        <v>98.2</v>
      </c>
      <c r="I70">
        <v>81.2</v>
      </c>
      <c r="J70">
        <v>29</v>
      </c>
      <c r="K70">
        <v>88.5</v>
      </c>
      <c r="L70">
        <v>93.7</v>
      </c>
      <c r="M70">
        <v>80.099999999999994</v>
      </c>
      <c r="N70">
        <v>99.1</v>
      </c>
      <c r="O70">
        <v>82.5</v>
      </c>
      <c r="P70">
        <v>84.7</v>
      </c>
      <c r="Q70">
        <v>82.2</v>
      </c>
    </row>
    <row r="71" spans="1:17">
      <c r="A71" t="s">
        <v>85</v>
      </c>
      <c r="B71">
        <v>84.9</v>
      </c>
      <c r="C71">
        <v>38</v>
      </c>
      <c r="D71">
        <v>71.5</v>
      </c>
      <c r="E71">
        <v>94.1</v>
      </c>
      <c r="G71">
        <v>99.9</v>
      </c>
      <c r="H71">
        <v>96.6</v>
      </c>
      <c r="J71">
        <v>36</v>
      </c>
      <c r="K71">
        <v>84.7</v>
      </c>
      <c r="L71">
        <v>99.9</v>
      </c>
      <c r="M71">
        <v>69.900000000000006</v>
      </c>
      <c r="N71">
        <v>96.1</v>
      </c>
      <c r="O71">
        <v>94.8</v>
      </c>
    </row>
    <row r="72" spans="1:17">
      <c r="A72" t="s">
        <v>86</v>
      </c>
      <c r="B72">
        <v>84.8</v>
      </c>
      <c r="C72">
        <v>39</v>
      </c>
      <c r="D72">
        <v>64.900000000000006</v>
      </c>
      <c r="E72">
        <v>96.3</v>
      </c>
      <c r="G72">
        <v>100</v>
      </c>
      <c r="H72">
        <v>99.9</v>
      </c>
      <c r="J72">
        <v>31</v>
      </c>
      <c r="K72">
        <v>86.7</v>
      </c>
      <c r="L72">
        <v>100</v>
      </c>
      <c r="M72">
        <v>81.599999999999994</v>
      </c>
      <c r="N72">
        <v>99.8</v>
      </c>
      <c r="O72">
        <v>91.3</v>
      </c>
    </row>
    <row r="73" spans="1:17">
      <c r="A73" t="s">
        <v>87</v>
      </c>
      <c r="B73">
        <v>83.8</v>
      </c>
      <c r="C73">
        <v>40</v>
      </c>
      <c r="D73">
        <v>75.7</v>
      </c>
      <c r="E73">
        <v>99.2</v>
      </c>
      <c r="F73">
        <v>96.2</v>
      </c>
      <c r="G73">
        <v>73.5</v>
      </c>
      <c r="H73">
        <v>99.6</v>
      </c>
      <c r="I73">
        <v>88.5</v>
      </c>
      <c r="J73">
        <v>35</v>
      </c>
      <c r="K73">
        <v>85</v>
      </c>
      <c r="L73">
        <v>74.5</v>
      </c>
      <c r="M73">
        <v>80.3</v>
      </c>
      <c r="N73">
        <v>98.7</v>
      </c>
      <c r="O73">
        <v>99.5</v>
      </c>
      <c r="P73">
        <v>90.8</v>
      </c>
      <c r="Q73">
        <v>91.9</v>
      </c>
    </row>
    <row r="74" spans="1:17">
      <c r="A74" t="s">
        <v>88</v>
      </c>
    </row>
    <row r="75" spans="1:17">
      <c r="A75" t="s">
        <v>89</v>
      </c>
      <c r="F75">
        <v>100</v>
      </c>
      <c r="P75">
        <v>100</v>
      </c>
    </row>
    <row r="76" spans="1:17">
      <c r="A76" t="s">
        <v>90</v>
      </c>
      <c r="O76">
        <v>76.400000000000006</v>
      </c>
      <c r="P76">
        <v>99.3</v>
      </c>
      <c r="Q76">
        <v>46.8</v>
      </c>
    </row>
    <row r="77" spans="1:17">
      <c r="A77" t="s">
        <v>91</v>
      </c>
      <c r="E77">
        <v>73.7</v>
      </c>
      <c r="F77">
        <v>100</v>
      </c>
      <c r="I77">
        <v>100</v>
      </c>
      <c r="O77">
        <v>69.3</v>
      </c>
      <c r="P77">
        <v>100</v>
      </c>
      <c r="Q77">
        <v>100</v>
      </c>
    </row>
    <row r="78" spans="1:17">
      <c r="A78" t="s">
        <v>92</v>
      </c>
      <c r="B78">
        <v>83.7</v>
      </c>
      <c r="C78">
        <v>41</v>
      </c>
      <c r="D78">
        <v>70.8</v>
      </c>
      <c r="E78">
        <v>73</v>
      </c>
      <c r="F78">
        <v>50.5</v>
      </c>
      <c r="G78">
        <v>99.9</v>
      </c>
      <c r="H78">
        <v>99.8</v>
      </c>
      <c r="I78">
        <v>45.2</v>
      </c>
      <c r="J78">
        <v>57</v>
      </c>
      <c r="K78">
        <v>78.8</v>
      </c>
      <c r="L78">
        <v>99.9</v>
      </c>
      <c r="M78">
        <v>46.4</v>
      </c>
      <c r="N78">
        <v>99.6</v>
      </c>
      <c r="O78">
        <v>82</v>
      </c>
      <c r="P78">
        <v>35.799999999999997</v>
      </c>
    </row>
    <row r="79" spans="1:17">
      <c r="A79" t="s">
        <v>93</v>
      </c>
      <c r="F79">
        <v>80.3</v>
      </c>
      <c r="P79">
        <v>90.7</v>
      </c>
    </row>
    <row r="80" spans="1:17">
      <c r="A80" t="s">
        <v>94</v>
      </c>
      <c r="B80">
        <v>83.1</v>
      </c>
      <c r="C80">
        <v>42</v>
      </c>
      <c r="D80">
        <v>80.900000000000006</v>
      </c>
      <c r="F80">
        <v>80.099999999999994</v>
      </c>
      <c r="G80">
        <v>99.8</v>
      </c>
      <c r="H80">
        <v>99.8</v>
      </c>
      <c r="I80">
        <v>97.9</v>
      </c>
      <c r="J80">
        <v>33</v>
      </c>
      <c r="K80">
        <v>86.5</v>
      </c>
      <c r="L80">
        <v>99.8</v>
      </c>
      <c r="M80">
        <v>89.1</v>
      </c>
      <c r="N80">
        <v>100</v>
      </c>
      <c r="O80">
        <v>48.7</v>
      </c>
      <c r="P80">
        <v>79.599999999999994</v>
      </c>
      <c r="Q80">
        <v>97</v>
      </c>
    </row>
    <row r="81" spans="1:17">
      <c r="A81" t="s">
        <v>95</v>
      </c>
      <c r="B81">
        <v>82.6</v>
      </c>
      <c r="C81">
        <v>43</v>
      </c>
      <c r="D81">
        <v>100</v>
      </c>
      <c r="E81">
        <v>78.5</v>
      </c>
      <c r="G81">
        <v>89.4</v>
      </c>
      <c r="H81">
        <v>86.6</v>
      </c>
      <c r="J81">
        <v>51</v>
      </c>
      <c r="K81">
        <v>79.900000000000006</v>
      </c>
      <c r="L81">
        <v>88.1</v>
      </c>
      <c r="M81">
        <v>79.2</v>
      </c>
      <c r="N81">
        <v>84.1</v>
      </c>
      <c r="O81">
        <v>87.9</v>
      </c>
      <c r="P81">
        <v>32.200000000000003</v>
      </c>
    </row>
    <row r="82" spans="1:17">
      <c r="A82" t="s">
        <v>96</v>
      </c>
      <c r="F82">
        <v>31.4</v>
      </c>
    </row>
    <row r="83" spans="1:17">
      <c r="A83" t="s">
        <v>97</v>
      </c>
      <c r="B83">
        <v>82.5</v>
      </c>
      <c r="C83">
        <v>44</v>
      </c>
      <c r="D83">
        <v>94.5</v>
      </c>
      <c r="E83">
        <v>66.8</v>
      </c>
      <c r="F83">
        <v>31.3</v>
      </c>
      <c r="G83">
        <v>98</v>
      </c>
      <c r="H83">
        <v>71.3</v>
      </c>
      <c r="I83">
        <v>42.4</v>
      </c>
      <c r="J83">
        <v>59</v>
      </c>
      <c r="K83">
        <v>78.599999999999994</v>
      </c>
      <c r="L83">
        <v>97.8</v>
      </c>
      <c r="M83">
        <v>99.5</v>
      </c>
      <c r="N83">
        <v>65.8</v>
      </c>
      <c r="O83">
        <v>58.1</v>
      </c>
    </row>
    <row r="84" spans="1:17">
      <c r="A84" t="s">
        <v>98</v>
      </c>
      <c r="B84">
        <v>81.900000000000006</v>
      </c>
      <c r="C84">
        <v>45</v>
      </c>
      <c r="D84">
        <v>72.7</v>
      </c>
      <c r="F84">
        <v>99.4</v>
      </c>
      <c r="G84">
        <v>99.5</v>
      </c>
      <c r="H84">
        <v>99.4</v>
      </c>
      <c r="I84">
        <v>89.8</v>
      </c>
      <c r="J84">
        <v>37</v>
      </c>
      <c r="K84">
        <v>84.3</v>
      </c>
      <c r="L84">
        <v>99.6</v>
      </c>
      <c r="M84">
        <v>75.099999999999994</v>
      </c>
      <c r="N84">
        <v>99.2</v>
      </c>
      <c r="O84">
        <v>49.9</v>
      </c>
      <c r="P84">
        <v>99.5</v>
      </c>
      <c r="Q84">
        <v>87.1</v>
      </c>
    </row>
    <row r="85" spans="1:17">
      <c r="A85" t="s">
        <v>99</v>
      </c>
      <c r="B85">
        <v>81.8</v>
      </c>
      <c r="C85">
        <v>46</v>
      </c>
      <c r="D85">
        <v>80</v>
      </c>
      <c r="F85">
        <v>100</v>
      </c>
      <c r="G85">
        <v>96.9</v>
      </c>
      <c r="H85">
        <v>99.6</v>
      </c>
      <c r="I85">
        <v>92.7</v>
      </c>
      <c r="J85">
        <v>48</v>
      </c>
      <c r="K85">
        <v>81.2</v>
      </c>
      <c r="L85">
        <v>97.5</v>
      </c>
      <c r="M85">
        <v>73.8</v>
      </c>
      <c r="N85">
        <v>99.4</v>
      </c>
      <c r="P85">
        <v>100</v>
      </c>
      <c r="Q85">
        <v>93.6</v>
      </c>
    </row>
    <row r="86" spans="1:17">
      <c r="A86" t="s">
        <v>100</v>
      </c>
      <c r="B86">
        <v>81.8</v>
      </c>
      <c r="C86">
        <v>46</v>
      </c>
      <c r="D86">
        <v>84</v>
      </c>
      <c r="E86">
        <v>41.9</v>
      </c>
      <c r="F86">
        <v>99.6</v>
      </c>
      <c r="G86">
        <v>95.6</v>
      </c>
      <c r="H86">
        <v>91.3</v>
      </c>
      <c r="I86">
        <v>82.4</v>
      </c>
      <c r="J86">
        <v>43</v>
      </c>
      <c r="K86">
        <v>82.4</v>
      </c>
      <c r="L86">
        <v>96.3</v>
      </c>
      <c r="M86">
        <v>78</v>
      </c>
      <c r="N86">
        <v>92.4</v>
      </c>
      <c r="O86">
        <v>48.6</v>
      </c>
      <c r="P86">
        <v>99.8</v>
      </c>
      <c r="Q86">
        <v>83.2</v>
      </c>
    </row>
    <row r="87" spans="1:17">
      <c r="A87" t="s">
        <v>101</v>
      </c>
      <c r="F87">
        <v>54.8</v>
      </c>
      <c r="I87">
        <v>70.5</v>
      </c>
      <c r="P87">
        <v>59.5</v>
      </c>
      <c r="Q87">
        <v>74.5</v>
      </c>
    </row>
    <row r="88" spans="1:17">
      <c r="A88" t="s">
        <v>102</v>
      </c>
      <c r="D88">
        <v>66.400000000000006</v>
      </c>
      <c r="F88">
        <v>54.6</v>
      </c>
      <c r="M88">
        <v>45.6</v>
      </c>
      <c r="P88">
        <v>39.700000000000003</v>
      </c>
    </row>
    <row r="89" spans="1:17">
      <c r="A89" t="s">
        <v>103</v>
      </c>
      <c r="E89">
        <v>62.4</v>
      </c>
      <c r="F89">
        <v>100</v>
      </c>
      <c r="O89">
        <v>50.9</v>
      </c>
      <c r="P89">
        <v>100</v>
      </c>
    </row>
    <row r="90" spans="1:17">
      <c r="A90" t="s">
        <v>104</v>
      </c>
      <c r="E90">
        <v>62.4</v>
      </c>
      <c r="I90">
        <v>59.7</v>
      </c>
      <c r="O90">
        <v>77</v>
      </c>
      <c r="Q90">
        <v>81.7</v>
      </c>
    </row>
    <row r="91" spans="1:17">
      <c r="A91" t="s">
        <v>105</v>
      </c>
      <c r="B91">
        <v>81.599999999999994</v>
      </c>
      <c r="C91">
        <v>48</v>
      </c>
      <c r="D91">
        <v>66.3</v>
      </c>
      <c r="E91">
        <v>62.4</v>
      </c>
      <c r="F91">
        <v>93.5</v>
      </c>
      <c r="G91">
        <v>90.4</v>
      </c>
      <c r="H91">
        <v>99.7</v>
      </c>
      <c r="I91">
        <v>98.1</v>
      </c>
      <c r="J91">
        <v>61</v>
      </c>
      <c r="K91">
        <v>78.099999999999994</v>
      </c>
      <c r="L91">
        <v>91.2</v>
      </c>
      <c r="M91">
        <v>55.5</v>
      </c>
      <c r="N91">
        <v>99.9</v>
      </c>
      <c r="O91">
        <v>55.4</v>
      </c>
      <c r="P91">
        <v>86.9</v>
      </c>
      <c r="Q91">
        <v>98.1</v>
      </c>
    </row>
    <row r="92" spans="1:17">
      <c r="A92" t="s">
        <v>106</v>
      </c>
      <c r="E92">
        <v>81.8</v>
      </c>
      <c r="I92">
        <v>90.1</v>
      </c>
      <c r="O92">
        <v>88.4</v>
      </c>
      <c r="Q92">
        <v>85.6</v>
      </c>
    </row>
    <row r="93" spans="1:17">
      <c r="A93" t="s">
        <v>107</v>
      </c>
      <c r="B93">
        <v>81.5</v>
      </c>
      <c r="C93">
        <v>49</v>
      </c>
      <c r="D93">
        <v>96.6</v>
      </c>
      <c r="E93">
        <v>81.7</v>
      </c>
      <c r="F93">
        <v>49.4</v>
      </c>
      <c r="G93">
        <v>81.900000000000006</v>
      </c>
      <c r="H93">
        <v>71.2</v>
      </c>
      <c r="I93">
        <v>66.2</v>
      </c>
      <c r="J93">
        <v>52</v>
      </c>
      <c r="K93">
        <v>79.8</v>
      </c>
      <c r="L93">
        <v>78.2</v>
      </c>
      <c r="M93">
        <v>99.4</v>
      </c>
      <c r="N93">
        <v>75.599999999999994</v>
      </c>
      <c r="O93">
        <v>85</v>
      </c>
      <c r="Q93">
        <v>55</v>
      </c>
    </row>
    <row r="94" spans="1:17">
      <c r="A94" t="s">
        <v>108</v>
      </c>
      <c r="B94">
        <v>81.2</v>
      </c>
      <c r="C94">
        <v>50</v>
      </c>
      <c r="D94">
        <v>73.7</v>
      </c>
      <c r="E94">
        <v>47</v>
      </c>
      <c r="F94">
        <v>85.4</v>
      </c>
      <c r="G94">
        <v>99.6</v>
      </c>
      <c r="H94">
        <v>95.8</v>
      </c>
      <c r="I94">
        <v>63.2</v>
      </c>
      <c r="J94">
        <v>43</v>
      </c>
      <c r="K94">
        <v>82.4</v>
      </c>
      <c r="L94">
        <v>99.7</v>
      </c>
      <c r="M94">
        <v>85.1</v>
      </c>
      <c r="N94">
        <v>93.3</v>
      </c>
      <c r="O94">
        <v>44.1</v>
      </c>
      <c r="P94">
        <v>91</v>
      </c>
      <c r="Q94">
        <v>51.5</v>
      </c>
    </row>
    <row r="95" spans="1:17">
      <c r="A95" t="s">
        <v>109</v>
      </c>
      <c r="B95">
        <v>81.099999999999994</v>
      </c>
      <c r="C95">
        <v>51</v>
      </c>
      <c r="D95">
        <v>61.2</v>
      </c>
      <c r="E95">
        <v>69.3</v>
      </c>
      <c r="F95">
        <v>97.8</v>
      </c>
      <c r="G95">
        <v>95.4</v>
      </c>
      <c r="H95">
        <v>85.6</v>
      </c>
      <c r="I95">
        <v>63.7</v>
      </c>
    </row>
    <row r="96" spans="1:17">
      <c r="A96" t="s">
        <v>110</v>
      </c>
      <c r="B96">
        <v>81.099999999999994</v>
      </c>
      <c r="C96">
        <v>51</v>
      </c>
      <c r="D96">
        <v>81</v>
      </c>
      <c r="E96">
        <v>61.3</v>
      </c>
      <c r="F96">
        <v>52.2</v>
      </c>
      <c r="G96">
        <v>94.1</v>
      </c>
      <c r="H96">
        <v>96.9</v>
      </c>
      <c r="I96">
        <v>49.4</v>
      </c>
      <c r="J96">
        <v>71</v>
      </c>
      <c r="K96">
        <v>75.3</v>
      </c>
      <c r="L96">
        <v>94.7</v>
      </c>
      <c r="M96">
        <v>62</v>
      </c>
      <c r="N96">
        <v>96.5</v>
      </c>
      <c r="O96">
        <v>51.9</v>
      </c>
      <c r="P96">
        <v>40.9</v>
      </c>
      <c r="Q96">
        <v>55.9</v>
      </c>
    </row>
    <row r="97" spans="1:17">
      <c r="A97" t="s">
        <v>111</v>
      </c>
      <c r="B97">
        <v>80.5</v>
      </c>
      <c r="C97">
        <v>53</v>
      </c>
      <c r="E97">
        <v>94.8</v>
      </c>
      <c r="G97">
        <v>98.8</v>
      </c>
      <c r="H97">
        <v>97.8</v>
      </c>
      <c r="I97">
        <v>82.3</v>
      </c>
      <c r="J97">
        <v>41</v>
      </c>
      <c r="K97">
        <v>82.5</v>
      </c>
      <c r="L97">
        <v>98.3</v>
      </c>
      <c r="M97">
        <v>48.5</v>
      </c>
      <c r="N97">
        <v>96.1</v>
      </c>
      <c r="O97">
        <v>95.6</v>
      </c>
      <c r="Q97">
        <v>68.7</v>
      </c>
    </row>
    <row r="98" spans="1:17">
      <c r="A98" t="s">
        <v>112</v>
      </c>
    </row>
    <row r="99" spans="1:17">
      <c r="A99" t="s">
        <v>113</v>
      </c>
      <c r="F99">
        <v>51.9</v>
      </c>
      <c r="I99">
        <v>39.4</v>
      </c>
      <c r="P99">
        <v>57.4</v>
      </c>
      <c r="Q99">
        <v>35.9</v>
      </c>
    </row>
    <row r="100" spans="1:17">
      <c r="A100" t="s">
        <v>114</v>
      </c>
      <c r="F100">
        <v>51.7</v>
      </c>
      <c r="I100">
        <v>99</v>
      </c>
      <c r="P100">
        <v>40</v>
      </c>
      <c r="Q100">
        <v>97</v>
      </c>
    </row>
    <row r="101" spans="1:17">
      <c r="A101" t="s">
        <v>115</v>
      </c>
      <c r="B101">
        <v>80.3</v>
      </c>
      <c r="C101">
        <v>54</v>
      </c>
      <c r="D101">
        <v>66.900000000000006</v>
      </c>
      <c r="E101">
        <v>85.7</v>
      </c>
      <c r="F101">
        <v>51.6</v>
      </c>
      <c r="G101">
        <v>97.4</v>
      </c>
      <c r="H101">
        <v>62.1</v>
      </c>
      <c r="I101">
        <v>36.1</v>
      </c>
      <c r="J101">
        <v>41</v>
      </c>
      <c r="K101">
        <v>82.5</v>
      </c>
      <c r="L101">
        <v>97.1</v>
      </c>
      <c r="M101">
        <v>74.8</v>
      </c>
      <c r="N101">
        <v>66.599999999999994</v>
      </c>
      <c r="O101">
        <v>88</v>
      </c>
      <c r="P101">
        <v>48.8</v>
      </c>
      <c r="Q101">
        <v>35.700000000000003</v>
      </c>
    </row>
    <row r="102" spans="1:17">
      <c r="A102" t="s">
        <v>116</v>
      </c>
      <c r="E102">
        <v>54.8</v>
      </c>
    </row>
    <row r="103" spans="1:17">
      <c r="A103" t="s">
        <v>117</v>
      </c>
    </row>
    <row r="104" spans="1:17">
      <c r="A104" t="s">
        <v>118</v>
      </c>
    </row>
    <row r="105" spans="1:17">
      <c r="A105" t="s">
        <v>119</v>
      </c>
      <c r="O105">
        <v>50.1</v>
      </c>
    </row>
    <row r="106" spans="1:17">
      <c r="A106" t="s">
        <v>120</v>
      </c>
    </row>
    <row r="107" spans="1:17">
      <c r="A107" t="s">
        <v>121</v>
      </c>
      <c r="E107">
        <v>54.4</v>
      </c>
      <c r="O107">
        <v>45.8</v>
      </c>
    </row>
    <row r="108" spans="1:17">
      <c r="A108" t="s">
        <v>122</v>
      </c>
      <c r="E108">
        <v>54.3</v>
      </c>
      <c r="O108">
        <v>48</v>
      </c>
    </row>
    <row r="109" spans="1:17">
      <c r="A109" t="s">
        <v>123</v>
      </c>
      <c r="B109">
        <v>80.2</v>
      </c>
      <c r="C109">
        <v>55</v>
      </c>
      <c r="D109">
        <v>84.4</v>
      </c>
      <c r="E109">
        <v>54.3</v>
      </c>
      <c r="F109">
        <v>70</v>
      </c>
      <c r="G109">
        <v>95.1</v>
      </c>
      <c r="H109">
        <v>88.1</v>
      </c>
      <c r="I109">
        <v>37.799999999999997</v>
      </c>
      <c r="J109">
        <v>50</v>
      </c>
      <c r="K109">
        <v>80.5</v>
      </c>
      <c r="L109">
        <v>95.5</v>
      </c>
      <c r="M109">
        <v>93.8</v>
      </c>
      <c r="N109">
        <v>85.1</v>
      </c>
      <c r="O109">
        <v>48.7</v>
      </c>
      <c r="P109">
        <v>69.2</v>
      </c>
    </row>
    <row r="110" spans="1:17">
      <c r="A110" t="s">
        <v>124</v>
      </c>
      <c r="E110">
        <v>87.2</v>
      </c>
      <c r="O110">
        <v>84.4</v>
      </c>
    </row>
    <row r="111" spans="1:17">
      <c r="A111" t="s">
        <v>125</v>
      </c>
      <c r="B111">
        <v>79.400000000000006</v>
      </c>
      <c r="C111">
        <v>56</v>
      </c>
      <c r="D111">
        <v>80.400000000000006</v>
      </c>
      <c r="E111">
        <v>87.2</v>
      </c>
      <c r="G111">
        <v>86.2</v>
      </c>
      <c r="H111">
        <v>84.5</v>
      </c>
      <c r="J111">
        <v>68</v>
      </c>
      <c r="K111">
        <v>76.3</v>
      </c>
      <c r="L111">
        <v>84.1</v>
      </c>
      <c r="M111">
        <v>75.7</v>
      </c>
      <c r="N111">
        <v>89</v>
      </c>
      <c r="O111">
        <v>80.5</v>
      </c>
    </row>
    <row r="112" spans="1:17">
      <c r="A112" t="s">
        <v>126</v>
      </c>
      <c r="B112">
        <v>79.2</v>
      </c>
      <c r="C112">
        <v>57</v>
      </c>
      <c r="D112">
        <v>93.4</v>
      </c>
      <c r="E112">
        <v>81.900000000000006</v>
      </c>
      <c r="F112">
        <v>100</v>
      </c>
      <c r="G112">
        <v>72.7</v>
      </c>
      <c r="H112">
        <v>50.7</v>
      </c>
      <c r="I112">
        <v>95.4</v>
      </c>
      <c r="J112">
        <v>108</v>
      </c>
      <c r="K112">
        <v>68.2</v>
      </c>
      <c r="L112">
        <v>67.5</v>
      </c>
      <c r="M112">
        <v>54.3</v>
      </c>
      <c r="N112">
        <v>56.6</v>
      </c>
      <c r="O112">
        <v>75.400000000000006</v>
      </c>
      <c r="P112">
        <v>100</v>
      </c>
      <c r="Q112">
        <v>89.5</v>
      </c>
    </row>
    <row r="113" spans="1:17">
      <c r="A113" t="s">
        <v>127</v>
      </c>
      <c r="B113">
        <v>78.3</v>
      </c>
      <c r="C113">
        <v>58</v>
      </c>
      <c r="D113">
        <v>69.2</v>
      </c>
      <c r="E113">
        <v>86.8</v>
      </c>
      <c r="G113">
        <v>92.5</v>
      </c>
      <c r="H113">
        <v>80.900000000000006</v>
      </c>
      <c r="J113">
        <v>55</v>
      </c>
      <c r="K113">
        <v>79.599999999999994</v>
      </c>
      <c r="L113">
        <v>94.1</v>
      </c>
      <c r="M113">
        <v>69.8</v>
      </c>
      <c r="N113">
        <v>87</v>
      </c>
      <c r="O113">
        <v>87.1</v>
      </c>
    </row>
    <row r="114" spans="1:17">
      <c r="A114" t="s">
        <v>128</v>
      </c>
      <c r="F114">
        <v>62.1</v>
      </c>
      <c r="I114">
        <v>54.8</v>
      </c>
      <c r="P114">
        <v>65.099999999999994</v>
      </c>
      <c r="Q114">
        <v>55.4</v>
      </c>
    </row>
    <row r="115" spans="1:17">
      <c r="A115" t="s">
        <v>129</v>
      </c>
      <c r="B115">
        <v>77.5</v>
      </c>
      <c r="C115">
        <v>59</v>
      </c>
      <c r="D115">
        <v>98.2</v>
      </c>
      <c r="F115">
        <v>62.1</v>
      </c>
      <c r="G115">
        <v>97.7</v>
      </c>
      <c r="H115">
        <v>75.8</v>
      </c>
      <c r="I115">
        <v>70</v>
      </c>
      <c r="J115">
        <v>63</v>
      </c>
      <c r="K115">
        <v>76.900000000000006</v>
      </c>
      <c r="L115">
        <v>97.5</v>
      </c>
      <c r="M115">
        <v>93.1</v>
      </c>
      <c r="N115">
        <v>76.3</v>
      </c>
      <c r="P115">
        <v>63.9</v>
      </c>
      <c r="Q115">
        <v>65.400000000000006</v>
      </c>
    </row>
    <row r="116" spans="1:17">
      <c r="A116" t="s">
        <v>130</v>
      </c>
    </row>
    <row r="117" spans="1:17">
      <c r="A117" t="s">
        <v>131</v>
      </c>
      <c r="I117">
        <v>72.099999999999994</v>
      </c>
      <c r="P117">
        <v>32.5</v>
      </c>
      <c r="Q117">
        <v>84.2</v>
      </c>
    </row>
    <row r="118" spans="1:17">
      <c r="A118" t="s">
        <v>132</v>
      </c>
      <c r="F118">
        <v>53.3</v>
      </c>
      <c r="I118">
        <v>71.8</v>
      </c>
      <c r="Q118">
        <v>91.6</v>
      </c>
    </row>
    <row r="119" spans="1:17">
      <c r="A119" t="s">
        <v>133</v>
      </c>
      <c r="B119">
        <v>77.3</v>
      </c>
      <c r="C119">
        <v>60</v>
      </c>
      <c r="E119">
        <v>90.3</v>
      </c>
      <c r="F119">
        <v>53</v>
      </c>
      <c r="G119">
        <v>90.4</v>
      </c>
      <c r="H119">
        <v>98.3</v>
      </c>
      <c r="I119">
        <v>65.2</v>
      </c>
      <c r="J119">
        <v>54</v>
      </c>
      <c r="K119">
        <v>79.7</v>
      </c>
      <c r="L119">
        <v>90.8</v>
      </c>
      <c r="M119">
        <v>44.2</v>
      </c>
      <c r="N119">
        <v>97.7</v>
      </c>
      <c r="O119">
        <v>93.6</v>
      </c>
      <c r="P119">
        <v>50.5</v>
      </c>
      <c r="Q119">
        <v>66</v>
      </c>
    </row>
    <row r="120" spans="1:17">
      <c r="A120" t="s">
        <v>134</v>
      </c>
      <c r="B120">
        <v>77</v>
      </c>
      <c r="C120">
        <v>61</v>
      </c>
      <c r="D120">
        <v>90.6</v>
      </c>
      <c r="E120">
        <v>48.7</v>
      </c>
      <c r="F120">
        <v>91.7</v>
      </c>
      <c r="G120">
        <v>75.400000000000006</v>
      </c>
      <c r="H120">
        <v>98.4</v>
      </c>
      <c r="I120">
        <v>88.1</v>
      </c>
      <c r="J120">
        <v>92</v>
      </c>
      <c r="K120">
        <v>72</v>
      </c>
      <c r="L120">
        <v>77.400000000000006</v>
      </c>
      <c r="M120">
        <v>65.2</v>
      </c>
      <c r="N120">
        <v>99.2</v>
      </c>
      <c r="O120">
        <v>47.1</v>
      </c>
      <c r="P120">
        <v>89.9</v>
      </c>
      <c r="Q120">
        <v>80.599999999999994</v>
      </c>
    </row>
    <row r="121" spans="1:17">
      <c r="A121" t="s">
        <v>135</v>
      </c>
      <c r="B121">
        <v>76.8</v>
      </c>
      <c r="C121">
        <v>62</v>
      </c>
      <c r="D121">
        <v>99.9</v>
      </c>
      <c r="G121">
        <v>88.1</v>
      </c>
      <c r="H121">
        <v>83.9</v>
      </c>
      <c r="I121">
        <v>99.3</v>
      </c>
      <c r="J121">
        <v>65</v>
      </c>
      <c r="K121">
        <v>76.5</v>
      </c>
      <c r="L121">
        <v>86.5</v>
      </c>
      <c r="M121">
        <v>97.1</v>
      </c>
      <c r="N121">
        <v>86.8</v>
      </c>
      <c r="Q121">
        <v>98.8</v>
      </c>
    </row>
    <row r="122" spans="1:17">
      <c r="A122" t="s">
        <v>136</v>
      </c>
      <c r="D122">
        <v>64.599999999999994</v>
      </c>
      <c r="M122">
        <v>80.400000000000006</v>
      </c>
    </row>
    <row r="123" spans="1:17">
      <c r="A123" t="s">
        <v>137</v>
      </c>
      <c r="B123">
        <v>76.8</v>
      </c>
      <c r="C123">
        <v>62</v>
      </c>
      <c r="D123">
        <v>64.400000000000006</v>
      </c>
      <c r="E123">
        <v>64.400000000000006</v>
      </c>
      <c r="F123">
        <v>86.9</v>
      </c>
      <c r="G123">
        <v>87.5</v>
      </c>
      <c r="H123">
        <v>68.3</v>
      </c>
      <c r="I123">
        <v>94.4</v>
      </c>
      <c r="J123">
        <v>55</v>
      </c>
      <c r="K123">
        <v>79.599999999999994</v>
      </c>
      <c r="L123">
        <v>87.9</v>
      </c>
      <c r="M123">
        <v>86.2</v>
      </c>
      <c r="N123">
        <v>64.7</v>
      </c>
      <c r="O123">
        <v>59.5</v>
      </c>
      <c r="P123">
        <v>82.5</v>
      </c>
      <c r="Q123">
        <v>90.2</v>
      </c>
    </row>
    <row r="124" spans="1:17">
      <c r="A124" t="s">
        <v>138</v>
      </c>
      <c r="B124">
        <v>76.5</v>
      </c>
      <c r="C124">
        <v>64</v>
      </c>
      <c r="D124">
        <v>96.1</v>
      </c>
      <c r="F124">
        <v>93.2</v>
      </c>
      <c r="G124">
        <v>83.9</v>
      </c>
      <c r="H124">
        <v>89.4</v>
      </c>
      <c r="I124">
        <v>71.2</v>
      </c>
      <c r="J124">
        <v>86</v>
      </c>
      <c r="K124">
        <v>72.900000000000006</v>
      </c>
      <c r="L124">
        <v>82.2</v>
      </c>
      <c r="M124">
        <v>80</v>
      </c>
      <c r="N124">
        <v>88.9</v>
      </c>
      <c r="P124">
        <v>91.6</v>
      </c>
      <c r="Q124">
        <v>71.599999999999994</v>
      </c>
    </row>
    <row r="125" spans="1:17">
      <c r="A125" t="s">
        <v>139</v>
      </c>
    </row>
    <row r="126" spans="1:17">
      <c r="A126" t="s">
        <v>140</v>
      </c>
      <c r="I126">
        <v>43.9</v>
      </c>
      <c r="Q126">
        <v>43.7</v>
      </c>
    </row>
    <row r="127" spans="1:17">
      <c r="A127" t="s">
        <v>141</v>
      </c>
      <c r="B127">
        <v>76.3</v>
      </c>
      <c r="C127">
        <v>65</v>
      </c>
      <c r="D127">
        <v>94.5</v>
      </c>
      <c r="E127">
        <v>54.1</v>
      </c>
      <c r="G127">
        <v>95.5</v>
      </c>
      <c r="H127">
        <v>55.8</v>
      </c>
      <c r="I127">
        <v>43.8</v>
      </c>
      <c r="J127">
        <v>65</v>
      </c>
      <c r="K127">
        <v>76.5</v>
      </c>
      <c r="L127">
        <v>93.9</v>
      </c>
      <c r="M127">
        <v>99.8</v>
      </c>
      <c r="N127">
        <v>56.7</v>
      </c>
      <c r="O127">
        <v>57.8</v>
      </c>
    </row>
    <row r="128" spans="1:17">
      <c r="A128" t="s">
        <v>142</v>
      </c>
      <c r="O128">
        <v>86.9</v>
      </c>
    </row>
    <row r="129" spans="1:17">
      <c r="A129" t="s">
        <v>143</v>
      </c>
      <c r="E129">
        <v>77.900000000000006</v>
      </c>
      <c r="M129">
        <v>37</v>
      </c>
      <c r="O129">
        <v>75.7</v>
      </c>
    </row>
    <row r="130" spans="1:17">
      <c r="A130" t="s">
        <v>144</v>
      </c>
      <c r="E130">
        <v>77.7</v>
      </c>
      <c r="O130">
        <v>94.2</v>
      </c>
    </row>
    <row r="131" spans="1:17">
      <c r="A131" t="s">
        <v>145</v>
      </c>
      <c r="F131">
        <v>49.6</v>
      </c>
      <c r="H131">
        <v>58.3</v>
      </c>
      <c r="N131">
        <v>59.9</v>
      </c>
    </row>
    <row r="132" spans="1:17">
      <c r="A132" t="s">
        <v>146</v>
      </c>
      <c r="B132">
        <v>76.099999999999994</v>
      </c>
      <c r="C132">
        <v>66</v>
      </c>
      <c r="D132">
        <v>43.3</v>
      </c>
      <c r="E132">
        <v>77.599999999999994</v>
      </c>
      <c r="F132">
        <v>49.5</v>
      </c>
      <c r="G132">
        <v>95.5</v>
      </c>
      <c r="H132">
        <v>80.5</v>
      </c>
      <c r="I132">
        <v>59.6</v>
      </c>
      <c r="J132">
        <v>49</v>
      </c>
      <c r="K132">
        <v>81.099999999999994</v>
      </c>
      <c r="L132">
        <v>96.5</v>
      </c>
      <c r="M132">
        <v>59.2</v>
      </c>
      <c r="N132">
        <v>76.2</v>
      </c>
      <c r="O132">
        <v>86.8</v>
      </c>
      <c r="P132">
        <v>51.6</v>
      </c>
      <c r="Q132">
        <v>59</v>
      </c>
    </row>
    <row r="133" spans="1:17">
      <c r="A133" t="s">
        <v>147</v>
      </c>
      <c r="B133">
        <v>76</v>
      </c>
      <c r="C133">
        <v>67</v>
      </c>
      <c r="D133">
        <v>67.099999999999994</v>
      </c>
      <c r="F133">
        <v>98.4</v>
      </c>
      <c r="G133">
        <v>94.5</v>
      </c>
      <c r="H133">
        <v>96.9</v>
      </c>
      <c r="I133">
        <v>93.7</v>
      </c>
      <c r="J133">
        <v>70</v>
      </c>
      <c r="K133">
        <v>75.5</v>
      </c>
      <c r="L133">
        <v>93.1</v>
      </c>
      <c r="M133">
        <v>63.3</v>
      </c>
      <c r="N133">
        <v>98.5</v>
      </c>
      <c r="P133">
        <v>94.2</v>
      </c>
      <c r="Q133">
        <v>94.4</v>
      </c>
    </row>
    <row r="134" spans="1:17">
      <c r="A134" t="s">
        <v>148</v>
      </c>
      <c r="B134">
        <v>75.900000000000006</v>
      </c>
      <c r="C134">
        <v>68</v>
      </c>
      <c r="D134">
        <v>84.5</v>
      </c>
      <c r="E134">
        <v>79</v>
      </c>
      <c r="F134">
        <v>96.6</v>
      </c>
      <c r="G134">
        <v>65.900000000000006</v>
      </c>
      <c r="H134">
        <v>68.2</v>
      </c>
      <c r="I134">
        <v>99.9</v>
      </c>
      <c r="J134">
        <v>88</v>
      </c>
      <c r="K134">
        <v>72.7</v>
      </c>
      <c r="L134">
        <v>69</v>
      </c>
      <c r="M134">
        <v>66</v>
      </c>
      <c r="N134">
        <v>68.400000000000006</v>
      </c>
      <c r="O134">
        <v>75.7</v>
      </c>
      <c r="P134">
        <v>95.8</v>
      </c>
      <c r="Q134">
        <v>99.9</v>
      </c>
    </row>
    <row r="135" spans="1:17">
      <c r="A135" t="s">
        <v>149</v>
      </c>
      <c r="B135">
        <v>75.7</v>
      </c>
      <c r="C135">
        <v>69</v>
      </c>
      <c r="E135">
        <v>99.9</v>
      </c>
      <c r="F135">
        <v>82</v>
      </c>
      <c r="G135">
        <v>89.1</v>
      </c>
      <c r="H135">
        <v>77.7</v>
      </c>
      <c r="I135">
        <v>37.799999999999997</v>
      </c>
      <c r="J135">
        <v>45</v>
      </c>
      <c r="K135">
        <v>82</v>
      </c>
      <c r="L135">
        <v>89.2</v>
      </c>
      <c r="M135">
        <v>60.4</v>
      </c>
      <c r="N135">
        <v>78.3</v>
      </c>
      <c r="O135">
        <v>99.9</v>
      </c>
      <c r="P135">
        <v>78.400000000000006</v>
      </c>
      <c r="Q135">
        <v>46</v>
      </c>
    </row>
    <row r="136" spans="1:17">
      <c r="A136" t="s">
        <v>150</v>
      </c>
      <c r="F136">
        <v>87.7</v>
      </c>
      <c r="H136">
        <v>94.5</v>
      </c>
      <c r="I136">
        <v>97.1</v>
      </c>
      <c r="N136">
        <v>95.2</v>
      </c>
      <c r="P136">
        <v>51.9</v>
      </c>
      <c r="Q136">
        <v>92.5</v>
      </c>
    </row>
    <row r="137" spans="1:17">
      <c r="A137" t="s">
        <v>151</v>
      </c>
      <c r="B137">
        <v>75.400000000000006</v>
      </c>
      <c r="C137">
        <v>70</v>
      </c>
      <c r="D137">
        <v>61.9</v>
      </c>
      <c r="E137">
        <v>61.1</v>
      </c>
      <c r="F137">
        <v>87.3</v>
      </c>
      <c r="G137">
        <v>80.599999999999994</v>
      </c>
      <c r="H137">
        <v>96.7</v>
      </c>
      <c r="I137">
        <v>87.6</v>
      </c>
      <c r="J137">
        <v>77</v>
      </c>
      <c r="K137">
        <v>74.900000000000006</v>
      </c>
      <c r="L137">
        <v>81.5</v>
      </c>
      <c r="M137">
        <v>57.5</v>
      </c>
      <c r="N137">
        <v>97.2</v>
      </c>
      <c r="O137">
        <v>61.3</v>
      </c>
      <c r="P137">
        <v>85</v>
      </c>
      <c r="Q137">
        <v>87.9</v>
      </c>
    </row>
    <row r="138" spans="1:17">
      <c r="A138" t="s">
        <v>152</v>
      </c>
      <c r="B138">
        <v>75.400000000000006</v>
      </c>
      <c r="C138">
        <v>70</v>
      </c>
      <c r="D138">
        <v>58.1</v>
      </c>
      <c r="E138">
        <v>58.1</v>
      </c>
      <c r="F138">
        <v>83.5</v>
      </c>
      <c r="G138">
        <v>89.3</v>
      </c>
      <c r="H138">
        <v>84.2</v>
      </c>
      <c r="I138">
        <v>72.7</v>
      </c>
      <c r="J138">
        <v>60</v>
      </c>
      <c r="K138">
        <v>78.3</v>
      </c>
      <c r="L138">
        <v>91.4</v>
      </c>
      <c r="M138">
        <v>70.8</v>
      </c>
      <c r="N138">
        <v>84.9</v>
      </c>
      <c r="O138">
        <v>59</v>
      </c>
      <c r="P138">
        <v>73.099999999999994</v>
      </c>
      <c r="Q138">
        <v>69.3</v>
      </c>
    </row>
    <row r="139" spans="1:17">
      <c r="A139" t="s">
        <v>153</v>
      </c>
      <c r="B139">
        <v>75.400000000000006</v>
      </c>
      <c r="C139">
        <v>70</v>
      </c>
      <c r="D139">
        <v>85.9</v>
      </c>
      <c r="E139">
        <v>46.1</v>
      </c>
      <c r="G139">
        <v>98</v>
      </c>
      <c r="H139">
        <v>75</v>
      </c>
      <c r="J139">
        <v>76</v>
      </c>
      <c r="K139">
        <v>75.099999999999994</v>
      </c>
      <c r="L139">
        <v>97.9</v>
      </c>
      <c r="M139">
        <v>82</v>
      </c>
      <c r="N139">
        <v>83</v>
      </c>
      <c r="O139">
        <v>45.7</v>
      </c>
    </row>
    <row r="140" spans="1:17">
      <c r="A140" t="s">
        <v>154</v>
      </c>
      <c r="B140">
        <v>75.400000000000006</v>
      </c>
      <c r="C140">
        <v>70</v>
      </c>
      <c r="D140">
        <v>83.8</v>
      </c>
      <c r="E140">
        <v>47.3</v>
      </c>
      <c r="F140">
        <v>60.8</v>
      </c>
      <c r="G140">
        <v>88.8</v>
      </c>
      <c r="H140">
        <v>95.9</v>
      </c>
      <c r="J140">
        <v>104</v>
      </c>
      <c r="K140">
        <v>69.099999999999994</v>
      </c>
      <c r="L140">
        <v>87.6</v>
      </c>
      <c r="M140">
        <v>59.6</v>
      </c>
      <c r="N140">
        <v>95</v>
      </c>
      <c r="O140">
        <v>48.5</v>
      </c>
      <c r="P140">
        <v>42.5</v>
      </c>
    </row>
    <row r="141" spans="1:17">
      <c r="A141" t="s">
        <v>155</v>
      </c>
      <c r="B141">
        <v>75.2</v>
      </c>
      <c r="C141">
        <v>74</v>
      </c>
      <c r="D141">
        <v>61.4</v>
      </c>
      <c r="E141">
        <v>97.1</v>
      </c>
      <c r="G141">
        <v>86</v>
      </c>
      <c r="H141">
        <v>72.099999999999994</v>
      </c>
      <c r="J141">
        <v>71</v>
      </c>
      <c r="K141">
        <v>75.3</v>
      </c>
      <c r="L141">
        <v>86.2</v>
      </c>
      <c r="M141">
        <v>56.8</v>
      </c>
      <c r="N141">
        <v>79.2</v>
      </c>
      <c r="O141">
        <v>97.3</v>
      </c>
    </row>
    <row r="142" spans="1:17">
      <c r="A142" t="s">
        <v>156</v>
      </c>
      <c r="B142">
        <v>74.7</v>
      </c>
      <c r="C142">
        <v>75</v>
      </c>
      <c r="D142">
        <v>56.8</v>
      </c>
      <c r="E142">
        <v>49.8</v>
      </c>
      <c r="F142">
        <v>57.1</v>
      </c>
      <c r="G142">
        <v>98.1</v>
      </c>
      <c r="H142">
        <v>91.6</v>
      </c>
      <c r="I142">
        <v>39.9</v>
      </c>
      <c r="J142">
        <v>52</v>
      </c>
      <c r="K142">
        <v>79.8</v>
      </c>
      <c r="L142">
        <v>98.2</v>
      </c>
      <c r="M142">
        <v>81.7</v>
      </c>
      <c r="N142">
        <v>87.7</v>
      </c>
      <c r="O142">
        <v>52.1</v>
      </c>
      <c r="P142">
        <v>57.9</v>
      </c>
      <c r="Q142">
        <v>37.9</v>
      </c>
    </row>
    <row r="143" spans="1:17">
      <c r="A143" t="s">
        <v>157</v>
      </c>
      <c r="B143">
        <v>74.599999999999994</v>
      </c>
      <c r="C143">
        <v>76</v>
      </c>
      <c r="D143">
        <v>57.6</v>
      </c>
      <c r="E143">
        <v>60.4</v>
      </c>
      <c r="F143">
        <v>85.1</v>
      </c>
      <c r="G143">
        <v>82.4</v>
      </c>
      <c r="H143">
        <v>94.9</v>
      </c>
      <c r="I143">
        <v>83.4</v>
      </c>
      <c r="J143">
        <v>64</v>
      </c>
      <c r="K143">
        <v>76.7</v>
      </c>
      <c r="L143">
        <v>81.8</v>
      </c>
      <c r="M143">
        <v>66</v>
      </c>
      <c r="N143">
        <v>94.3</v>
      </c>
      <c r="O143">
        <v>65.8</v>
      </c>
      <c r="P143">
        <v>81.900000000000006</v>
      </c>
      <c r="Q143">
        <v>79.099999999999994</v>
      </c>
    </row>
    <row r="144" spans="1:17">
      <c r="A144" t="s">
        <v>158</v>
      </c>
      <c r="D144">
        <v>97.5</v>
      </c>
      <c r="M144">
        <v>60.4</v>
      </c>
    </row>
    <row r="145" spans="1:17">
      <c r="A145" t="s">
        <v>159</v>
      </c>
      <c r="B145">
        <v>74.5</v>
      </c>
      <c r="C145">
        <v>77</v>
      </c>
      <c r="D145">
        <v>97.5</v>
      </c>
      <c r="G145">
        <v>98.5</v>
      </c>
      <c r="H145">
        <v>85.8</v>
      </c>
      <c r="J145">
        <v>79</v>
      </c>
      <c r="K145">
        <v>74.599999999999994</v>
      </c>
      <c r="L145">
        <v>98.4</v>
      </c>
      <c r="M145">
        <v>90.1</v>
      </c>
      <c r="N145">
        <v>88.5</v>
      </c>
      <c r="P145">
        <v>54.4</v>
      </c>
    </row>
    <row r="146" spans="1:17">
      <c r="A146" t="s">
        <v>160</v>
      </c>
      <c r="E146">
        <v>60.8</v>
      </c>
      <c r="I146">
        <v>58</v>
      </c>
      <c r="O146">
        <v>67.8</v>
      </c>
      <c r="Q146">
        <v>51.5</v>
      </c>
    </row>
    <row r="147" spans="1:17">
      <c r="A147" t="s">
        <v>161</v>
      </c>
      <c r="F147">
        <v>96.2</v>
      </c>
      <c r="I147">
        <v>39</v>
      </c>
      <c r="P147">
        <v>96.3</v>
      </c>
      <c r="Q147">
        <v>48.2</v>
      </c>
    </row>
    <row r="148" spans="1:17">
      <c r="A148" t="s">
        <v>162</v>
      </c>
      <c r="B148">
        <v>74.3</v>
      </c>
      <c r="C148">
        <v>78</v>
      </c>
      <c r="D148">
        <v>63</v>
      </c>
      <c r="E148">
        <v>60.7</v>
      </c>
      <c r="F148">
        <v>95.8</v>
      </c>
      <c r="G148">
        <v>82.5</v>
      </c>
      <c r="H148">
        <v>73.8</v>
      </c>
      <c r="I148">
        <v>84.6</v>
      </c>
    </row>
    <row r="149" spans="1:17">
      <c r="A149" t="s">
        <v>163</v>
      </c>
      <c r="B149">
        <v>73.7</v>
      </c>
      <c r="C149">
        <v>79</v>
      </c>
      <c r="D149">
        <v>79.900000000000006</v>
      </c>
      <c r="E149">
        <v>81.7</v>
      </c>
      <c r="F149">
        <v>38.1</v>
      </c>
      <c r="G149">
        <v>84.1</v>
      </c>
      <c r="H149">
        <v>45.7</v>
      </c>
      <c r="J149">
        <v>62</v>
      </c>
      <c r="K149">
        <v>77.5</v>
      </c>
      <c r="L149">
        <v>84.7</v>
      </c>
      <c r="M149">
        <v>95</v>
      </c>
      <c r="N149">
        <v>48.1</v>
      </c>
      <c r="O149">
        <v>82.2</v>
      </c>
      <c r="P149">
        <v>42.2</v>
      </c>
    </row>
    <row r="150" spans="1:17">
      <c r="A150" t="s">
        <v>164</v>
      </c>
      <c r="E150">
        <v>66.400000000000006</v>
      </c>
    </row>
    <row r="151" spans="1:17">
      <c r="A151" t="s">
        <v>165</v>
      </c>
      <c r="F151">
        <v>82.3</v>
      </c>
      <c r="I151">
        <v>94.3</v>
      </c>
      <c r="P151">
        <v>80.8</v>
      </c>
      <c r="Q151">
        <v>96.3</v>
      </c>
    </row>
    <row r="152" spans="1:17">
      <c r="A152" t="s">
        <v>166</v>
      </c>
      <c r="B152">
        <v>73.599999999999994</v>
      </c>
      <c r="C152">
        <v>80</v>
      </c>
      <c r="D152">
        <v>59</v>
      </c>
      <c r="E152">
        <v>66.3</v>
      </c>
      <c r="F152">
        <v>81.5</v>
      </c>
      <c r="G152">
        <v>79</v>
      </c>
      <c r="H152">
        <v>79.7</v>
      </c>
      <c r="I152">
        <v>95</v>
      </c>
      <c r="J152">
        <v>69</v>
      </c>
      <c r="K152">
        <v>75.7</v>
      </c>
      <c r="L152">
        <v>82.3</v>
      </c>
      <c r="M152">
        <v>62.5</v>
      </c>
      <c r="N152">
        <v>81.3</v>
      </c>
      <c r="O152">
        <v>66.099999999999994</v>
      </c>
      <c r="P152">
        <v>81</v>
      </c>
      <c r="Q152">
        <v>93.3</v>
      </c>
    </row>
    <row r="153" spans="1:17">
      <c r="A153" t="s">
        <v>167</v>
      </c>
      <c r="B153">
        <v>72.8</v>
      </c>
      <c r="C153">
        <v>81</v>
      </c>
      <c r="D153">
        <v>63.5</v>
      </c>
      <c r="E153">
        <v>76.599999999999994</v>
      </c>
      <c r="F153">
        <v>89.2</v>
      </c>
      <c r="G153">
        <v>72.900000000000006</v>
      </c>
      <c r="H153">
        <v>64</v>
      </c>
      <c r="I153">
        <v>92.3</v>
      </c>
      <c r="J153">
        <v>94</v>
      </c>
      <c r="K153">
        <v>71.900000000000006</v>
      </c>
      <c r="L153">
        <v>73.8</v>
      </c>
      <c r="M153">
        <v>68.8</v>
      </c>
      <c r="N153">
        <v>56.3</v>
      </c>
      <c r="O153">
        <v>69.8</v>
      </c>
      <c r="P153">
        <v>86.2</v>
      </c>
      <c r="Q153">
        <v>91.2</v>
      </c>
    </row>
    <row r="154" spans="1:17">
      <c r="A154" t="s">
        <v>168</v>
      </c>
    </row>
    <row r="155" spans="1:17">
      <c r="A155" t="s">
        <v>169</v>
      </c>
      <c r="I155">
        <v>37.4</v>
      </c>
    </row>
    <row r="156" spans="1:17">
      <c r="A156" t="s">
        <v>170</v>
      </c>
      <c r="O156">
        <v>52.9</v>
      </c>
    </row>
    <row r="157" spans="1:17">
      <c r="A157" t="s">
        <v>171</v>
      </c>
      <c r="F157">
        <v>58.3</v>
      </c>
      <c r="I157">
        <v>37.1</v>
      </c>
      <c r="P157">
        <v>60</v>
      </c>
      <c r="Q157">
        <v>37.6</v>
      </c>
    </row>
    <row r="158" spans="1:17">
      <c r="A158" t="s">
        <v>172</v>
      </c>
      <c r="D158">
        <v>58.6</v>
      </c>
      <c r="F158">
        <v>58.2</v>
      </c>
      <c r="M158">
        <v>75.7</v>
      </c>
      <c r="P158">
        <v>52.9</v>
      </c>
    </row>
    <row r="159" spans="1:17">
      <c r="A159" t="s">
        <v>173</v>
      </c>
      <c r="E159">
        <v>55.8</v>
      </c>
    </row>
    <row r="160" spans="1:17">
      <c r="A160" t="s">
        <v>174</v>
      </c>
      <c r="D160">
        <v>58.5</v>
      </c>
      <c r="E160">
        <v>55.8</v>
      </c>
    </row>
    <row r="161" spans="1:17">
      <c r="A161" t="s">
        <v>175</v>
      </c>
      <c r="B161">
        <v>72.400000000000006</v>
      </c>
      <c r="C161">
        <v>82</v>
      </c>
      <c r="D161">
        <v>58.5</v>
      </c>
      <c r="F161">
        <v>85.2</v>
      </c>
      <c r="G161">
        <v>92.7</v>
      </c>
      <c r="H161">
        <v>93.6</v>
      </c>
      <c r="I161">
        <v>88.4</v>
      </c>
      <c r="J161">
        <v>92</v>
      </c>
      <c r="K161">
        <v>72</v>
      </c>
      <c r="L161">
        <v>91.6</v>
      </c>
      <c r="M161">
        <v>56.8</v>
      </c>
      <c r="N161">
        <v>93.6</v>
      </c>
      <c r="P161">
        <v>87.4</v>
      </c>
      <c r="Q161">
        <v>87.2</v>
      </c>
    </row>
    <row r="162" spans="1:17">
      <c r="A162" t="s">
        <v>176</v>
      </c>
      <c r="G162">
        <v>38.200000000000003</v>
      </c>
      <c r="J162">
        <v>394</v>
      </c>
      <c r="K162">
        <v>35.200000000000003</v>
      </c>
      <c r="L162">
        <v>45.5</v>
      </c>
      <c r="M162">
        <v>56</v>
      </c>
    </row>
    <row r="163" spans="1:17">
      <c r="A163" t="s">
        <v>177</v>
      </c>
      <c r="L163">
        <v>39.200000000000003</v>
      </c>
      <c r="N163">
        <v>97.4</v>
      </c>
      <c r="P163">
        <v>34.1</v>
      </c>
      <c r="Q163">
        <v>34</v>
      </c>
    </row>
    <row r="164" spans="1:17">
      <c r="A164" t="s">
        <v>178</v>
      </c>
      <c r="D164">
        <v>92.7</v>
      </c>
      <c r="E164">
        <v>47.1</v>
      </c>
      <c r="G164">
        <v>38.1</v>
      </c>
      <c r="H164">
        <v>99.9</v>
      </c>
      <c r="L164">
        <v>36.799999999999997</v>
      </c>
      <c r="M164">
        <v>35</v>
      </c>
      <c r="N164">
        <v>100</v>
      </c>
      <c r="O164">
        <v>48.8</v>
      </c>
    </row>
    <row r="165" spans="1:17">
      <c r="A165" t="s">
        <v>179</v>
      </c>
      <c r="B165">
        <v>72.400000000000006</v>
      </c>
      <c r="C165">
        <v>82</v>
      </c>
      <c r="D165">
        <v>92.6</v>
      </c>
      <c r="F165">
        <v>80</v>
      </c>
      <c r="G165">
        <v>92.4</v>
      </c>
      <c r="H165">
        <v>76.400000000000006</v>
      </c>
      <c r="I165">
        <v>41.6</v>
      </c>
      <c r="J165">
        <v>82</v>
      </c>
      <c r="K165">
        <v>74.099999999999994</v>
      </c>
      <c r="L165">
        <v>93.1</v>
      </c>
      <c r="M165">
        <v>90.2</v>
      </c>
      <c r="N165">
        <v>81.599999999999994</v>
      </c>
      <c r="P165">
        <v>79.400000000000006</v>
      </c>
      <c r="Q165">
        <v>45.4</v>
      </c>
    </row>
    <row r="166" spans="1:17">
      <c r="A166" t="s">
        <v>180</v>
      </c>
      <c r="E166">
        <v>44.8</v>
      </c>
      <c r="O166">
        <v>45.1</v>
      </c>
    </row>
    <row r="167" spans="1:17">
      <c r="A167" t="s">
        <v>181</v>
      </c>
      <c r="B167">
        <v>72.3</v>
      </c>
      <c r="C167">
        <v>84</v>
      </c>
      <c r="D167">
        <v>89.9</v>
      </c>
      <c r="E167">
        <v>44.5</v>
      </c>
      <c r="G167">
        <v>81.8</v>
      </c>
      <c r="H167">
        <v>78.2</v>
      </c>
      <c r="I167">
        <v>86.9</v>
      </c>
      <c r="J167">
        <v>107</v>
      </c>
      <c r="K167">
        <v>68.3</v>
      </c>
      <c r="L167">
        <v>77.400000000000006</v>
      </c>
      <c r="M167">
        <v>88.1</v>
      </c>
      <c r="N167">
        <v>79.8</v>
      </c>
      <c r="Q167">
        <v>84.5</v>
      </c>
    </row>
    <row r="168" spans="1:17">
      <c r="A168" t="s">
        <v>182</v>
      </c>
      <c r="E168">
        <v>91.4</v>
      </c>
      <c r="I168">
        <v>68.099999999999994</v>
      </c>
      <c r="O168">
        <v>85.2</v>
      </c>
      <c r="Q168">
        <v>54.7</v>
      </c>
    </row>
    <row r="169" spans="1:17">
      <c r="A169" t="s">
        <v>183</v>
      </c>
      <c r="B169">
        <v>72.2</v>
      </c>
      <c r="C169">
        <v>85</v>
      </c>
      <c r="E169">
        <v>90.8</v>
      </c>
      <c r="F169">
        <v>100</v>
      </c>
      <c r="G169">
        <v>78.099999999999994</v>
      </c>
      <c r="H169">
        <v>72.7</v>
      </c>
      <c r="I169">
        <v>62.6</v>
      </c>
      <c r="J169">
        <v>57</v>
      </c>
      <c r="K169">
        <v>78.8</v>
      </c>
      <c r="L169">
        <v>81.3</v>
      </c>
      <c r="M169">
        <v>69.900000000000006</v>
      </c>
      <c r="N169">
        <v>74.3</v>
      </c>
      <c r="O169">
        <v>83.1</v>
      </c>
      <c r="P169">
        <v>100</v>
      </c>
      <c r="Q169">
        <v>60.8</v>
      </c>
    </row>
    <row r="170" spans="1:17">
      <c r="A170" t="s">
        <v>184</v>
      </c>
      <c r="B170">
        <v>72.2</v>
      </c>
      <c r="C170">
        <v>85</v>
      </c>
      <c r="D170">
        <v>93.9</v>
      </c>
      <c r="F170">
        <v>65.7</v>
      </c>
      <c r="G170">
        <v>85.8</v>
      </c>
      <c r="H170">
        <v>62</v>
      </c>
      <c r="I170">
        <v>46.9</v>
      </c>
      <c r="J170">
        <v>95</v>
      </c>
      <c r="K170">
        <v>71.7</v>
      </c>
      <c r="L170">
        <v>82.2</v>
      </c>
      <c r="M170">
        <v>98.7</v>
      </c>
      <c r="N170">
        <v>62.1</v>
      </c>
      <c r="P170">
        <v>63.3</v>
      </c>
      <c r="Q170">
        <v>41.6</v>
      </c>
    </row>
    <row r="171" spans="1:17">
      <c r="A171" t="s">
        <v>185</v>
      </c>
      <c r="B171">
        <v>72</v>
      </c>
      <c r="C171">
        <v>87</v>
      </c>
      <c r="D171">
        <v>55.2</v>
      </c>
      <c r="E171">
        <v>57.9</v>
      </c>
      <c r="F171">
        <v>75.8</v>
      </c>
      <c r="G171">
        <v>81.7</v>
      </c>
      <c r="H171">
        <v>90.7</v>
      </c>
      <c r="I171">
        <v>73.7</v>
      </c>
      <c r="J171">
        <v>97</v>
      </c>
      <c r="K171">
        <v>71.3</v>
      </c>
      <c r="L171">
        <v>81.099999999999994</v>
      </c>
      <c r="M171">
        <v>54.2</v>
      </c>
      <c r="N171">
        <v>92.4</v>
      </c>
      <c r="O171">
        <v>56.2</v>
      </c>
      <c r="P171">
        <v>77.5</v>
      </c>
      <c r="Q171">
        <v>70.400000000000006</v>
      </c>
    </row>
    <row r="172" spans="1:17">
      <c r="A172" t="s">
        <v>186</v>
      </c>
      <c r="H172">
        <v>65</v>
      </c>
      <c r="I172">
        <v>38.700000000000003</v>
      </c>
      <c r="N172">
        <v>60.7</v>
      </c>
    </row>
    <row r="173" spans="1:17">
      <c r="A173" t="s">
        <v>187</v>
      </c>
      <c r="B173">
        <v>72</v>
      </c>
      <c r="C173">
        <v>87</v>
      </c>
      <c r="D173">
        <v>100</v>
      </c>
      <c r="E173">
        <v>99.6</v>
      </c>
      <c r="F173">
        <v>49.7</v>
      </c>
      <c r="G173">
        <v>56.1</v>
      </c>
      <c r="H173">
        <v>64.900000000000006</v>
      </c>
      <c r="J173">
        <v>86</v>
      </c>
      <c r="K173">
        <v>72.900000000000006</v>
      </c>
      <c r="L173">
        <v>59.4</v>
      </c>
      <c r="M173">
        <v>94.9</v>
      </c>
      <c r="N173">
        <v>67.7</v>
      </c>
      <c r="O173">
        <v>99.4</v>
      </c>
      <c r="P173">
        <v>53.8</v>
      </c>
    </row>
    <row r="174" spans="1:17">
      <c r="A174" t="s">
        <v>188</v>
      </c>
      <c r="D174">
        <v>86.9</v>
      </c>
      <c r="M174">
        <v>38.799999999999997</v>
      </c>
    </row>
    <row r="175" spans="1:17">
      <c r="A175" t="s">
        <v>189</v>
      </c>
      <c r="E175">
        <v>62.4</v>
      </c>
      <c r="M175">
        <v>36.6</v>
      </c>
      <c r="O175">
        <v>61.3</v>
      </c>
    </row>
    <row r="176" spans="1:17">
      <c r="A176" t="s">
        <v>190</v>
      </c>
      <c r="B176">
        <v>71.2</v>
      </c>
      <c r="C176">
        <v>89</v>
      </c>
      <c r="D176">
        <v>86.5</v>
      </c>
      <c r="E176">
        <v>62.3</v>
      </c>
      <c r="F176">
        <v>100</v>
      </c>
      <c r="G176">
        <v>69.8</v>
      </c>
      <c r="I176">
        <v>99</v>
      </c>
      <c r="J176">
        <v>85</v>
      </c>
      <c r="K176">
        <v>73.099999999999994</v>
      </c>
      <c r="L176">
        <v>68.099999999999994</v>
      </c>
      <c r="M176">
        <v>99.7</v>
      </c>
      <c r="O176">
        <v>62.5</v>
      </c>
      <c r="P176">
        <v>100</v>
      </c>
      <c r="Q176">
        <v>99</v>
      </c>
    </row>
    <row r="177" spans="1:17">
      <c r="A177" t="s">
        <v>191</v>
      </c>
      <c r="B177">
        <v>71.2</v>
      </c>
      <c r="C177">
        <v>89</v>
      </c>
      <c r="D177">
        <v>73.3</v>
      </c>
      <c r="F177">
        <v>94.1</v>
      </c>
      <c r="G177">
        <v>81</v>
      </c>
      <c r="H177">
        <v>77.2</v>
      </c>
      <c r="I177">
        <v>78.099999999999994</v>
      </c>
      <c r="J177">
        <v>102</v>
      </c>
      <c r="K177">
        <v>69.5</v>
      </c>
      <c r="L177">
        <v>78.400000000000006</v>
      </c>
      <c r="M177">
        <v>71.099999999999994</v>
      </c>
      <c r="N177">
        <v>78.2</v>
      </c>
      <c r="P177">
        <v>94</v>
      </c>
      <c r="Q177">
        <v>76.2</v>
      </c>
    </row>
    <row r="178" spans="1:17">
      <c r="A178" t="s">
        <v>192</v>
      </c>
      <c r="D178">
        <v>71.3</v>
      </c>
      <c r="M178">
        <v>75</v>
      </c>
    </row>
    <row r="179" spans="1:17">
      <c r="A179" t="s">
        <v>193</v>
      </c>
      <c r="M179">
        <v>36.700000000000003</v>
      </c>
      <c r="P179">
        <v>73.099999999999994</v>
      </c>
      <c r="Q179">
        <v>50</v>
      </c>
    </row>
    <row r="180" spans="1:17">
      <c r="A180" t="s">
        <v>194</v>
      </c>
      <c r="E180">
        <v>62.7</v>
      </c>
      <c r="O180">
        <v>63.6</v>
      </c>
    </row>
    <row r="181" spans="1:17">
      <c r="A181" t="s">
        <v>195</v>
      </c>
      <c r="B181">
        <v>71.099999999999994</v>
      </c>
      <c r="C181">
        <v>91</v>
      </c>
      <c r="D181">
        <v>71.2</v>
      </c>
      <c r="E181">
        <v>62.5</v>
      </c>
      <c r="G181">
        <v>78.5</v>
      </c>
      <c r="H181">
        <v>85.6</v>
      </c>
      <c r="I181">
        <v>73.7</v>
      </c>
      <c r="J181">
        <v>78</v>
      </c>
      <c r="K181">
        <v>74.8</v>
      </c>
      <c r="L181">
        <v>77</v>
      </c>
      <c r="M181">
        <v>93.7</v>
      </c>
      <c r="N181">
        <v>83.6</v>
      </c>
      <c r="O181">
        <v>63.8</v>
      </c>
      <c r="Q181">
        <v>66.900000000000006</v>
      </c>
    </row>
    <row r="182" spans="1:17">
      <c r="A182" t="s">
        <v>196</v>
      </c>
      <c r="E182">
        <v>68</v>
      </c>
      <c r="O182">
        <v>60.4</v>
      </c>
    </row>
    <row r="183" spans="1:17">
      <c r="A183" t="s">
        <v>197</v>
      </c>
      <c r="I183">
        <v>46.1</v>
      </c>
      <c r="P183">
        <v>28.8</v>
      </c>
      <c r="Q183">
        <v>48.2</v>
      </c>
    </row>
    <row r="184" spans="1:17">
      <c r="A184" t="s">
        <v>198</v>
      </c>
    </row>
    <row r="185" spans="1:17">
      <c r="A185" t="s">
        <v>199</v>
      </c>
    </row>
    <row r="186" spans="1:17">
      <c r="A186" t="s">
        <v>200</v>
      </c>
      <c r="E186">
        <v>67.8</v>
      </c>
      <c r="I186">
        <v>46</v>
      </c>
      <c r="O186">
        <v>64.099999999999994</v>
      </c>
      <c r="Q186">
        <v>40.4</v>
      </c>
    </row>
    <row r="187" spans="1:17">
      <c r="A187" t="s">
        <v>201</v>
      </c>
      <c r="B187">
        <v>70.900000000000006</v>
      </c>
      <c r="C187">
        <v>92</v>
      </c>
      <c r="D187">
        <v>80.900000000000006</v>
      </c>
      <c r="E187">
        <v>67.7</v>
      </c>
      <c r="F187">
        <v>86.1</v>
      </c>
      <c r="G187">
        <v>64.099999999999994</v>
      </c>
      <c r="H187">
        <v>88</v>
      </c>
      <c r="I187">
        <v>46.2</v>
      </c>
      <c r="J187">
        <v>110</v>
      </c>
      <c r="K187">
        <v>67.900000000000006</v>
      </c>
      <c r="L187">
        <v>63.8</v>
      </c>
      <c r="M187">
        <v>57.6</v>
      </c>
      <c r="N187">
        <v>89</v>
      </c>
      <c r="O187">
        <v>74.5</v>
      </c>
      <c r="P187">
        <v>80.599999999999994</v>
      </c>
      <c r="Q187">
        <v>58.2</v>
      </c>
    </row>
    <row r="188" spans="1:17">
      <c r="A188" t="s">
        <v>202</v>
      </c>
      <c r="B188">
        <v>70.8</v>
      </c>
      <c r="C188">
        <v>93</v>
      </c>
      <c r="D188">
        <v>65.8</v>
      </c>
      <c r="E188">
        <v>84.7</v>
      </c>
      <c r="F188">
        <v>57.1</v>
      </c>
      <c r="G188">
        <v>64</v>
      </c>
      <c r="H188">
        <v>96.2</v>
      </c>
      <c r="I188">
        <v>48.6</v>
      </c>
      <c r="J188">
        <v>127</v>
      </c>
      <c r="K188">
        <v>64.3</v>
      </c>
      <c r="L188">
        <v>62.5</v>
      </c>
      <c r="N188">
        <v>95.7</v>
      </c>
      <c r="O188">
        <v>95.4</v>
      </c>
      <c r="P188">
        <v>53.9</v>
      </c>
      <c r="Q188">
        <v>49.3</v>
      </c>
    </row>
    <row r="189" spans="1:17">
      <c r="A189" t="s">
        <v>203</v>
      </c>
      <c r="B189">
        <v>70.7</v>
      </c>
      <c r="C189">
        <v>94</v>
      </c>
      <c r="D189">
        <v>84.5</v>
      </c>
      <c r="E189">
        <v>47.1</v>
      </c>
      <c r="F189">
        <v>59.4</v>
      </c>
      <c r="G189">
        <v>83.7</v>
      </c>
      <c r="H189">
        <v>69</v>
      </c>
      <c r="J189">
        <v>80</v>
      </c>
      <c r="K189">
        <v>74.5</v>
      </c>
      <c r="L189">
        <v>86.4</v>
      </c>
      <c r="M189">
        <v>97.2</v>
      </c>
      <c r="N189">
        <v>66.2</v>
      </c>
      <c r="O189">
        <v>52.3</v>
      </c>
      <c r="P189">
        <v>53</v>
      </c>
    </row>
    <row r="190" spans="1:17">
      <c r="A190" t="s">
        <v>204</v>
      </c>
    </row>
    <row r="191" spans="1:17">
      <c r="A191" t="s">
        <v>205</v>
      </c>
    </row>
    <row r="192" spans="1:17">
      <c r="A192" t="s">
        <v>206</v>
      </c>
      <c r="E192">
        <v>43.6</v>
      </c>
    </row>
    <row r="193" spans="1:17">
      <c r="A193" t="s">
        <v>207</v>
      </c>
      <c r="M193">
        <v>34.1</v>
      </c>
    </row>
    <row r="194" spans="1:17">
      <c r="A194" t="s">
        <v>208</v>
      </c>
      <c r="H194">
        <v>55.3</v>
      </c>
      <c r="N194">
        <v>57.5</v>
      </c>
    </row>
    <row r="195" spans="1:17">
      <c r="A195" t="s">
        <v>209</v>
      </c>
      <c r="J195">
        <v>71</v>
      </c>
      <c r="K195">
        <v>75.3</v>
      </c>
      <c r="L195">
        <v>81.099999999999994</v>
      </c>
      <c r="M195">
        <v>72.400000000000006</v>
      </c>
      <c r="N195">
        <v>70.099999999999994</v>
      </c>
      <c r="O195">
        <v>61.8</v>
      </c>
      <c r="P195">
        <v>95.3</v>
      </c>
      <c r="Q195">
        <v>81.3</v>
      </c>
    </row>
    <row r="196" spans="1:17">
      <c r="A196" t="s">
        <v>210</v>
      </c>
      <c r="B196">
        <v>70.3</v>
      </c>
      <c r="C196">
        <v>95</v>
      </c>
      <c r="D196">
        <v>83.2</v>
      </c>
      <c r="E196">
        <v>43.6</v>
      </c>
      <c r="F196">
        <v>66.7</v>
      </c>
      <c r="G196">
        <v>87.1</v>
      </c>
      <c r="H196">
        <v>55.2</v>
      </c>
      <c r="J196">
        <v>75</v>
      </c>
      <c r="K196">
        <v>75.2</v>
      </c>
      <c r="L196">
        <v>89.6</v>
      </c>
      <c r="M196">
        <v>98.1</v>
      </c>
      <c r="N196">
        <v>50.1</v>
      </c>
      <c r="O196">
        <v>49.8</v>
      </c>
      <c r="P196">
        <v>68.400000000000006</v>
      </c>
    </row>
    <row r="197" spans="1:17">
      <c r="A197" t="s">
        <v>211</v>
      </c>
      <c r="F197">
        <v>90.9</v>
      </c>
      <c r="I197">
        <v>49.6</v>
      </c>
      <c r="P197">
        <v>85.5</v>
      </c>
      <c r="Q197">
        <v>53.2</v>
      </c>
    </row>
    <row r="198" spans="1:17">
      <c r="A198" t="s">
        <v>212</v>
      </c>
      <c r="B198">
        <v>70.099999999999994</v>
      </c>
      <c r="C198">
        <v>96</v>
      </c>
      <c r="D198">
        <v>56.5</v>
      </c>
      <c r="E198">
        <v>56.7</v>
      </c>
      <c r="F198">
        <v>90.3</v>
      </c>
      <c r="G198">
        <v>79.5</v>
      </c>
      <c r="H198">
        <v>68.7</v>
      </c>
      <c r="I198">
        <v>82.9</v>
      </c>
      <c r="J198">
        <v>84</v>
      </c>
      <c r="K198">
        <v>73.3</v>
      </c>
      <c r="L198">
        <v>81.599999999999994</v>
      </c>
      <c r="M198">
        <v>63.7</v>
      </c>
      <c r="N198">
        <v>71.2</v>
      </c>
      <c r="O198">
        <v>61.7</v>
      </c>
      <c r="P198">
        <v>90.1</v>
      </c>
      <c r="Q198">
        <v>76.099999999999994</v>
      </c>
    </row>
    <row r="199" spans="1:17">
      <c r="A199" t="s">
        <v>213</v>
      </c>
    </row>
    <row r="200" spans="1:17">
      <c r="A200" t="s">
        <v>214</v>
      </c>
      <c r="D200">
        <v>36.799999999999997</v>
      </c>
    </row>
    <row r="201" spans="1:17">
      <c r="A201" t="s">
        <v>215</v>
      </c>
      <c r="B201">
        <v>70.099999999999994</v>
      </c>
      <c r="C201">
        <v>96</v>
      </c>
      <c r="D201">
        <v>36.799999999999997</v>
      </c>
      <c r="E201">
        <v>94.6</v>
      </c>
      <c r="F201">
        <v>59.9</v>
      </c>
      <c r="G201">
        <v>83.7</v>
      </c>
      <c r="H201">
        <v>64.7</v>
      </c>
      <c r="J201">
        <v>67</v>
      </c>
      <c r="K201">
        <v>76.400000000000006</v>
      </c>
      <c r="L201">
        <v>84.5</v>
      </c>
      <c r="M201">
        <v>65.8</v>
      </c>
      <c r="N201">
        <v>65.099999999999994</v>
      </c>
      <c r="O201">
        <v>95.1</v>
      </c>
      <c r="P201">
        <v>59.3</v>
      </c>
    </row>
    <row r="202" spans="1:17">
      <c r="A202" t="s">
        <v>216</v>
      </c>
      <c r="B202">
        <v>69.400000000000006</v>
      </c>
      <c r="C202">
        <v>98</v>
      </c>
      <c r="D202">
        <v>76.099999999999994</v>
      </c>
      <c r="F202">
        <v>99.7</v>
      </c>
      <c r="G202">
        <v>79.3</v>
      </c>
      <c r="H202">
        <v>70.3</v>
      </c>
      <c r="I202">
        <v>65.599999999999994</v>
      </c>
      <c r="J202">
        <v>89</v>
      </c>
      <c r="K202">
        <v>72.599999999999994</v>
      </c>
      <c r="L202">
        <v>79.400000000000006</v>
      </c>
      <c r="M202">
        <v>87.7</v>
      </c>
      <c r="N202">
        <v>72.2</v>
      </c>
      <c r="P202">
        <v>100</v>
      </c>
      <c r="Q202">
        <v>67.599999999999994</v>
      </c>
    </row>
    <row r="203" spans="1:17">
      <c r="A203" t="s">
        <v>217</v>
      </c>
      <c r="B203">
        <v>69.3</v>
      </c>
      <c r="C203">
        <v>99</v>
      </c>
      <c r="D203">
        <v>47</v>
      </c>
      <c r="E203">
        <v>71.900000000000006</v>
      </c>
      <c r="F203">
        <v>80.400000000000006</v>
      </c>
      <c r="G203">
        <v>82</v>
      </c>
      <c r="H203">
        <v>57.4</v>
      </c>
      <c r="I203">
        <v>55.2</v>
      </c>
      <c r="J203">
        <v>109</v>
      </c>
      <c r="K203">
        <v>68.099999999999994</v>
      </c>
      <c r="L203">
        <v>77.099999999999994</v>
      </c>
      <c r="M203">
        <v>64.2</v>
      </c>
      <c r="N203">
        <v>50.6</v>
      </c>
      <c r="O203">
        <v>61.2</v>
      </c>
      <c r="P203">
        <v>81.400000000000006</v>
      </c>
      <c r="Q203">
        <v>57.2</v>
      </c>
    </row>
    <row r="204" spans="1:17">
      <c r="A204" t="s">
        <v>218</v>
      </c>
      <c r="B204">
        <v>68.8</v>
      </c>
      <c r="C204">
        <v>100</v>
      </c>
      <c r="D204">
        <v>48</v>
      </c>
      <c r="E204">
        <v>81.099999999999994</v>
      </c>
      <c r="F204">
        <v>93.4</v>
      </c>
      <c r="G204">
        <v>69.099999999999994</v>
      </c>
      <c r="H204">
        <v>58.5</v>
      </c>
      <c r="I204">
        <v>94.2</v>
      </c>
      <c r="J204">
        <v>90</v>
      </c>
      <c r="K204">
        <v>72.099999999999994</v>
      </c>
      <c r="L204">
        <v>68.599999999999994</v>
      </c>
      <c r="M204">
        <v>73.099999999999994</v>
      </c>
      <c r="N204">
        <v>61.3</v>
      </c>
      <c r="O204">
        <v>73.3</v>
      </c>
      <c r="P204">
        <v>89.5</v>
      </c>
      <c r="Q204">
        <v>93.1</v>
      </c>
    </row>
    <row r="205" spans="1:17">
      <c r="A205" t="s">
        <v>219</v>
      </c>
      <c r="B205">
        <v>68.7</v>
      </c>
      <c r="C205">
        <v>101</v>
      </c>
      <c r="D205">
        <v>86.1</v>
      </c>
      <c r="G205">
        <v>85.7</v>
      </c>
      <c r="H205">
        <v>73.3</v>
      </c>
      <c r="I205">
        <v>45.5</v>
      </c>
      <c r="J205">
        <v>112</v>
      </c>
      <c r="K205">
        <v>67.5</v>
      </c>
      <c r="L205">
        <v>83.1</v>
      </c>
      <c r="M205">
        <v>85.2</v>
      </c>
      <c r="N205">
        <v>72.8</v>
      </c>
      <c r="Q205">
        <v>42.8</v>
      </c>
    </row>
    <row r="206" spans="1:17">
      <c r="A206" t="s">
        <v>220</v>
      </c>
      <c r="B206">
        <v>68.400000000000006</v>
      </c>
      <c r="C206">
        <v>102</v>
      </c>
      <c r="D206">
        <v>64.2</v>
      </c>
      <c r="E206">
        <v>47</v>
      </c>
      <c r="G206">
        <v>85.7</v>
      </c>
      <c r="H206">
        <v>65.599999999999994</v>
      </c>
      <c r="I206">
        <v>75.8</v>
      </c>
      <c r="J206">
        <v>81</v>
      </c>
      <c r="K206">
        <v>74.2</v>
      </c>
      <c r="L206">
        <v>88</v>
      </c>
      <c r="M206">
        <v>95.2</v>
      </c>
      <c r="N206">
        <v>64</v>
      </c>
      <c r="P206">
        <v>35.299999999999997</v>
      </c>
      <c r="Q206">
        <v>68.900000000000006</v>
      </c>
    </row>
    <row r="207" spans="1:17">
      <c r="A207" t="s">
        <v>221</v>
      </c>
      <c r="B207">
        <v>68.3</v>
      </c>
      <c r="C207">
        <v>103</v>
      </c>
      <c r="D207">
        <v>76.599999999999994</v>
      </c>
      <c r="E207">
        <v>51.5</v>
      </c>
      <c r="F207">
        <v>87.1</v>
      </c>
      <c r="G207">
        <v>67.7</v>
      </c>
      <c r="H207">
        <v>70.099999999999994</v>
      </c>
      <c r="I207">
        <v>81.099999999999994</v>
      </c>
      <c r="J207">
        <v>120</v>
      </c>
      <c r="K207">
        <v>65.099999999999994</v>
      </c>
      <c r="L207">
        <v>71.3</v>
      </c>
      <c r="M207">
        <v>59.2</v>
      </c>
      <c r="N207">
        <v>62.8</v>
      </c>
      <c r="O207">
        <v>51.4</v>
      </c>
      <c r="P207">
        <v>77.8</v>
      </c>
      <c r="Q207">
        <v>83.3</v>
      </c>
    </row>
    <row r="208" spans="1:17">
      <c r="A208" t="s">
        <v>222</v>
      </c>
      <c r="F208">
        <v>33</v>
      </c>
    </row>
    <row r="209" spans="1:17">
      <c r="A209" t="s">
        <v>223</v>
      </c>
    </row>
    <row r="210" spans="1:17">
      <c r="A210" t="s">
        <v>224</v>
      </c>
      <c r="F210">
        <v>32.9</v>
      </c>
      <c r="I210">
        <v>41.5</v>
      </c>
      <c r="P210">
        <v>30.2</v>
      </c>
      <c r="Q210">
        <v>40</v>
      </c>
    </row>
    <row r="211" spans="1:17">
      <c r="A211" t="s">
        <v>225</v>
      </c>
    </row>
    <row r="212" spans="1:17">
      <c r="A212" t="s">
        <v>226</v>
      </c>
      <c r="I212">
        <v>59.2</v>
      </c>
      <c r="Q212">
        <v>57.9</v>
      </c>
    </row>
    <row r="213" spans="1:17">
      <c r="A213" t="s">
        <v>227</v>
      </c>
      <c r="D213">
        <v>42.9</v>
      </c>
      <c r="F213">
        <v>32.9</v>
      </c>
      <c r="I213">
        <v>59.1</v>
      </c>
      <c r="M213">
        <v>36.6</v>
      </c>
      <c r="P213">
        <v>32.700000000000003</v>
      </c>
      <c r="Q213">
        <v>55.8</v>
      </c>
    </row>
    <row r="214" spans="1:17">
      <c r="A214" t="s">
        <v>228</v>
      </c>
      <c r="B214">
        <v>68.2</v>
      </c>
      <c r="C214">
        <v>104</v>
      </c>
      <c r="D214">
        <v>42.6</v>
      </c>
      <c r="E214">
        <v>83.2</v>
      </c>
      <c r="G214">
        <v>78.400000000000006</v>
      </c>
      <c r="H214">
        <v>84.6</v>
      </c>
      <c r="I214">
        <v>39.200000000000003</v>
      </c>
      <c r="J214">
        <v>116</v>
      </c>
      <c r="K214">
        <v>66</v>
      </c>
      <c r="L214">
        <v>77.099999999999994</v>
      </c>
      <c r="M214">
        <v>33.1</v>
      </c>
      <c r="N214">
        <v>86</v>
      </c>
      <c r="O214">
        <v>83.7</v>
      </c>
      <c r="Q214">
        <v>37.200000000000003</v>
      </c>
    </row>
    <row r="215" spans="1:17">
      <c r="A215" t="s">
        <v>229</v>
      </c>
      <c r="B215">
        <v>67.900000000000006</v>
      </c>
      <c r="C215">
        <v>105</v>
      </c>
      <c r="D215">
        <v>40.299999999999997</v>
      </c>
      <c r="E215">
        <v>83.8</v>
      </c>
      <c r="G215">
        <v>79.400000000000006</v>
      </c>
      <c r="H215">
        <v>86.6</v>
      </c>
      <c r="J215">
        <v>106</v>
      </c>
      <c r="K215">
        <v>68.400000000000006</v>
      </c>
      <c r="L215">
        <v>81.599999999999994</v>
      </c>
      <c r="M215">
        <v>36.9</v>
      </c>
      <c r="N215">
        <v>88.9</v>
      </c>
      <c r="O215">
        <v>84.3</v>
      </c>
      <c r="Q215">
        <v>35.9</v>
      </c>
    </row>
    <row r="216" spans="1:17">
      <c r="A216" t="s">
        <v>230</v>
      </c>
      <c r="B216">
        <v>67.8</v>
      </c>
      <c r="C216">
        <v>106</v>
      </c>
      <c r="D216">
        <v>99.7</v>
      </c>
      <c r="E216">
        <v>84.2</v>
      </c>
      <c r="F216">
        <v>86.1</v>
      </c>
      <c r="G216">
        <v>50.5</v>
      </c>
      <c r="I216">
        <v>87.1</v>
      </c>
      <c r="J216">
        <v>129</v>
      </c>
      <c r="K216">
        <v>64.2</v>
      </c>
      <c r="L216">
        <v>49</v>
      </c>
      <c r="M216">
        <v>95.2</v>
      </c>
      <c r="O216">
        <v>77.400000000000006</v>
      </c>
      <c r="P216">
        <v>79.400000000000006</v>
      </c>
      <c r="Q216">
        <v>84.3</v>
      </c>
    </row>
    <row r="217" spans="1:17">
      <c r="A217" t="s">
        <v>231</v>
      </c>
      <c r="E217">
        <v>43.5</v>
      </c>
      <c r="I217">
        <v>86.9</v>
      </c>
      <c r="O217">
        <v>44.9</v>
      </c>
      <c r="Q217">
        <v>84.6</v>
      </c>
    </row>
    <row r="218" spans="1:17">
      <c r="A218" t="s">
        <v>232</v>
      </c>
    </row>
    <row r="219" spans="1:17">
      <c r="A219" t="s">
        <v>233</v>
      </c>
      <c r="E219">
        <v>43.4</v>
      </c>
      <c r="I219">
        <v>42.4</v>
      </c>
      <c r="M219">
        <v>39.6</v>
      </c>
      <c r="O219">
        <v>44.9</v>
      </c>
      <c r="Q219">
        <v>59.1</v>
      </c>
    </row>
    <row r="220" spans="1:17">
      <c r="A220" t="s">
        <v>234</v>
      </c>
      <c r="B220">
        <v>67.400000000000006</v>
      </c>
      <c r="C220">
        <v>107</v>
      </c>
      <c r="D220">
        <v>81.7</v>
      </c>
      <c r="E220">
        <v>43.3</v>
      </c>
      <c r="F220">
        <v>71</v>
      </c>
      <c r="G220">
        <v>74.900000000000006</v>
      </c>
      <c r="H220">
        <v>63.8</v>
      </c>
      <c r="I220">
        <v>47.1</v>
      </c>
      <c r="J220">
        <v>96</v>
      </c>
      <c r="K220">
        <v>71.599999999999994</v>
      </c>
      <c r="L220">
        <v>79</v>
      </c>
      <c r="M220">
        <v>84.2</v>
      </c>
      <c r="N220">
        <v>67.7</v>
      </c>
      <c r="O220">
        <v>53.3</v>
      </c>
      <c r="P220">
        <v>65</v>
      </c>
      <c r="Q220">
        <v>45.7</v>
      </c>
    </row>
    <row r="221" spans="1:17">
      <c r="A221" t="s">
        <v>235</v>
      </c>
      <c r="B221">
        <v>67.2</v>
      </c>
      <c r="C221">
        <v>108</v>
      </c>
      <c r="E221">
        <v>99.6</v>
      </c>
      <c r="G221">
        <v>84.2</v>
      </c>
      <c r="H221">
        <v>82.1</v>
      </c>
      <c r="I221">
        <v>56.1</v>
      </c>
      <c r="J221">
        <v>114</v>
      </c>
      <c r="K221">
        <v>66.900000000000006</v>
      </c>
      <c r="L221">
        <v>86.1</v>
      </c>
      <c r="N221">
        <v>76.2</v>
      </c>
      <c r="O221">
        <v>99.9</v>
      </c>
      <c r="Q221">
        <v>52.1</v>
      </c>
    </row>
    <row r="222" spans="1:17">
      <c r="A222" t="s">
        <v>236</v>
      </c>
      <c r="B222">
        <v>67</v>
      </c>
      <c r="C222">
        <v>109</v>
      </c>
      <c r="D222">
        <v>57.5</v>
      </c>
      <c r="E222">
        <v>72.400000000000006</v>
      </c>
      <c r="F222">
        <v>96.6</v>
      </c>
      <c r="G222">
        <v>63.4</v>
      </c>
      <c r="H222">
        <v>57.4</v>
      </c>
      <c r="I222">
        <v>99.3</v>
      </c>
      <c r="J222">
        <v>98</v>
      </c>
      <c r="K222">
        <v>71.2</v>
      </c>
      <c r="L222">
        <v>64.599999999999994</v>
      </c>
      <c r="M222">
        <v>71.2</v>
      </c>
      <c r="N222">
        <v>59.7</v>
      </c>
      <c r="O222">
        <v>76.599999999999994</v>
      </c>
      <c r="P222">
        <v>94.4</v>
      </c>
      <c r="Q222">
        <v>98.8</v>
      </c>
    </row>
    <row r="223" spans="1:17">
      <c r="A223" t="s">
        <v>237</v>
      </c>
      <c r="B223">
        <v>66.900000000000006</v>
      </c>
      <c r="C223">
        <v>110</v>
      </c>
      <c r="D223">
        <v>76.7</v>
      </c>
      <c r="E223">
        <v>99.9</v>
      </c>
      <c r="G223">
        <v>60.4</v>
      </c>
      <c r="I223">
        <v>58.7</v>
      </c>
      <c r="J223">
        <v>99</v>
      </c>
      <c r="K223">
        <v>70.8</v>
      </c>
      <c r="L223">
        <v>60.7</v>
      </c>
      <c r="M223">
        <v>99.2</v>
      </c>
      <c r="O223">
        <v>99.9</v>
      </c>
      <c r="Q223">
        <v>53.7</v>
      </c>
    </row>
    <row r="224" spans="1:17">
      <c r="A224" t="s">
        <v>238</v>
      </c>
      <c r="B224">
        <v>66.900000000000006</v>
      </c>
      <c r="C224">
        <v>110</v>
      </c>
      <c r="D224">
        <v>90.3</v>
      </c>
      <c r="G224">
        <v>80.2</v>
      </c>
      <c r="H224">
        <v>80.099999999999994</v>
      </c>
      <c r="J224">
        <v>144</v>
      </c>
      <c r="K224">
        <v>61.9</v>
      </c>
      <c r="L224">
        <v>78.3</v>
      </c>
      <c r="M224">
        <v>69.099999999999994</v>
      </c>
      <c r="N224">
        <v>81.7</v>
      </c>
      <c r="P224">
        <v>33.299999999999997</v>
      </c>
    </row>
    <row r="225" spans="1:17">
      <c r="A225" t="s">
        <v>239</v>
      </c>
      <c r="B225">
        <v>66.8</v>
      </c>
      <c r="C225">
        <v>112</v>
      </c>
      <c r="D225">
        <v>80.2</v>
      </c>
      <c r="E225">
        <v>95.4</v>
      </c>
      <c r="F225">
        <v>97.1</v>
      </c>
      <c r="G225">
        <v>44.1</v>
      </c>
      <c r="H225">
        <v>52.9</v>
      </c>
      <c r="I225">
        <v>74.8</v>
      </c>
      <c r="J225">
        <v>123</v>
      </c>
      <c r="K225">
        <v>64.5</v>
      </c>
      <c r="L225">
        <v>46.2</v>
      </c>
      <c r="M225">
        <v>63.5</v>
      </c>
      <c r="N225">
        <v>54.7</v>
      </c>
      <c r="O225">
        <v>95.8</v>
      </c>
      <c r="P225">
        <v>96.2</v>
      </c>
      <c r="Q225">
        <v>73.900000000000006</v>
      </c>
    </row>
    <row r="226" spans="1:17">
      <c r="A226" t="s">
        <v>240</v>
      </c>
    </row>
    <row r="227" spans="1:17">
      <c r="A227" t="s">
        <v>241</v>
      </c>
      <c r="D227">
        <v>54</v>
      </c>
      <c r="M227">
        <v>40</v>
      </c>
    </row>
    <row r="228" spans="1:17">
      <c r="A228" t="s">
        <v>242</v>
      </c>
      <c r="B228">
        <v>66.7</v>
      </c>
      <c r="C228">
        <v>113</v>
      </c>
      <c r="D228">
        <v>53.9</v>
      </c>
      <c r="E228">
        <v>42.2</v>
      </c>
      <c r="F228">
        <v>93.5</v>
      </c>
      <c r="G228">
        <v>75.2</v>
      </c>
      <c r="H228">
        <v>76.5</v>
      </c>
      <c r="I228">
        <v>98.6</v>
      </c>
      <c r="J228">
        <v>100</v>
      </c>
      <c r="K228">
        <v>70.5</v>
      </c>
      <c r="L228">
        <v>76.8</v>
      </c>
      <c r="M228">
        <v>59.8</v>
      </c>
      <c r="N228">
        <v>85.7</v>
      </c>
      <c r="O228">
        <v>48.6</v>
      </c>
      <c r="P228">
        <v>90.1</v>
      </c>
      <c r="Q228">
        <v>97.5</v>
      </c>
    </row>
    <row r="229" spans="1:17">
      <c r="A229" t="s">
        <v>243</v>
      </c>
      <c r="O229">
        <v>85</v>
      </c>
    </row>
    <row r="230" spans="1:17">
      <c r="A230" t="s">
        <v>244</v>
      </c>
      <c r="E230">
        <v>62.9</v>
      </c>
      <c r="H230">
        <v>39.5</v>
      </c>
      <c r="O230">
        <v>58.1</v>
      </c>
    </row>
    <row r="231" spans="1:17">
      <c r="A231" t="s">
        <v>245</v>
      </c>
      <c r="B231">
        <v>66.7</v>
      </c>
      <c r="C231">
        <v>113</v>
      </c>
      <c r="D231">
        <v>97.9</v>
      </c>
      <c r="E231">
        <v>62.8</v>
      </c>
      <c r="G231">
        <v>72.099999999999994</v>
      </c>
      <c r="H231">
        <v>48.7</v>
      </c>
      <c r="J231">
        <v>147</v>
      </c>
      <c r="K231">
        <v>61.2</v>
      </c>
      <c r="L231">
        <v>67.5</v>
      </c>
      <c r="M231">
        <v>75.900000000000006</v>
      </c>
      <c r="N231">
        <v>57.9</v>
      </c>
      <c r="O231">
        <v>61.9</v>
      </c>
    </row>
    <row r="232" spans="1:17">
      <c r="A232" t="s">
        <v>246</v>
      </c>
      <c r="B232">
        <v>66.599999999999994</v>
      </c>
      <c r="C232">
        <v>115</v>
      </c>
      <c r="D232">
        <v>62</v>
      </c>
      <c r="F232">
        <v>85</v>
      </c>
      <c r="G232">
        <v>79.5</v>
      </c>
      <c r="H232">
        <v>75.599999999999994</v>
      </c>
      <c r="I232">
        <v>80.099999999999994</v>
      </c>
      <c r="J232">
        <v>83</v>
      </c>
      <c r="K232">
        <v>73.599999999999994</v>
      </c>
      <c r="L232">
        <v>83.1</v>
      </c>
      <c r="M232">
        <v>89.2</v>
      </c>
      <c r="N232">
        <v>72.099999999999994</v>
      </c>
      <c r="P232">
        <v>87.3</v>
      </c>
      <c r="Q232">
        <v>82.3</v>
      </c>
    </row>
    <row r="233" spans="1:17">
      <c r="A233" t="s">
        <v>247</v>
      </c>
      <c r="B233">
        <v>66.3</v>
      </c>
      <c r="C233">
        <v>116</v>
      </c>
      <c r="D233">
        <v>70.5</v>
      </c>
      <c r="E233">
        <v>47</v>
      </c>
      <c r="F233">
        <v>99.3</v>
      </c>
      <c r="G233">
        <v>69.099999999999994</v>
      </c>
      <c r="H233">
        <v>59.6</v>
      </c>
      <c r="I233">
        <v>82</v>
      </c>
      <c r="J233">
        <v>162</v>
      </c>
      <c r="K233">
        <v>59.3</v>
      </c>
      <c r="L233">
        <v>62.8</v>
      </c>
      <c r="M233">
        <v>50.9</v>
      </c>
      <c r="N233">
        <v>69.7</v>
      </c>
      <c r="P233">
        <v>99.2</v>
      </c>
      <c r="Q233">
        <v>82.1</v>
      </c>
    </row>
    <row r="234" spans="1:17">
      <c r="A234" t="s">
        <v>248</v>
      </c>
      <c r="B234">
        <v>66.2</v>
      </c>
      <c r="C234">
        <v>117</v>
      </c>
      <c r="D234">
        <v>69.599999999999994</v>
      </c>
      <c r="E234">
        <v>99.4</v>
      </c>
      <c r="F234">
        <v>100</v>
      </c>
      <c r="G234">
        <v>50.5</v>
      </c>
      <c r="H234">
        <v>57.3</v>
      </c>
      <c r="J234">
        <v>147</v>
      </c>
      <c r="K234">
        <v>61.2</v>
      </c>
      <c r="L234">
        <v>50.2</v>
      </c>
      <c r="M234">
        <v>42.7</v>
      </c>
      <c r="N234">
        <v>62.1</v>
      </c>
      <c r="O234">
        <v>99.7</v>
      </c>
      <c r="P234">
        <v>100</v>
      </c>
    </row>
    <row r="235" spans="1:17">
      <c r="A235" t="s">
        <v>249</v>
      </c>
      <c r="B235">
        <v>66.099999999999994</v>
      </c>
      <c r="C235">
        <v>118</v>
      </c>
      <c r="D235">
        <v>43.5</v>
      </c>
      <c r="E235">
        <v>86.9</v>
      </c>
      <c r="G235">
        <v>68.900000000000006</v>
      </c>
      <c r="H235">
        <v>99.4</v>
      </c>
      <c r="J235">
        <v>140</v>
      </c>
      <c r="K235">
        <v>62.2</v>
      </c>
      <c r="L235">
        <v>62.9</v>
      </c>
      <c r="M235">
        <v>34.1</v>
      </c>
      <c r="N235">
        <v>95.6</v>
      </c>
      <c r="O235">
        <v>87.2</v>
      </c>
      <c r="Q235">
        <v>42.3</v>
      </c>
    </row>
    <row r="236" spans="1:17">
      <c r="A236" t="s">
        <v>250</v>
      </c>
    </row>
    <row r="237" spans="1:17">
      <c r="A237" t="s">
        <v>251</v>
      </c>
      <c r="D237">
        <v>61.3</v>
      </c>
      <c r="I237">
        <v>77.8</v>
      </c>
      <c r="Q237">
        <v>77.099999999999994</v>
      </c>
    </row>
    <row r="238" spans="1:17">
      <c r="A238" t="s">
        <v>252</v>
      </c>
      <c r="B238">
        <v>65.7</v>
      </c>
      <c r="C238">
        <v>119</v>
      </c>
      <c r="D238">
        <v>61.3</v>
      </c>
      <c r="F238">
        <v>60.1</v>
      </c>
      <c r="G238">
        <v>93.3</v>
      </c>
      <c r="H238">
        <v>62.7</v>
      </c>
      <c r="I238">
        <v>54.6</v>
      </c>
      <c r="J238">
        <v>150</v>
      </c>
      <c r="K238">
        <v>61.1</v>
      </c>
      <c r="L238">
        <v>92.7</v>
      </c>
      <c r="M238">
        <v>37.4</v>
      </c>
      <c r="N238">
        <v>51.4</v>
      </c>
      <c r="P238">
        <v>53.3</v>
      </c>
      <c r="Q238">
        <v>53.5</v>
      </c>
    </row>
    <row r="239" spans="1:17">
      <c r="A239" t="s">
        <v>253</v>
      </c>
      <c r="D239">
        <v>45.8</v>
      </c>
      <c r="F239">
        <v>37</v>
      </c>
      <c r="M239">
        <v>37.4</v>
      </c>
      <c r="P239">
        <v>29.1</v>
      </c>
    </row>
    <row r="240" spans="1:17">
      <c r="A240" t="s">
        <v>254</v>
      </c>
      <c r="B240">
        <v>65.599999999999994</v>
      </c>
      <c r="C240">
        <v>120</v>
      </c>
      <c r="D240">
        <v>45.7</v>
      </c>
      <c r="E240">
        <v>93.7</v>
      </c>
      <c r="G240">
        <v>73.7</v>
      </c>
      <c r="H240">
        <v>58</v>
      </c>
      <c r="J240">
        <v>103</v>
      </c>
      <c r="K240">
        <v>69.400000000000006</v>
      </c>
      <c r="L240">
        <v>78.099999999999994</v>
      </c>
      <c r="M240">
        <v>51.4</v>
      </c>
      <c r="N240">
        <v>65.400000000000006</v>
      </c>
      <c r="O240">
        <v>94.2</v>
      </c>
    </row>
    <row r="241" spans="1:17">
      <c r="A241" t="s">
        <v>255</v>
      </c>
      <c r="B241">
        <v>65.5</v>
      </c>
      <c r="C241">
        <v>121</v>
      </c>
      <c r="D241">
        <v>82.3</v>
      </c>
      <c r="E241">
        <v>45.1</v>
      </c>
      <c r="F241">
        <v>91.4</v>
      </c>
      <c r="G241">
        <v>59.1</v>
      </c>
      <c r="H241">
        <v>69.2</v>
      </c>
      <c r="I241">
        <v>95.8</v>
      </c>
      <c r="J241">
        <v>160</v>
      </c>
      <c r="K241">
        <v>59.7</v>
      </c>
      <c r="L241">
        <v>61.2</v>
      </c>
      <c r="M241">
        <v>60</v>
      </c>
      <c r="N241">
        <v>62.7</v>
      </c>
      <c r="P241">
        <v>85.1</v>
      </c>
      <c r="Q241">
        <v>94</v>
      </c>
    </row>
    <row r="242" spans="1:17">
      <c r="A242" t="s">
        <v>256</v>
      </c>
      <c r="D242">
        <v>53.8</v>
      </c>
      <c r="M242">
        <v>65.3</v>
      </c>
    </row>
    <row r="243" spans="1:17">
      <c r="A243" t="s">
        <v>257</v>
      </c>
      <c r="B243">
        <v>65</v>
      </c>
      <c r="C243">
        <v>122</v>
      </c>
      <c r="D243">
        <v>53.8</v>
      </c>
      <c r="E243">
        <v>66.8</v>
      </c>
      <c r="F243">
        <v>71.7</v>
      </c>
      <c r="G243">
        <v>63.8</v>
      </c>
      <c r="H243">
        <v>73.3</v>
      </c>
      <c r="I243">
        <v>85.7</v>
      </c>
      <c r="J243">
        <v>123</v>
      </c>
      <c r="K243">
        <v>64.5</v>
      </c>
      <c r="L243">
        <v>63.8</v>
      </c>
      <c r="M243">
        <v>59.9</v>
      </c>
      <c r="N243">
        <v>64.099999999999994</v>
      </c>
      <c r="O243">
        <v>65.599999999999994</v>
      </c>
      <c r="P243">
        <v>73.2</v>
      </c>
      <c r="Q243">
        <v>73.3</v>
      </c>
    </row>
    <row r="244" spans="1:17">
      <c r="A244" t="s">
        <v>258</v>
      </c>
      <c r="B244">
        <v>64.900000000000006</v>
      </c>
      <c r="C244">
        <v>123</v>
      </c>
      <c r="D244">
        <v>97.4</v>
      </c>
      <c r="G244">
        <v>84.1</v>
      </c>
      <c r="H244">
        <v>46.3</v>
      </c>
      <c r="I244">
        <v>37.6</v>
      </c>
      <c r="J244">
        <v>119</v>
      </c>
      <c r="K244">
        <v>65.7</v>
      </c>
      <c r="L244">
        <v>82.2</v>
      </c>
      <c r="M244">
        <v>99.8</v>
      </c>
      <c r="N244">
        <v>48.9</v>
      </c>
      <c r="Q244">
        <v>35.799999999999997</v>
      </c>
    </row>
    <row r="245" spans="1:17">
      <c r="A245" t="s">
        <v>259</v>
      </c>
      <c r="B245">
        <v>64.599999999999994</v>
      </c>
      <c r="C245">
        <v>124</v>
      </c>
      <c r="E245">
        <v>61.4</v>
      </c>
      <c r="F245">
        <v>30.4</v>
      </c>
      <c r="G245">
        <v>95.7</v>
      </c>
      <c r="H245">
        <v>98.9</v>
      </c>
      <c r="I245">
        <v>38</v>
      </c>
      <c r="J245">
        <v>198</v>
      </c>
      <c r="K245">
        <v>54.3</v>
      </c>
      <c r="L245">
        <v>94.2</v>
      </c>
      <c r="N245">
        <v>95.7</v>
      </c>
      <c r="P245">
        <v>27.2</v>
      </c>
    </row>
    <row r="246" spans="1:17">
      <c r="A246" t="s">
        <v>260</v>
      </c>
    </row>
    <row r="247" spans="1:17">
      <c r="A247" t="s">
        <v>261</v>
      </c>
      <c r="F247">
        <v>56.6</v>
      </c>
      <c r="I247">
        <v>84.6</v>
      </c>
      <c r="P247">
        <v>55.8</v>
      </c>
      <c r="Q247">
        <v>87.8</v>
      </c>
    </row>
    <row r="248" spans="1:17">
      <c r="A248" t="s">
        <v>262</v>
      </c>
      <c r="B248">
        <v>64.599999999999994</v>
      </c>
      <c r="C248">
        <v>124</v>
      </c>
      <c r="D248">
        <v>40.9</v>
      </c>
      <c r="E248">
        <v>90.3</v>
      </c>
      <c r="F248">
        <v>55.8</v>
      </c>
      <c r="G248">
        <v>71.5</v>
      </c>
      <c r="H248">
        <v>54.9</v>
      </c>
      <c r="J248">
        <v>129</v>
      </c>
      <c r="K248">
        <v>64.2</v>
      </c>
      <c r="L248">
        <v>67.7</v>
      </c>
      <c r="M248">
        <v>44.7</v>
      </c>
      <c r="N248">
        <v>58.9</v>
      </c>
      <c r="O248">
        <v>90.2</v>
      </c>
      <c r="P248">
        <v>55.3</v>
      </c>
    </row>
    <row r="249" spans="1:17">
      <c r="A249" t="s">
        <v>263</v>
      </c>
      <c r="B249">
        <v>64.5</v>
      </c>
      <c r="C249">
        <v>126</v>
      </c>
      <c r="D249">
        <v>67.099999999999994</v>
      </c>
      <c r="E249">
        <v>65.7</v>
      </c>
      <c r="F249">
        <v>69.2</v>
      </c>
      <c r="G249">
        <v>55.1</v>
      </c>
      <c r="H249">
        <v>90.4</v>
      </c>
      <c r="I249">
        <v>65.3</v>
      </c>
      <c r="J249">
        <v>90</v>
      </c>
      <c r="K249">
        <v>72.099999999999994</v>
      </c>
      <c r="L249">
        <v>58.8</v>
      </c>
      <c r="M249">
        <v>96</v>
      </c>
      <c r="N249">
        <v>88.5</v>
      </c>
      <c r="O249">
        <v>66.5</v>
      </c>
      <c r="P249">
        <v>78.900000000000006</v>
      </c>
      <c r="Q249">
        <v>61.6</v>
      </c>
    </row>
    <row r="250" spans="1:17">
      <c r="A250" t="s">
        <v>264</v>
      </c>
      <c r="B250">
        <v>64.5</v>
      </c>
      <c r="C250">
        <v>126</v>
      </c>
      <c r="D250">
        <v>41.7</v>
      </c>
      <c r="F250">
        <v>55.4</v>
      </c>
      <c r="G250">
        <v>96.6</v>
      </c>
      <c r="H250">
        <v>76.599999999999994</v>
      </c>
      <c r="I250">
        <v>42.8</v>
      </c>
      <c r="J250">
        <v>134</v>
      </c>
      <c r="K250">
        <v>63.7</v>
      </c>
      <c r="L250">
        <v>96.8</v>
      </c>
      <c r="M250">
        <v>37.799999999999997</v>
      </c>
      <c r="N250">
        <v>70</v>
      </c>
      <c r="P250">
        <v>52.1</v>
      </c>
      <c r="Q250">
        <v>41.5</v>
      </c>
    </row>
    <row r="251" spans="1:17">
      <c r="A251" t="s">
        <v>265</v>
      </c>
      <c r="B251">
        <v>64.5</v>
      </c>
      <c r="C251">
        <v>126</v>
      </c>
      <c r="D251">
        <v>82.3</v>
      </c>
      <c r="E251">
        <v>63.3</v>
      </c>
      <c r="F251">
        <v>31.2</v>
      </c>
      <c r="G251">
        <v>70</v>
      </c>
      <c r="I251">
        <v>37</v>
      </c>
      <c r="J251">
        <v>122</v>
      </c>
      <c r="K251">
        <v>64.7</v>
      </c>
      <c r="L251">
        <v>70.2</v>
      </c>
      <c r="M251">
        <v>81.599999999999994</v>
      </c>
      <c r="O251">
        <v>67.3</v>
      </c>
      <c r="P251">
        <v>30</v>
      </c>
      <c r="Q251">
        <v>34.6</v>
      </c>
    </row>
    <row r="252" spans="1:17">
      <c r="A252" t="s">
        <v>266</v>
      </c>
      <c r="B252">
        <v>64.3</v>
      </c>
      <c r="C252">
        <v>129</v>
      </c>
      <c r="D252">
        <v>100</v>
      </c>
      <c r="F252">
        <v>62.7</v>
      </c>
      <c r="G252">
        <v>84.4</v>
      </c>
      <c r="I252">
        <v>44.7</v>
      </c>
      <c r="J252">
        <v>132</v>
      </c>
      <c r="K252">
        <v>63.9</v>
      </c>
      <c r="L252">
        <v>83.3</v>
      </c>
      <c r="M252">
        <v>100</v>
      </c>
      <c r="P252">
        <v>64.3</v>
      </c>
      <c r="Q252">
        <v>34</v>
      </c>
    </row>
    <row r="253" spans="1:17">
      <c r="A253" t="s">
        <v>267</v>
      </c>
      <c r="B253">
        <v>64.2</v>
      </c>
      <c r="C253">
        <v>130</v>
      </c>
      <c r="D253">
        <v>76.7</v>
      </c>
      <c r="E253">
        <v>42.9</v>
      </c>
      <c r="F253">
        <v>34.799999999999997</v>
      </c>
      <c r="G253">
        <v>70.400000000000006</v>
      </c>
      <c r="H253">
        <v>65.099999999999994</v>
      </c>
      <c r="I253">
        <v>74.099999999999994</v>
      </c>
      <c r="J253">
        <v>131</v>
      </c>
      <c r="K253">
        <v>64</v>
      </c>
      <c r="L253">
        <v>66.2</v>
      </c>
      <c r="M253">
        <v>82.2</v>
      </c>
      <c r="N253">
        <v>70.2</v>
      </c>
      <c r="O253">
        <v>47.7</v>
      </c>
      <c r="Q253">
        <v>72.5</v>
      </c>
    </row>
    <row r="254" spans="1:17">
      <c r="A254" t="s">
        <v>268</v>
      </c>
      <c r="B254">
        <v>64.2</v>
      </c>
      <c r="C254">
        <v>130</v>
      </c>
      <c r="D254">
        <v>86.5</v>
      </c>
      <c r="F254">
        <v>38.700000000000003</v>
      </c>
      <c r="G254">
        <v>76.7</v>
      </c>
      <c r="H254">
        <v>63.6</v>
      </c>
      <c r="J254">
        <v>162</v>
      </c>
      <c r="K254">
        <v>59.3</v>
      </c>
      <c r="L254">
        <v>77.3</v>
      </c>
      <c r="M254">
        <v>55.1</v>
      </c>
      <c r="N254">
        <v>67.7</v>
      </c>
      <c r="P254">
        <v>51</v>
      </c>
    </row>
    <row r="255" spans="1:17">
      <c r="A255" t="s">
        <v>269</v>
      </c>
      <c r="F255">
        <v>88.3</v>
      </c>
      <c r="P255">
        <v>78.3</v>
      </c>
    </row>
    <row r="256" spans="1:17">
      <c r="A256" t="s">
        <v>270</v>
      </c>
      <c r="D256">
        <v>76.5</v>
      </c>
      <c r="F256">
        <v>88.2</v>
      </c>
      <c r="H256">
        <v>81.2</v>
      </c>
      <c r="I256">
        <v>44.4</v>
      </c>
      <c r="M256">
        <v>58.1</v>
      </c>
      <c r="N256">
        <v>73.7</v>
      </c>
      <c r="P256">
        <v>85.6</v>
      </c>
      <c r="Q256">
        <v>47.1</v>
      </c>
    </row>
    <row r="257" spans="1:17">
      <c r="A257" t="s">
        <v>271</v>
      </c>
      <c r="J257">
        <v>175</v>
      </c>
      <c r="K257">
        <v>56.9</v>
      </c>
      <c r="L257">
        <v>93.9</v>
      </c>
      <c r="N257">
        <v>88.4</v>
      </c>
    </row>
    <row r="258" spans="1:17">
      <c r="A258" t="s">
        <v>272</v>
      </c>
      <c r="B258">
        <v>64</v>
      </c>
      <c r="C258">
        <v>132</v>
      </c>
      <c r="D258">
        <v>76.3</v>
      </c>
      <c r="E258">
        <v>71.900000000000006</v>
      </c>
      <c r="F258">
        <v>78.7</v>
      </c>
      <c r="G258">
        <v>48.6</v>
      </c>
      <c r="H258">
        <v>86.5</v>
      </c>
      <c r="I258">
        <v>44.6</v>
      </c>
      <c r="J258">
        <v>175</v>
      </c>
      <c r="K258">
        <v>56.9</v>
      </c>
      <c r="L258">
        <v>49.1</v>
      </c>
      <c r="M258">
        <v>48.1</v>
      </c>
      <c r="N258">
        <v>86.6</v>
      </c>
      <c r="O258">
        <v>64.8</v>
      </c>
      <c r="P258">
        <v>74.2</v>
      </c>
      <c r="Q258">
        <v>42.7</v>
      </c>
    </row>
    <row r="259" spans="1:17">
      <c r="A259" t="s">
        <v>273</v>
      </c>
      <c r="B259">
        <v>63.5</v>
      </c>
      <c r="C259">
        <v>133</v>
      </c>
      <c r="D259">
        <v>64.7</v>
      </c>
      <c r="E259">
        <v>59.3</v>
      </c>
      <c r="F259">
        <v>58.3</v>
      </c>
      <c r="G259">
        <v>74.099999999999994</v>
      </c>
      <c r="I259">
        <v>45.4</v>
      </c>
      <c r="J259">
        <v>121</v>
      </c>
      <c r="K259">
        <v>64.8</v>
      </c>
      <c r="L259">
        <v>77.099999999999994</v>
      </c>
      <c r="M259">
        <v>51.3</v>
      </c>
      <c r="N259">
        <v>40.1</v>
      </c>
      <c r="O259">
        <v>73.599999999999994</v>
      </c>
      <c r="P259">
        <v>48.4</v>
      </c>
      <c r="Q259">
        <v>48</v>
      </c>
    </row>
    <row r="260" spans="1:17">
      <c r="A260" t="s">
        <v>274</v>
      </c>
      <c r="D260">
        <v>67.599999999999994</v>
      </c>
      <c r="I260">
        <v>52.3</v>
      </c>
      <c r="M260">
        <v>43.5</v>
      </c>
      <c r="O260">
        <v>42.5</v>
      </c>
      <c r="Q260">
        <v>51.9</v>
      </c>
    </row>
    <row r="261" spans="1:17">
      <c r="A261" t="s">
        <v>275</v>
      </c>
      <c r="B261">
        <v>63.5</v>
      </c>
      <c r="C261">
        <v>133</v>
      </c>
      <c r="D261">
        <v>67.599999999999994</v>
      </c>
      <c r="E261">
        <v>93.8</v>
      </c>
      <c r="F261">
        <v>64.599999999999994</v>
      </c>
      <c r="G261">
        <v>58.2</v>
      </c>
      <c r="J261">
        <v>111</v>
      </c>
      <c r="K261">
        <v>67.7</v>
      </c>
      <c r="L261">
        <v>55.1</v>
      </c>
      <c r="M261">
        <v>86.8</v>
      </c>
      <c r="O261">
        <v>97.6</v>
      </c>
      <c r="P261">
        <v>55.2</v>
      </c>
      <c r="Q261">
        <v>53.8</v>
      </c>
    </row>
    <row r="262" spans="1:17">
      <c r="A262" t="s">
        <v>276</v>
      </c>
      <c r="B262">
        <v>63.4</v>
      </c>
      <c r="C262">
        <v>135</v>
      </c>
      <c r="D262">
        <v>52.9</v>
      </c>
      <c r="E262">
        <v>99.9</v>
      </c>
      <c r="F262">
        <v>42.8</v>
      </c>
      <c r="G262">
        <v>55.6</v>
      </c>
      <c r="H262">
        <v>40</v>
      </c>
      <c r="I262">
        <v>86.5</v>
      </c>
      <c r="J262">
        <v>151</v>
      </c>
      <c r="K262">
        <v>61</v>
      </c>
      <c r="L262">
        <v>50.9</v>
      </c>
      <c r="M262">
        <v>53</v>
      </c>
      <c r="N262">
        <v>40.5</v>
      </c>
      <c r="O262">
        <v>100</v>
      </c>
      <c r="P262">
        <v>44.7</v>
      </c>
      <c r="Q262">
        <v>71.7</v>
      </c>
    </row>
    <row r="263" spans="1:17">
      <c r="A263" t="s">
        <v>277</v>
      </c>
      <c r="O263">
        <v>54.4</v>
      </c>
    </row>
    <row r="264" spans="1:17">
      <c r="A264" t="s">
        <v>278</v>
      </c>
    </row>
    <row r="265" spans="1:17">
      <c r="A265" t="s">
        <v>279</v>
      </c>
      <c r="H265">
        <v>45.6</v>
      </c>
      <c r="N265">
        <v>52.9</v>
      </c>
      <c r="P265">
        <v>28.2</v>
      </c>
    </row>
    <row r="266" spans="1:17">
      <c r="A266" t="s">
        <v>280</v>
      </c>
      <c r="B266">
        <v>63.4</v>
      </c>
      <c r="C266">
        <v>135</v>
      </c>
      <c r="D266">
        <v>61.1</v>
      </c>
      <c r="E266">
        <v>61.3</v>
      </c>
      <c r="F266">
        <v>67</v>
      </c>
      <c r="G266">
        <v>71.5</v>
      </c>
      <c r="H266">
        <v>45.4</v>
      </c>
      <c r="I266">
        <v>45.4</v>
      </c>
      <c r="J266">
        <v>101</v>
      </c>
      <c r="K266">
        <v>70.099999999999994</v>
      </c>
      <c r="L266">
        <v>71.3</v>
      </c>
      <c r="M266">
        <v>87</v>
      </c>
      <c r="N266">
        <v>41.7</v>
      </c>
      <c r="O266">
        <v>74.8</v>
      </c>
      <c r="P266">
        <v>54.3</v>
      </c>
      <c r="Q266">
        <v>42.5</v>
      </c>
    </row>
    <row r="267" spans="1:17">
      <c r="A267" t="s">
        <v>281</v>
      </c>
      <c r="B267">
        <v>63.2</v>
      </c>
      <c r="C267">
        <v>137</v>
      </c>
      <c r="D267">
        <v>64.099999999999994</v>
      </c>
      <c r="E267">
        <v>65.3</v>
      </c>
      <c r="F267">
        <v>93.4</v>
      </c>
      <c r="G267">
        <v>53.6</v>
      </c>
      <c r="H267">
        <v>63.3</v>
      </c>
      <c r="I267">
        <v>94.4</v>
      </c>
      <c r="J267">
        <v>137</v>
      </c>
      <c r="K267">
        <v>62.9</v>
      </c>
      <c r="L267">
        <v>56.3</v>
      </c>
      <c r="M267">
        <v>66.599999999999994</v>
      </c>
      <c r="N267">
        <v>63</v>
      </c>
      <c r="O267">
        <v>57.1</v>
      </c>
      <c r="P267">
        <v>91.9</v>
      </c>
      <c r="Q267">
        <v>92.4</v>
      </c>
    </row>
    <row r="268" spans="1:17">
      <c r="A268" t="s">
        <v>282</v>
      </c>
      <c r="F268">
        <v>36.4</v>
      </c>
      <c r="I268">
        <v>86.1</v>
      </c>
      <c r="Q268">
        <v>73.7</v>
      </c>
    </row>
    <row r="269" spans="1:17">
      <c r="A269" t="s">
        <v>283</v>
      </c>
      <c r="B269">
        <v>63.2</v>
      </c>
      <c r="C269">
        <v>137</v>
      </c>
      <c r="D269">
        <v>89.4</v>
      </c>
      <c r="F269">
        <v>36.4</v>
      </c>
      <c r="G269">
        <v>72.3</v>
      </c>
      <c r="H269">
        <v>52.3</v>
      </c>
      <c r="I269">
        <v>53.2</v>
      </c>
      <c r="J269">
        <v>115</v>
      </c>
      <c r="K269">
        <v>66.2</v>
      </c>
      <c r="L269">
        <v>73</v>
      </c>
      <c r="M269">
        <v>95.2</v>
      </c>
      <c r="N269">
        <v>47.9</v>
      </c>
      <c r="P269">
        <v>37.5</v>
      </c>
      <c r="Q269">
        <v>57</v>
      </c>
    </row>
    <row r="270" spans="1:17">
      <c r="A270" t="s">
        <v>284</v>
      </c>
      <c r="B270">
        <v>63.1</v>
      </c>
      <c r="C270">
        <v>139</v>
      </c>
      <c r="D270">
        <v>96.6</v>
      </c>
      <c r="F270">
        <v>100</v>
      </c>
      <c r="G270">
        <v>54.5</v>
      </c>
      <c r="H270">
        <v>48.3</v>
      </c>
      <c r="I270">
        <v>85.1</v>
      </c>
      <c r="J270">
        <v>116</v>
      </c>
      <c r="K270">
        <v>66</v>
      </c>
      <c r="L270">
        <v>55.8</v>
      </c>
      <c r="M270">
        <v>99.7</v>
      </c>
      <c r="N270">
        <v>49.2</v>
      </c>
      <c r="O270">
        <v>48.4</v>
      </c>
      <c r="P270">
        <v>100</v>
      </c>
      <c r="Q270">
        <v>79.2</v>
      </c>
    </row>
    <row r="271" spans="1:17">
      <c r="A271" t="s">
        <v>285</v>
      </c>
      <c r="F271">
        <v>75.7</v>
      </c>
      <c r="O271">
        <v>43.7</v>
      </c>
      <c r="P271">
        <v>72.2</v>
      </c>
    </row>
    <row r="272" spans="1:17">
      <c r="A272" t="s">
        <v>286</v>
      </c>
      <c r="B272">
        <v>63.1</v>
      </c>
      <c r="C272">
        <v>139</v>
      </c>
      <c r="D272">
        <v>63.5</v>
      </c>
      <c r="E272">
        <v>92.6</v>
      </c>
      <c r="F272">
        <v>75.599999999999994</v>
      </c>
      <c r="G272">
        <v>50.5</v>
      </c>
      <c r="H272">
        <v>58.5</v>
      </c>
      <c r="I272">
        <v>38.700000000000003</v>
      </c>
      <c r="J272">
        <v>187</v>
      </c>
      <c r="K272">
        <v>55.5</v>
      </c>
      <c r="L272">
        <v>50.6</v>
      </c>
      <c r="N272">
        <v>61.3</v>
      </c>
      <c r="O272">
        <v>98.4</v>
      </c>
      <c r="P272">
        <v>72</v>
      </c>
      <c r="Q272">
        <v>37.1</v>
      </c>
    </row>
    <row r="273" spans="1:17">
      <c r="A273" t="s">
        <v>287</v>
      </c>
      <c r="B273">
        <v>63.1</v>
      </c>
      <c r="C273">
        <v>139</v>
      </c>
      <c r="D273">
        <v>48.4</v>
      </c>
      <c r="E273">
        <v>85.8</v>
      </c>
      <c r="G273">
        <v>69.8</v>
      </c>
      <c r="H273">
        <v>64.7</v>
      </c>
      <c r="J273">
        <v>135</v>
      </c>
      <c r="K273">
        <v>63.4</v>
      </c>
      <c r="L273">
        <v>71.5</v>
      </c>
      <c r="M273">
        <v>43</v>
      </c>
      <c r="N273">
        <v>71.8</v>
      </c>
      <c r="O273">
        <v>86.7</v>
      </c>
    </row>
    <row r="274" spans="1:17">
      <c r="A274" t="s">
        <v>288</v>
      </c>
      <c r="B274">
        <v>62.7</v>
      </c>
      <c r="C274">
        <v>142</v>
      </c>
      <c r="E274">
        <v>98.8</v>
      </c>
      <c r="G274">
        <v>69.3</v>
      </c>
      <c r="H274">
        <v>66.400000000000006</v>
      </c>
      <c r="J274">
        <v>126</v>
      </c>
      <c r="K274">
        <v>64.400000000000006</v>
      </c>
      <c r="L274">
        <v>73.3</v>
      </c>
      <c r="N274">
        <v>71.599999999999994</v>
      </c>
      <c r="O274">
        <v>98.4</v>
      </c>
    </row>
    <row r="275" spans="1:17">
      <c r="A275" t="s">
        <v>289</v>
      </c>
    </row>
    <row r="276" spans="1:17">
      <c r="A276" t="s">
        <v>290</v>
      </c>
      <c r="L276">
        <v>35.700000000000003</v>
      </c>
    </row>
    <row r="277" spans="1:17">
      <c r="A277" t="s">
        <v>291</v>
      </c>
      <c r="H277">
        <v>55.2</v>
      </c>
      <c r="N277">
        <v>52.5</v>
      </c>
    </row>
    <row r="278" spans="1:17">
      <c r="A278" t="s">
        <v>292</v>
      </c>
      <c r="H278">
        <v>55.1</v>
      </c>
      <c r="N278">
        <v>53</v>
      </c>
    </row>
    <row r="279" spans="1:17">
      <c r="A279" t="s">
        <v>293</v>
      </c>
      <c r="B279">
        <v>62.4</v>
      </c>
      <c r="C279">
        <v>143</v>
      </c>
      <c r="D279">
        <v>38.5</v>
      </c>
      <c r="E279">
        <v>95.2</v>
      </c>
      <c r="F279">
        <v>97.6</v>
      </c>
      <c r="G279">
        <v>53.2</v>
      </c>
      <c r="H279">
        <v>55</v>
      </c>
      <c r="I279">
        <v>77.900000000000006</v>
      </c>
      <c r="J279">
        <v>105</v>
      </c>
      <c r="K279">
        <v>68.900000000000006</v>
      </c>
      <c r="L279">
        <v>57.3</v>
      </c>
      <c r="M279">
        <v>98.7</v>
      </c>
      <c r="N279">
        <v>56.5</v>
      </c>
      <c r="O279">
        <v>59</v>
      </c>
      <c r="P279">
        <v>93.4</v>
      </c>
      <c r="Q279">
        <v>78.599999999999994</v>
      </c>
    </row>
    <row r="280" spans="1:17">
      <c r="A280" t="s">
        <v>294</v>
      </c>
      <c r="B280">
        <v>62.4</v>
      </c>
      <c r="C280">
        <v>143</v>
      </c>
      <c r="G280">
        <v>95.3</v>
      </c>
      <c r="H280">
        <v>94.6</v>
      </c>
      <c r="J280">
        <v>132</v>
      </c>
      <c r="K280">
        <v>63.9</v>
      </c>
      <c r="L280">
        <v>94</v>
      </c>
      <c r="M280">
        <v>45.3</v>
      </c>
      <c r="N280">
        <v>89.1</v>
      </c>
    </row>
    <row r="281" spans="1:17">
      <c r="A281" t="s">
        <v>295</v>
      </c>
      <c r="F281">
        <v>32.5</v>
      </c>
      <c r="H281">
        <v>53.8</v>
      </c>
      <c r="I281">
        <v>49.9</v>
      </c>
      <c r="N281">
        <v>45.6</v>
      </c>
      <c r="Q281">
        <v>45.6</v>
      </c>
    </row>
    <row r="282" spans="1:17">
      <c r="A282" t="s">
        <v>296</v>
      </c>
      <c r="F282">
        <v>32.299999999999997</v>
      </c>
      <c r="I282">
        <v>39.6</v>
      </c>
      <c r="P282">
        <v>33.5</v>
      </c>
      <c r="Q282">
        <v>40.1</v>
      </c>
    </row>
    <row r="283" spans="1:17">
      <c r="A283" t="s">
        <v>297</v>
      </c>
      <c r="I283">
        <v>51.4</v>
      </c>
      <c r="O283">
        <v>42.9</v>
      </c>
      <c r="Q283">
        <v>49.6</v>
      </c>
    </row>
    <row r="284" spans="1:17">
      <c r="A284" t="s">
        <v>298</v>
      </c>
      <c r="F284">
        <v>31.9</v>
      </c>
      <c r="I284">
        <v>51.1</v>
      </c>
    </row>
    <row r="285" spans="1:17">
      <c r="A285" t="s">
        <v>299</v>
      </c>
      <c r="F285">
        <v>31.6</v>
      </c>
    </row>
    <row r="286" spans="1:17">
      <c r="A286" t="s">
        <v>300</v>
      </c>
      <c r="B286">
        <v>62.2</v>
      </c>
      <c r="C286">
        <v>145</v>
      </c>
      <c r="D286">
        <v>53</v>
      </c>
      <c r="F286">
        <v>31.4</v>
      </c>
      <c r="G286">
        <v>78.5</v>
      </c>
      <c r="H286">
        <v>97.6</v>
      </c>
      <c r="I286">
        <v>50.7</v>
      </c>
      <c r="J286">
        <v>147</v>
      </c>
      <c r="K286">
        <v>61.2</v>
      </c>
      <c r="L286">
        <v>75.3</v>
      </c>
      <c r="M286">
        <v>54.7</v>
      </c>
      <c r="N286">
        <v>97</v>
      </c>
      <c r="P286">
        <v>34</v>
      </c>
      <c r="Q286">
        <v>47.2</v>
      </c>
    </row>
    <row r="287" spans="1:17">
      <c r="A287" t="s">
        <v>301</v>
      </c>
      <c r="B287">
        <v>62.1</v>
      </c>
      <c r="C287">
        <v>146</v>
      </c>
      <c r="E287">
        <v>94.1</v>
      </c>
      <c r="F287">
        <v>80.599999999999994</v>
      </c>
      <c r="G287">
        <v>62</v>
      </c>
      <c r="H287">
        <v>56.8</v>
      </c>
      <c r="I287">
        <v>77.3</v>
      </c>
      <c r="J287">
        <v>151</v>
      </c>
      <c r="K287">
        <v>61</v>
      </c>
      <c r="L287">
        <v>64.400000000000006</v>
      </c>
      <c r="N287">
        <v>64</v>
      </c>
      <c r="O287">
        <v>93.1</v>
      </c>
      <c r="P287">
        <v>79.2</v>
      </c>
      <c r="Q287">
        <v>77</v>
      </c>
    </row>
    <row r="288" spans="1:17">
      <c r="A288" t="s">
        <v>302</v>
      </c>
      <c r="B288">
        <v>62</v>
      </c>
      <c r="C288">
        <v>147</v>
      </c>
      <c r="D288">
        <v>99.3</v>
      </c>
      <c r="E288">
        <v>84.4</v>
      </c>
      <c r="G288">
        <v>52.5</v>
      </c>
      <c r="H288">
        <v>39.700000000000003</v>
      </c>
    </row>
    <row r="289" spans="1:17">
      <c r="A289" t="s">
        <v>303</v>
      </c>
      <c r="B289">
        <v>61.8</v>
      </c>
      <c r="C289">
        <v>148</v>
      </c>
      <c r="D289">
        <v>59.4</v>
      </c>
      <c r="E289">
        <v>82.5</v>
      </c>
      <c r="F289">
        <v>52</v>
      </c>
      <c r="G289">
        <v>66.900000000000006</v>
      </c>
      <c r="J289">
        <v>138</v>
      </c>
      <c r="K289">
        <v>62.7</v>
      </c>
      <c r="L289">
        <v>68.599999999999994</v>
      </c>
      <c r="M289">
        <v>65.599999999999994</v>
      </c>
      <c r="O289">
        <v>81.099999999999994</v>
      </c>
      <c r="P289">
        <v>43.6</v>
      </c>
    </row>
    <row r="290" spans="1:17">
      <c r="A290" t="s">
        <v>304</v>
      </c>
      <c r="E290">
        <v>55.2</v>
      </c>
      <c r="H290">
        <v>50.8</v>
      </c>
      <c r="N290">
        <v>51.6</v>
      </c>
      <c r="O290">
        <v>51.1</v>
      </c>
    </row>
    <row r="291" spans="1:17">
      <c r="A291" t="s">
        <v>305</v>
      </c>
      <c r="Q291">
        <v>49.8</v>
      </c>
    </row>
    <row r="292" spans="1:17">
      <c r="A292" t="s">
        <v>306</v>
      </c>
      <c r="F292">
        <v>79.3</v>
      </c>
      <c r="G292">
        <v>35.299999999999997</v>
      </c>
      <c r="I292">
        <v>98.1</v>
      </c>
      <c r="P292">
        <v>79</v>
      </c>
      <c r="Q292">
        <v>97.9</v>
      </c>
    </row>
    <row r="293" spans="1:17">
      <c r="A293" t="s">
        <v>307</v>
      </c>
      <c r="B293">
        <v>61.5</v>
      </c>
      <c r="C293">
        <v>149</v>
      </c>
      <c r="E293">
        <v>55.2</v>
      </c>
      <c r="F293">
        <v>78.900000000000006</v>
      </c>
      <c r="G293">
        <v>76.5</v>
      </c>
      <c r="H293">
        <v>72.400000000000006</v>
      </c>
      <c r="I293">
        <v>65.400000000000006</v>
      </c>
      <c r="J293">
        <v>154</v>
      </c>
      <c r="K293">
        <v>60.7</v>
      </c>
      <c r="L293">
        <v>75</v>
      </c>
      <c r="N293">
        <v>77.8</v>
      </c>
      <c r="O293">
        <v>48.9</v>
      </c>
      <c r="P293">
        <v>80.5</v>
      </c>
      <c r="Q293">
        <v>64.400000000000006</v>
      </c>
    </row>
    <row r="294" spans="1:17">
      <c r="A294" t="s">
        <v>308</v>
      </c>
      <c r="H294">
        <v>48.9</v>
      </c>
      <c r="N294">
        <v>51.6</v>
      </c>
    </row>
    <row r="295" spans="1:17">
      <c r="A295" t="s">
        <v>309</v>
      </c>
      <c r="E295">
        <v>64.7</v>
      </c>
      <c r="H295">
        <v>48.7</v>
      </c>
    </row>
    <row r="296" spans="1:17">
      <c r="A296" t="s">
        <v>310</v>
      </c>
      <c r="E296">
        <v>64.599999999999994</v>
      </c>
      <c r="I296">
        <v>39.799999999999997</v>
      </c>
      <c r="O296">
        <v>56.7</v>
      </c>
    </row>
    <row r="297" spans="1:17">
      <c r="A297" t="s">
        <v>311</v>
      </c>
      <c r="F297">
        <v>91.5</v>
      </c>
      <c r="H297">
        <v>39.299999999999997</v>
      </c>
      <c r="P297">
        <v>92.4</v>
      </c>
    </row>
    <row r="298" spans="1:17">
      <c r="A298" t="s">
        <v>312</v>
      </c>
      <c r="B298">
        <v>61.5</v>
      </c>
      <c r="C298">
        <v>149</v>
      </c>
      <c r="D298">
        <v>53.3</v>
      </c>
      <c r="E298">
        <v>64.599999999999994</v>
      </c>
      <c r="F298">
        <v>91.5</v>
      </c>
      <c r="G298">
        <v>61.7</v>
      </c>
      <c r="H298">
        <v>60.2</v>
      </c>
      <c r="I298">
        <v>50.6</v>
      </c>
      <c r="J298">
        <v>113</v>
      </c>
      <c r="K298">
        <v>67.400000000000006</v>
      </c>
      <c r="L298">
        <v>65.8</v>
      </c>
      <c r="M298">
        <v>75.400000000000006</v>
      </c>
      <c r="N298">
        <v>64.3</v>
      </c>
      <c r="O298">
        <v>61.9</v>
      </c>
      <c r="P298">
        <v>88.4</v>
      </c>
      <c r="Q298">
        <v>51.9</v>
      </c>
    </row>
    <row r="299" spans="1:17">
      <c r="A299" t="s">
        <v>313</v>
      </c>
      <c r="E299">
        <v>67.400000000000006</v>
      </c>
      <c r="I299">
        <v>91.3</v>
      </c>
      <c r="O299">
        <v>90.7</v>
      </c>
      <c r="Q299">
        <v>93.6</v>
      </c>
    </row>
    <row r="300" spans="1:17">
      <c r="A300" t="s">
        <v>314</v>
      </c>
      <c r="E300">
        <v>66.900000000000006</v>
      </c>
      <c r="F300">
        <v>100</v>
      </c>
      <c r="O300">
        <v>64.5</v>
      </c>
      <c r="P300">
        <v>100</v>
      </c>
    </row>
    <row r="301" spans="1:17">
      <c r="A301" t="s">
        <v>315</v>
      </c>
      <c r="B301">
        <v>61.1</v>
      </c>
      <c r="C301">
        <v>151</v>
      </c>
      <c r="D301">
        <v>50.1</v>
      </c>
      <c r="E301">
        <v>66.8</v>
      </c>
      <c r="F301">
        <v>76.900000000000006</v>
      </c>
      <c r="G301">
        <v>55.1</v>
      </c>
      <c r="H301">
        <v>69.5</v>
      </c>
      <c r="I301">
        <v>95.1</v>
      </c>
      <c r="J301">
        <v>123</v>
      </c>
      <c r="K301">
        <v>64.5</v>
      </c>
      <c r="L301">
        <v>58.9</v>
      </c>
      <c r="M301">
        <v>62.2</v>
      </c>
      <c r="N301">
        <v>65.599999999999994</v>
      </c>
      <c r="O301">
        <v>67.099999999999994</v>
      </c>
      <c r="P301">
        <v>76.3</v>
      </c>
      <c r="Q301">
        <v>91.9</v>
      </c>
    </row>
    <row r="302" spans="1:17">
      <c r="A302" t="s">
        <v>316</v>
      </c>
      <c r="B302">
        <v>60.9</v>
      </c>
      <c r="C302">
        <v>152</v>
      </c>
      <c r="D302">
        <v>88.6</v>
      </c>
      <c r="F302">
        <v>78.3</v>
      </c>
      <c r="G302">
        <v>61</v>
      </c>
      <c r="H302">
        <v>79.400000000000006</v>
      </c>
      <c r="I302">
        <v>75.7</v>
      </c>
      <c r="J302">
        <v>169</v>
      </c>
      <c r="K302">
        <v>57.8</v>
      </c>
      <c r="L302">
        <v>64.400000000000006</v>
      </c>
      <c r="M302">
        <v>57.8</v>
      </c>
      <c r="N302">
        <v>84</v>
      </c>
      <c r="P302">
        <v>79.8</v>
      </c>
      <c r="Q302">
        <v>76.7</v>
      </c>
    </row>
    <row r="303" spans="1:17">
      <c r="A303" t="s">
        <v>317</v>
      </c>
      <c r="B303">
        <v>60.8</v>
      </c>
      <c r="C303">
        <v>153</v>
      </c>
      <c r="F303">
        <v>94.8</v>
      </c>
      <c r="G303">
        <v>82.5</v>
      </c>
      <c r="H303">
        <v>57.9</v>
      </c>
      <c r="I303">
        <v>93.4</v>
      </c>
      <c r="J303">
        <v>156</v>
      </c>
      <c r="K303">
        <v>60</v>
      </c>
      <c r="L303">
        <v>83.6</v>
      </c>
      <c r="N303">
        <v>49.2</v>
      </c>
      <c r="P303">
        <v>91.6</v>
      </c>
      <c r="Q303">
        <v>94.4</v>
      </c>
    </row>
    <row r="304" spans="1:17">
      <c r="A304" t="s">
        <v>318</v>
      </c>
      <c r="B304">
        <v>60.5</v>
      </c>
      <c r="C304">
        <v>154</v>
      </c>
      <c r="D304">
        <v>63.1</v>
      </c>
      <c r="F304">
        <v>90.9</v>
      </c>
      <c r="G304">
        <v>62.2</v>
      </c>
      <c r="H304">
        <v>72.400000000000006</v>
      </c>
      <c r="I304">
        <v>63.7</v>
      </c>
      <c r="J304">
        <v>139</v>
      </c>
      <c r="K304">
        <v>62.6</v>
      </c>
      <c r="L304">
        <v>61.5</v>
      </c>
      <c r="M304">
        <v>54.2</v>
      </c>
      <c r="N304">
        <v>75.400000000000006</v>
      </c>
      <c r="O304">
        <v>50.9</v>
      </c>
      <c r="P304">
        <v>90.5</v>
      </c>
      <c r="Q304">
        <v>95.9</v>
      </c>
    </row>
    <row r="305" spans="1:17">
      <c r="A305" t="s">
        <v>319</v>
      </c>
      <c r="B305">
        <v>60.2</v>
      </c>
      <c r="C305">
        <v>155</v>
      </c>
      <c r="D305">
        <v>99.8</v>
      </c>
      <c r="F305">
        <v>39.1</v>
      </c>
      <c r="G305">
        <v>65.2</v>
      </c>
      <c r="H305">
        <v>49</v>
      </c>
      <c r="J305">
        <v>167</v>
      </c>
      <c r="K305">
        <v>58.3</v>
      </c>
      <c r="L305">
        <v>66.8</v>
      </c>
      <c r="M305">
        <v>82</v>
      </c>
      <c r="N305">
        <v>54.1</v>
      </c>
      <c r="P305">
        <v>46.4</v>
      </c>
    </row>
    <row r="306" spans="1:17">
      <c r="A306" t="s">
        <v>320</v>
      </c>
      <c r="D306">
        <v>74.900000000000006</v>
      </c>
      <c r="M306">
        <v>41.7</v>
      </c>
    </row>
    <row r="307" spans="1:17">
      <c r="A307" t="s">
        <v>321</v>
      </c>
    </row>
    <row r="308" spans="1:17">
      <c r="A308" t="s">
        <v>322</v>
      </c>
      <c r="E308">
        <v>86.7</v>
      </c>
      <c r="O308">
        <v>75.900000000000006</v>
      </c>
    </row>
    <row r="309" spans="1:17">
      <c r="A309" t="s">
        <v>323</v>
      </c>
      <c r="B309">
        <v>60.1</v>
      </c>
      <c r="C309">
        <v>156</v>
      </c>
      <c r="D309">
        <v>74.3</v>
      </c>
      <c r="E309">
        <v>86.7</v>
      </c>
      <c r="H309">
        <v>100</v>
      </c>
      <c r="I309">
        <v>94.9</v>
      </c>
    </row>
    <row r="310" spans="1:17">
      <c r="A310" t="s">
        <v>324</v>
      </c>
      <c r="E310">
        <v>51.6</v>
      </c>
    </row>
    <row r="311" spans="1:17">
      <c r="A311" t="s">
        <v>325</v>
      </c>
      <c r="B311">
        <v>60.1</v>
      </c>
      <c r="C311">
        <v>156</v>
      </c>
      <c r="D311">
        <v>67.7</v>
      </c>
      <c r="E311">
        <v>51.5</v>
      </c>
      <c r="F311">
        <v>86.6</v>
      </c>
      <c r="G311">
        <v>51.1</v>
      </c>
      <c r="H311">
        <v>68.2</v>
      </c>
      <c r="I311">
        <v>89.7</v>
      </c>
      <c r="J311">
        <v>202</v>
      </c>
      <c r="K311">
        <v>53.8</v>
      </c>
      <c r="L311">
        <v>47.7</v>
      </c>
      <c r="M311">
        <v>44.2</v>
      </c>
      <c r="N311">
        <v>67.099999999999994</v>
      </c>
      <c r="O311">
        <v>51.3</v>
      </c>
      <c r="P311">
        <v>86.4</v>
      </c>
      <c r="Q311">
        <v>89.1</v>
      </c>
    </row>
    <row r="312" spans="1:17">
      <c r="A312" t="s">
        <v>326</v>
      </c>
      <c r="B312">
        <v>60</v>
      </c>
      <c r="C312">
        <v>158</v>
      </c>
      <c r="D312">
        <v>83.8</v>
      </c>
      <c r="E312">
        <v>86.4</v>
      </c>
      <c r="G312">
        <v>41.1</v>
      </c>
      <c r="H312">
        <v>65.3</v>
      </c>
      <c r="I312">
        <v>51.6</v>
      </c>
      <c r="J312">
        <v>136</v>
      </c>
      <c r="K312">
        <v>63.3</v>
      </c>
      <c r="L312">
        <v>41.6</v>
      </c>
      <c r="M312">
        <v>98.5</v>
      </c>
      <c r="N312">
        <v>66</v>
      </c>
      <c r="O312">
        <v>86.3</v>
      </c>
      <c r="Q312">
        <v>53.4</v>
      </c>
    </row>
    <row r="313" spans="1:17">
      <c r="A313" t="s">
        <v>327</v>
      </c>
      <c r="B313">
        <v>59.8</v>
      </c>
      <c r="C313">
        <v>159</v>
      </c>
      <c r="D313">
        <v>68.3</v>
      </c>
      <c r="F313">
        <v>90.5</v>
      </c>
      <c r="G313">
        <v>51.3</v>
      </c>
      <c r="H313">
        <v>89</v>
      </c>
      <c r="I313">
        <v>90.4</v>
      </c>
      <c r="J313">
        <v>179</v>
      </c>
      <c r="K313">
        <v>56.3</v>
      </c>
      <c r="L313">
        <v>50</v>
      </c>
      <c r="M313">
        <v>53</v>
      </c>
      <c r="N313">
        <v>90.8</v>
      </c>
      <c r="P313">
        <v>88.2</v>
      </c>
      <c r="Q313">
        <v>91.9</v>
      </c>
    </row>
    <row r="314" spans="1:17">
      <c r="A314" t="s">
        <v>328</v>
      </c>
      <c r="B314">
        <v>59.7</v>
      </c>
      <c r="C314">
        <v>159</v>
      </c>
      <c r="D314">
        <v>89.8</v>
      </c>
      <c r="G314">
        <v>76.3</v>
      </c>
      <c r="H314">
        <v>68.3</v>
      </c>
      <c r="J314">
        <v>165</v>
      </c>
      <c r="K314">
        <v>58.8</v>
      </c>
      <c r="L314">
        <v>73.2</v>
      </c>
      <c r="M314">
        <v>86.7</v>
      </c>
      <c r="N314">
        <v>66.5</v>
      </c>
    </row>
    <row r="315" spans="1:17">
      <c r="A315" t="s">
        <v>329</v>
      </c>
      <c r="E315">
        <v>49.4</v>
      </c>
      <c r="I315">
        <v>40.5</v>
      </c>
    </row>
    <row r="316" spans="1:17">
      <c r="A316" t="s">
        <v>330</v>
      </c>
      <c r="B316">
        <v>59.6</v>
      </c>
      <c r="C316">
        <v>160</v>
      </c>
      <c r="E316">
        <v>49.4</v>
      </c>
      <c r="G316">
        <v>95.9</v>
      </c>
      <c r="H316">
        <v>92.5</v>
      </c>
    </row>
    <row r="317" spans="1:17">
      <c r="A317" t="s">
        <v>331</v>
      </c>
      <c r="B317">
        <v>59.5</v>
      </c>
      <c r="C317">
        <v>161</v>
      </c>
      <c r="D317">
        <v>66.900000000000006</v>
      </c>
      <c r="E317">
        <v>44.3</v>
      </c>
      <c r="F317">
        <v>85.2</v>
      </c>
      <c r="G317">
        <v>52</v>
      </c>
      <c r="H317">
        <v>76.7</v>
      </c>
      <c r="I317">
        <v>87.1</v>
      </c>
      <c r="J317">
        <v>161</v>
      </c>
      <c r="K317">
        <v>59.6</v>
      </c>
      <c r="L317">
        <v>56.7</v>
      </c>
      <c r="M317">
        <v>58.7</v>
      </c>
      <c r="N317">
        <v>83.4</v>
      </c>
      <c r="P317">
        <v>85.9</v>
      </c>
      <c r="Q317">
        <v>89.4</v>
      </c>
    </row>
    <row r="318" spans="1:17">
      <c r="A318" t="s">
        <v>332</v>
      </c>
      <c r="B318">
        <v>59.4</v>
      </c>
      <c r="C318">
        <v>162</v>
      </c>
      <c r="D318">
        <v>55.8</v>
      </c>
      <c r="E318">
        <v>61.8</v>
      </c>
      <c r="F318">
        <v>83.4</v>
      </c>
      <c r="G318">
        <v>49.6</v>
      </c>
      <c r="H318">
        <v>73.2</v>
      </c>
      <c r="I318">
        <v>88.6</v>
      </c>
      <c r="J318">
        <v>127</v>
      </c>
      <c r="K318">
        <v>64.3</v>
      </c>
      <c r="L318">
        <v>53</v>
      </c>
      <c r="M318">
        <v>67</v>
      </c>
      <c r="N318">
        <v>74.900000000000006</v>
      </c>
      <c r="O318">
        <v>68.400000000000006</v>
      </c>
      <c r="P318">
        <v>77.3</v>
      </c>
      <c r="Q318">
        <v>91.2</v>
      </c>
    </row>
    <row r="319" spans="1:17">
      <c r="A319" t="s">
        <v>333</v>
      </c>
      <c r="B319">
        <v>59.2</v>
      </c>
      <c r="C319">
        <v>163</v>
      </c>
      <c r="D319">
        <v>95.7</v>
      </c>
      <c r="F319">
        <v>52.8</v>
      </c>
      <c r="G319">
        <v>63.3</v>
      </c>
      <c r="H319">
        <v>40.9</v>
      </c>
      <c r="I319">
        <v>69.900000000000006</v>
      </c>
      <c r="J319">
        <v>153</v>
      </c>
      <c r="K319">
        <v>60.8</v>
      </c>
      <c r="L319">
        <v>65.099999999999994</v>
      </c>
      <c r="M319">
        <v>99</v>
      </c>
      <c r="N319">
        <v>45.5</v>
      </c>
      <c r="P319">
        <v>55.5</v>
      </c>
      <c r="Q319">
        <v>52</v>
      </c>
    </row>
    <row r="320" spans="1:17">
      <c r="A320" t="s">
        <v>334</v>
      </c>
      <c r="D320">
        <v>70.900000000000006</v>
      </c>
      <c r="F320">
        <v>74.900000000000006</v>
      </c>
      <c r="I320">
        <v>49.5</v>
      </c>
    </row>
    <row r="321" spans="1:17">
      <c r="A321" t="s">
        <v>335</v>
      </c>
      <c r="F321">
        <v>61.5</v>
      </c>
      <c r="P321">
        <v>46.9</v>
      </c>
    </row>
    <row r="322" spans="1:17">
      <c r="A322" t="s">
        <v>336</v>
      </c>
      <c r="B322">
        <v>58.9</v>
      </c>
      <c r="C322">
        <v>164</v>
      </c>
      <c r="D322">
        <v>70.8</v>
      </c>
      <c r="F322">
        <v>61.5</v>
      </c>
      <c r="G322">
        <v>69.8</v>
      </c>
      <c r="H322">
        <v>59.5</v>
      </c>
      <c r="I322">
        <v>55.6</v>
      </c>
      <c r="J322">
        <v>195</v>
      </c>
      <c r="K322">
        <v>54.6</v>
      </c>
      <c r="L322">
        <v>63.5</v>
      </c>
      <c r="M322">
        <v>64.5</v>
      </c>
      <c r="N322">
        <v>49.5</v>
      </c>
      <c r="P322">
        <v>63.3</v>
      </c>
      <c r="Q322">
        <v>53.6</v>
      </c>
    </row>
    <row r="323" spans="1:17">
      <c r="A323" t="s">
        <v>337</v>
      </c>
      <c r="F323">
        <v>45.2</v>
      </c>
      <c r="I323">
        <v>51.6</v>
      </c>
      <c r="P323">
        <v>40.200000000000003</v>
      </c>
      <c r="Q323">
        <v>61.4</v>
      </c>
    </row>
    <row r="324" spans="1:17">
      <c r="A324" t="s">
        <v>338</v>
      </c>
      <c r="B324">
        <v>58.8</v>
      </c>
      <c r="C324">
        <v>165</v>
      </c>
      <c r="D324">
        <v>89.6</v>
      </c>
      <c r="E324">
        <v>85.1</v>
      </c>
      <c r="F324">
        <v>45</v>
      </c>
      <c r="G324">
        <v>41.8</v>
      </c>
      <c r="I324">
        <v>45.2</v>
      </c>
      <c r="J324">
        <v>156</v>
      </c>
      <c r="K324">
        <v>60</v>
      </c>
      <c r="L324">
        <v>43.7</v>
      </c>
      <c r="M324">
        <v>99.8</v>
      </c>
      <c r="O324">
        <v>86.7</v>
      </c>
      <c r="Q324">
        <v>40.9</v>
      </c>
    </row>
    <row r="325" spans="1:17">
      <c r="A325" t="s">
        <v>339</v>
      </c>
      <c r="I325">
        <v>43.6</v>
      </c>
      <c r="Q325">
        <v>64.5</v>
      </c>
    </row>
    <row r="326" spans="1:17">
      <c r="A326" t="s">
        <v>340</v>
      </c>
      <c r="B326">
        <v>58.6</v>
      </c>
      <c r="C326">
        <v>166</v>
      </c>
      <c r="D326">
        <v>99.9</v>
      </c>
      <c r="E326">
        <v>46.3</v>
      </c>
      <c r="F326">
        <v>99.4</v>
      </c>
      <c r="G326">
        <v>43.8</v>
      </c>
      <c r="H326">
        <v>45.4</v>
      </c>
      <c r="I326">
        <v>43.5</v>
      </c>
      <c r="J326">
        <v>145</v>
      </c>
      <c r="K326">
        <v>61.8</v>
      </c>
      <c r="L326">
        <v>40.799999999999997</v>
      </c>
      <c r="M326">
        <v>99.9</v>
      </c>
      <c r="N326">
        <v>47.4</v>
      </c>
      <c r="O326">
        <v>67.3</v>
      </c>
      <c r="P326">
        <v>99.1</v>
      </c>
      <c r="Q326">
        <v>43.8</v>
      </c>
    </row>
    <row r="327" spans="1:17">
      <c r="A327" t="s">
        <v>341</v>
      </c>
      <c r="B327">
        <v>58.6</v>
      </c>
      <c r="C327">
        <v>166</v>
      </c>
      <c r="D327">
        <v>38.799999999999997</v>
      </c>
      <c r="G327">
        <v>86.9</v>
      </c>
      <c r="H327">
        <v>74.099999999999994</v>
      </c>
      <c r="J327">
        <v>166</v>
      </c>
      <c r="K327">
        <v>58.7</v>
      </c>
      <c r="L327">
        <v>86</v>
      </c>
      <c r="M327">
        <v>45.3</v>
      </c>
      <c r="N327">
        <v>70.400000000000006</v>
      </c>
    </row>
    <row r="328" spans="1:17">
      <c r="A328" t="s">
        <v>342</v>
      </c>
      <c r="E328">
        <v>75.599999999999994</v>
      </c>
      <c r="O328">
        <v>67.3</v>
      </c>
    </row>
    <row r="329" spans="1:17">
      <c r="A329" t="s">
        <v>343</v>
      </c>
      <c r="E329">
        <v>75.400000000000006</v>
      </c>
      <c r="H329">
        <v>40.9</v>
      </c>
      <c r="N329">
        <v>48.9</v>
      </c>
      <c r="O329">
        <v>77</v>
      </c>
    </row>
    <row r="330" spans="1:17">
      <c r="A330" t="s">
        <v>344</v>
      </c>
      <c r="E330">
        <v>75.400000000000006</v>
      </c>
      <c r="F330">
        <v>99.2</v>
      </c>
      <c r="I330">
        <v>46.2</v>
      </c>
    </row>
    <row r="331" spans="1:17">
      <c r="A331" t="s">
        <v>345</v>
      </c>
      <c r="M331">
        <v>43</v>
      </c>
      <c r="P331">
        <v>26.9</v>
      </c>
    </row>
    <row r="332" spans="1:17">
      <c r="A332" t="s">
        <v>346</v>
      </c>
      <c r="E332">
        <v>75.3</v>
      </c>
      <c r="O332">
        <v>67.5</v>
      </c>
    </row>
    <row r="333" spans="1:17">
      <c r="A333" t="s">
        <v>347</v>
      </c>
      <c r="E333">
        <v>75.2</v>
      </c>
      <c r="O333">
        <v>68</v>
      </c>
      <c r="Q333">
        <v>36.5</v>
      </c>
    </row>
    <row r="334" spans="1:17">
      <c r="A334" t="s">
        <v>348</v>
      </c>
      <c r="B334">
        <v>58.5</v>
      </c>
      <c r="C334">
        <v>168</v>
      </c>
      <c r="E334">
        <v>74.900000000000006</v>
      </c>
      <c r="F334">
        <v>44.5</v>
      </c>
      <c r="G334">
        <v>74.2</v>
      </c>
      <c r="I334">
        <v>37.9</v>
      </c>
      <c r="J334">
        <v>146</v>
      </c>
      <c r="K334">
        <v>61.5</v>
      </c>
      <c r="L334">
        <v>73.8</v>
      </c>
      <c r="M334">
        <v>40.5</v>
      </c>
      <c r="N334">
        <v>40.1</v>
      </c>
      <c r="O334">
        <v>79.5</v>
      </c>
      <c r="P334">
        <v>40.9</v>
      </c>
      <c r="Q334">
        <v>36.6</v>
      </c>
    </row>
    <row r="335" spans="1:17">
      <c r="A335" t="s">
        <v>349</v>
      </c>
      <c r="D335">
        <v>61</v>
      </c>
      <c r="E335">
        <v>99.3</v>
      </c>
      <c r="F335">
        <v>92.2</v>
      </c>
      <c r="H335">
        <v>56.6</v>
      </c>
      <c r="I335">
        <v>100</v>
      </c>
      <c r="N335">
        <v>47.2</v>
      </c>
      <c r="O335">
        <v>99.8</v>
      </c>
      <c r="P335">
        <v>92.3</v>
      </c>
      <c r="Q335">
        <v>100</v>
      </c>
    </row>
    <row r="336" spans="1:17">
      <c r="A336" t="s">
        <v>350</v>
      </c>
      <c r="B336">
        <v>58.2</v>
      </c>
      <c r="C336">
        <v>169</v>
      </c>
      <c r="D336">
        <v>60.6</v>
      </c>
      <c r="E336">
        <v>71.5</v>
      </c>
      <c r="F336">
        <v>94.8</v>
      </c>
      <c r="G336">
        <v>37.5</v>
      </c>
      <c r="H336">
        <v>68.8</v>
      </c>
      <c r="I336">
        <v>99.9</v>
      </c>
      <c r="J336">
        <v>118</v>
      </c>
      <c r="K336">
        <v>65.8</v>
      </c>
      <c r="L336">
        <v>42</v>
      </c>
      <c r="M336">
        <v>87.5</v>
      </c>
      <c r="N336">
        <v>65.099999999999994</v>
      </c>
      <c r="O336">
        <v>75.3</v>
      </c>
      <c r="P336">
        <v>95.9</v>
      </c>
      <c r="Q336">
        <v>99.9</v>
      </c>
    </row>
    <row r="337" spans="1:17">
      <c r="A337" t="s">
        <v>351</v>
      </c>
      <c r="B337">
        <v>58.1</v>
      </c>
      <c r="C337">
        <v>170</v>
      </c>
      <c r="G337">
        <v>90.7</v>
      </c>
      <c r="H337">
        <v>98.3</v>
      </c>
      <c r="J337">
        <v>167</v>
      </c>
      <c r="K337">
        <v>58.3</v>
      </c>
      <c r="L337">
        <v>87.2</v>
      </c>
      <c r="N337">
        <v>94</v>
      </c>
      <c r="O337">
        <v>43</v>
      </c>
    </row>
    <row r="338" spans="1:17">
      <c r="A338" t="s">
        <v>352</v>
      </c>
      <c r="B338">
        <v>57.8</v>
      </c>
      <c r="C338">
        <v>171</v>
      </c>
      <c r="D338">
        <v>53.3</v>
      </c>
      <c r="F338">
        <v>70.099999999999994</v>
      </c>
      <c r="G338">
        <v>68.900000000000006</v>
      </c>
      <c r="H338">
        <v>60.6</v>
      </c>
      <c r="I338">
        <v>52.5</v>
      </c>
      <c r="J338">
        <v>141</v>
      </c>
      <c r="K338">
        <v>62</v>
      </c>
      <c r="L338">
        <v>70.5</v>
      </c>
      <c r="M338">
        <v>70.400000000000006</v>
      </c>
      <c r="N338">
        <v>64.400000000000006</v>
      </c>
      <c r="P338">
        <v>69.3</v>
      </c>
      <c r="Q338">
        <v>54.9</v>
      </c>
    </row>
    <row r="339" spans="1:17">
      <c r="A339" t="s">
        <v>353</v>
      </c>
      <c r="E339">
        <v>70.900000000000006</v>
      </c>
      <c r="O339">
        <v>70</v>
      </c>
    </row>
    <row r="340" spans="1:17">
      <c r="A340" t="s">
        <v>354</v>
      </c>
      <c r="F340">
        <v>53.7</v>
      </c>
      <c r="H340">
        <v>60.2</v>
      </c>
      <c r="I340">
        <v>60.8</v>
      </c>
      <c r="N340">
        <v>56.7</v>
      </c>
      <c r="P340">
        <v>86</v>
      </c>
      <c r="Q340">
        <v>58.8</v>
      </c>
    </row>
    <row r="341" spans="1:17">
      <c r="A341" t="s">
        <v>355</v>
      </c>
    </row>
    <row r="342" spans="1:17">
      <c r="A342" t="s">
        <v>356</v>
      </c>
    </row>
    <row r="343" spans="1:17">
      <c r="A343" t="s">
        <v>357</v>
      </c>
    </row>
    <row r="344" spans="1:17">
      <c r="A344" t="s">
        <v>358</v>
      </c>
      <c r="F344">
        <v>53.6</v>
      </c>
      <c r="P344">
        <v>28.2</v>
      </c>
    </row>
    <row r="345" spans="1:17">
      <c r="A345" t="s">
        <v>359</v>
      </c>
      <c r="B345">
        <v>57.7</v>
      </c>
      <c r="C345">
        <v>172</v>
      </c>
      <c r="D345">
        <v>62.6</v>
      </c>
      <c r="E345">
        <v>70.900000000000006</v>
      </c>
      <c r="F345">
        <v>53.4</v>
      </c>
      <c r="G345">
        <v>53.7</v>
      </c>
      <c r="H345">
        <v>49.7</v>
      </c>
      <c r="I345">
        <v>35.9</v>
      </c>
      <c r="J345">
        <v>141</v>
      </c>
      <c r="K345">
        <v>62</v>
      </c>
      <c r="L345">
        <v>54.7</v>
      </c>
      <c r="M345">
        <v>81.7</v>
      </c>
      <c r="N345">
        <v>49.3</v>
      </c>
      <c r="O345">
        <v>70.5</v>
      </c>
      <c r="P345">
        <v>55.4</v>
      </c>
      <c r="Q345">
        <v>37.6</v>
      </c>
    </row>
    <row r="346" spans="1:17">
      <c r="A346" t="s">
        <v>360</v>
      </c>
      <c r="D346">
        <v>60.5</v>
      </c>
      <c r="M346">
        <v>49.7</v>
      </c>
    </row>
    <row r="347" spans="1:17">
      <c r="A347" t="s">
        <v>361</v>
      </c>
      <c r="M347">
        <v>44.6</v>
      </c>
    </row>
    <row r="348" spans="1:17">
      <c r="A348" t="s">
        <v>362</v>
      </c>
      <c r="D348">
        <v>60.5</v>
      </c>
      <c r="M348">
        <v>58.1</v>
      </c>
    </row>
    <row r="349" spans="1:17">
      <c r="A349" t="s">
        <v>363</v>
      </c>
      <c r="D349">
        <v>60.4</v>
      </c>
      <c r="M349">
        <v>48.9</v>
      </c>
    </row>
    <row r="350" spans="1:17">
      <c r="A350" t="s">
        <v>364</v>
      </c>
      <c r="B350">
        <v>57</v>
      </c>
      <c r="C350">
        <v>173</v>
      </c>
      <c r="D350">
        <v>60.4</v>
      </c>
      <c r="F350">
        <v>100</v>
      </c>
      <c r="G350">
        <v>62.7</v>
      </c>
      <c r="H350">
        <v>53.8</v>
      </c>
      <c r="I350">
        <v>66</v>
      </c>
      <c r="J350">
        <v>159</v>
      </c>
      <c r="K350">
        <v>59.9</v>
      </c>
      <c r="L350">
        <v>62.3</v>
      </c>
      <c r="M350">
        <v>68.599999999999994</v>
      </c>
      <c r="N350">
        <v>61</v>
      </c>
      <c r="P350">
        <v>100</v>
      </c>
      <c r="Q350">
        <v>72.099999999999994</v>
      </c>
    </row>
    <row r="351" spans="1:17">
      <c r="A351" t="s">
        <v>365</v>
      </c>
      <c r="I351">
        <v>36.799999999999997</v>
      </c>
      <c r="Q351">
        <v>43.2</v>
      </c>
    </row>
    <row r="352" spans="1:17">
      <c r="A352" t="s">
        <v>366</v>
      </c>
      <c r="E352">
        <v>82.5</v>
      </c>
      <c r="I352">
        <v>36.700000000000003</v>
      </c>
      <c r="O352">
        <v>75.5</v>
      </c>
      <c r="Q352">
        <v>35.700000000000003</v>
      </c>
    </row>
    <row r="353" spans="1:17">
      <c r="A353" t="s">
        <v>367</v>
      </c>
      <c r="E353">
        <v>82.5</v>
      </c>
    </row>
    <row r="354" spans="1:17">
      <c r="A354" t="s">
        <v>368</v>
      </c>
      <c r="H354">
        <v>51.4</v>
      </c>
      <c r="N354">
        <v>57.7</v>
      </c>
      <c r="O354">
        <v>42.6</v>
      </c>
    </row>
    <row r="355" spans="1:17">
      <c r="A355" t="s">
        <v>369</v>
      </c>
      <c r="B355">
        <v>57</v>
      </c>
      <c r="C355">
        <v>173</v>
      </c>
      <c r="E355">
        <v>82.4</v>
      </c>
      <c r="F355">
        <v>47.2</v>
      </c>
      <c r="G355">
        <v>64.5</v>
      </c>
      <c r="H355">
        <v>51.4</v>
      </c>
      <c r="J355">
        <v>141</v>
      </c>
      <c r="K355">
        <v>62</v>
      </c>
      <c r="L355">
        <v>67.8</v>
      </c>
      <c r="M355">
        <v>34.6</v>
      </c>
      <c r="N355">
        <v>60.1</v>
      </c>
      <c r="O355">
        <v>90.5</v>
      </c>
      <c r="P355">
        <v>42.9</v>
      </c>
    </row>
    <row r="356" spans="1:17">
      <c r="A356" t="s">
        <v>370</v>
      </c>
      <c r="D356">
        <v>61.7</v>
      </c>
      <c r="I356">
        <v>78.099999999999994</v>
      </c>
      <c r="M356">
        <v>43.2</v>
      </c>
      <c r="Q356">
        <v>78.8</v>
      </c>
    </row>
    <row r="357" spans="1:17">
      <c r="A357" t="s">
        <v>371</v>
      </c>
      <c r="B357">
        <v>56.9</v>
      </c>
      <c r="C357">
        <v>175</v>
      </c>
      <c r="D357">
        <v>61.5</v>
      </c>
      <c r="E357">
        <v>70.099999999999994</v>
      </c>
      <c r="F357">
        <v>40.200000000000003</v>
      </c>
      <c r="G357">
        <v>56</v>
      </c>
      <c r="H357">
        <v>51.6</v>
      </c>
      <c r="J357">
        <v>182</v>
      </c>
      <c r="K357">
        <v>55.8</v>
      </c>
      <c r="L357">
        <v>54.3</v>
      </c>
      <c r="M357">
        <v>61.5</v>
      </c>
      <c r="N357">
        <v>50.4</v>
      </c>
      <c r="O357">
        <v>69.7</v>
      </c>
      <c r="P357">
        <v>39.299999999999997</v>
      </c>
    </row>
    <row r="358" spans="1:17">
      <c r="A358" t="s">
        <v>372</v>
      </c>
      <c r="D358">
        <v>66.099999999999994</v>
      </c>
    </row>
    <row r="359" spans="1:17">
      <c r="A359" t="s">
        <v>373</v>
      </c>
      <c r="F359">
        <v>44.3</v>
      </c>
      <c r="H359">
        <v>76.3</v>
      </c>
      <c r="N359">
        <v>74.7</v>
      </c>
      <c r="P359">
        <v>26.9</v>
      </c>
    </row>
    <row r="360" spans="1:17">
      <c r="A360" t="s">
        <v>374</v>
      </c>
      <c r="B360">
        <v>56.8</v>
      </c>
      <c r="C360">
        <v>176</v>
      </c>
      <c r="D360">
        <v>66.099999999999994</v>
      </c>
      <c r="F360">
        <v>44.3</v>
      </c>
      <c r="G360">
        <v>64.3</v>
      </c>
      <c r="H360">
        <v>66.8</v>
      </c>
      <c r="J360">
        <v>171</v>
      </c>
      <c r="K360">
        <v>57.6</v>
      </c>
      <c r="L360">
        <v>68.900000000000006</v>
      </c>
      <c r="M360">
        <v>53.2</v>
      </c>
      <c r="N360">
        <v>69.099999999999994</v>
      </c>
      <c r="O360">
        <v>46.4</v>
      </c>
      <c r="P360">
        <v>45.1</v>
      </c>
    </row>
    <row r="361" spans="1:17">
      <c r="A361" t="s">
        <v>375</v>
      </c>
      <c r="B361">
        <v>56.7</v>
      </c>
      <c r="C361">
        <v>177</v>
      </c>
      <c r="D361">
        <v>85.1</v>
      </c>
      <c r="E361">
        <v>60</v>
      </c>
      <c r="F361">
        <v>52.2</v>
      </c>
      <c r="G361">
        <v>47</v>
      </c>
      <c r="H361">
        <v>42.2</v>
      </c>
      <c r="I361">
        <v>38.799999999999997</v>
      </c>
      <c r="J361">
        <v>156</v>
      </c>
      <c r="K361">
        <v>60</v>
      </c>
      <c r="L361">
        <v>49</v>
      </c>
      <c r="M361">
        <v>96.3</v>
      </c>
      <c r="O361">
        <v>65.5</v>
      </c>
      <c r="P361">
        <v>54.3</v>
      </c>
      <c r="Q361">
        <v>38.700000000000003</v>
      </c>
    </row>
    <row r="362" spans="1:17">
      <c r="A362" t="s">
        <v>376</v>
      </c>
      <c r="F362">
        <v>39.299999999999997</v>
      </c>
      <c r="H362">
        <v>44.8</v>
      </c>
      <c r="I362">
        <v>50.4</v>
      </c>
      <c r="N362">
        <v>43.1</v>
      </c>
      <c r="P362">
        <v>38.200000000000003</v>
      </c>
      <c r="Q362">
        <v>52.5</v>
      </c>
    </row>
    <row r="363" spans="1:17">
      <c r="A363" t="s">
        <v>377</v>
      </c>
      <c r="B363">
        <v>56.6</v>
      </c>
      <c r="C363">
        <v>178</v>
      </c>
      <c r="F363">
        <v>39.200000000000003</v>
      </c>
      <c r="G363">
        <v>70.5</v>
      </c>
      <c r="H363">
        <v>82.3</v>
      </c>
      <c r="I363">
        <v>56.9</v>
      </c>
      <c r="J363">
        <v>192</v>
      </c>
      <c r="K363">
        <v>54.9</v>
      </c>
      <c r="L363">
        <v>73.7</v>
      </c>
      <c r="N363">
        <v>80.3</v>
      </c>
      <c r="O363">
        <v>46.6</v>
      </c>
      <c r="P363">
        <v>36.700000000000003</v>
      </c>
      <c r="Q363">
        <v>42.3</v>
      </c>
    </row>
    <row r="364" spans="1:17">
      <c r="A364" t="s">
        <v>378</v>
      </c>
      <c r="B364">
        <v>56.4</v>
      </c>
      <c r="C364">
        <v>179</v>
      </c>
      <c r="D364">
        <v>96.2</v>
      </c>
      <c r="G364">
        <v>55.3</v>
      </c>
      <c r="H364">
        <v>81.599999999999994</v>
      </c>
      <c r="J364">
        <v>235</v>
      </c>
      <c r="K364">
        <v>48.6</v>
      </c>
      <c r="L364">
        <v>56.8</v>
      </c>
      <c r="M364">
        <v>40.5</v>
      </c>
      <c r="N364">
        <v>86.3</v>
      </c>
      <c r="O364">
        <v>43.9</v>
      </c>
    </row>
    <row r="365" spans="1:17">
      <c r="A365" t="s">
        <v>379</v>
      </c>
      <c r="E365">
        <v>68.599999999999994</v>
      </c>
      <c r="O365">
        <v>79.8</v>
      </c>
    </row>
    <row r="366" spans="1:17">
      <c r="A366" t="s">
        <v>380</v>
      </c>
      <c r="B366">
        <v>56.1</v>
      </c>
      <c r="C366">
        <v>180</v>
      </c>
      <c r="D366">
        <v>48.3</v>
      </c>
      <c r="E366">
        <v>68.2</v>
      </c>
      <c r="G366">
        <v>65.3</v>
      </c>
      <c r="H366">
        <v>44.6</v>
      </c>
      <c r="J366">
        <v>192</v>
      </c>
      <c r="K366">
        <v>54.9</v>
      </c>
      <c r="L366">
        <v>58.8</v>
      </c>
      <c r="M366">
        <v>64.2</v>
      </c>
      <c r="O366">
        <v>63.9</v>
      </c>
    </row>
    <row r="367" spans="1:17">
      <c r="A367" t="s">
        <v>381</v>
      </c>
      <c r="B367">
        <v>55.9</v>
      </c>
      <c r="C367">
        <v>181</v>
      </c>
      <c r="D367">
        <v>59</v>
      </c>
      <c r="E367">
        <v>86.4</v>
      </c>
      <c r="F367">
        <v>78.900000000000006</v>
      </c>
      <c r="G367">
        <v>47.3</v>
      </c>
      <c r="J367">
        <v>155</v>
      </c>
      <c r="K367">
        <v>60.3</v>
      </c>
      <c r="L367">
        <v>45.4</v>
      </c>
      <c r="M367">
        <v>95.1</v>
      </c>
      <c r="O367">
        <v>81.400000000000006</v>
      </c>
      <c r="P367">
        <v>74</v>
      </c>
    </row>
    <row r="368" spans="1:17">
      <c r="A368" t="s">
        <v>382</v>
      </c>
      <c r="B368">
        <v>55.8</v>
      </c>
      <c r="C368">
        <v>182</v>
      </c>
      <c r="D368">
        <v>50.1</v>
      </c>
      <c r="E368">
        <v>52.4</v>
      </c>
      <c r="F368">
        <v>97.8</v>
      </c>
      <c r="G368">
        <v>49.9</v>
      </c>
      <c r="H368">
        <v>56.6</v>
      </c>
      <c r="I368">
        <v>94</v>
      </c>
      <c r="J368">
        <v>170</v>
      </c>
      <c r="K368">
        <v>57.7</v>
      </c>
      <c r="L368">
        <v>56.7</v>
      </c>
      <c r="M368">
        <v>47.3</v>
      </c>
      <c r="N368">
        <v>52.7</v>
      </c>
      <c r="O368">
        <v>52.7</v>
      </c>
      <c r="P368">
        <v>97.3</v>
      </c>
      <c r="Q368">
        <v>94.3</v>
      </c>
    </row>
    <row r="369" spans="1:17">
      <c r="A369" t="s">
        <v>383</v>
      </c>
      <c r="B369">
        <v>55.8</v>
      </c>
      <c r="C369">
        <v>182</v>
      </c>
      <c r="D369">
        <v>96.5</v>
      </c>
      <c r="E369">
        <v>64.900000000000006</v>
      </c>
      <c r="F369">
        <v>49</v>
      </c>
      <c r="G369">
        <v>37.5</v>
      </c>
      <c r="I369">
        <v>63.1</v>
      </c>
      <c r="J369">
        <v>202</v>
      </c>
      <c r="K369">
        <v>53.8</v>
      </c>
      <c r="L369">
        <v>45.1</v>
      </c>
      <c r="M369">
        <v>71</v>
      </c>
      <c r="O369">
        <v>66</v>
      </c>
      <c r="P369">
        <v>51.6</v>
      </c>
      <c r="Q369">
        <v>54.1</v>
      </c>
    </row>
    <row r="370" spans="1:17">
      <c r="A370" t="s">
        <v>384</v>
      </c>
      <c r="H370">
        <v>51.1</v>
      </c>
      <c r="N370">
        <v>51.5</v>
      </c>
    </row>
    <row r="371" spans="1:17">
      <c r="A371" t="s">
        <v>385</v>
      </c>
      <c r="B371">
        <v>55.8</v>
      </c>
      <c r="C371">
        <v>182</v>
      </c>
      <c r="D371">
        <v>53.3</v>
      </c>
      <c r="G371">
        <v>76.900000000000006</v>
      </c>
      <c r="H371">
        <v>50.8</v>
      </c>
      <c r="J371">
        <v>182</v>
      </c>
      <c r="K371">
        <v>55.8</v>
      </c>
      <c r="L371">
        <v>81</v>
      </c>
      <c r="M371">
        <v>36.1</v>
      </c>
      <c r="N371">
        <v>45.1</v>
      </c>
      <c r="O371">
        <v>51.3</v>
      </c>
    </row>
    <row r="372" spans="1:17">
      <c r="A372" t="s">
        <v>386</v>
      </c>
      <c r="E372">
        <v>41.7</v>
      </c>
      <c r="F372">
        <v>45.4</v>
      </c>
    </row>
    <row r="373" spans="1:17">
      <c r="A373" t="s">
        <v>387</v>
      </c>
      <c r="E373">
        <v>41.4</v>
      </c>
      <c r="F373">
        <v>39.6</v>
      </c>
      <c r="N373">
        <v>45.9</v>
      </c>
      <c r="O373">
        <v>48.1</v>
      </c>
      <c r="P373">
        <v>57.7</v>
      </c>
    </row>
    <row r="374" spans="1:17">
      <c r="A374" t="s">
        <v>388</v>
      </c>
    </row>
    <row r="375" spans="1:17">
      <c r="A375" t="s">
        <v>389</v>
      </c>
      <c r="D375">
        <v>60.1</v>
      </c>
      <c r="E375">
        <v>40.700000000000003</v>
      </c>
      <c r="O375">
        <v>51.6</v>
      </c>
    </row>
    <row r="376" spans="1:17">
      <c r="A376" t="s">
        <v>390</v>
      </c>
      <c r="E376">
        <v>72.2</v>
      </c>
      <c r="M376">
        <v>50.7</v>
      </c>
      <c r="O376">
        <v>66.5</v>
      </c>
    </row>
    <row r="377" spans="1:17">
      <c r="A377" t="s">
        <v>391</v>
      </c>
      <c r="D377">
        <v>60.1</v>
      </c>
      <c r="E377">
        <v>72.099999999999994</v>
      </c>
      <c r="F377">
        <v>58.1</v>
      </c>
      <c r="I377">
        <v>53.1</v>
      </c>
    </row>
    <row r="378" spans="1:17">
      <c r="A378" t="s">
        <v>392</v>
      </c>
      <c r="D378">
        <v>59.7</v>
      </c>
      <c r="E378">
        <v>74.599999999999994</v>
      </c>
      <c r="M378">
        <v>64.8</v>
      </c>
      <c r="O378">
        <v>67.7</v>
      </c>
    </row>
    <row r="379" spans="1:17">
      <c r="A379" t="s">
        <v>393</v>
      </c>
      <c r="D379">
        <v>59.7</v>
      </c>
      <c r="M379">
        <v>51.6</v>
      </c>
    </row>
    <row r="380" spans="1:17">
      <c r="A380" t="s">
        <v>394</v>
      </c>
      <c r="E380">
        <v>47.8</v>
      </c>
      <c r="F380">
        <v>39.700000000000003</v>
      </c>
      <c r="O380">
        <v>46.1</v>
      </c>
      <c r="P380">
        <v>43.2</v>
      </c>
    </row>
    <row r="381" spans="1:17">
      <c r="A381" t="s">
        <v>395</v>
      </c>
      <c r="I381">
        <v>58.6</v>
      </c>
      <c r="Q381">
        <v>40.700000000000003</v>
      </c>
    </row>
    <row r="382" spans="1:17">
      <c r="A382" t="s">
        <v>396</v>
      </c>
      <c r="M382">
        <v>35.9</v>
      </c>
    </row>
    <row r="383" spans="1:17">
      <c r="A383" t="s">
        <v>397</v>
      </c>
    </row>
    <row r="384" spans="1:17">
      <c r="A384" t="s">
        <v>398</v>
      </c>
    </row>
    <row r="385" spans="1:17">
      <c r="A385" t="s">
        <v>399</v>
      </c>
      <c r="I385">
        <v>58.6</v>
      </c>
      <c r="P385">
        <v>27.3</v>
      </c>
      <c r="Q385">
        <v>65.8</v>
      </c>
    </row>
    <row r="386" spans="1:17">
      <c r="A386" t="s">
        <v>400</v>
      </c>
      <c r="E386">
        <v>47.8</v>
      </c>
      <c r="F386">
        <v>34.200000000000003</v>
      </c>
      <c r="I386">
        <v>58.1</v>
      </c>
      <c r="M386">
        <v>37.799999999999997</v>
      </c>
      <c r="O386">
        <v>46.1</v>
      </c>
      <c r="P386">
        <v>32.5</v>
      </c>
      <c r="Q386">
        <v>40.200000000000003</v>
      </c>
    </row>
    <row r="387" spans="1:17">
      <c r="A387" t="s">
        <v>401</v>
      </c>
      <c r="E387">
        <v>47.8</v>
      </c>
    </row>
    <row r="388" spans="1:17">
      <c r="A388" t="s">
        <v>402</v>
      </c>
      <c r="F388">
        <v>61.5</v>
      </c>
      <c r="H388">
        <v>59.1</v>
      </c>
      <c r="I388">
        <v>98.4</v>
      </c>
      <c r="N388">
        <v>45.9</v>
      </c>
      <c r="P388">
        <v>58.2</v>
      </c>
      <c r="Q388">
        <v>96.4</v>
      </c>
    </row>
    <row r="389" spans="1:17">
      <c r="A389" t="s">
        <v>403</v>
      </c>
      <c r="B389">
        <v>55.7</v>
      </c>
      <c r="C389">
        <v>185</v>
      </c>
      <c r="D389">
        <v>59.5</v>
      </c>
      <c r="E389">
        <v>47.5</v>
      </c>
      <c r="F389">
        <v>61.3</v>
      </c>
      <c r="G389">
        <v>59</v>
      </c>
      <c r="H389">
        <v>46.7</v>
      </c>
      <c r="I389">
        <v>57.7</v>
      </c>
      <c r="J389">
        <v>186</v>
      </c>
      <c r="K389">
        <v>55.7</v>
      </c>
      <c r="L389">
        <v>55.2</v>
      </c>
      <c r="M389">
        <v>71.8</v>
      </c>
      <c r="N389">
        <v>47.5</v>
      </c>
      <c r="O389">
        <v>45.1</v>
      </c>
      <c r="P389">
        <v>58.4</v>
      </c>
      <c r="Q389">
        <v>48.2</v>
      </c>
    </row>
    <row r="390" spans="1:17">
      <c r="A390" t="s">
        <v>404</v>
      </c>
      <c r="B390">
        <v>55.5</v>
      </c>
      <c r="C390">
        <v>186</v>
      </c>
      <c r="D390">
        <v>37.799999999999997</v>
      </c>
      <c r="E390">
        <v>51.3</v>
      </c>
      <c r="G390">
        <v>72.5</v>
      </c>
      <c r="H390">
        <v>68.599999999999994</v>
      </c>
    </row>
    <row r="391" spans="1:17">
      <c r="A391" t="s">
        <v>405</v>
      </c>
      <c r="F391">
        <v>100</v>
      </c>
      <c r="I391">
        <v>100</v>
      </c>
      <c r="P391">
        <v>100</v>
      </c>
      <c r="Q391">
        <v>100</v>
      </c>
    </row>
    <row r="392" spans="1:17">
      <c r="A392" t="s">
        <v>406</v>
      </c>
      <c r="F392">
        <v>100</v>
      </c>
      <c r="H392">
        <v>62.3</v>
      </c>
      <c r="I392">
        <v>100</v>
      </c>
      <c r="N392">
        <v>53.8</v>
      </c>
      <c r="Q392">
        <v>100</v>
      </c>
    </row>
    <row r="393" spans="1:17">
      <c r="A393" t="s">
        <v>407</v>
      </c>
      <c r="B393">
        <v>55.6</v>
      </c>
      <c r="C393">
        <v>187</v>
      </c>
      <c r="D393">
        <v>77</v>
      </c>
      <c r="F393">
        <v>100</v>
      </c>
      <c r="G393">
        <v>48.4</v>
      </c>
      <c r="I393">
        <v>96.9</v>
      </c>
      <c r="J393">
        <v>200</v>
      </c>
      <c r="K393">
        <v>53.9</v>
      </c>
      <c r="L393">
        <v>52.6</v>
      </c>
      <c r="M393">
        <v>66.3</v>
      </c>
      <c r="P393">
        <v>87.8</v>
      </c>
      <c r="Q393">
        <v>96.6</v>
      </c>
    </row>
    <row r="394" spans="1:17">
      <c r="A394" t="s">
        <v>408</v>
      </c>
      <c r="B394">
        <v>55.2</v>
      </c>
      <c r="C394">
        <v>187</v>
      </c>
      <c r="D394">
        <v>66.7</v>
      </c>
      <c r="F394">
        <v>38.200000000000003</v>
      </c>
      <c r="G394">
        <v>64.7</v>
      </c>
      <c r="H394">
        <v>89.8</v>
      </c>
      <c r="I394">
        <v>48.5</v>
      </c>
      <c r="J394">
        <v>229</v>
      </c>
      <c r="K394">
        <v>49.9</v>
      </c>
      <c r="L394">
        <v>67.400000000000006</v>
      </c>
      <c r="M394">
        <v>36.4</v>
      </c>
      <c r="N394">
        <v>87.3</v>
      </c>
      <c r="P394">
        <v>31.1</v>
      </c>
      <c r="Q394">
        <v>44.1</v>
      </c>
    </row>
    <row r="395" spans="1:17">
      <c r="A395" t="s">
        <v>409</v>
      </c>
      <c r="B395">
        <v>55.1</v>
      </c>
      <c r="C395">
        <v>188</v>
      </c>
      <c r="D395">
        <v>97.5</v>
      </c>
      <c r="E395">
        <v>44.3</v>
      </c>
      <c r="F395">
        <v>81.099999999999994</v>
      </c>
      <c r="G395">
        <v>37.4</v>
      </c>
      <c r="H395">
        <v>39.6</v>
      </c>
      <c r="I395">
        <v>73.400000000000006</v>
      </c>
      <c r="J395">
        <v>212</v>
      </c>
      <c r="K395">
        <v>52.2</v>
      </c>
      <c r="L395">
        <v>42.7</v>
      </c>
      <c r="M395">
        <v>74.099999999999994</v>
      </c>
      <c r="N395">
        <v>47.5</v>
      </c>
      <c r="P395">
        <v>74.5</v>
      </c>
      <c r="Q395">
        <v>78.099999999999994</v>
      </c>
    </row>
    <row r="396" spans="1:17">
      <c r="A396" t="s">
        <v>410</v>
      </c>
      <c r="F396">
        <v>54.4</v>
      </c>
      <c r="I396">
        <v>73.8</v>
      </c>
      <c r="P396">
        <v>56.2</v>
      </c>
      <c r="Q396">
        <v>74.5</v>
      </c>
    </row>
    <row r="397" spans="1:17">
      <c r="A397" t="s">
        <v>411</v>
      </c>
    </row>
    <row r="398" spans="1:17">
      <c r="A398" t="s">
        <v>412</v>
      </c>
      <c r="M398">
        <v>38.5</v>
      </c>
    </row>
    <row r="399" spans="1:17">
      <c r="A399" t="s">
        <v>413</v>
      </c>
    </row>
    <row r="400" spans="1:17">
      <c r="A400" t="s">
        <v>414</v>
      </c>
      <c r="F400">
        <v>53.9</v>
      </c>
      <c r="P400">
        <v>57.1</v>
      </c>
    </row>
    <row r="401" spans="1:17">
      <c r="A401" t="s">
        <v>415</v>
      </c>
      <c r="J401">
        <v>178</v>
      </c>
      <c r="K401">
        <v>56.5</v>
      </c>
      <c r="L401">
        <v>75.2</v>
      </c>
      <c r="M401">
        <v>42.2</v>
      </c>
      <c r="N401">
        <v>71.400000000000006</v>
      </c>
      <c r="O401">
        <v>45.3</v>
      </c>
    </row>
    <row r="402" spans="1:17">
      <c r="A402" t="s">
        <v>416</v>
      </c>
      <c r="B402">
        <v>55.1</v>
      </c>
      <c r="C402">
        <v>188</v>
      </c>
      <c r="E402">
        <v>100</v>
      </c>
      <c r="F402">
        <v>53.9</v>
      </c>
      <c r="G402">
        <v>58.3</v>
      </c>
      <c r="I402">
        <v>38.4</v>
      </c>
      <c r="J402">
        <v>179</v>
      </c>
      <c r="K402">
        <v>56.3</v>
      </c>
      <c r="L402">
        <v>59.5</v>
      </c>
      <c r="O402">
        <v>100</v>
      </c>
      <c r="P402">
        <v>51.4</v>
      </c>
      <c r="Q402">
        <v>37.1</v>
      </c>
    </row>
    <row r="403" spans="1:17">
      <c r="A403" t="s">
        <v>417</v>
      </c>
      <c r="E403">
        <v>99.9</v>
      </c>
      <c r="O403">
        <v>99.8</v>
      </c>
    </row>
    <row r="404" spans="1:17">
      <c r="A404" t="s">
        <v>418</v>
      </c>
      <c r="B404">
        <v>54.8</v>
      </c>
      <c r="C404">
        <v>190</v>
      </c>
      <c r="D404">
        <v>59.3</v>
      </c>
      <c r="E404">
        <v>99.9</v>
      </c>
      <c r="F404">
        <v>35.9</v>
      </c>
      <c r="G404">
        <v>38.9</v>
      </c>
      <c r="I404">
        <v>77.8</v>
      </c>
      <c r="J404">
        <v>164</v>
      </c>
      <c r="K404">
        <v>59</v>
      </c>
      <c r="L404">
        <v>38.1</v>
      </c>
      <c r="M404">
        <v>81.599999999999994</v>
      </c>
      <c r="O404">
        <v>100</v>
      </c>
      <c r="P404">
        <v>37.6</v>
      </c>
      <c r="Q404">
        <v>72.5</v>
      </c>
    </row>
    <row r="405" spans="1:17">
      <c r="A405" t="s">
        <v>419</v>
      </c>
      <c r="H405">
        <v>47.7</v>
      </c>
    </row>
    <row r="406" spans="1:17">
      <c r="A406" t="s">
        <v>420</v>
      </c>
      <c r="B406">
        <v>54.8</v>
      </c>
      <c r="C406">
        <v>190</v>
      </c>
      <c r="D406">
        <v>50.3</v>
      </c>
      <c r="G406">
        <v>78</v>
      </c>
      <c r="H406">
        <v>47.5</v>
      </c>
      <c r="J406">
        <v>173</v>
      </c>
      <c r="K406">
        <v>57.5</v>
      </c>
      <c r="L406">
        <v>80</v>
      </c>
      <c r="M406">
        <v>58.8</v>
      </c>
      <c r="N406">
        <v>45.7</v>
      </c>
    </row>
    <row r="407" spans="1:17">
      <c r="A407" t="s">
        <v>421</v>
      </c>
      <c r="B407">
        <v>54.6</v>
      </c>
      <c r="C407">
        <v>192</v>
      </c>
      <c r="D407">
        <v>78.5</v>
      </c>
      <c r="F407">
        <v>95.5</v>
      </c>
      <c r="G407">
        <v>50.3</v>
      </c>
      <c r="H407">
        <v>62.3</v>
      </c>
      <c r="I407">
        <v>57.9</v>
      </c>
      <c r="J407">
        <v>191</v>
      </c>
      <c r="K407">
        <v>55.2</v>
      </c>
      <c r="L407">
        <v>56.9</v>
      </c>
      <c r="M407">
        <v>65.2</v>
      </c>
      <c r="N407">
        <v>59.1</v>
      </c>
      <c r="P407">
        <v>85.3</v>
      </c>
      <c r="Q407">
        <v>54.1</v>
      </c>
    </row>
    <row r="408" spans="1:17">
      <c r="A408" t="s">
        <v>422</v>
      </c>
      <c r="B408">
        <v>54.4</v>
      </c>
      <c r="C408">
        <v>193</v>
      </c>
      <c r="E408">
        <v>94.5</v>
      </c>
      <c r="G408">
        <v>44.3</v>
      </c>
      <c r="H408">
        <v>67.8</v>
      </c>
      <c r="I408">
        <v>53.2</v>
      </c>
      <c r="J408">
        <v>219</v>
      </c>
      <c r="K408">
        <v>51.1</v>
      </c>
      <c r="L408">
        <v>40.1</v>
      </c>
      <c r="N408">
        <v>64.8</v>
      </c>
      <c r="O408">
        <v>98.7</v>
      </c>
      <c r="P408">
        <v>27.4</v>
      </c>
      <c r="Q408">
        <v>76.5</v>
      </c>
    </row>
    <row r="409" spans="1:17">
      <c r="A409" t="s">
        <v>423</v>
      </c>
      <c r="F409">
        <v>78.2</v>
      </c>
      <c r="H409">
        <v>45</v>
      </c>
      <c r="N409">
        <v>44.1</v>
      </c>
    </row>
    <row r="410" spans="1:17">
      <c r="A410" t="s">
        <v>424</v>
      </c>
      <c r="B410">
        <v>54.2</v>
      </c>
      <c r="C410">
        <v>194</v>
      </c>
      <c r="E410">
        <v>95</v>
      </c>
      <c r="F410">
        <v>77.099999999999994</v>
      </c>
      <c r="G410">
        <v>41.4</v>
      </c>
      <c r="H410">
        <v>64.099999999999994</v>
      </c>
      <c r="I410">
        <v>69.400000000000006</v>
      </c>
      <c r="J410">
        <v>181</v>
      </c>
      <c r="K410">
        <v>56.2</v>
      </c>
      <c r="L410">
        <v>41.1</v>
      </c>
      <c r="M410">
        <v>36</v>
      </c>
      <c r="N410">
        <v>60.5</v>
      </c>
      <c r="O410">
        <v>94.9</v>
      </c>
      <c r="P410">
        <v>77.400000000000006</v>
      </c>
      <c r="Q410">
        <v>70.8</v>
      </c>
    </row>
    <row r="411" spans="1:17">
      <c r="A411" t="s">
        <v>425</v>
      </c>
    </row>
    <row r="412" spans="1:17">
      <c r="A412" t="s">
        <v>426</v>
      </c>
    </row>
    <row r="413" spans="1:17">
      <c r="A413" t="s">
        <v>427</v>
      </c>
    </row>
    <row r="414" spans="1:17">
      <c r="A414" t="s">
        <v>428</v>
      </c>
    </row>
    <row r="415" spans="1:17">
      <c r="A415" t="s">
        <v>429</v>
      </c>
    </row>
    <row r="416" spans="1:17">
      <c r="A416" t="s">
        <v>430</v>
      </c>
    </row>
    <row r="417" spans="1:17">
      <c r="A417" t="s">
        <v>431</v>
      </c>
    </row>
    <row r="418" spans="1:17">
      <c r="A418" t="s">
        <v>432</v>
      </c>
      <c r="H418">
        <v>48.2</v>
      </c>
      <c r="N418">
        <v>58.6</v>
      </c>
    </row>
    <row r="419" spans="1:17">
      <c r="A419" t="s">
        <v>433</v>
      </c>
      <c r="B419">
        <v>54.1</v>
      </c>
      <c r="C419">
        <v>195</v>
      </c>
      <c r="D419">
        <v>84.1</v>
      </c>
      <c r="E419">
        <v>50.4</v>
      </c>
      <c r="F419">
        <v>83.5</v>
      </c>
      <c r="G419">
        <v>42.2</v>
      </c>
      <c r="H419">
        <v>48.2</v>
      </c>
      <c r="J419">
        <v>237</v>
      </c>
      <c r="K419">
        <v>48.5</v>
      </c>
      <c r="L419">
        <v>40.1</v>
      </c>
      <c r="M419">
        <v>65.900000000000006</v>
      </c>
      <c r="N419">
        <v>42.8</v>
      </c>
      <c r="O419">
        <v>50.6</v>
      </c>
      <c r="P419">
        <v>72.7</v>
      </c>
    </row>
    <row r="420" spans="1:17">
      <c r="A420" t="s">
        <v>434</v>
      </c>
      <c r="B420">
        <v>54.1</v>
      </c>
      <c r="C420">
        <v>195</v>
      </c>
      <c r="D420">
        <v>43.4</v>
      </c>
      <c r="G420">
        <v>75.099999999999994</v>
      </c>
      <c r="H420">
        <v>79.900000000000006</v>
      </c>
    </row>
    <row r="421" spans="1:17">
      <c r="A421" t="s">
        <v>435</v>
      </c>
      <c r="B421">
        <v>53.9</v>
      </c>
      <c r="C421">
        <v>197</v>
      </c>
      <c r="D421">
        <v>90.8</v>
      </c>
      <c r="F421">
        <v>62.3</v>
      </c>
      <c r="G421">
        <v>47.2</v>
      </c>
      <c r="H421">
        <v>71.099999999999994</v>
      </c>
      <c r="I421">
        <v>87.4</v>
      </c>
      <c r="J421">
        <v>246</v>
      </c>
      <c r="K421">
        <v>46.4</v>
      </c>
      <c r="L421">
        <v>43.4</v>
      </c>
      <c r="M421">
        <v>57.3</v>
      </c>
      <c r="N421">
        <v>71</v>
      </c>
      <c r="P421">
        <v>59.1</v>
      </c>
      <c r="Q421">
        <v>84.9</v>
      </c>
    </row>
    <row r="422" spans="1:17">
      <c r="A422" t="s">
        <v>436</v>
      </c>
      <c r="D422">
        <v>87.9</v>
      </c>
    </row>
    <row r="423" spans="1:17">
      <c r="A423" t="s">
        <v>437</v>
      </c>
      <c r="B423">
        <v>53.8</v>
      </c>
      <c r="C423">
        <v>198</v>
      </c>
      <c r="D423">
        <v>87.5</v>
      </c>
      <c r="F423">
        <v>60</v>
      </c>
      <c r="G423">
        <v>54.2</v>
      </c>
      <c r="H423">
        <v>42.4</v>
      </c>
      <c r="J423">
        <v>190</v>
      </c>
      <c r="K423">
        <v>55.3</v>
      </c>
      <c r="L423">
        <v>54.6</v>
      </c>
      <c r="M423">
        <v>88.4</v>
      </c>
      <c r="N423">
        <v>46</v>
      </c>
      <c r="P423">
        <v>66.8</v>
      </c>
    </row>
    <row r="424" spans="1:17">
      <c r="A424" t="s">
        <v>438</v>
      </c>
      <c r="D424">
        <v>39.5</v>
      </c>
      <c r="I424">
        <v>56.1</v>
      </c>
      <c r="M424">
        <v>43.4</v>
      </c>
      <c r="Q424">
        <v>53.1</v>
      </c>
    </row>
    <row r="425" spans="1:17">
      <c r="A425" t="s">
        <v>439</v>
      </c>
      <c r="F425">
        <v>100</v>
      </c>
      <c r="I425">
        <v>100</v>
      </c>
      <c r="P425">
        <v>100</v>
      </c>
      <c r="Q425">
        <v>100</v>
      </c>
    </row>
    <row r="426" spans="1:17">
      <c r="A426" t="s">
        <v>440</v>
      </c>
      <c r="E426">
        <v>84</v>
      </c>
      <c r="F426">
        <v>100</v>
      </c>
      <c r="I426">
        <v>57.9</v>
      </c>
      <c r="O426">
        <v>77</v>
      </c>
      <c r="P426">
        <v>100</v>
      </c>
      <c r="Q426">
        <v>74.5</v>
      </c>
    </row>
    <row r="427" spans="1:17">
      <c r="A427" t="s">
        <v>441</v>
      </c>
      <c r="N427">
        <v>82.8</v>
      </c>
      <c r="O427">
        <v>66.3</v>
      </c>
      <c r="Q427">
        <v>59.5</v>
      </c>
    </row>
    <row r="428" spans="1:17">
      <c r="A428" t="s">
        <v>442</v>
      </c>
      <c r="F428">
        <v>100</v>
      </c>
      <c r="H428">
        <v>84.5</v>
      </c>
      <c r="I428">
        <v>99.7</v>
      </c>
      <c r="N428">
        <v>84.1</v>
      </c>
      <c r="P428">
        <v>100</v>
      </c>
      <c r="Q428">
        <v>99.7</v>
      </c>
    </row>
    <row r="429" spans="1:17">
      <c r="A429" t="s">
        <v>443</v>
      </c>
      <c r="J429">
        <v>222</v>
      </c>
      <c r="K429">
        <v>50.7</v>
      </c>
      <c r="L429">
        <v>38.9</v>
      </c>
      <c r="N429">
        <v>77.900000000000006</v>
      </c>
      <c r="O429">
        <v>93.6</v>
      </c>
      <c r="P429">
        <v>65.7</v>
      </c>
      <c r="Q429">
        <v>96.9</v>
      </c>
    </row>
    <row r="430" spans="1:17">
      <c r="A430" t="s">
        <v>444</v>
      </c>
      <c r="B430">
        <v>53.5</v>
      </c>
      <c r="C430">
        <v>199</v>
      </c>
      <c r="D430">
        <v>39.4</v>
      </c>
      <c r="E430">
        <v>83.9</v>
      </c>
      <c r="F430">
        <v>100</v>
      </c>
      <c r="G430">
        <v>37.200000000000003</v>
      </c>
      <c r="H430">
        <v>51.7</v>
      </c>
      <c r="I430">
        <v>73.900000000000006</v>
      </c>
      <c r="J430">
        <v>225</v>
      </c>
      <c r="K430">
        <v>50.5</v>
      </c>
      <c r="L430">
        <v>43.3</v>
      </c>
      <c r="N430">
        <v>50.2</v>
      </c>
      <c r="O430">
        <v>86.9</v>
      </c>
      <c r="P430">
        <v>100</v>
      </c>
      <c r="Q430">
        <v>68</v>
      </c>
    </row>
    <row r="431" spans="1:17">
      <c r="A431" t="s">
        <v>445</v>
      </c>
      <c r="B431">
        <v>52.8</v>
      </c>
      <c r="C431">
        <v>202</v>
      </c>
      <c r="D431">
        <v>65.599999999999994</v>
      </c>
      <c r="G431">
        <v>62.3</v>
      </c>
      <c r="H431">
        <v>87.5</v>
      </c>
      <c r="J431">
        <v>222</v>
      </c>
      <c r="K431">
        <v>50.7</v>
      </c>
      <c r="L431">
        <v>66</v>
      </c>
      <c r="M431">
        <v>44.3</v>
      </c>
      <c r="N431">
        <v>92.5</v>
      </c>
    </row>
    <row r="432" spans="1:17">
      <c r="A432" t="s">
        <v>446</v>
      </c>
      <c r="F432">
        <v>100</v>
      </c>
      <c r="G432">
        <v>38.799999999999997</v>
      </c>
      <c r="L432">
        <v>44.3</v>
      </c>
    </row>
    <row r="433" spans="1:17">
      <c r="A433" t="s">
        <v>447</v>
      </c>
      <c r="F433">
        <v>100</v>
      </c>
      <c r="I433">
        <v>94.2</v>
      </c>
      <c r="P433">
        <v>100</v>
      </c>
      <c r="Q433">
        <v>93.5</v>
      </c>
    </row>
    <row r="434" spans="1:17">
      <c r="A434" t="s">
        <v>448</v>
      </c>
      <c r="G434">
        <v>43.3</v>
      </c>
      <c r="H434">
        <v>40.299999999999997</v>
      </c>
      <c r="L434">
        <v>42</v>
      </c>
      <c r="N434">
        <v>43.9</v>
      </c>
    </row>
    <row r="435" spans="1:17">
      <c r="A435" t="s">
        <v>449</v>
      </c>
      <c r="D435">
        <v>99</v>
      </c>
      <c r="F435">
        <v>100</v>
      </c>
      <c r="G435">
        <v>43.2</v>
      </c>
      <c r="H435">
        <v>100</v>
      </c>
      <c r="I435">
        <v>100</v>
      </c>
      <c r="L435">
        <v>44.5</v>
      </c>
      <c r="M435">
        <v>57.1</v>
      </c>
      <c r="N435">
        <v>100</v>
      </c>
      <c r="P435">
        <v>100</v>
      </c>
      <c r="Q435">
        <v>100</v>
      </c>
    </row>
    <row r="436" spans="1:17">
      <c r="A436" t="s">
        <v>450</v>
      </c>
      <c r="B436">
        <v>52.7</v>
      </c>
      <c r="C436">
        <v>203</v>
      </c>
      <c r="D436">
        <v>98.9</v>
      </c>
      <c r="F436">
        <v>34.299999999999997</v>
      </c>
      <c r="G436">
        <v>58</v>
      </c>
      <c r="H436">
        <v>47.9</v>
      </c>
      <c r="J436">
        <v>195</v>
      </c>
      <c r="K436">
        <v>54.6</v>
      </c>
      <c r="L436">
        <v>60.2</v>
      </c>
      <c r="M436">
        <v>99.8</v>
      </c>
      <c r="N436">
        <v>53.3</v>
      </c>
      <c r="P436">
        <v>35.6</v>
      </c>
    </row>
    <row r="437" spans="1:17">
      <c r="A437" t="s">
        <v>451</v>
      </c>
      <c r="B437">
        <v>52.5</v>
      </c>
      <c r="C437">
        <v>204</v>
      </c>
      <c r="D437">
        <v>53.3</v>
      </c>
      <c r="F437">
        <v>69.099999999999994</v>
      </c>
      <c r="G437">
        <v>54.9</v>
      </c>
      <c r="H437">
        <v>67.599999999999994</v>
      </c>
      <c r="I437">
        <v>64.7</v>
      </c>
      <c r="J437">
        <v>171</v>
      </c>
      <c r="K437">
        <v>57.6</v>
      </c>
      <c r="L437">
        <v>61.3</v>
      </c>
      <c r="M437">
        <v>78</v>
      </c>
      <c r="N437">
        <v>66.900000000000006</v>
      </c>
      <c r="P437">
        <v>52.1</v>
      </c>
      <c r="Q437">
        <v>56.5</v>
      </c>
    </row>
    <row r="438" spans="1:17">
      <c r="A438" t="s">
        <v>452</v>
      </c>
      <c r="B438">
        <v>52.5</v>
      </c>
      <c r="C438">
        <v>204</v>
      </c>
      <c r="G438">
        <v>87.5</v>
      </c>
      <c r="H438">
        <v>62.9</v>
      </c>
      <c r="J438">
        <v>182</v>
      </c>
      <c r="K438">
        <v>55.8</v>
      </c>
      <c r="L438">
        <v>90</v>
      </c>
      <c r="M438">
        <v>45.3</v>
      </c>
      <c r="N438">
        <v>56.6</v>
      </c>
    </row>
    <row r="439" spans="1:17">
      <c r="A439" t="s">
        <v>453</v>
      </c>
      <c r="B439">
        <v>52.4</v>
      </c>
      <c r="C439">
        <v>206</v>
      </c>
      <c r="D439">
        <v>75.400000000000006</v>
      </c>
      <c r="F439">
        <v>78.599999999999994</v>
      </c>
      <c r="G439">
        <v>53.8</v>
      </c>
      <c r="H439">
        <v>67.5</v>
      </c>
      <c r="J439">
        <v>187</v>
      </c>
      <c r="K439">
        <v>55.5</v>
      </c>
      <c r="L439">
        <v>60.4</v>
      </c>
      <c r="M439">
        <v>73.900000000000006</v>
      </c>
      <c r="N439">
        <v>65.5</v>
      </c>
      <c r="P439">
        <v>80.7</v>
      </c>
    </row>
    <row r="440" spans="1:17">
      <c r="A440" t="s">
        <v>454</v>
      </c>
      <c r="F440">
        <v>94</v>
      </c>
      <c r="H440">
        <v>43.9</v>
      </c>
      <c r="I440">
        <v>95.5</v>
      </c>
      <c r="N440">
        <v>52.6</v>
      </c>
      <c r="P440">
        <v>81</v>
      </c>
      <c r="Q440">
        <v>85.1</v>
      </c>
    </row>
    <row r="441" spans="1:17">
      <c r="A441" t="s">
        <v>455</v>
      </c>
      <c r="B441">
        <v>52</v>
      </c>
      <c r="C441">
        <v>207</v>
      </c>
      <c r="F441">
        <v>93.8</v>
      </c>
      <c r="G441">
        <v>56.4</v>
      </c>
      <c r="H441">
        <v>62.3</v>
      </c>
      <c r="I441">
        <v>94.9</v>
      </c>
      <c r="J441">
        <v>173</v>
      </c>
      <c r="K441">
        <v>57.5</v>
      </c>
      <c r="L441">
        <v>55.3</v>
      </c>
      <c r="M441">
        <v>53.8</v>
      </c>
      <c r="N441">
        <v>69.5</v>
      </c>
      <c r="P441">
        <v>91.2</v>
      </c>
      <c r="Q441">
        <v>95</v>
      </c>
    </row>
    <row r="442" spans="1:17">
      <c r="A442" t="s">
        <v>456</v>
      </c>
      <c r="B442">
        <v>51.9</v>
      </c>
      <c r="C442">
        <v>208</v>
      </c>
      <c r="E442">
        <v>95.3</v>
      </c>
      <c r="F442">
        <v>65</v>
      </c>
      <c r="G442">
        <v>43.4</v>
      </c>
      <c r="H442">
        <v>40.5</v>
      </c>
      <c r="I442">
        <v>51.6</v>
      </c>
      <c r="J442">
        <v>205</v>
      </c>
      <c r="K442">
        <v>53.6</v>
      </c>
      <c r="L442">
        <v>43.6</v>
      </c>
      <c r="N442">
        <v>41.3</v>
      </c>
      <c r="O442">
        <v>98.1</v>
      </c>
      <c r="P442">
        <v>68.400000000000006</v>
      </c>
      <c r="Q442">
        <v>49.5</v>
      </c>
    </row>
    <row r="443" spans="1:17">
      <c r="A443" t="s">
        <v>457</v>
      </c>
      <c r="B443">
        <v>51.6</v>
      </c>
      <c r="C443">
        <v>209</v>
      </c>
      <c r="G443">
        <v>84.6</v>
      </c>
      <c r="H443">
        <v>92.8</v>
      </c>
      <c r="J443">
        <v>220</v>
      </c>
      <c r="K443">
        <v>50.9</v>
      </c>
      <c r="L443">
        <v>80.099999999999994</v>
      </c>
      <c r="N443">
        <v>87.9</v>
      </c>
    </row>
    <row r="444" spans="1:17">
      <c r="A444" t="s">
        <v>458</v>
      </c>
      <c r="B444">
        <v>51.4</v>
      </c>
      <c r="C444">
        <v>210</v>
      </c>
      <c r="E444">
        <v>60.3</v>
      </c>
      <c r="G444">
        <v>67.099999999999994</v>
      </c>
      <c r="H444">
        <v>39.4</v>
      </c>
      <c r="I444">
        <v>39.1</v>
      </c>
      <c r="J444">
        <v>177</v>
      </c>
      <c r="K444">
        <v>56.8</v>
      </c>
      <c r="L444">
        <v>65.2</v>
      </c>
      <c r="M444">
        <v>49.8</v>
      </c>
      <c r="O444">
        <v>70.7</v>
      </c>
      <c r="Q444">
        <v>40.200000000000003</v>
      </c>
    </row>
    <row r="445" spans="1:17">
      <c r="A445" t="s">
        <v>459</v>
      </c>
    </row>
    <row r="446" spans="1:17">
      <c r="A446" t="s">
        <v>460</v>
      </c>
      <c r="I446">
        <v>62.6</v>
      </c>
      <c r="Q446">
        <v>40.299999999999997</v>
      </c>
    </row>
    <row r="447" spans="1:17">
      <c r="A447" t="s">
        <v>461</v>
      </c>
      <c r="B447">
        <v>51.2</v>
      </c>
      <c r="C447">
        <v>211</v>
      </c>
      <c r="D447">
        <v>61.2</v>
      </c>
      <c r="F447">
        <v>99</v>
      </c>
      <c r="G447">
        <v>49.1</v>
      </c>
      <c r="H447">
        <v>57.8</v>
      </c>
      <c r="I447">
        <v>61.9</v>
      </c>
      <c r="J447">
        <v>242</v>
      </c>
      <c r="K447">
        <v>47.2</v>
      </c>
      <c r="L447">
        <v>42.8</v>
      </c>
      <c r="M447">
        <v>50.4</v>
      </c>
      <c r="N447">
        <v>67.5</v>
      </c>
      <c r="P447">
        <v>100</v>
      </c>
      <c r="Q447">
        <v>64.3</v>
      </c>
    </row>
    <row r="448" spans="1:17">
      <c r="A448" t="s">
        <v>462</v>
      </c>
      <c r="B448">
        <v>51.1</v>
      </c>
      <c r="C448">
        <v>212</v>
      </c>
      <c r="F448">
        <v>35.6</v>
      </c>
      <c r="G448">
        <v>73.3</v>
      </c>
      <c r="H448">
        <v>85.3</v>
      </c>
      <c r="I448">
        <v>40.200000000000003</v>
      </c>
      <c r="J448">
        <v>220</v>
      </c>
      <c r="K448">
        <v>50.9</v>
      </c>
      <c r="L448">
        <v>73.599999999999994</v>
      </c>
      <c r="N448">
        <v>90.1</v>
      </c>
      <c r="P448">
        <v>34.9</v>
      </c>
    </row>
    <row r="449" spans="1:17">
      <c r="A449" t="s">
        <v>463</v>
      </c>
      <c r="D449">
        <v>38.4</v>
      </c>
      <c r="M449">
        <v>42.7</v>
      </c>
    </row>
    <row r="450" spans="1:17">
      <c r="A450" t="s">
        <v>464</v>
      </c>
      <c r="E450">
        <v>59</v>
      </c>
      <c r="M450">
        <v>39.1</v>
      </c>
      <c r="O450">
        <v>49</v>
      </c>
    </row>
    <row r="451" spans="1:17">
      <c r="A451" t="s">
        <v>465</v>
      </c>
      <c r="E451">
        <v>58.8</v>
      </c>
      <c r="F451">
        <v>40.1</v>
      </c>
      <c r="H451">
        <v>50</v>
      </c>
      <c r="I451">
        <v>93.1</v>
      </c>
      <c r="O451">
        <v>51.8</v>
      </c>
      <c r="P451">
        <v>40.700000000000003</v>
      </c>
      <c r="Q451">
        <v>92.2</v>
      </c>
    </row>
    <row r="452" spans="1:17">
      <c r="A452" t="s">
        <v>466</v>
      </c>
      <c r="G452">
        <v>49.8</v>
      </c>
      <c r="H452">
        <v>44.2</v>
      </c>
    </row>
    <row r="453" spans="1:17">
      <c r="A453" t="s">
        <v>467</v>
      </c>
      <c r="B453">
        <v>51</v>
      </c>
      <c r="C453">
        <v>213</v>
      </c>
      <c r="D453">
        <v>38.299999999999997</v>
      </c>
      <c r="E453">
        <v>58.7</v>
      </c>
      <c r="F453">
        <v>44.7</v>
      </c>
      <c r="G453">
        <v>49.8</v>
      </c>
      <c r="H453">
        <v>66.5</v>
      </c>
      <c r="I453">
        <v>54.3</v>
      </c>
      <c r="J453">
        <v>200</v>
      </c>
      <c r="K453">
        <v>53.9</v>
      </c>
      <c r="L453">
        <v>50</v>
      </c>
      <c r="M453">
        <v>60.4</v>
      </c>
      <c r="N453">
        <v>66.099999999999994</v>
      </c>
      <c r="O453">
        <v>50.6</v>
      </c>
      <c r="P453">
        <v>44.6</v>
      </c>
      <c r="Q453">
        <v>54.2</v>
      </c>
    </row>
    <row r="454" spans="1:17">
      <c r="A454" t="s">
        <v>468</v>
      </c>
      <c r="B454">
        <v>51</v>
      </c>
      <c r="C454">
        <v>213</v>
      </c>
      <c r="D454">
        <v>44.9</v>
      </c>
      <c r="G454">
        <v>85.7</v>
      </c>
      <c r="H454">
        <v>54.4</v>
      </c>
      <c r="J454">
        <v>202</v>
      </c>
      <c r="K454">
        <v>53.8</v>
      </c>
      <c r="L454">
        <v>88.5</v>
      </c>
      <c r="M454">
        <v>53</v>
      </c>
      <c r="N454">
        <v>49.3</v>
      </c>
    </row>
    <row r="455" spans="1:17">
      <c r="A455" t="s">
        <v>469</v>
      </c>
      <c r="B455">
        <v>50.8</v>
      </c>
      <c r="C455">
        <v>215</v>
      </c>
      <c r="D455">
        <v>65.599999999999994</v>
      </c>
      <c r="E455">
        <v>97.7</v>
      </c>
      <c r="F455">
        <v>36.5</v>
      </c>
      <c r="I455">
        <v>65.3</v>
      </c>
      <c r="J455">
        <v>189</v>
      </c>
      <c r="K455">
        <v>55.4</v>
      </c>
      <c r="M455">
        <v>93.7</v>
      </c>
      <c r="O455">
        <v>96.8</v>
      </c>
      <c r="Q455">
        <v>59.2</v>
      </c>
    </row>
    <row r="456" spans="1:17">
      <c r="A456" t="s">
        <v>470</v>
      </c>
      <c r="B456">
        <v>50.7</v>
      </c>
      <c r="C456">
        <v>216</v>
      </c>
      <c r="D456">
        <v>43.4</v>
      </c>
      <c r="E456">
        <v>100</v>
      </c>
      <c r="G456">
        <v>46.6</v>
      </c>
      <c r="J456">
        <v>182</v>
      </c>
      <c r="K456">
        <v>55.8</v>
      </c>
      <c r="L456">
        <v>49.3</v>
      </c>
      <c r="M456">
        <v>64</v>
      </c>
      <c r="O456">
        <v>100</v>
      </c>
    </row>
    <row r="457" spans="1:17">
      <c r="A457" t="s">
        <v>471</v>
      </c>
      <c r="B457">
        <v>50.7</v>
      </c>
      <c r="C457">
        <v>216</v>
      </c>
      <c r="D457">
        <v>71.900000000000006</v>
      </c>
      <c r="G457">
        <v>61</v>
      </c>
      <c r="J457">
        <v>215</v>
      </c>
      <c r="K457">
        <v>51.8</v>
      </c>
      <c r="L457">
        <v>55.7</v>
      </c>
      <c r="M457">
        <v>85.1</v>
      </c>
    </row>
    <row r="458" spans="1:17">
      <c r="A458" t="s">
        <v>472</v>
      </c>
    </row>
    <row r="459" spans="1:17">
      <c r="A459" t="s">
        <v>473</v>
      </c>
    </row>
    <row r="460" spans="1:17">
      <c r="A460" t="s">
        <v>474</v>
      </c>
      <c r="E460">
        <v>63.6</v>
      </c>
      <c r="O460">
        <v>63.5</v>
      </c>
    </row>
    <row r="461" spans="1:17">
      <c r="A461" t="s">
        <v>475</v>
      </c>
      <c r="E461">
        <v>63.5</v>
      </c>
      <c r="O461">
        <v>66.099999999999994</v>
      </c>
    </row>
    <row r="462" spans="1:17">
      <c r="A462" t="s">
        <v>476</v>
      </c>
      <c r="E462">
        <v>63.5</v>
      </c>
      <c r="M462">
        <v>37.6</v>
      </c>
      <c r="O462">
        <v>57.5</v>
      </c>
    </row>
    <row r="463" spans="1:17">
      <c r="A463" t="s">
        <v>477</v>
      </c>
      <c r="M463">
        <v>75.400000000000006</v>
      </c>
      <c r="O463">
        <v>52.4</v>
      </c>
    </row>
    <row r="464" spans="1:17">
      <c r="A464" t="s">
        <v>478</v>
      </c>
      <c r="D464">
        <v>42.3</v>
      </c>
      <c r="E464">
        <v>63.4</v>
      </c>
      <c r="F464">
        <v>43</v>
      </c>
      <c r="H464">
        <v>78</v>
      </c>
      <c r="I464">
        <v>64.5</v>
      </c>
      <c r="N464">
        <v>77.599999999999994</v>
      </c>
      <c r="O464">
        <v>86.3</v>
      </c>
      <c r="Q464">
        <v>40.6</v>
      </c>
    </row>
    <row r="465" spans="1:17">
      <c r="A465" t="s">
        <v>479</v>
      </c>
      <c r="B465">
        <v>50.5</v>
      </c>
      <c r="C465">
        <v>218</v>
      </c>
      <c r="D465">
        <v>42.3</v>
      </c>
      <c r="F465">
        <v>95.6</v>
      </c>
      <c r="G465">
        <v>48.6</v>
      </c>
      <c r="H465">
        <v>85.9</v>
      </c>
      <c r="I465">
        <v>93.2</v>
      </c>
      <c r="J465">
        <v>264</v>
      </c>
      <c r="K465">
        <v>45</v>
      </c>
      <c r="L465">
        <v>44.3</v>
      </c>
      <c r="N465">
        <v>88.8</v>
      </c>
      <c r="P465">
        <v>94.9</v>
      </c>
      <c r="Q465">
        <v>91.9</v>
      </c>
    </row>
    <row r="466" spans="1:17">
      <c r="A466" t="s">
        <v>480</v>
      </c>
      <c r="B466">
        <v>50.4</v>
      </c>
      <c r="C466">
        <v>219</v>
      </c>
      <c r="G466">
        <v>68.900000000000006</v>
      </c>
      <c r="H466">
        <v>55.4</v>
      </c>
      <c r="I466">
        <v>37</v>
      </c>
      <c r="J466">
        <v>192</v>
      </c>
      <c r="K466">
        <v>54.9</v>
      </c>
      <c r="L466">
        <v>70.900000000000006</v>
      </c>
      <c r="M466">
        <v>40.4</v>
      </c>
      <c r="N466">
        <v>58.9</v>
      </c>
      <c r="O466">
        <v>46</v>
      </c>
      <c r="P466">
        <v>28.8</v>
      </c>
      <c r="Q466">
        <v>36.6</v>
      </c>
    </row>
    <row r="467" spans="1:17">
      <c r="A467" t="s">
        <v>481</v>
      </c>
      <c r="B467">
        <v>50.4</v>
      </c>
      <c r="C467">
        <v>219</v>
      </c>
      <c r="E467">
        <v>79</v>
      </c>
      <c r="G467">
        <v>52.1</v>
      </c>
      <c r="H467">
        <v>45.8</v>
      </c>
      <c r="J467">
        <v>198</v>
      </c>
      <c r="K467">
        <v>54.3</v>
      </c>
      <c r="L467">
        <v>57.9</v>
      </c>
      <c r="M467">
        <v>35.799999999999997</v>
      </c>
      <c r="N467">
        <v>49.8</v>
      </c>
      <c r="O467">
        <v>83</v>
      </c>
    </row>
    <row r="468" spans="1:17">
      <c r="A468" t="s">
        <v>482</v>
      </c>
    </row>
    <row r="469" spans="1:17">
      <c r="A469" t="s">
        <v>483</v>
      </c>
      <c r="E469">
        <v>57.6</v>
      </c>
      <c r="O469">
        <v>53.5</v>
      </c>
    </row>
    <row r="470" spans="1:17">
      <c r="A470" t="s">
        <v>484</v>
      </c>
      <c r="B470">
        <v>50.4</v>
      </c>
      <c r="C470">
        <v>219</v>
      </c>
      <c r="E470">
        <v>57.5</v>
      </c>
      <c r="G470">
        <v>65.8</v>
      </c>
      <c r="H470">
        <v>82.3</v>
      </c>
      <c r="J470">
        <v>197</v>
      </c>
      <c r="K470">
        <v>54.4</v>
      </c>
      <c r="L470">
        <v>70.599999999999994</v>
      </c>
      <c r="N470">
        <v>88</v>
      </c>
      <c r="O470">
        <v>59.1</v>
      </c>
    </row>
    <row r="471" spans="1:17">
      <c r="A471" t="s">
        <v>485</v>
      </c>
      <c r="B471">
        <v>50.3</v>
      </c>
      <c r="C471">
        <v>222</v>
      </c>
      <c r="F471">
        <v>31.2</v>
      </c>
      <c r="G471">
        <v>86</v>
      </c>
      <c r="H471">
        <v>78.599999999999994</v>
      </c>
      <c r="I471">
        <v>52</v>
      </c>
      <c r="J471">
        <v>227</v>
      </c>
      <c r="K471">
        <v>50.3</v>
      </c>
      <c r="L471">
        <v>87.1</v>
      </c>
      <c r="N471">
        <v>71.8</v>
      </c>
      <c r="P471">
        <v>32.4</v>
      </c>
      <c r="Q471">
        <v>57.7</v>
      </c>
    </row>
    <row r="472" spans="1:17">
      <c r="A472" t="s">
        <v>486</v>
      </c>
    </row>
    <row r="473" spans="1:17">
      <c r="A473" t="s">
        <v>487</v>
      </c>
      <c r="F473">
        <v>64.3</v>
      </c>
      <c r="I473">
        <v>97.3</v>
      </c>
      <c r="P473">
        <v>74.7</v>
      </c>
      <c r="Q473">
        <v>98.8</v>
      </c>
    </row>
    <row r="474" spans="1:17">
      <c r="A474" t="s">
        <v>488</v>
      </c>
      <c r="B474">
        <v>50.2</v>
      </c>
      <c r="C474">
        <v>223</v>
      </c>
      <c r="E474">
        <v>92.6</v>
      </c>
      <c r="F474">
        <v>64.099999999999994</v>
      </c>
      <c r="G474">
        <v>36.799999999999997</v>
      </c>
      <c r="H474">
        <v>78.3</v>
      </c>
      <c r="I474">
        <v>97.2</v>
      </c>
    </row>
    <row r="475" spans="1:17">
      <c r="A475" t="s">
        <v>489</v>
      </c>
      <c r="E475">
        <v>51.2</v>
      </c>
      <c r="O475">
        <v>49.6</v>
      </c>
    </row>
    <row r="476" spans="1:17">
      <c r="A476" t="s">
        <v>490</v>
      </c>
      <c r="B476">
        <v>50.1</v>
      </c>
      <c r="C476">
        <v>224</v>
      </c>
      <c r="D476">
        <v>68.900000000000006</v>
      </c>
      <c r="E476">
        <v>51</v>
      </c>
      <c r="G476">
        <v>49.7</v>
      </c>
    </row>
    <row r="477" spans="1:17">
      <c r="A477" t="s">
        <v>491</v>
      </c>
      <c r="D477">
        <v>88.5</v>
      </c>
      <c r="E477">
        <v>100</v>
      </c>
      <c r="F477">
        <v>69.099999999999994</v>
      </c>
      <c r="I477">
        <v>98.4</v>
      </c>
    </row>
    <row r="478" spans="1:17">
      <c r="A478" t="s">
        <v>492</v>
      </c>
      <c r="F478">
        <v>93.6</v>
      </c>
      <c r="H478">
        <v>46.1</v>
      </c>
      <c r="N478">
        <v>47.6</v>
      </c>
      <c r="P478">
        <v>93.8</v>
      </c>
    </row>
    <row r="479" spans="1:17">
      <c r="A479" t="s">
        <v>493</v>
      </c>
      <c r="B479">
        <v>50</v>
      </c>
      <c r="C479">
        <v>225</v>
      </c>
      <c r="D479">
        <v>88.2</v>
      </c>
      <c r="F479">
        <v>93.5</v>
      </c>
      <c r="G479">
        <v>41.6</v>
      </c>
      <c r="H479">
        <v>45.3</v>
      </c>
      <c r="I479">
        <v>91.7</v>
      </c>
      <c r="J479">
        <v>222</v>
      </c>
      <c r="K479">
        <v>50.7</v>
      </c>
      <c r="L479">
        <v>47.3</v>
      </c>
      <c r="M479">
        <v>79.099999999999994</v>
      </c>
      <c r="N479">
        <v>43.4</v>
      </c>
      <c r="P479">
        <v>93.7</v>
      </c>
      <c r="Q479">
        <v>91.7</v>
      </c>
    </row>
    <row r="480" spans="1:17">
      <c r="A480" t="s">
        <v>494</v>
      </c>
      <c r="B480">
        <v>49.7</v>
      </c>
      <c r="C480">
        <v>226</v>
      </c>
      <c r="G480">
        <v>76.900000000000006</v>
      </c>
      <c r="H480">
        <v>79</v>
      </c>
      <c r="I480">
        <v>38.6</v>
      </c>
      <c r="J480">
        <v>212</v>
      </c>
      <c r="K480">
        <v>52.2</v>
      </c>
      <c r="L480">
        <v>79.7</v>
      </c>
      <c r="N480">
        <v>81.5</v>
      </c>
    </row>
    <row r="481" spans="1:17">
      <c r="A481" t="s">
        <v>495</v>
      </c>
    </row>
    <row r="482" spans="1:17">
      <c r="A482" t="s">
        <v>496</v>
      </c>
    </row>
    <row r="483" spans="1:17">
      <c r="A483" t="s">
        <v>497</v>
      </c>
      <c r="F483">
        <v>31</v>
      </c>
      <c r="P483">
        <v>39.799999999999997</v>
      </c>
    </row>
    <row r="484" spans="1:17">
      <c r="A484" t="s">
        <v>498</v>
      </c>
      <c r="B484">
        <v>49.6</v>
      </c>
      <c r="C484">
        <v>227</v>
      </c>
      <c r="D484">
        <v>81.400000000000006</v>
      </c>
      <c r="F484">
        <v>30.7</v>
      </c>
      <c r="G484">
        <v>49.2</v>
      </c>
      <c r="H484">
        <v>67.8</v>
      </c>
      <c r="I484">
        <v>42.2</v>
      </c>
      <c r="J484">
        <v>234</v>
      </c>
      <c r="K484">
        <v>49.1</v>
      </c>
      <c r="L484">
        <v>46.7</v>
      </c>
      <c r="M484">
        <v>79.3</v>
      </c>
      <c r="N484">
        <v>70.8</v>
      </c>
      <c r="Q484">
        <v>37</v>
      </c>
    </row>
    <row r="485" spans="1:17">
      <c r="A485" t="s">
        <v>499</v>
      </c>
      <c r="B485">
        <v>49.5</v>
      </c>
      <c r="C485">
        <v>228</v>
      </c>
      <c r="D485">
        <v>59.4</v>
      </c>
      <c r="F485">
        <v>79.900000000000006</v>
      </c>
      <c r="G485">
        <v>38.9</v>
      </c>
      <c r="H485">
        <v>69</v>
      </c>
      <c r="I485">
        <v>71.5</v>
      </c>
      <c r="J485">
        <v>265</v>
      </c>
      <c r="K485">
        <v>44.9</v>
      </c>
      <c r="L485">
        <v>39.299999999999997</v>
      </c>
      <c r="N485">
        <v>69.599999999999994</v>
      </c>
      <c r="P485">
        <v>80.400000000000006</v>
      </c>
      <c r="Q485">
        <v>67.7</v>
      </c>
    </row>
    <row r="486" spans="1:17">
      <c r="A486" t="s">
        <v>500</v>
      </c>
      <c r="Q486">
        <v>46.3</v>
      </c>
    </row>
    <row r="487" spans="1:17">
      <c r="A487" t="s">
        <v>501</v>
      </c>
      <c r="I487">
        <v>78.5</v>
      </c>
      <c r="M487">
        <v>35.700000000000003</v>
      </c>
      <c r="Q487">
        <v>62.7</v>
      </c>
    </row>
    <row r="488" spans="1:17">
      <c r="A488" t="s">
        <v>502</v>
      </c>
      <c r="B488">
        <v>49.4</v>
      </c>
      <c r="C488">
        <v>229</v>
      </c>
      <c r="D488">
        <v>58.8</v>
      </c>
      <c r="F488">
        <v>100</v>
      </c>
      <c r="G488">
        <v>48.4</v>
      </c>
      <c r="H488">
        <v>63.6</v>
      </c>
      <c r="I488">
        <v>78.3</v>
      </c>
      <c r="J488">
        <v>254</v>
      </c>
      <c r="K488">
        <v>45.8</v>
      </c>
      <c r="L488">
        <v>47.5</v>
      </c>
      <c r="M488">
        <v>35.700000000000003</v>
      </c>
      <c r="N488">
        <v>69.099999999999994</v>
      </c>
      <c r="P488">
        <v>100</v>
      </c>
      <c r="Q488">
        <v>85.8</v>
      </c>
    </row>
    <row r="489" spans="1:17">
      <c r="A489" t="s">
        <v>503</v>
      </c>
      <c r="B489">
        <v>49.4</v>
      </c>
      <c r="C489">
        <v>229</v>
      </c>
      <c r="D489">
        <v>54.1</v>
      </c>
      <c r="F489">
        <v>100</v>
      </c>
      <c r="G489">
        <v>51.2</v>
      </c>
      <c r="H489">
        <v>58.4</v>
      </c>
      <c r="I489">
        <v>66.099999999999994</v>
      </c>
      <c r="J489">
        <v>275</v>
      </c>
      <c r="K489">
        <v>44.2</v>
      </c>
      <c r="L489">
        <v>49.2</v>
      </c>
      <c r="N489">
        <v>67</v>
      </c>
      <c r="P489">
        <v>100</v>
      </c>
      <c r="Q489">
        <v>68.7</v>
      </c>
    </row>
    <row r="490" spans="1:17">
      <c r="A490" t="s">
        <v>504</v>
      </c>
      <c r="D490">
        <v>78.099999999999994</v>
      </c>
      <c r="E490">
        <v>100</v>
      </c>
      <c r="F490">
        <v>95.8</v>
      </c>
      <c r="I490">
        <v>100</v>
      </c>
      <c r="M490">
        <v>99.9</v>
      </c>
      <c r="O490">
        <v>100</v>
      </c>
      <c r="P490">
        <v>95.6</v>
      </c>
      <c r="Q490">
        <v>100</v>
      </c>
    </row>
    <row r="491" spans="1:17">
      <c r="A491" t="s">
        <v>505</v>
      </c>
      <c r="B491">
        <v>49.3</v>
      </c>
      <c r="C491">
        <v>231</v>
      </c>
      <c r="D491">
        <v>77.900000000000006</v>
      </c>
      <c r="F491">
        <v>97.7</v>
      </c>
      <c r="I491">
        <v>98</v>
      </c>
      <c r="J491">
        <v>275</v>
      </c>
      <c r="K491">
        <v>44.2</v>
      </c>
      <c r="M491">
        <v>51.1</v>
      </c>
      <c r="P491">
        <v>96.5</v>
      </c>
      <c r="Q491">
        <v>98.3</v>
      </c>
    </row>
    <row r="492" spans="1:17">
      <c r="A492" t="s">
        <v>506</v>
      </c>
    </row>
    <row r="493" spans="1:17">
      <c r="A493" t="s">
        <v>507</v>
      </c>
      <c r="O493">
        <v>45.5</v>
      </c>
      <c r="Q493">
        <v>60</v>
      </c>
    </row>
    <row r="494" spans="1:17">
      <c r="A494" t="s">
        <v>508</v>
      </c>
      <c r="M494">
        <v>41.9</v>
      </c>
    </row>
    <row r="495" spans="1:17">
      <c r="A495" t="s">
        <v>509</v>
      </c>
    </row>
    <row r="496" spans="1:17">
      <c r="A496" t="s">
        <v>510</v>
      </c>
      <c r="M496">
        <v>39.6</v>
      </c>
    </row>
    <row r="497" spans="1:17">
      <c r="A497" t="s">
        <v>511</v>
      </c>
      <c r="E497">
        <v>42.4</v>
      </c>
      <c r="I497">
        <v>38</v>
      </c>
      <c r="O497">
        <v>53.6</v>
      </c>
      <c r="Q497">
        <v>36.200000000000003</v>
      </c>
    </row>
    <row r="498" spans="1:17">
      <c r="A498" t="s">
        <v>512</v>
      </c>
      <c r="E498">
        <v>42.4</v>
      </c>
      <c r="O498">
        <v>52.8</v>
      </c>
    </row>
    <row r="499" spans="1:17">
      <c r="A499" t="s">
        <v>513</v>
      </c>
      <c r="E499">
        <v>42.3</v>
      </c>
    </row>
    <row r="500" spans="1:17">
      <c r="A500" t="s">
        <v>514</v>
      </c>
    </row>
    <row r="501" spans="1:17">
      <c r="A501" t="s">
        <v>515</v>
      </c>
    </row>
    <row r="502" spans="1:17">
      <c r="A502" t="s">
        <v>516</v>
      </c>
      <c r="P502">
        <v>46.9</v>
      </c>
    </row>
    <row r="503" spans="1:17">
      <c r="A503" t="s">
        <v>517</v>
      </c>
      <c r="I503">
        <v>91.1</v>
      </c>
      <c r="Q503">
        <v>91.1</v>
      </c>
    </row>
    <row r="504" spans="1:17">
      <c r="A504" t="s">
        <v>518</v>
      </c>
      <c r="F504">
        <v>59</v>
      </c>
      <c r="I504">
        <v>90.4</v>
      </c>
      <c r="P504">
        <v>53.7</v>
      </c>
      <c r="Q504">
        <v>94.3</v>
      </c>
    </row>
    <row r="505" spans="1:17">
      <c r="A505" t="s">
        <v>519</v>
      </c>
      <c r="B505">
        <v>49.2</v>
      </c>
      <c r="C505">
        <v>232</v>
      </c>
      <c r="D505">
        <v>45.8</v>
      </c>
      <c r="E505">
        <v>42.2</v>
      </c>
      <c r="F505">
        <v>58.6</v>
      </c>
      <c r="G505">
        <v>56.4</v>
      </c>
      <c r="H505">
        <v>48.7</v>
      </c>
      <c r="J505">
        <v>240</v>
      </c>
      <c r="K505">
        <v>47.4</v>
      </c>
      <c r="L505">
        <v>59.9</v>
      </c>
      <c r="N505">
        <v>50.6</v>
      </c>
      <c r="O505">
        <v>46.6</v>
      </c>
      <c r="P505">
        <v>57</v>
      </c>
    </row>
    <row r="506" spans="1:17">
      <c r="A506" t="s">
        <v>520</v>
      </c>
      <c r="D506">
        <v>47.8</v>
      </c>
    </row>
    <row r="507" spans="1:17">
      <c r="A507" t="s">
        <v>521</v>
      </c>
    </row>
    <row r="508" spans="1:17">
      <c r="A508" t="s">
        <v>522</v>
      </c>
      <c r="I508">
        <v>47.8</v>
      </c>
      <c r="P508">
        <v>26.6</v>
      </c>
      <c r="Q508">
        <v>50.8</v>
      </c>
    </row>
    <row r="509" spans="1:17">
      <c r="A509" t="s">
        <v>523</v>
      </c>
      <c r="B509">
        <v>49.1</v>
      </c>
      <c r="C509">
        <v>233</v>
      </c>
      <c r="D509">
        <v>47.4</v>
      </c>
      <c r="E509">
        <v>43.2</v>
      </c>
      <c r="F509">
        <v>92.1</v>
      </c>
      <c r="G509">
        <v>44.4</v>
      </c>
      <c r="H509">
        <v>60.7</v>
      </c>
      <c r="I509">
        <v>47.8</v>
      </c>
      <c r="J509">
        <v>230</v>
      </c>
      <c r="K509">
        <v>49.5</v>
      </c>
      <c r="L509">
        <v>40.6</v>
      </c>
      <c r="M509">
        <v>56.4</v>
      </c>
      <c r="N509">
        <v>59.8</v>
      </c>
      <c r="O509">
        <v>45.1</v>
      </c>
      <c r="P509">
        <v>89.1</v>
      </c>
      <c r="Q509">
        <v>48.9</v>
      </c>
    </row>
    <row r="510" spans="1:17">
      <c r="A510" t="s">
        <v>524</v>
      </c>
      <c r="F510">
        <v>34.1</v>
      </c>
      <c r="N510">
        <v>43.7</v>
      </c>
      <c r="P510">
        <v>58.1</v>
      </c>
    </row>
    <row r="511" spans="1:17">
      <c r="A511" t="s">
        <v>525</v>
      </c>
      <c r="B511">
        <v>49.1</v>
      </c>
      <c r="C511">
        <v>233</v>
      </c>
      <c r="E511">
        <v>92.5</v>
      </c>
      <c r="F511">
        <v>33.799999999999997</v>
      </c>
      <c r="G511">
        <v>41.9</v>
      </c>
      <c r="H511">
        <v>65.3</v>
      </c>
      <c r="J511">
        <v>208</v>
      </c>
      <c r="K511">
        <v>53.4</v>
      </c>
      <c r="L511">
        <v>48.4</v>
      </c>
      <c r="M511">
        <v>39.9</v>
      </c>
      <c r="N511">
        <v>58.7</v>
      </c>
      <c r="O511">
        <v>88</v>
      </c>
      <c r="P511">
        <v>37.4</v>
      </c>
    </row>
    <row r="512" spans="1:17">
      <c r="A512" t="s">
        <v>526</v>
      </c>
      <c r="E512">
        <v>64.3</v>
      </c>
      <c r="O512">
        <v>49.7</v>
      </c>
    </row>
    <row r="513" spans="1:17">
      <c r="A513" t="s">
        <v>527</v>
      </c>
      <c r="E513">
        <v>64</v>
      </c>
      <c r="I513">
        <v>93.1</v>
      </c>
    </row>
    <row r="514" spans="1:17">
      <c r="A514" t="s">
        <v>528</v>
      </c>
      <c r="G514">
        <v>32.9</v>
      </c>
      <c r="H514">
        <v>68.7</v>
      </c>
      <c r="I514">
        <v>39.4</v>
      </c>
      <c r="L514">
        <v>34.700000000000003</v>
      </c>
      <c r="N514">
        <v>66.099999999999994</v>
      </c>
    </row>
    <row r="515" spans="1:17">
      <c r="A515" t="s">
        <v>529</v>
      </c>
      <c r="B515">
        <v>48.9</v>
      </c>
      <c r="C515">
        <v>235</v>
      </c>
      <c r="D515">
        <v>50</v>
      </c>
      <c r="E515">
        <v>64</v>
      </c>
      <c r="F515">
        <v>80</v>
      </c>
      <c r="G515">
        <v>32.799999999999997</v>
      </c>
      <c r="H515">
        <v>40.1</v>
      </c>
      <c r="I515">
        <v>97.1</v>
      </c>
      <c r="J515">
        <v>211</v>
      </c>
      <c r="K515">
        <v>52.7</v>
      </c>
      <c r="L515">
        <v>35.6</v>
      </c>
      <c r="M515">
        <v>67.099999999999994</v>
      </c>
      <c r="O515">
        <v>63.3</v>
      </c>
      <c r="P515">
        <v>77.099999999999994</v>
      </c>
      <c r="Q515">
        <v>97.2</v>
      </c>
    </row>
    <row r="516" spans="1:17">
      <c r="A516" t="s">
        <v>530</v>
      </c>
      <c r="B516">
        <v>48.9</v>
      </c>
      <c r="C516">
        <v>235</v>
      </c>
      <c r="D516">
        <v>71.900000000000006</v>
      </c>
      <c r="G516">
        <v>52.9</v>
      </c>
      <c r="I516">
        <v>44</v>
      </c>
      <c r="J516">
        <v>215</v>
      </c>
      <c r="K516">
        <v>51.8</v>
      </c>
      <c r="L516">
        <v>56.5</v>
      </c>
      <c r="M516">
        <v>73.3</v>
      </c>
      <c r="O516">
        <v>45.1</v>
      </c>
      <c r="Q516">
        <v>42.8</v>
      </c>
    </row>
    <row r="517" spans="1:17">
      <c r="A517" t="s">
        <v>531</v>
      </c>
      <c r="H517">
        <v>45.9</v>
      </c>
      <c r="M517">
        <v>57.3</v>
      </c>
      <c r="N517">
        <v>47.9</v>
      </c>
    </row>
    <row r="518" spans="1:17">
      <c r="A518" t="s">
        <v>532</v>
      </c>
      <c r="H518">
        <v>45.9</v>
      </c>
    </row>
    <row r="519" spans="1:17">
      <c r="A519" t="s">
        <v>533</v>
      </c>
      <c r="B519">
        <v>48.7</v>
      </c>
      <c r="C519">
        <v>237</v>
      </c>
      <c r="E519">
        <v>90.2</v>
      </c>
      <c r="F519">
        <v>97.6</v>
      </c>
      <c r="G519">
        <v>42.2</v>
      </c>
      <c r="H519">
        <v>45.9</v>
      </c>
      <c r="J519">
        <v>249</v>
      </c>
      <c r="K519">
        <v>46.2</v>
      </c>
      <c r="L519">
        <v>40.299999999999997</v>
      </c>
      <c r="N519">
        <v>44.8</v>
      </c>
      <c r="O519">
        <v>90.6</v>
      </c>
      <c r="P519">
        <v>96.7</v>
      </c>
    </row>
    <row r="520" spans="1:17">
      <c r="A520" t="s">
        <v>534</v>
      </c>
      <c r="B520">
        <v>48.6</v>
      </c>
      <c r="C520">
        <v>238</v>
      </c>
      <c r="E520">
        <v>71.5</v>
      </c>
      <c r="F520">
        <v>83.3</v>
      </c>
      <c r="G520">
        <v>43.6</v>
      </c>
      <c r="H520">
        <v>93.2</v>
      </c>
      <c r="I520">
        <v>47.7</v>
      </c>
      <c r="J520">
        <v>253</v>
      </c>
      <c r="K520">
        <v>46.1</v>
      </c>
      <c r="L520">
        <v>44</v>
      </c>
      <c r="N520">
        <v>91.3</v>
      </c>
      <c r="O520">
        <v>64.099999999999994</v>
      </c>
      <c r="P520">
        <v>71</v>
      </c>
      <c r="Q520">
        <v>40.5</v>
      </c>
    </row>
    <row r="521" spans="1:17">
      <c r="A521" t="s">
        <v>535</v>
      </c>
      <c r="B521">
        <v>48.4</v>
      </c>
      <c r="C521">
        <v>239</v>
      </c>
      <c r="D521">
        <v>78.900000000000006</v>
      </c>
      <c r="F521">
        <v>71.3</v>
      </c>
      <c r="G521">
        <v>36.700000000000003</v>
      </c>
      <c r="I521">
        <v>85.6</v>
      </c>
      <c r="J521">
        <v>240</v>
      </c>
      <c r="K521">
        <v>47.4</v>
      </c>
      <c r="L521">
        <v>40.9</v>
      </c>
      <c r="M521">
        <v>55.2</v>
      </c>
      <c r="O521">
        <v>46.2</v>
      </c>
      <c r="P521">
        <v>81.099999999999994</v>
      </c>
      <c r="Q521">
        <v>88.2</v>
      </c>
    </row>
    <row r="522" spans="1:17">
      <c r="A522" t="s">
        <v>536</v>
      </c>
      <c r="I522">
        <v>64.7</v>
      </c>
      <c r="Q522">
        <v>56</v>
      </c>
    </row>
    <row r="523" spans="1:17">
      <c r="A523" t="s">
        <v>537</v>
      </c>
      <c r="B523">
        <v>48.2</v>
      </c>
      <c r="C523">
        <v>240</v>
      </c>
      <c r="G523">
        <v>81.099999999999994</v>
      </c>
      <c r="H523">
        <v>90.7</v>
      </c>
      <c r="I523">
        <v>64.5</v>
      </c>
      <c r="J523">
        <v>228</v>
      </c>
      <c r="K523">
        <v>50</v>
      </c>
      <c r="L523">
        <v>83.4</v>
      </c>
      <c r="N523">
        <v>90.1</v>
      </c>
      <c r="P523">
        <v>38</v>
      </c>
      <c r="Q523">
        <v>73.5</v>
      </c>
    </row>
    <row r="524" spans="1:17">
      <c r="A524" t="s">
        <v>538</v>
      </c>
      <c r="B524">
        <v>48.1</v>
      </c>
      <c r="C524">
        <v>241</v>
      </c>
      <c r="D524">
        <v>37.299999999999997</v>
      </c>
      <c r="F524">
        <v>42.3</v>
      </c>
      <c r="G524">
        <v>72.3</v>
      </c>
      <c r="I524">
        <v>54.2</v>
      </c>
      <c r="J524">
        <v>226</v>
      </c>
      <c r="K524">
        <v>50.4</v>
      </c>
      <c r="L524">
        <v>74.599999999999994</v>
      </c>
      <c r="M524">
        <v>44.8</v>
      </c>
      <c r="P524">
        <v>34.799999999999997</v>
      </c>
      <c r="Q524">
        <v>62.9</v>
      </c>
    </row>
    <row r="525" spans="1:17">
      <c r="A525" t="s">
        <v>539</v>
      </c>
      <c r="G525">
        <v>46.4</v>
      </c>
    </row>
    <row r="526" spans="1:17">
      <c r="A526" t="s">
        <v>540</v>
      </c>
      <c r="B526">
        <v>48.1</v>
      </c>
      <c r="C526">
        <v>241</v>
      </c>
      <c r="D526">
        <v>46.3</v>
      </c>
      <c r="E526">
        <v>66.400000000000006</v>
      </c>
      <c r="F526">
        <v>37.299999999999997</v>
      </c>
      <c r="G526">
        <v>46.3</v>
      </c>
      <c r="I526">
        <v>48.6</v>
      </c>
      <c r="J526">
        <v>209</v>
      </c>
      <c r="K526">
        <v>53.3</v>
      </c>
      <c r="L526">
        <v>47.9</v>
      </c>
      <c r="M526">
        <v>59.7</v>
      </c>
      <c r="O526">
        <v>76.900000000000006</v>
      </c>
      <c r="P526">
        <v>38.299999999999997</v>
      </c>
      <c r="Q526">
        <v>53.1</v>
      </c>
    </row>
    <row r="527" spans="1:17">
      <c r="A527" t="s">
        <v>541</v>
      </c>
      <c r="B527">
        <v>48</v>
      </c>
      <c r="C527">
        <v>243</v>
      </c>
      <c r="D527">
        <v>63.9</v>
      </c>
      <c r="F527">
        <v>99.9</v>
      </c>
      <c r="H527">
        <v>78.599999999999994</v>
      </c>
      <c r="I527">
        <v>69.599999999999994</v>
      </c>
      <c r="J527">
        <v>283</v>
      </c>
      <c r="K527">
        <v>43.4</v>
      </c>
      <c r="M527">
        <v>33.700000000000003</v>
      </c>
      <c r="N527">
        <v>84.4</v>
      </c>
      <c r="P527">
        <v>99.7</v>
      </c>
      <c r="Q527">
        <v>69.3</v>
      </c>
    </row>
    <row r="528" spans="1:17">
      <c r="A528" t="s">
        <v>542</v>
      </c>
      <c r="B528">
        <v>48</v>
      </c>
      <c r="C528">
        <v>243</v>
      </c>
      <c r="G528">
        <v>64.7</v>
      </c>
      <c r="H528">
        <v>64.099999999999994</v>
      </c>
      <c r="I528">
        <v>53.6</v>
      </c>
      <c r="J528">
        <v>217</v>
      </c>
      <c r="K528">
        <v>51.6</v>
      </c>
      <c r="L528">
        <v>63.1</v>
      </c>
      <c r="M528">
        <v>45.6</v>
      </c>
      <c r="N528">
        <v>63.8</v>
      </c>
      <c r="Q528">
        <v>47.3</v>
      </c>
    </row>
    <row r="529" spans="1:17">
      <c r="A529" t="s">
        <v>543</v>
      </c>
      <c r="B529">
        <v>48</v>
      </c>
      <c r="C529">
        <v>243</v>
      </c>
      <c r="D529">
        <v>76.900000000000006</v>
      </c>
      <c r="G529">
        <v>53.7</v>
      </c>
      <c r="H529">
        <v>42.6</v>
      </c>
      <c r="J529">
        <v>282</v>
      </c>
      <c r="K529">
        <v>43.5</v>
      </c>
      <c r="L529">
        <v>47.2</v>
      </c>
      <c r="M529">
        <v>67.8</v>
      </c>
    </row>
    <row r="530" spans="1:17">
      <c r="A530" t="s">
        <v>544</v>
      </c>
      <c r="B530">
        <v>47.7</v>
      </c>
      <c r="C530">
        <v>246</v>
      </c>
      <c r="D530">
        <v>78.7</v>
      </c>
      <c r="F530">
        <v>59.9</v>
      </c>
      <c r="G530">
        <v>34.200000000000003</v>
      </c>
      <c r="H530">
        <v>88.1</v>
      </c>
      <c r="I530">
        <v>59.1</v>
      </c>
      <c r="J530">
        <v>269</v>
      </c>
      <c r="K530">
        <v>44.7</v>
      </c>
      <c r="L530">
        <v>36.9</v>
      </c>
      <c r="M530">
        <v>50.1</v>
      </c>
      <c r="N530">
        <v>88.2</v>
      </c>
      <c r="P530">
        <v>57.7</v>
      </c>
      <c r="Q530">
        <v>59.1</v>
      </c>
    </row>
    <row r="531" spans="1:17">
      <c r="A531" t="s">
        <v>545</v>
      </c>
      <c r="B531">
        <v>47.6</v>
      </c>
      <c r="C531">
        <v>247</v>
      </c>
      <c r="D531">
        <v>49.4</v>
      </c>
      <c r="E531">
        <v>47.1</v>
      </c>
      <c r="F531">
        <v>94.5</v>
      </c>
      <c r="G531">
        <v>34.799999999999997</v>
      </c>
      <c r="H531">
        <v>46.8</v>
      </c>
      <c r="I531">
        <v>97.7</v>
      </c>
      <c r="J531">
        <v>314</v>
      </c>
      <c r="K531">
        <v>40.5</v>
      </c>
      <c r="M531">
        <v>34</v>
      </c>
      <c r="P531">
        <v>94.2</v>
      </c>
      <c r="Q531">
        <v>98.3</v>
      </c>
    </row>
    <row r="532" spans="1:17">
      <c r="A532" t="s">
        <v>546</v>
      </c>
      <c r="J532">
        <v>206</v>
      </c>
      <c r="K532">
        <v>53.5</v>
      </c>
      <c r="L532">
        <v>75.400000000000006</v>
      </c>
      <c r="M532">
        <v>39.700000000000003</v>
      </c>
      <c r="N532">
        <v>75.8</v>
      </c>
    </row>
    <row r="533" spans="1:17">
      <c r="A533" t="s">
        <v>547</v>
      </c>
      <c r="B533">
        <v>47.6</v>
      </c>
      <c r="C533">
        <v>247</v>
      </c>
      <c r="D533">
        <v>38.799999999999997</v>
      </c>
      <c r="E533">
        <v>53.4</v>
      </c>
      <c r="F533">
        <v>35.799999999999997</v>
      </c>
      <c r="G533">
        <v>52.8</v>
      </c>
      <c r="H533">
        <v>45</v>
      </c>
      <c r="J533">
        <v>206</v>
      </c>
      <c r="K533">
        <v>53.5</v>
      </c>
      <c r="L533">
        <v>59.5</v>
      </c>
      <c r="M533">
        <v>67.599999999999994</v>
      </c>
      <c r="O533">
        <v>50.7</v>
      </c>
      <c r="P533">
        <v>38.299999999999997</v>
      </c>
    </row>
    <row r="534" spans="1:17">
      <c r="A534" t="s">
        <v>548</v>
      </c>
      <c r="B534">
        <v>47.5</v>
      </c>
      <c r="C534">
        <v>249</v>
      </c>
      <c r="D534">
        <v>50.1</v>
      </c>
      <c r="F534">
        <v>85.9</v>
      </c>
      <c r="G534">
        <v>37.4</v>
      </c>
      <c r="H534">
        <v>69.5</v>
      </c>
      <c r="I534">
        <v>73.8</v>
      </c>
      <c r="J534">
        <v>246</v>
      </c>
      <c r="K534">
        <v>46.4</v>
      </c>
      <c r="L534">
        <v>43.3</v>
      </c>
      <c r="M534">
        <v>35.9</v>
      </c>
      <c r="N534">
        <v>74</v>
      </c>
      <c r="P534">
        <v>85</v>
      </c>
      <c r="Q534">
        <v>64.2</v>
      </c>
    </row>
    <row r="535" spans="1:17">
      <c r="A535" t="s">
        <v>549</v>
      </c>
      <c r="B535">
        <v>47.5</v>
      </c>
      <c r="C535">
        <v>249</v>
      </c>
      <c r="D535">
        <v>75.099999999999994</v>
      </c>
      <c r="G535">
        <v>60.3</v>
      </c>
      <c r="I535">
        <v>39.9</v>
      </c>
      <c r="J535">
        <v>294</v>
      </c>
      <c r="K535">
        <v>41.9</v>
      </c>
      <c r="L535">
        <v>55.8</v>
      </c>
      <c r="M535">
        <v>59.2</v>
      </c>
    </row>
    <row r="536" spans="1:17">
      <c r="A536" t="s">
        <v>550</v>
      </c>
      <c r="E536">
        <v>64.7</v>
      </c>
      <c r="F536">
        <v>99</v>
      </c>
      <c r="O536">
        <v>65.900000000000006</v>
      </c>
      <c r="P536">
        <v>98.6</v>
      </c>
    </row>
    <row r="537" spans="1:17">
      <c r="A537" t="s">
        <v>551</v>
      </c>
      <c r="B537">
        <v>47</v>
      </c>
      <c r="C537">
        <v>251</v>
      </c>
      <c r="E537">
        <v>64.7</v>
      </c>
      <c r="F537">
        <v>38.1</v>
      </c>
      <c r="G537">
        <v>44.2</v>
      </c>
      <c r="H537">
        <v>62.6</v>
      </c>
      <c r="I537">
        <v>69.2</v>
      </c>
      <c r="J537">
        <v>274</v>
      </c>
      <c r="K537">
        <v>44.3</v>
      </c>
      <c r="L537">
        <v>41.3</v>
      </c>
      <c r="N537">
        <v>60.1</v>
      </c>
      <c r="O537">
        <v>67.8</v>
      </c>
      <c r="P537">
        <v>37.299999999999997</v>
      </c>
      <c r="Q537">
        <v>67.099999999999994</v>
      </c>
    </row>
    <row r="538" spans="1:17">
      <c r="A538" t="s">
        <v>552</v>
      </c>
      <c r="B538">
        <v>46.9</v>
      </c>
      <c r="C538">
        <v>252</v>
      </c>
      <c r="D538">
        <v>80.400000000000006</v>
      </c>
      <c r="E538">
        <v>64</v>
      </c>
      <c r="F538">
        <v>30.1</v>
      </c>
      <c r="I538">
        <v>45.4</v>
      </c>
      <c r="J538">
        <v>214</v>
      </c>
      <c r="K538">
        <v>51.9</v>
      </c>
      <c r="M538">
        <v>98.2</v>
      </c>
      <c r="O538">
        <v>63.8</v>
      </c>
      <c r="P538">
        <v>47.6</v>
      </c>
      <c r="Q538">
        <v>41.7</v>
      </c>
    </row>
    <row r="539" spans="1:17">
      <c r="A539" t="s">
        <v>553</v>
      </c>
      <c r="B539">
        <v>46.8</v>
      </c>
      <c r="C539">
        <v>253</v>
      </c>
      <c r="G539">
        <v>76.3</v>
      </c>
      <c r="H539">
        <v>59</v>
      </c>
      <c r="J539">
        <v>243</v>
      </c>
      <c r="K539">
        <v>47.1</v>
      </c>
      <c r="L539">
        <v>75.599999999999994</v>
      </c>
      <c r="N539">
        <v>65.7</v>
      </c>
    </row>
    <row r="540" spans="1:17">
      <c r="A540" t="s">
        <v>554</v>
      </c>
      <c r="B540">
        <v>46.6</v>
      </c>
      <c r="C540">
        <v>254</v>
      </c>
      <c r="D540">
        <v>56.9</v>
      </c>
      <c r="F540">
        <v>75.900000000000006</v>
      </c>
      <c r="G540">
        <v>43.4</v>
      </c>
      <c r="H540">
        <v>52.9</v>
      </c>
      <c r="I540">
        <v>41.1</v>
      </c>
      <c r="J540">
        <v>246</v>
      </c>
      <c r="K540">
        <v>46.4</v>
      </c>
      <c r="L540">
        <v>45.6</v>
      </c>
      <c r="M540">
        <v>47.4</v>
      </c>
      <c r="N540">
        <v>52.3</v>
      </c>
      <c r="P540">
        <v>77.5</v>
      </c>
      <c r="Q540">
        <v>41.6</v>
      </c>
    </row>
    <row r="541" spans="1:17">
      <c r="A541" t="s">
        <v>555</v>
      </c>
      <c r="G541">
        <v>41.4</v>
      </c>
      <c r="L541">
        <v>43.6</v>
      </c>
    </row>
    <row r="542" spans="1:17">
      <c r="A542" t="s">
        <v>556</v>
      </c>
      <c r="B542">
        <v>46.6</v>
      </c>
      <c r="C542">
        <v>254</v>
      </c>
      <c r="D542">
        <v>82.3</v>
      </c>
      <c r="G542">
        <v>41.4</v>
      </c>
      <c r="H542">
        <v>66.900000000000006</v>
      </c>
      <c r="J542">
        <v>322</v>
      </c>
      <c r="K542">
        <v>40.1</v>
      </c>
      <c r="L542">
        <v>43.4</v>
      </c>
      <c r="M542">
        <v>49.2</v>
      </c>
      <c r="N542">
        <v>71.5</v>
      </c>
    </row>
    <row r="543" spans="1:17">
      <c r="A543" t="s">
        <v>557</v>
      </c>
      <c r="G543">
        <v>32.799999999999997</v>
      </c>
      <c r="H543">
        <v>72.400000000000006</v>
      </c>
    </row>
    <row r="544" spans="1:17">
      <c r="A544" t="s">
        <v>558</v>
      </c>
      <c r="E544">
        <v>46.1</v>
      </c>
      <c r="G544">
        <v>32.799999999999997</v>
      </c>
      <c r="H544">
        <v>55.3</v>
      </c>
      <c r="L544">
        <v>39.799999999999997</v>
      </c>
      <c r="N544">
        <v>58</v>
      </c>
    </row>
    <row r="545" spans="1:17">
      <c r="A545" t="s">
        <v>559</v>
      </c>
      <c r="E545">
        <v>46</v>
      </c>
      <c r="O545">
        <v>49.2</v>
      </c>
    </row>
    <row r="546" spans="1:17">
      <c r="A546" t="s">
        <v>560</v>
      </c>
      <c r="F546">
        <v>66.599999999999994</v>
      </c>
      <c r="I546">
        <v>80.5</v>
      </c>
    </row>
    <row r="547" spans="1:17">
      <c r="A547" t="s">
        <v>561</v>
      </c>
      <c r="D547">
        <v>49.2</v>
      </c>
      <c r="E547">
        <v>45.6</v>
      </c>
      <c r="F547">
        <v>66.099999999999994</v>
      </c>
      <c r="H547">
        <v>55.3</v>
      </c>
      <c r="N547">
        <v>56.2</v>
      </c>
      <c r="O547">
        <v>57.9</v>
      </c>
      <c r="P547">
        <v>80.7</v>
      </c>
    </row>
    <row r="548" spans="1:17">
      <c r="A548" t="s">
        <v>562</v>
      </c>
      <c r="B548">
        <v>46.4</v>
      </c>
      <c r="C548">
        <v>256</v>
      </c>
      <c r="D548">
        <v>49.1</v>
      </c>
      <c r="F548">
        <v>96.3</v>
      </c>
      <c r="G548">
        <v>43</v>
      </c>
      <c r="H548">
        <v>59.3</v>
      </c>
      <c r="I548">
        <v>52.5</v>
      </c>
      <c r="J548">
        <v>257</v>
      </c>
      <c r="K548">
        <v>45.5</v>
      </c>
      <c r="L548">
        <v>49.1</v>
      </c>
      <c r="M548">
        <v>36</v>
      </c>
      <c r="N548">
        <v>63.8</v>
      </c>
      <c r="P548">
        <v>92.7</v>
      </c>
      <c r="Q548">
        <v>40.700000000000003</v>
      </c>
    </row>
    <row r="549" spans="1:17">
      <c r="A549" t="s">
        <v>563</v>
      </c>
      <c r="J549">
        <v>232</v>
      </c>
      <c r="K549">
        <v>49.3</v>
      </c>
      <c r="L549">
        <v>56.6</v>
      </c>
      <c r="M549">
        <v>49.5</v>
      </c>
      <c r="N549">
        <v>40.200000000000003</v>
      </c>
      <c r="O549">
        <v>50.1</v>
      </c>
    </row>
    <row r="550" spans="1:17">
      <c r="A550" t="s">
        <v>564</v>
      </c>
      <c r="B550">
        <v>46.4</v>
      </c>
      <c r="C550">
        <v>256</v>
      </c>
      <c r="E550">
        <v>97</v>
      </c>
      <c r="G550">
        <v>49.3</v>
      </c>
      <c r="H550">
        <v>46.7</v>
      </c>
      <c r="J550">
        <v>233</v>
      </c>
      <c r="K550">
        <v>49.2</v>
      </c>
      <c r="L550">
        <v>55.7</v>
      </c>
      <c r="N550">
        <v>48.5</v>
      </c>
      <c r="O550">
        <v>98.8</v>
      </c>
    </row>
    <row r="551" spans="1:17">
      <c r="A551" t="s">
        <v>565</v>
      </c>
      <c r="B551">
        <v>46.4</v>
      </c>
      <c r="C551">
        <v>256</v>
      </c>
      <c r="E551">
        <v>54</v>
      </c>
      <c r="G551">
        <v>49.7</v>
      </c>
      <c r="H551">
        <v>69.8</v>
      </c>
      <c r="J551">
        <v>249</v>
      </c>
      <c r="K551">
        <v>46.2</v>
      </c>
      <c r="L551">
        <v>47.7</v>
      </c>
      <c r="M551">
        <v>36.5</v>
      </c>
      <c r="N551">
        <v>69.8</v>
      </c>
      <c r="O551">
        <v>51.6</v>
      </c>
      <c r="P551">
        <v>29</v>
      </c>
    </row>
    <row r="552" spans="1:17">
      <c r="A552" t="s">
        <v>566</v>
      </c>
      <c r="I552">
        <v>44.2</v>
      </c>
    </row>
    <row r="553" spans="1:17">
      <c r="A553" t="s">
        <v>567</v>
      </c>
      <c r="E553">
        <v>49.1</v>
      </c>
      <c r="I553">
        <v>44.2</v>
      </c>
      <c r="O553">
        <v>66.599999999999994</v>
      </c>
      <c r="Q553">
        <v>69.3</v>
      </c>
    </row>
    <row r="554" spans="1:17">
      <c r="A554" t="s">
        <v>568</v>
      </c>
      <c r="B554">
        <v>46.2</v>
      </c>
      <c r="C554">
        <v>259</v>
      </c>
      <c r="D554">
        <v>67.099999999999994</v>
      </c>
      <c r="E554">
        <v>49</v>
      </c>
      <c r="F554">
        <v>85.2</v>
      </c>
      <c r="I554">
        <v>60.1</v>
      </c>
      <c r="J554">
        <v>292</v>
      </c>
      <c r="K554">
        <v>42.1</v>
      </c>
      <c r="O554">
        <v>67.8</v>
      </c>
      <c r="P554">
        <v>82.3</v>
      </c>
      <c r="Q554">
        <v>39.6</v>
      </c>
    </row>
    <row r="555" spans="1:17">
      <c r="A555" t="s">
        <v>569</v>
      </c>
      <c r="B555">
        <v>46.1</v>
      </c>
      <c r="C555">
        <v>260</v>
      </c>
      <c r="D555">
        <v>58.2</v>
      </c>
      <c r="E555">
        <v>74.7</v>
      </c>
      <c r="G555">
        <v>34.799999999999997</v>
      </c>
      <c r="J555">
        <v>371</v>
      </c>
      <c r="K555">
        <v>36.6</v>
      </c>
      <c r="O555">
        <v>68.2</v>
      </c>
    </row>
    <row r="556" spans="1:17">
      <c r="A556" t="s">
        <v>570</v>
      </c>
      <c r="F556">
        <v>84.3</v>
      </c>
      <c r="I556">
        <v>99.6</v>
      </c>
      <c r="P556">
        <v>83.9</v>
      </c>
      <c r="Q556">
        <v>99.6</v>
      </c>
    </row>
    <row r="557" spans="1:17">
      <c r="A557" t="s">
        <v>571</v>
      </c>
      <c r="G557">
        <v>34.700000000000003</v>
      </c>
      <c r="L557">
        <v>38.6</v>
      </c>
    </row>
    <row r="558" spans="1:17">
      <c r="A558" t="s">
        <v>572</v>
      </c>
      <c r="B558">
        <v>46</v>
      </c>
      <c r="C558">
        <v>261</v>
      </c>
      <c r="E558">
        <v>79.400000000000006</v>
      </c>
      <c r="F558">
        <v>84.2</v>
      </c>
      <c r="G558">
        <v>34.5</v>
      </c>
      <c r="I558">
        <v>79.599999999999994</v>
      </c>
      <c r="J558">
        <v>230</v>
      </c>
      <c r="K558">
        <v>49.5</v>
      </c>
      <c r="L558">
        <v>34.5</v>
      </c>
      <c r="M558">
        <v>59.8</v>
      </c>
      <c r="O558">
        <v>74.900000000000006</v>
      </c>
      <c r="P558">
        <v>80.3</v>
      </c>
      <c r="Q558">
        <v>82.4</v>
      </c>
    </row>
    <row r="559" spans="1:17">
      <c r="A559" t="s">
        <v>573</v>
      </c>
      <c r="B559">
        <v>46</v>
      </c>
      <c r="C559">
        <v>261</v>
      </c>
      <c r="D559">
        <v>56.6</v>
      </c>
      <c r="F559">
        <v>38.4</v>
      </c>
      <c r="G559">
        <v>65.8</v>
      </c>
      <c r="I559">
        <v>47.2</v>
      </c>
      <c r="J559">
        <v>210</v>
      </c>
      <c r="K559">
        <v>53</v>
      </c>
      <c r="L559">
        <v>68.099999999999994</v>
      </c>
      <c r="M559">
        <v>81.3</v>
      </c>
      <c r="P559">
        <v>39.799999999999997</v>
      </c>
      <c r="Q559">
        <v>47.7</v>
      </c>
    </row>
    <row r="560" spans="1:17">
      <c r="A560" t="s">
        <v>574</v>
      </c>
      <c r="B560">
        <v>45.8</v>
      </c>
      <c r="C560">
        <v>263</v>
      </c>
      <c r="D560">
        <v>38.1</v>
      </c>
      <c r="F560">
        <v>95.6</v>
      </c>
      <c r="G560">
        <v>47.7</v>
      </c>
      <c r="H560">
        <v>71.599999999999994</v>
      </c>
      <c r="I560">
        <v>54.6</v>
      </c>
      <c r="J560">
        <v>285</v>
      </c>
      <c r="K560">
        <v>43.2</v>
      </c>
      <c r="L560">
        <v>46.1</v>
      </c>
      <c r="N560">
        <v>76.7</v>
      </c>
      <c r="P560">
        <v>97.6</v>
      </c>
      <c r="Q560">
        <v>52.1</v>
      </c>
    </row>
    <row r="561" spans="1:17">
      <c r="A561" t="s">
        <v>575</v>
      </c>
      <c r="B561">
        <v>45.8</v>
      </c>
      <c r="C561">
        <v>263</v>
      </c>
      <c r="G561">
        <v>61.6</v>
      </c>
      <c r="H561">
        <v>55</v>
      </c>
      <c r="J561">
        <v>272</v>
      </c>
      <c r="K561">
        <v>44.4</v>
      </c>
      <c r="L561">
        <v>59.5</v>
      </c>
      <c r="N561">
        <v>57.1</v>
      </c>
    </row>
    <row r="562" spans="1:17">
      <c r="A562" t="s">
        <v>576</v>
      </c>
      <c r="B562">
        <v>45.5</v>
      </c>
      <c r="C562">
        <v>265</v>
      </c>
      <c r="D562">
        <v>73.5</v>
      </c>
      <c r="E562">
        <v>48.8</v>
      </c>
      <c r="I562">
        <v>66</v>
      </c>
      <c r="J562">
        <v>272</v>
      </c>
      <c r="K562">
        <v>44.4</v>
      </c>
      <c r="M562">
        <v>33.4</v>
      </c>
      <c r="N562">
        <v>46.5</v>
      </c>
      <c r="O562">
        <v>69.599999999999994</v>
      </c>
      <c r="P562">
        <v>43.7</v>
      </c>
      <c r="Q562">
        <v>65.400000000000006</v>
      </c>
    </row>
    <row r="563" spans="1:17">
      <c r="A563" t="s">
        <v>577</v>
      </c>
      <c r="B563">
        <v>45.5</v>
      </c>
      <c r="C563">
        <v>265</v>
      </c>
      <c r="E563">
        <v>84.2</v>
      </c>
      <c r="G563">
        <v>34.4</v>
      </c>
      <c r="H563">
        <v>85.2</v>
      </c>
      <c r="I563">
        <v>49.6</v>
      </c>
      <c r="J563">
        <v>254</v>
      </c>
      <c r="K563">
        <v>45.8</v>
      </c>
      <c r="L563">
        <v>34.700000000000003</v>
      </c>
      <c r="N563">
        <v>68.3</v>
      </c>
      <c r="O563">
        <v>80.2</v>
      </c>
      <c r="Q563">
        <v>49.3</v>
      </c>
    </row>
    <row r="564" spans="1:17">
      <c r="A564" t="s">
        <v>578</v>
      </c>
      <c r="B564">
        <v>45.5</v>
      </c>
      <c r="C564">
        <v>265</v>
      </c>
      <c r="D564">
        <v>87.1</v>
      </c>
      <c r="F564">
        <v>89</v>
      </c>
      <c r="H564">
        <v>45.3</v>
      </c>
      <c r="I564">
        <v>36.1</v>
      </c>
      <c r="J564">
        <v>261</v>
      </c>
      <c r="K564">
        <v>45.2</v>
      </c>
      <c r="L564">
        <v>36.4</v>
      </c>
      <c r="M564">
        <v>82.4</v>
      </c>
      <c r="P564">
        <v>87.5</v>
      </c>
      <c r="Q564">
        <v>37.9</v>
      </c>
    </row>
    <row r="565" spans="1:17">
      <c r="A565" t="s">
        <v>579</v>
      </c>
      <c r="B565">
        <v>45.4</v>
      </c>
      <c r="C565">
        <v>268</v>
      </c>
      <c r="E565">
        <v>62.7</v>
      </c>
      <c r="F565">
        <v>98.9</v>
      </c>
      <c r="H565">
        <v>92.9</v>
      </c>
      <c r="I565">
        <v>73.7</v>
      </c>
      <c r="J565">
        <v>249</v>
      </c>
      <c r="K565">
        <v>46.2</v>
      </c>
      <c r="N565">
        <v>87.6</v>
      </c>
      <c r="O565">
        <v>64.8</v>
      </c>
      <c r="P565">
        <v>98.2</v>
      </c>
      <c r="Q565">
        <v>78.3</v>
      </c>
    </row>
    <row r="566" spans="1:17">
      <c r="A566" t="s">
        <v>580</v>
      </c>
      <c r="B566">
        <v>45.2</v>
      </c>
      <c r="C566">
        <v>269</v>
      </c>
      <c r="D566">
        <v>51.3</v>
      </c>
      <c r="G566">
        <v>52.7</v>
      </c>
    </row>
    <row r="567" spans="1:17">
      <c r="A567" t="s">
        <v>581</v>
      </c>
      <c r="B567">
        <v>45.2</v>
      </c>
      <c r="C567">
        <v>269</v>
      </c>
      <c r="D567">
        <v>93</v>
      </c>
      <c r="F567">
        <v>75.8</v>
      </c>
      <c r="G567">
        <v>40.1</v>
      </c>
      <c r="J567">
        <v>265</v>
      </c>
      <c r="K567">
        <v>44.9</v>
      </c>
      <c r="L567">
        <v>36.6</v>
      </c>
      <c r="M567">
        <v>95.9</v>
      </c>
      <c r="P567">
        <v>61.9</v>
      </c>
    </row>
    <row r="568" spans="1:17">
      <c r="A568" t="s">
        <v>582</v>
      </c>
      <c r="J568">
        <v>279</v>
      </c>
      <c r="K568">
        <v>43.7</v>
      </c>
      <c r="L568">
        <v>50.4</v>
      </c>
      <c r="M568">
        <v>44.3</v>
      </c>
      <c r="O568">
        <v>45.6</v>
      </c>
      <c r="P568">
        <v>27.4</v>
      </c>
    </row>
    <row r="569" spans="1:17">
      <c r="A569" t="s">
        <v>583</v>
      </c>
      <c r="B569">
        <v>45</v>
      </c>
      <c r="C569">
        <v>271</v>
      </c>
      <c r="E569">
        <v>72.3</v>
      </c>
      <c r="F569">
        <v>89.2</v>
      </c>
      <c r="G569">
        <v>34.4</v>
      </c>
      <c r="H569">
        <v>45.3</v>
      </c>
      <c r="I569">
        <v>53.4</v>
      </c>
      <c r="J569">
        <v>280</v>
      </c>
      <c r="K569">
        <v>43.6</v>
      </c>
      <c r="L569">
        <v>37.299999999999997</v>
      </c>
      <c r="N569">
        <v>43.8</v>
      </c>
      <c r="O569">
        <v>62.2</v>
      </c>
      <c r="P569">
        <v>91.8</v>
      </c>
      <c r="Q569">
        <v>50.6</v>
      </c>
    </row>
    <row r="570" spans="1:17">
      <c r="A570" t="s">
        <v>584</v>
      </c>
      <c r="H570">
        <v>50.4</v>
      </c>
      <c r="N570">
        <v>56.4</v>
      </c>
    </row>
    <row r="571" spans="1:17">
      <c r="A571" t="s">
        <v>585</v>
      </c>
      <c r="G571">
        <v>46</v>
      </c>
      <c r="H571">
        <v>50.2</v>
      </c>
      <c r="L571">
        <v>53.2</v>
      </c>
    </row>
    <row r="572" spans="1:17">
      <c r="A572" t="s">
        <v>586</v>
      </c>
      <c r="H572">
        <v>59.8</v>
      </c>
      <c r="N572">
        <v>66.5</v>
      </c>
    </row>
    <row r="573" spans="1:17">
      <c r="A573" t="s">
        <v>587</v>
      </c>
      <c r="B573">
        <v>45</v>
      </c>
      <c r="C573">
        <v>271</v>
      </c>
      <c r="D573">
        <v>66.5</v>
      </c>
      <c r="G573">
        <v>45.4</v>
      </c>
      <c r="H573">
        <v>59.7</v>
      </c>
      <c r="J573">
        <v>300</v>
      </c>
      <c r="K573">
        <v>41.6</v>
      </c>
      <c r="L573">
        <v>52</v>
      </c>
      <c r="M573">
        <v>39</v>
      </c>
      <c r="N573">
        <v>61.1</v>
      </c>
    </row>
    <row r="574" spans="1:17">
      <c r="A574" t="s">
        <v>588</v>
      </c>
      <c r="G574">
        <v>45</v>
      </c>
      <c r="L574">
        <v>45.7</v>
      </c>
    </row>
    <row r="575" spans="1:17">
      <c r="A575" t="s">
        <v>589</v>
      </c>
      <c r="B575">
        <v>44.9</v>
      </c>
      <c r="C575">
        <v>273</v>
      </c>
      <c r="F575">
        <v>100</v>
      </c>
      <c r="G575">
        <v>44.5</v>
      </c>
      <c r="H575">
        <v>85.3</v>
      </c>
      <c r="I575">
        <v>80.7</v>
      </c>
      <c r="J575">
        <v>304</v>
      </c>
      <c r="K575">
        <v>41.5</v>
      </c>
      <c r="L575">
        <v>38.200000000000003</v>
      </c>
      <c r="N575">
        <v>88.5</v>
      </c>
      <c r="P575">
        <v>100</v>
      </c>
      <c r="Q575">
        <v>97.6</v>
      </c>
    </row>
    <row r="576" spans="1:17">
      <c r="A576" t="s">
        <v>590</v>
      </c>
      <c r="M576">
        <v>88.7</v>
      </c>
    </row>
    <row r="577" spans="1:17">
      <c r="A577" t="s">
        <v>591</v>
      </c>
      <c r="D577">
        <v>51</v>
      </c>
      <c r="F577">
        <v>65.3</v>
      </c>
      <c r="I577">
        <v>60.2</v>
      </c>
      <c r="M577">
        <v>37.6</v>
      </c>
      <c r="P577">
        <v>56.6</v>
      </c>
      <c r="Q577">
        <v>69.400000000000006</v>
      </c>
    </row>
    <row r="578" spans="1:17">
      <c r="A578" t="s">
        <v>592</v>
      </c>
      <c r="F578">
        <v>64.7</v>
      </c>
      <c r="I578">
        <v>52.3</v>
      </c>
      <c r="P578">
        <v>58</v>
      </c>
      <c r="Q578">
        <v>70</v>
      </c>
    </row>
    <row r="579" spans="1:17">
      <c r="A579" t="s">
        <v>593</v>
      </c>
      <c r="B579">
        <v>44.9</v>
      </c>
      <c r="C579">
        <v>273</v>
      </c>
      <c r="D579">
        <v>50.6</v>
      </c>
      <c r="F579">
        <v>64.599999999999994</v>
      </c>
      <c r="G579">
        <v>49.9</v>
      </c>
      <c r="H579">
        <v>45</v>
      </c>
      <c r="J579">
        <v>335</v>
      </c>
      <c r="K579">
        <v>39.5</v>
      </c>
      <c r="L579">
        <v>52</v>
      </c>
      <c r="N579">
        <v>51</v>
      </c>
      <c r="P579">
        <v>54.1</v>
      </c>
    </row>
    <row r="580" spans="1:17">
      <c r="A580" t="s">
        <v>594</v>
      </c>
      <c r="B580">
        <v>44.8</v>
      </c>
      <c r="C580">
        <v>275</v>
      </c>
      <c r="E580">
        <v>52.2</v>
      </c>
      <c r="F580">
        <v>100</v>
      </c>
      <c r="G580">
        <v>42.2</v>
      </c>
      <c r="I580">
        <v>100</v>
      </c>
      <c r="J580">
        <v>331</v>
      </c>
      <c r="K580">
        <v>39.799999999999997</v>
      </c>
      <c r="L580">
        <v>37.799999999999997</v>
      </c>
      <c r="O580">
        <v>50.2</v>
      </c>
      <c r="P580">
        <v>100</v>
      </c>
      <c r="Q580">
        <v>100</v>
      </c>
    </row>
    <row r="581" spans="1:17">
      <c r="A581" t="s">
        <v>595</v>
      </c>
      <c r="B581">
        <v>44.8</v>
      </c>
      <c r="C581">
        <v>275</v>
      </c>
      <c r="E581">
        <v>92.2</v>
      </c>
      <c r="G581">
        <v>47.6</v>
      </c>
      <c r="H581">
        <v>44.7</v>
      </c>
      <c r="J581">
        <v>305</v>
      </c>
      <c r="K581">
        <v>41.3</v>
      </c>
      <c r="L581">
        <v>47.5</v>
      </c>
      <c r="O581">
        <v>84</v>
      </c>
    </row>
    <row r="582" spans="1:17">
      <c r="A582" t="s">
        <v>596</v>
      </c>
      <c r="B582">
        <v>44.7</v>
      </c>
      <c r="C582">
        <v>277</v>
      </c>
      <c r="D582">
        <v>72</v>
      </c>
      <c r="F582">
        <v>99.8</v>
      </c>
      <c r="G582">
        <v>37</v>
      </c>
      <c r="I582">
        <v>63.2</v>
      </c>
      <c r="J582">
        <v>235</v>
      </c>
      <c r="K582">
        <v>48.6</v>
      </c>
      <c r="L582">
        <v>43.2</v>
      </c>
      <c r="M582">
        <v>77.8</v>
      </c>
      <c r="P582">
        <v>97.7</v>
      </c>
      <c r="Q582">
        <v>60.3</v>
      </c>
    </row>
    <row r="583" spans="1:17">
      <c r="A583" t="s">
        <v>597</v>
      </c>
      <c r="B583">
        <v>44.7</v>
      </c>
      <c r="C583">
        <v>277</v>
      </c>
      <c r="D583">
        <v>75.2</v>
      </c>
      <c r="E583">
        <v>43.2</v>
      </c>
      <c r="G583">
        <v>40</v>
      </c>
      <c r="J583">
        <v>328</v>
      </c>
      <c r="K583">
        <v>39.9</v>
      </c>
      <c r="L583">
        <v>45.6</v>
      </c>
      <c r="M583">
        <v>36.299999999999997</v>
      </c>
      <c r="O583">
        <v>45</v>
      </c>
    </row>
    <row r="584" spans="1:17">
      <c r="A584" t="s">
        <v>598</v>
      </c>
      <c r="B584">
        <v>44.6</v>
      </c>
      <c r="C584">
        <v>279</v>
      </c>
      <c r="E584">
        <v>48.6</v>
      </c>
      <c r="G584">
        <v>57.9</v>
      </c>
      <c r="H584">
        <v>55.9</v>
      </c>
      <c r="I584">
        <v>48.1</v>
      </c>
      <c r="J584">
        <v>244</v>
      </c>
      <c r="K584">
        <v>47</v>
      </c>
      <c r="L584">
        <v>60.7</v>
      </c>
      <c r="N584">
        <v>55.2</v>
      </c>
      <c r="O584">
        <v>44.6</v>
      </c>
      <c r="Q584">
        <v>46.1</v>
      </c>
    </row>
    <row r="585" spans="1:17">
      <c r="A585" t="s">
        <v>599</v>
      </c>
      <c r="B585">
        <v>44.5</v>
      </c>
      <c r="C585">
        <v>280</v>
      </c>
      <c r="D585">
        <v>41.4</v>
      </c>
      <c r="E585">
        <v>94.3</v>
      </c>
      <c r="I585">
        <v>49.7</v>
      </c>
      <c r="J585">
        <v>239</v>
      </c>
      <c r="K585">
        <v>47.6</v>
      </c>
      <c r="M585">
        <v>67.5</v>
      </c>
      <c r="O585">
        <v>95.8</v>
      </c>
      <c r="Q585">
        <v>37.6</v>
      </c>
    </row>
    <row r="586" spans="1:17">
      <c r="A586" t="s">
        <v>600</v>
      </c>
      <c r="D586">
        <v>55.4</v>
      </c>
      <c r="M586">
        <v>53.6</v>
      </c>
    </row>
    <row r="587" spans="1:17">
      <c r="A587" t="s">
        <v>601</v>
      </c>
      <c r="O587">
        <v>64.2</v>
      </c>
    </row>
    <row r="588" spans="1:17">
      <c r="A588" t="s">
        <v>602</v>
      </c>
      <c r="E588">
        <v>53.3</v>
      </c>
      <c r="F588">
        <v>100</v>
      </c>
      <c r="I588">
        <v>99.7</v>
      </c>
      <c r="O588">
        <v>45.9</v>
      </c>
      <c r="P588">
        <v>100</v>
      </c>
      <c r="Q588">
        <v>99.8</v>
      </c>
    </row>
    <row r="589" spans="1:17">
      <c r="A589" t="s">
        <v>603</v>
      </c>
      <c r="O589">
        <v>56.7</v>
      </c>
    </row>
    <row r="590" spans="1:17">
      <c r="A590" t="s">
        <v>604</v>
      </c>
      <c r="E590">
        <v>52.9</v>
      </c>
      <c r="O590">
        <v>54.4</v>
      </c>
    </row>
    <row r="591" spans="1:17">
      <c r="A591" t="s">
        <v>605</v>
      </c>
      <c r="B591">
        <v>44.3</v>
      </c>
      <c r="C591">
        <v>281</v>
      </c>
      <c r="D591">
        <v>55.4</v>
      </c>
      <c r="E591">
        <v>52.5</v>
      </c>
      <c r="F591">
        <v>98.4</v>
      </c>
      <c r="I591">
        <v>90.2</v>
      </c>
      <c r="J591">
        <v>318</v>
      </c>
      <c r="K591">
        <v>40.299999999999997</v>
      </c>
      <c r="O591">
        <v>63.5</v>
      </c>
      <c r="P591">
        <v>95.3</v>
      </c>
      <c r="Q591">
        <v>77.599999999999994</v>
      </c>
    </row>
    <row r="592" spans="1:17">
      <c r="A592" t="s">
        <v>606</v>
      </c>
      <c r="H592">
        <v>55.8</v>
      </c>
      <c r="I592">
        <v>52.4</v>
      </c>
      <c r="N592">
        <v>56.3</v>
      </c>
      <c r="Q592">
        <v>45.2</v>
      </c>
    </row>
    <row r="593" spans="1:17">
      <c r="A593" t="s">
        <v>607</v>
      </c>
      <c r="H593">
        <v>55.7</v>
      </c>
      <c r="M593">
        <v>58.3</v>
      </c>
      <c r="N593">
        <v>59.2</v>
      </c>
    </row>
    <row r="594" spans="1:17">
      <c r="A594" t="s">
        <v>608</v>
      </c>
      <c r="B594">
        <v>44.2</v>
      </c>
      <c r="C594">
        <v>282</v>
      </c>
      <c r="D594">
        <v>65.5</v>
      </c>
      <c r="F594">
        <v>94</v>
      </c>
      <c r="G594">
        <v>34.700000000000003</v>
      </c>
      <c r="H594">
        <v>55.7</v>
      </c>
      <c r="J594">
        <v>341</v>
      </c>
      <c r="K594">
        <v>39.1</v>
      </c>
      <c r="M594">
        <v>37</v>
      </c>
      <c r="N594">
        <v>53.5</v>
      </c>
      <c r="P594">
        <v>88.7</v>
      </c>
    </row>
    <row r="595" spans="1:17">
      <c r="A595" t="s">
        <v>609</v>
      </c>
      <c r="J595">
        <v>262</v>
      </c>
      <c r="K595">
        <v>45.1</v>
      </c>
      <c r="L595">
        <v>69.8</v>
      </c>
      <c r="M595">
        <v>40.700000000000003</v>
      </c>
    </row>
    <row r="596" spans="1:17">
      <c r="A596" t="s">
        <v>610</v>
      </c>
      <c r="B596">
        <v>43.9</v>
      </c>
      <c r="C596">
        <v>283</v>
      </c>
      <c r="F596">
        <v>34.799999999999997</v>
      </c>
      <c r="G596">
        <v>65.5</v>
      </c>
      <c r="H596">
        <v>87.7</v>
      </c>
      <c r="J596">
        <v>262</v>
      </c>
      <c r="K596">
        <v>45.1</v>
      </c>
      <c r="L596">
        <v>64.3</v>
      </c>
      <c r="N596">
        <v>84.6</v>
      </c>
      <c r="P596">
        <v>36.200000000000003</v>
      </c>
    </row>
    <row r="597" spans="1:17">
      <c r="A597" t="s">
        <v>611</v>
      </c>
      <c r="E597">
        <v>69.599999999999994</v>
      </c>
      <c r="M597">
        <v>49.1</v>
      </c>
      <c r="O597">
        <v>71.7</v>
      </c>
    </row>
    <row r="598" spans="1:17">
      <c r="A598" t="s">
        <v>612</v>
      </c>
      <c r="D598">
        <v>40.1</v>
      </c>
      <c r="E598">
        <v>69.400000000000006</v>
      </c>
      <c r="J598">
        <v>375</v>
      </c>
      <c r="K598">
        <v>36.5</v>
      </c>
      <c r="M598">
        <v>69.400000000000006</v>
      </c>
      <c r="O598">
        <v>88.8</v>
      </c>
    </row>
    <row r="599" spans="1:17">
      <c r="A599" t="s">
        <v>613</v>
      </c>
      <c r="D599">
        <v>39.700000000000003</v>
      </c>
      <c r="I599">
        <v>60</v>
      </c>
      <c r="O599">
        <v>92.1</v>
      </c>
      <c r="Q599">
        <v>59.1</v>
      </c>
    </row>
    <row r="600" spans="1:17">
      <c r="A600" t="s">
        <v>614</v>
      </c>
      <c r="B600">
        <v>43.8</v>
      </c>
      <c r="C600">
        <v>284</v>
      </c>
      <c r="D600">
        <v>39.5</v>
      </c>
      <c r="F600">
        <v>100</v>
      </c>
      <c r="G600">
        <v>38.9</v>
      </c>
      <c r="H600">
        <v>54.3</v>
      </c>
      <c r="I600">
        <v>72.7</v>
      </c>
      <c r="J600">
        <v>331</v>
      </c>
      <c r="K600">
        <v>39.799999999999997</v>
      </c>
      <c r="L600">
        <v>36.700000000000003</v>
      </c>
      <c r="N600">
        <v>54.9</v>
      </c>
      <c r="P600">
        <v>100</v>
      </c>
      <c r="Q600">
        <v>98.4</v>
      </c>
    </row>
    <row r="601" spans="1:17">
      <c r="A601" t="s">
        <v>615</v>
      </c>
      <c r="D601">
        <v>63.2</v>
      </c>
      <c r="M601">
        <v>69.5</v>
      </c>
    </row>
    <row r="602" spans="1:17">
      <c r="A602" t="s">
        <v>616</v>
      </c>
      <c r="B602">
        <v>43.8</v>
      </c>
      <c r="C602">
        <v>284</v>
      </c>
      <c r="D602">
        <v>63.2</v>
      </c>
      <c r="F602">
        <v>75.3</v>
      </c>
      <c r="G602">
        <v>46.7</v>
      </c>
      <c r="I602">
        <v>49.2</v>
      </c>
      <c r="J602">
        <v>218</v>
      </c>
      <c r="K602">
        <v>51.3</v>
      </c>
      <c r="L602">
        <v>50.8</v>
      </c>
      <c r="M602">
        <v>90.6</v>
      </c>
      <c r="P602">
        <v>87</v>
      </c>
      <c r="Q602">
        <v>44.1</v>
      </c>
    </row>
    <row r="603" spans="1:17">
      <c r="A603" t="s">
        <v>617</v>
      </c>
      <c r="B603">
        <v>43.7</v>
      </c>
      <c r="C603">
        <v>286</v>
      </c>
      <c r="E603">
        <v>72.8</v>
      </c>
      <c r="F603">
        <v>37.200000000000003</v>
      </c>
      <c r="H603">
        <v>60.6</v>
      </c>
      <c r="J603">
        <v>283</v>
      </c>
      <c r="K603">
        <v>43.4</v>
      </c>
      <c r="L603">
        <v>37.799999999999997</v>
      </c>
      <c r="N603">
        <v>66</v>
      </c>
      <c r="O603">
        <v>64</v>
      </c>
      <c r="P603">
        <v>37.6</v>
      </c>
    </row>
    <row r="604" spans="1:17">
      <c r="A604" t="s">
        <v>618</v>
      </c>
      <c r="B604">
        <v>43.7</v>
      </c>
      <c r="C604">
        <v>286</v>
      </c>
      <c r="D604">
        <v>91.3</v>
      </c>
      <c r="G604">
        <v>37.200000000000003</v>
      </c>
      <c r="H604">
        <v>61.7</v>
      </c>
    </row>
    <row r="605" spans="1:17">
      <c r="A605" t="s">
        <v>619</v>
      </c>
      <c r="B605">
        <v>43.6</v>
      </c>
      <c r="C605">
        <v>288</v>
      </c>
      <c r="D605">
        <v>42.6</v>
      </c>
      <c r="F605">
        <v>100</v>
      </c>
      <c r="G605">
        <v>34</v>
      </c>
      <c r="H605">
        <v>57.9</v>
      </c>
      <c r="I605">
        <v>61</v>
      </c>
      <c r="J605">
        <v>333</v>
      </c>
      <c r="K605">
        <v>39.700000000000003</v>
      </c>
      <c r="N605">
        <v>62.5</v>
      </c>
      <c r="P605">
        <v>100</v>
      </c>
      <c r="Q605">
        <v>62.6</v>
      </c>
    </row>
    <row r="606" spans="1:17">
      <c r="A606" t="s">
        <v>620</v>
      </c>
      <c r="E606">
        <v>44.5</v>
      </c>
      <c r="M606">
        <v>40.6</v>
      </c>
      <c r="O606">
        <v>47.3</v>
      </c>
    </row>
    <row r="607" spans="1:17">
      <c r="A607" t="s">
        <v>621</v>
      </c>
      <c r="E607">
        <v>44.4</v>
      </c>
    </row>
    <row r="608" spans="1:17">
      <c r="A608" t="s">
        <v>622</v>
      </c>
      <c r="E608">
        <v>44.3</v>
      </c>
      <c r="O608">
        <v>47.2</v>
      </c>
    </row>
    <row r="609" spans="1:17">
      <c r="A609" t="s">
        <v>623</v>
      </c>
      <c r="B609">
        <v>43.4</v>
      </c>
      <c r="C609">
        <v>289</v>
      </c>
      <c r="E609">
        <v>44.3</v>
      </c>
      <c r="G609">
        <v>50.2</v>
      </c>
      <c r="H609">
        <v>41.1</v>
      </c>
      <c r="J609">
        <v>309</v>
      </c>
      <c r="K609">
        <v>41</v>
      </c>
      <c r="L609">
        <v>55.3</v>
      </c>
      <c r="N609">
        <v>46.4</v>
      </c>
    </row>
    <row r="610" spans="1:17">
      <c r="A610" t="s">
        <v>624</v>
      </c>
      <c r="B610">
        <v>43.1</v>
      </c>
      <c r="C610">
        <v>290</v>
      </c>
      <c r="D610">
        <v>76</v>
      </c>
      <c r="F610">
        <v>93.4</v>
      </c>
      <c r="I610">
        <v>97.8</v>
      </c>
      <c r="P610">
        <v>92.3</v>
      </c>
      <c r="Q610">
        <v>93.7</v>
      </c>
    </row>
    <row r="611" spans="1:17">
      <c r="A611" t="s">
        <v>625</v>
      </c>
      <c r="B611">
        <v>43.1</v>
      </c>
      <c r="C611">
        <v>290</v>
      </c>
      <c r="G611">
        <v>71.2</v>
      </c>
      <c r="H611">
        <v>92.1</v>
      </c>
      <c r="J611">
        <v>316</v>
      </c>
      <c r="K611">
        <v>40.4</v>
      </c>
      <c r="L611">
        <v>65</v>
      </c>
      <c r="N611">
        <v>85.6</v>
      </c>
    </row>
    <row r="612" spans="1:17">
      <c r="A612" t="s">
        <v>626</v>
      </c>
      <c r="E612">
        <v>49.7</v>
      </c>
      <c r="O612">
        <v>45.9</v>
      </c>
    </row>
    <row r="613" spans="1:17">
      <c r="A613" t="s">
        <v>627</v>
      </c>
      <c r="B613">
        <v>43</v>
      </c>
      <c r="C613">
        <v>291</v>
      </c>
      <c r="D613">
        <v>78.3</v>
      </c>
      <c r="E613">
        <v>49.4</v>
      </c>
      <c r="O613">
        <v>49.3</v>
      </c>
    </row>
    <row r="614" spans="1:17">
      <c r="A614" t="s">
        <v>628</v>
      </c>
      <c r="B614">
        <v>42.9</v>
      </c>
      <c r="C614">
        <v>292</v>
      </c>
      <c r="D614">
        <v>98.5</v>
      </c>
      <c r="F614">
        <v>30.6</v>
      </c>
      <c r="G614">
        <v>38.4</v>
      </c>
      <c r="H614">
        <v>39.299999999999997</v>
      </c>
      <c r="J614">
        <v>285</v>
      </c>
      <c r="K614">
        <v>43.2</v>
      </c>
      <c r="L614">
        <v>40.5</v>
      </c>
      <c r="M614">
        <v>42.7</v>
      </c>
      <c r="N614">
        <v>39.700000000000003</v>
      </c>
      <c r="O614">
        <v>55.6</v>
      </c>
      <c r="P614">
        <v>40.6</v>
      </c>
    </row>
    <row r="615" spans="1:17">
      <c r="A615" t="s">
        <v>629</v>
      </c>
      <c r="D615">
        <v>43.9</v>
      </c>
      <c r="M615">
        <v>59.2</v>
      </c>
    </row>
    <row r="616" spans="1:17">
      <c r="A616" t="s">
        <v>630</v>
      </c>
      <c r="D616">
        <v>43.8</v>
      </c>
    </row>
    <row r="617" spans="1:17">
      <c r="A617" t="s">
        <v>631</v>
      </c>
      <c r="B617">
        <v>42.8</v>
      </c>
      <c r="C617">
        <v>293</v>
      </c>
      <c r="D617">
        <v>43.8</v>
      </c>
      <c r="E617">
        <v>91.7</v>
      </c>
      <c r="J617">
        <v>338</v>
      </c>
      <c r="K617">
        <v>39.200000000000003</v>
      </c>
      <c r="O617">
        <v>91</v>
      </c>
      <c r="Q617">
        <v>34.299999999999997</v>
      </c>
    </row>
    <row r="618" spans="1:17">
      <c r="A618" t="s">
        <v>632</v>
      </c>
      <c r="D618">
        <v>72.599999999999994</v>
      </c>
      <c r="F618">
        <v>100</v>
      </c>
      <c r="H618">
        <v>99.6</v>
      </c>
      <c r="I618">
        <v>99.8</v>
      </c>
      <c r="N618">
        <v>99.6</v>
      </c>
      <c r="P618">
        <v>100</v>
      </c>
      <c r="Q618">
        <v>99.1</v>
      </c>
    </row>
    <row r="619" spans="1:17">
      <c r="A619" t="s">
        <v>633</v>
      </c>
    </row>
    <row r="620" spans="1:17">
      <c r="A620" t="s">
        <v>634</v>
      </c>
    </row>
    <row r="621" spans="1:17">
      <c r="A621" t="s">
        <v>635</v>
      </c>
      <c r="H621">
        <v>54.1</v>
      </c>
      <c r="N621">
        <v>62.6</v>
      </c>
    </row>
    <row r="622" spans="1:17">
      <c r="A622" t="s">
        <v>636</v>
      </c>
      <c r="B622">
        <v>42.8</v>
      </c>
      <c r="C622">
        <v>293</v>
      </c>
      <c r="D622">
        <v>72.5</v>
      </c>
      <c r="F622">
        <v>78.3</v>
      </c>
      <c r="H622">
        <v>53.9</v>
      </c>
      <c r="J622">
        <v>367</v>
      </c>
      <c r="K622">
        <v>36.9</v>
      </c>
      <c r="L622">
        <v>38.9</v>
      </c>
      <c r="M622">
        <v>36.299999999999997</v>
      </c>
      <c r="N622">
        <v>41.5</v>
      </c>
      <c r="P622">
        <v>85.4</v>
      </c>
    </row>
    <row r="623" spans="1:17">
      <c r="A623" t="s">
        <v>637</v>
      </c>
      <c r="B623">
        <v>42.6</v>
      </c>
      <c r="C623">
        <v>295</v>
      </c>
      <c r="F623">
        <v>95.2</v>
      </c>
      <c r="G623">
        <v>43.5</v>
      </c>
      <c r="H623">
        <v>39.700000000000003</v>
      </c>
      <c r="I623">
        <v>98.6</v>
      </c>
      <c r="J623">
        <v>288</v>
      </c>
      <c r="K623">
        <v>42.9</v>
      </c>
      <c r="L623">
        <v>46.2</v>
      </c>
      <c r="N623">
        <v>47.9</v>
      </c>
      <c r="P623">
        <v>94.9</v>
      </c>
      <c r="Q623">
        <v>98.7</v>
      </c>
    </row>
    <row r="624" spans="1:17">
      <c r="A624" t="s">
        <v>638</v>
      </c>
    </row>
    <row r="625" spans="1:17">
      <c r="A625" t="s">
        <v>639</v>
      </c>
      <c r="F625">
        <v>80.900000000000006</v>
      </c>
      <c r="I625">
        <v>67.7</v>
      </c>
      <c r="P625">
        <v>80.900000000000006</v>
      </c>
      <c r="Q625">
        <v>54.4</v>
      </c>
    </row>
    <row r="626" spans="1:17">
      <c r="A626" t="s">
        <v>640</v>
      </c>
      <c r="L626">
        <v>44.8</v>
      </c>
      <c r="N626">
        <v>42.4</v>
      </c>
    </row>
    <row r="627" spans="1:17">
      <c r="A627" t="s">
        <v>641</v>
      </c>
      <c r="G627">
        <v>42.9</v>
      </c>
      <c r="H627">
        <v>70.400000000000006</v>
      </c>
      <c r="L627">
        <v>41.2</v>
      </c>
      <c r="N627">
        <v>68</v>
      </c>
    </row>
    <row r="628" spans="1:17">
      <c r="A628" t="s">
        <v>642</v>
      </c>
      <c r="B628">
        <v>42.6</v>
      </c>
      <c r="C628">
        <v>295</v>
      </c>
      <c r="D628">
        <v>51.4</v>
      </c>
      <c r="F628">
        <v>80.7</v>
      </c>
      <c r="G628">
        <v>42.4</v>
      </c>
      <c r="I628">
        <v>39.799999999999997</v>
      </c>
      <c r="J628">
        <v>298</v>
      </c>
      <c r="K628">
        <v>41.7</v>
      </c>
      <c r="L628">
        <v>44.9</v>
      </c>
      <c r="M628">
        <v>43.9</v>
      </c>
      <c r="P628">
        <v>67.599999999999994</v>
      </c>
      <c r="Q628">
        <v>39.700000000000003</v>
      </c>
    </row>
    <row r="629" spans="1:17">
      <c r="A629" t="s">
        <v>643</v>
      </c>
      <c r="B629">
        <v>42.6</v>
      </c>
      <c r="C629">
        <v>295</v>
      </c>
      <c r="E629">
        <v>72.599999999999994</v>
      </c>
      <c r="G629">
        <v>34</v>
      </c>
      <c r="H629">
        <v>60.3</v>
      </c>
      <c r="I629">
        <v>39.6</v>
      </c>
      <c r="J629">
        <v>275</v>
      </c>
      <c r="K629">
        <v>44.2</v>
      </c>
      <c r="L629">
        <v>39</v>
      </c>
      <c r="N629">
        <v>61.5</v>
      </c>
      <c r="O629">
        <v>82.2</v>
      </c>
      <c r="Q629">
        <v>41.1</v>
      </c>
    </row>
    <row r="630" spans="1:17">
      <c r="A630" t="s">
        <v>644</v>
      </c>
      <c r="B630">
        <v>42.6</v>
      </c>
      <c r="C630">
        <v>295</v>
      </c>
      <c r="E630">
        <v>85</v>
      </c>
      <c r="G630">
        <v>49.1</v>
      </c>
      <c r="J630">
        <v>257</v>
      </c>
      <c r="K630">
        <v>45.5</v>
      </c>
      <c r="L630">
        <v>52.6</v>
      </c>
      <c r="O630">
        <v>84.4</v>
      </c>
    </row>
    <row r="631" spans="1:17">
      <c r="A631" t="s">
        <v>645</v>
      </c>
      <c r="E631">
        <v>62.1</v>
      </c>
      <c r="O631">
        <v>72.099999999999994</v>
      </c>
    </row>
    <row r="632" spans="1:17">
      <c r="A632" t="s">
        <v>646</v>
      </c>
    </row>
    <row r="633" spans="1:17">
      <c r="A633" t="s">
        <v>647</v>
      </c>
    </row>
    <row r="634" spans="1:17">
      <c r="A634" t="s">
        <v>648</v>
      </c>
      <c r="N634">
        <v>52</v>
      </c>
    </row>
    <row r="635" spans="1:17">
      <c r="A635" t="s">
        <v>649</v>
      </c>
    </row>
    <row r="636" spans="1:17">
      <c r="A636" t="s">
        <v>650</v>
      </c>
    </row>
    <row r="637" spans="1:17">
      <c r="A637" t="s">
        <v>651</v>
      </c>
      <c r="N637">
        <v>42.4</v>
      </c>
    </row>
    <row r="638" spans="1:17">
      <c r="A638" t="s">
        <v>652</v>
      </c>
    </row>
    <row r="639" spans="1:17">
      <c r="A639" t="s">
        <v>653</v>
      </c>
    </row>
    <row r="640" spans="1:17">
      <c r="A640" t="s">
        <v>654</v>
      </c>
    </row>
    <row r="641" spans="1:17">
      <c r="A641" t="s">
        <v>655</v>
      </c>
    </row>
    <row r="642" spans="1:17">
      <c r="A642" t="s">
        <v>656</v>
      </c>
    </row>
    <row r="643" spans="1:17">
      <c r="A643" t="s">
        <v>657</v>
      </c>
      <c r="H643">
        <v>42.9</v>
      </c>
      <c r="N643">
        <v>44.7</v>
      </c>
    </row>
    <row r="644" spans="1:17">
      <c r="A644" t="s">
        <v>658</v>
      </c>
      <c r="B644">
        <v>42.5</v>
      </c>
      <c r="C644">
        <v>299</v>
      </c>
      <c r="E644">
        <v>62.1</v>
      </c>
      <c r="G644">
        <v>43</v>
      </c>
      <c r="H644">
        <v>42.9</v>
      </c>
      <c r="J644">
        <v>337</v>
      </c>
      <c r="K644">
        <v>39.299999999999997</v>
      </c>
      <c r="L644">
        <v>41.6</v>
      </c>
      <c r="N644">
        <v>40.9</v>
      </c>
      <c r="O644">
        <v>62.6</v>
      </c>
      <c r="Q644">
        <v>36.5</v>
      </c>
    </row>
    <row r="645" spans="1:17">
      <c r="A645" t="s">
        <v>659</v>
      </c>
      <c r="D645">
        <v>38</v>
      </c>
    </row>
    <row r="646" spans="1:17">
      <c r="A646" t="s">
        <v>660</v>
      </c>
      <c r="D646">
        <v>38</v>
      </c>
      <c r="O646">
        <v>50</v>
      </c>
    </row>
    <row r="647" spans="1:17">
      <c r="A647" t="s">
        <v>661</v>
      </c>
      <c r="D647">
        <v>37.9</v>
      </c>
      <c r="E647">
        <v>52.5</v>
      </c>
      <c r="O647">
        <v>57.4</v>
      </c>
    </row>
    <row r="648" spans="1:17">
      <c r="A648" t="s">
        <v>662</v>
      </c>
      <c r="N648">
        <v>44.5</v>
      </c>
      <c r="P648">
        <v>61.1</v>
      </c>
    </row>
    <row r="649" spans="1:17">
      <c r="A649" t="s">
        <v>663</v>
      </c>
    </row>
    <row r="650" spans="1:17">
      <c r="A650" t="s">
        <v>664</v>
      </c>
      <c r="O650">
        <v>50.8</v>
      </c>
    </row>
    <row r="651" spans="1:17">
      <c r="A651" t="s">
        <v>665</v>
      </c>
      <c r="Q651">
        <v>34.200000000000003</v>
      </c>
    </row>
    <row r="652" spans="1:17">
      <c r="A652" t="s">
        <v>666</v>
      </c>
      <c r="I652">
        <v>42.8</v>
      </c>
      <c r="P652">
        <v>27.9</v>
      </c>
      <c r="Q652">
        <v>44.8</v>
      </c>
    </row>
    <row r="653" spans="1:17">
      <c r="A653" t="s">
        <v>667</v>
      </c>
      <c r="M653">
        <v>41.5</v>
      </c>
      <c r="P653">
        <v>64.7</v>
      </c>
    </row>
    <row r="654" spans="1:17">
      <c r="A654" t="s">
        <v>668</v>
      </c>
      <c r="D654">
        <v>37.9</v>
      </c>
      <c r="I654">
        <v>42.7</v>
      </c>
      <c r="M654">
        <v>33.200000000000003</v>
      </c>
      <c r="P654">
        <v>56.4</v>
      </c>
    </row>
    <row r="655" spans="1:17">
      <c r="A655" t="s">
        <v>669</v>
      </c>
      <c r="B655">
        <v>42.4</v>
      </c>
      <c r="C655">
        <v>301</v>
      </c>
      <c r="D655">
        <v>37.9</v>
      </c>
      <c r="F655">
        <v>92.9</v>
      </c>
      <c r="H655">
        <v>79.400000000000006</v>
      </c>
      <c r="I655">
        <v>100</v>
      </c>
      <c r="J655">
        <v>341</v>
      </c>
      <c r="K655">
        <v>39.1</v>
      </c>
      <c r="L655">
        <v>35.6</v>
      </c>
      <c r="N655">
        <v>70.900000000000006</v>
      </c>
      <c r="P655">
        <v>88.4</v>
      </c>
      <c r="Q655">
        <v>100</v>
      </c>
    </row>
    <row r="656" spans="1:17">
      <c r="A656" t="s">
        <v>670</v>
      </c>
      <c r="B656">
        <v>42.3</v>
      </c>
      <c r="C656">
        <v>302</v>
      </c>
      <c r="D656">
        <v>81.5</v>
      </c>
      <c r="F656">
        <v>57</v>
      </c>
      <c r="G656">
        <v>39.9</v>
      </c>
      <c r="J656">
        <v>390</v>
      </c>
      <c r="K656">
        <v>35.6</v>
      </c>
      <c r="L656">
        <v>43.8</v>
      </c>
      <c r="M656">
        <v>38</v>
      </c>
      <c r="N656">
        <v>40.4</v>
      </c>
      <c r="P656">
        <v>26.7</v>
      </c>
    </row>
    <row r="657" spans="1:17">
      <c r="A657" t="s">
        <v>671</v>
      </c>
      <c r="E657">
        <v>48.3</v>
      </c>
      <c r="O657">
        <v>60.5</v>
      </c>
    </row>
    <row r="658" spans="1:17">
      <c r="A658" t="s">
        <v>672</v>
      </c>
      <c r="E658">
        <v>48.2</v>
      </c>
      <c r="N658">
        <v>41.2</v>
      </c>
      <c r="O658">
        <v>59.8</v>
      </c>
      <c r="P658">
        <v>27.5</v>
      </c>
    </row>
    <row r="659" spans="1:17">
      <c r="A659" t="s">
        <v>673</v>
      </c>
      <c r="D659">
        <v>55.1</v>
      </c>
      <c r="E659">
        <v>48.2</v>
      </c>
      <c r="M659">
        <v>63.7</v>
      </c>
      <c r="O659">
        <v>47.8</v>
      </c>
    </row>
    <row r="660" spans="1:17">
      <c r="A660" t="s">
        <v>674</v>
      </c>
      <c r="B660">
        <v>41.9</v>
      </c>
      <c r="C660">
        <v>303</v>
      </c>
      <c r="D660">
        <v>55</v>
      </c>
      <c r="F660">
        <v>98.4</v>
      </c>
      <c r="I660">
        <v>99.7</v>
      </c>
      <c r="J660">
        <v>370</v>
      </c>
      <c r="K660">
        <v>36.799999999999997</v>
      </c>
      <c r="L660">
        <v>37.799999999999997</v>
      </c>
      <c r="P660">
        <v>97.6</v>
      </c>
      <c r="Q660">
        <v>98.8</v>
      </c>
    </row>
    <row r="661" spans="1:17">
      <c r="A661" t="s">
        <v>675</v>
      </c>
      <c r="O661">
        <v>45.6</v>
      </c>
    </row>
    <row r="662" spans="1:17">
      <c r="A662" t="s">
        <v>676</v>
      </c>
      <c r="G662">
        <v>34.4</v>
      </c>
      <c r="L662">
        <v>37.4</v>
      </c>
    </row>
    <row r="663" spans="1:17">
      <c r="A663" t="s">
        <v>677</v>
      </c>
      <c r="B663">
        <v>41.9</v>
      </c>
      <c r="C663">
        <v>303</v>
      </c>
      <c r="E663">
        <v>70.3</v>
      </c>
      <c r="F663">
        <v>96.7</v>
      </c>
      <c r="G663">
        <v>34.4</v>
      </c>
      <c r="I663">
        <v>69.900000000000006</v>
      </c>
      <c r="J663">
        <v>334</v>
      </c>
      <c r="K663">
        <v>39.6</v>
      </c>
      <c r="L663">
        <v>38.299999999999997</v>
      </c>
      <c r="O663">
        <v>63</v>
      </c>
      <c r="P663">
        <v>91.3</v>
      </c>
      <c r="Q663">
        <v>58.6</v>
      </c>
    </row>
    <row r="664" spans="1:17">
      <c r="A664" t="s">
        <v>678</v>
      </c>
      <c r="B664">
        <v>41.9</v>
      </c>
      <c r="C664">
        <v>303</v>
      </c>
      <c r="E664">
        <v>77.900000000000006</v>
      </c>
      <c r="F664">
        <v>74</v>
      </c>
      <c r="G664">
        <v>32.799999999999997</v>
      </c>
      <c r="I664">
        <v>66.400000000000006</v>
      </c>
      <c r="J664">
        <v>294</v>
      </c>
      <c r="K664">
        <v>41.9</v>
      </c>
      <c r="L664">
        <v>40.5</v>
      </c>
      <c r="O664">
        <v>70.5</v>
      </c>
      <c r="P664">
        <v>60.6</v>
      </c>
      <c r="Q664">
        <v>76.7</v>
      </c>
    </row>
    <row r="665" spans="1:17">
      <c r="A665" t="s">
        <v>679</v>
      </c>
      <c r="B665">
        <v>41.8</v>
      </c>
      <c r="C665">
        <v>306</v>
      </c>
      <c r="D665">
        <v>39.200000000000003</v>
      </c>
      <c r="G665">
        <v>61.7</v>
      </c>
      <c r="H665">
        <v>43.1</v>
      </c>
      <c r="J665">
        <v>238</v>
      </c>
      <c r="K665">
        <v>48.2</v>
      </c>
      <c r="L665">
        <v>67.599999999999994</v>
      </c>
      <c r="M665">
        <v>61.3</v>
      </c>
    </row>
    <row r="666" spans="1:17">
      <c r="A666" t="s">
        <v>680</v>
      </c>
      <c r="H666">
        <v>42.3</v>
      </c>
      <c r="I666">
        <v>49.2</v>
      </c>
      <c r="Q666">
        <v>49.3</v>
      </c>
    </row>
    <row r="667" spans="1:17">
      <c r="A667" t="s">
        <v>681</v>
      </c>
      <c r="B667">
        <v>41.7</v>
      </c>
      <c r="C667">
        <v>307</v>
      </c>
      <c r="D667">
        <v>58.2</v>
      </c>
      <c r="F667">
        <v>43</v>
      </c>
      <c r="G667">
        <v>45.3</v>
      </c>
      <c r="H667">
        <v>42.2</v>
      </c>
      <c r="J667">
        <v>321</v>
      </c>
      <c r="K667">
        <v>40.200000000000003</v>
      </c>
      <c r="L667">
        <v>50.7</v>
      </c>
      <c r="M667">
        <v>41</v>
      </c>
      <c r="N667">
        <v>47.1</v>
      </c>
      <c r="P667">
        <v>32.200000000000003</v>
      </c>
    </row>
    <row r="668" spans="1:17">
      <c r="A668" t="s">
        <v>682</v>
      </c>
      <c r="B668">
        <v>41.6</v>
      </c>
      <c r="C668">
        <v>308</v>
      </c>
      <c r="D668">
        <v>61.9</v>
      </c>
      <c r="G668">
        <v>49.3</v>
      </c>
      <c r="H668">
        <v>39.9</v>
      </c>
      <c r="J668">
        <v>293</v>
      </c>
      <c r="K668">
        <v>42</v>
      </c>
      <c r="L668">
        <v>56.2</v>
      </c>
      <c r="M668">
        <v>44.1</v>
      </c>
      <c r="N668">
        <v>46.7</v>
      </c>
    </row>
    <row r="669" spans="1:17">
      <c r="A669" t="s">
        <v>683</v>
      </c>
      <c r="D669">
        <v>65.3</v>
      </c>
    </row>
    <row r="670" spans="1:17">
      <c r="A670" t="s">
        <v>684</v>
      </c>
      <c r="B670">
        <v>41.4</v>
      </c>
      <c r="C670">
        <v>309</v>
      </c>
      <c r="D670">
        <v>65.3</v>
      </c>
      <c r="F670">
        <v>33.799999999999997</v>
      </c>
      <c r="G670">
        <v>36.1</v>
      </c>
      <c r="I670">
        <v>41.6</v>
      </c>
      <c r="J670">
        <v>388</v>
      </c>
      <c r="K670">
        <v>35.799999999999997</v>
      </c>
      <c r="M670">
        <v>61.9</v>
      </c>
      <c r="N670">
        <v>39.4</v>
      </c>
    </row>
    <row r="671" spans="1:17">
      <c r="A671" t="s">
        <v>685</v>
      </c>
      <c r="B671">
        <v>41.4</v>
      </c>
      <c r="C671">
        <v>309</v>
      </c>
      <c r="E671">
        <v>92.9</v>
      </c>
      <c r="G671">
        <v>36.5</v>
      </c>
      <c r="H671">
        <v>65.400000000000006</v>
      </c>
      <c r="J671">
        <v>287</v>
      </c>
      <c r="K671">
        <v>43.1</v>
      </c>
      <c r="L671">
        <v>40.1</v>
      </c>
      <c r="N671">
        <v>63.1</v>
      </c>
      <c r="O671">
        <v>93.3</v>
      </c>
    </row>
    <row r="672" spans="1:17">
      <c r="A672" t="s">
        <v>686</v>
      </c>
      <c r="B672">
        <v>41.4</v>
      </c>
      <c r="C672">
        <v>309</v>
      </c>
      <c r="G672">
        <v>64.3</v>
      </c>
    </row>
    <row r="673" spans="1:17">
      <c r="A673" t="s">
        <v>687</v>
      </c>
      <c r="B673">
        <v>41.3</v>
      </c>
      <c r="C673">
        <v>312</v>
      </c>
      <c r="D673">
        <v>51.3</v>
      </c>
      <c r="E673">
        <v>52.4</v>
      </c>
      <c r="G673">
        <v>40.4</v>
      </c>
      <c r="I673">
        <v>39.5</v>
      </c>
      <c r="J673">
        <v>269</v>
      </c>
      <c r="K673">
        <v>44.7</v>
      </c>
      <c r="L673">
        <v>35.4</v>
      </c>
      <c r="M673">
        <v>77.5</v>
      </c>
      <c r="O673">
        <v>55.5</v>
      </c>
    </row>
    <row r="674" spans="1:17">
      <c r="A674" t="s">
        <v>688</v>
      </c>
      <c r="B674">
        <v>41.3</v>
      </c>
      <c r="C674">
        <v>312</v>
      </c>
      <c r="E674">
        <v>50.1</v>
      </c>
      <c r="F674">
        <v>72.900000000000006</v>
      </c>
      <c r="G674">
        <v>49</v>
      </c>
      <c r="J674">
        <v>259</v>
      </c>
      <c r="K674">
        <v>45.4</v>
      </c>
      <c r="L674">
        <v>52.1</v>
      </c>
      <c r="N674">
        <v>39.5</v>
      </c>
      <c r="O674">
        <v>60.4</v>
      </c>
      <c r="P674">
        <v>95.1</v>
      </c>
      <c r="Q674">
        <v>42.5</v>
      </c>
    </row>
    <row r="675" spans="1:17">
      <c r="A675" t="s">
        <v>689</v>
      </c>
      <c r="B675">
        <v>41.1</v>
      </c>
      <c r="C675">
        <v>314</v>
      </c>
      <c r="E675">
        <v>93.6</v>
      </c>
      <c r="H675">
        <v>74.5</v>
      </c>
      <c r="I675">
        <v>96.2</v>
      </c>
      <c r="J675">
        <v>290</v>
      </c>
      <c r="K675">
        <v>42.2</v>
      </c>
      <c r="N675">
        <v>68.8</v>
      </c>
      <c r="O675">
        <v>98.5</v>
      </c>
      <c r="P675">
        <v>29</v>
      </c>
      <c r="Q675">
        <v>96.2</v>
      </c>
    </row>
    <row r="676" spans="1:17">
      <c r="A676" t="s">
        <v>690</v>
      </c>
      <c r="D676">
        <v>77.400000000000006</v>
      </c>
      <c r="E676">
        <v>100</v>
      </c>
      <c r="G676">
        <v>72.400000000000006</v>
      </c>
      <c r="H676">
        <v>40.9</v>
      </c>
      <c r="L676">
        <v>71.2</v>
      </c>
      <c r="M676">
        <v>99.8</v>
      </c>
      <c r="O676">
        <v>98.4</v>
      </c>
    </row>
    <row r="677" spans="1:17">
      <c r="A677" t="s">
        <v>691</v>
      </c>
      <c r="B677">
        <v>41.1</v>
      </c>
      <c r="C677">
        <v>314</v>
      </c>
      <c r="D677">
        <v>77.2</v>
      </c>
      <c r="G677">
        <v>38.799999999999997</v>
      </c>
      <c r="H677">
        <v>64.099999999999994</v>
      </c>
      <c r="I677">
        <v>53.7</v>
      </c>
      <c r="J677">
        <v>365</v>
      </c>
      <c r="K677">
        <v>37.1</v>
      </c>
      <c r="L677">
        <v>45.5</v>
      </c>
      <c r="M677">
        <v>40.299999999999997</v>
      </c>
      <c r="N677">
        <v>63.2</v>
      </c>
      <c r="Q677">
        <v>53.4</v>
      </c>
    </row>
    <row r="678" spans="1:17">
      <c r="A678" t="s">
        <v>692</v>
      </c>
      <c r="G678">
        <v>39.799999999999997</v>
      </c>
      <c r="L678">
        <v>42.6</v>
      </c>
      <c r="N678">
        <v>40</v>
      </c>
    </row>
    <row r="679" spans="1:17">
      <c r="A679" t="s">
        <v>693</v>
      </c>
      <c r="F679">
        <v>36.700000000000003</v>
      </c>
      <c r="G679">
        <v>39.5</v>
      </c>
      <c r="H679">
        <v>49.5</v>
      </c>
      <c r="L679">
        <v>44.7</v>
      </c>
      <c r="N679">
        <v>44.4</v>
      </c>
      <c r="P679">
        <v>43.3</v>
      </c>
    </row>
    <row r="680" spans="1:17">
      <c r="A680" t="s">
        <v>694</v>
      </c>
      <c r="B680">
        <v>41.1</v>
      </c>
      <c r="C680">
        <v>314</v>
      </c>
      <c r="E680">
        <v>62</v>
      </c>
      <c r="F680">
        <v>36.6</v>
      </c>
      <c r="G680">
        <v>41.8</v>
      </c>
      <c r="H680">
        <v>63.7</v>
      </c>
      <c r="J680">
        <v>355</v>
      </c>
      <c r="K680">
        <v>38</v>
      </c>
      <c r="L680">
        <v>45</v>
      </c>
      <c r="N680">
        <v>61.9</v>
      </c>
      <c r="O680">
        <v>49.5</v>
      </c>
    </row>
    <row r="681" spans="1:17">
      <c r="A681" t="s">
        <v>695</v>
      </c>
      <c r="E681">
        <v>89</v>
      </c>
      <c r="O681">
        <v>85.5</v>
      </c>
    </row>
    <row r="682" spans="1:17">
      <c r="A682" t="s">
        <v>696</v>
      </c>
      <c r="B682">
        <v>41</v>
      </c>
      <c r="C682">
        <v>317</v>
      </c>
      <c r="E682">
        <v>89</v>
      </c>
      <c r="G682">
        <v>35.1</v>
      </c>
      <c r="H682">
        <v>43.6</v>
      </c>
      <c r="I682">
        <v>45.6</v>
      </c>
      <c r="J682">
        <v>328</v>
      </c>
      <c r="K682">
        <v>39.9</v>
      </c>
      <c r="L682">
        <v>36.700000000000003</v>
      </c>
      <c r="O682">
        <v>85.8</v>
      </c>
      <c r="Q682">
        <v>41.1</v>
      </c>
    </row>
    <row r="683" spans="1:17">
      <c r="A683" t="s">
        <v>697</v>
      </c>
      <c r="F683">
        <v>96.8</v>
      </c>
      <c r="I683">
        <v>45.1</v>
      </c>
      <c r="P683">
        <v>98.7</v>
      </c>
      <c r="Q683">
        <v>42.6</v>
      </c>
    </row>
    <row r="684" spans="1:17">
      <c r="A684" t="s">
        <v>698</v>
      </c>
      <c r="B684">
        <v>40.5</v>
      </c>
      <c r="C684">
        <v>318</v>
      </c>
      <c r="D684">
        <v>45.2</v>
      </c>
      <c r="F684">
        <v>96.7</v>
      </c>
      <c r="H684">
        <v>63</v>
      </c>
      <c r="I684">
        <v>99.9</v>
      </c>
      <c r="J684">
        <v>352</v>
      </c>
      <c r="K684">
        <v>38.1</v>
      </c>
      <c r="N684">
        <v>59.9</v>
      </c>
      <c r="P684">
        <v>94.9</v>
      </c>
      <c r="Q684">
        <v>99.6</v>
      </c>
    </row>
    <row r="685" spans="1:17">
      <c r="A685" t="s">
        <v>699</v>
      </c>
      <c r="J685">
        <v>289</v>
      </c>
      <c r="K685">
        <v>42.3</v>
      </c>
      <c r="L685">
        <v>43.8</v>
      </c>
      <c r="M685">
        <v>85.8</v>
      </c>
    </row>
    <row r="686" spans="1:17">
      <c r="A686" t="s">
        <v>700</v>
      </c>
      <c r="B686">
        <v>40.4</v>
      </c>
      <c r="C686">
        <v>319</v>
      </c>
      <c r="D686">
        <v>81.099999999999994</v>
      </c>
      <c r="F686">
        <v>84.4</v>
      </c>
      <c r="I686">
        <v>44.3</v>
      </c>
      <c r="J686">
        <v>290</v>
      </c>
      <c r="K686">
        <v>42.2</v>
      </c>
      <c r="L686">
        <v>37.9</v>
      </c>
      <c r="M686">
        <v>76.5</v>
      </c>
      <c r="P686">
        <v>87.6</v>
      </c>
      <c r="Q686">
        <v>35</v>
      </c>
    </row>
    <row r="687" spans="1:17">
      <c r="A687" t="s">
        <v>701</v>
      </c>
      <c r="J687">
        <v>310</v>
      </c>
      <c r="K687">
        <v>40.9</v>
      </c>
      <c r="L687">
        <v>51.3</v>
      </c>
      <c r="N687">
        <v>65.5</v>
      </c>
      <c r="O687">
        <v>55.7</v>
      </c>
      <c r="P687">
        <v>40.299999999999997</v>
      </c>
    </row>
    <row r="688" spans="1:17">
      <c r="A688" t="s">
        <v>702</v>
      </c>
      <c r="B688">
        <v>40.4</v>
      </c>
      <c r="C688">
        <v>319</v>
      </c>
      <c r="E688">
        <v>45.2</v>
      </c>
      <c r="F688">
        <v>59.2</v>
      </c>
      <c r="G688">
        <v>42.9</v>
      </c>
      <c r="J688">
        <v>310</v>
      </c>
      <c r="K688">
        <v>40.9</v>
      </c>
      <c r="L688">
        <v>48.4</v>
      </c>
      <c r="O688">
        <v>44.6</v>
      </c>
      <c r="P688">
        <v>56.4</v>
      </c>
      <c r="Q688">
        <v>35.299999999999997</v>
      </c>
    </row>
    <row r="689" spans="1:17">
      <c r="A689" t="s">
        <v>703</v>
      </c>
      <c r="F689">
        <v>40.6</v>
      </c>
    </row>
    <row r="690" spans="1:17">
      <c r="A690" t="s">
        <v>704</v>
      </c>
      <c r="B690">
        <v>40.4</v>
      </c>
      <c r="C690">
        <v>319</v>
      </c>
      <c r="E690">
        <v>88.7</v>
      </c>
      <c r="F690">
        <v>40.5</v>
      </c>
      <c r="J690">
        <v>318</v>
      </c>
      <c r="K690">
        <v>40.299999999999997</v>
      </c>
      <c r="L690">
        <v>34.299999999999997</v>
      </c>
      <c r="O690">
        <v>91.2</v>
      </c>
      <c r="P690">
        <v>38.9</v>
      </c>
    </row>
    <row r="691" spans="1:17">
      <c r="A691" t="s">
        <v>705</v>
      </c>
      <c r="B691">
        <v>40.4</v>
      </c>
      <c r="C691">
        <v>319</v>
      </c>
      <c r="E691">
        <v>84</v>
      </c>
      <c r="F691">
        <v>35.1</v>
      </c>
      <c r="J691">
        <v>267</v>
      </c>
      <c r="K691">
        <v>44.8</v>
      </c>
      <c r="L691">
        <v>38.299999999999997</v>
      </c>
      <c r="M691">
        <v>46.1</v>
      </c>
      <c r="O691">
        <v>77.3</v>
      </c>
      <c r="P691">
        <v>27.5</v>
      </c>
    </row>
    <row r="692" spans="1:17">
      <c r="A692" t="s">
        <v>706</v>
      </c>
      <c r="B692">
        <v>40.299999999999997</v>
      </c>
      <c r="C692">
        <v>323</v>
      </c>
      <c r="G692">
        <v>65.599999999999994</v>
      </c>
      <c r="J692">
        <v>271</v>
      </c>
      <c r="K692">
        <v>44.5</v>
      </c>
      <c r="L692">
        <v>68.5</v>
      </c>
      <c r="N692">
        <v>42.9</v>
      </c>
    </row>
    <row r="693" spans="1:17">
      <c r="A693" t="s">
        <v>707</v>
      </c>
      <c r="B693">
        <v>40.1</v>
      </c>
      <c r="C693">
        <v>324</v>
      </c>
      <c r="F693">
        <v>65.8</v>
      </c>
      <c r="G693">
        <v>39.299999999999997</v>
      </c>
      <c r="H693">
        <v>81.400000000000006</v>
      </c>
      <c r="I693">
        <v>83.6</v>
      </c>
      <c r="J693">
        <v>379</v>
      </c>
      <c r="K693">
        <v>36.1</v>
      </c>
      <c r="L693">
        <v>36.299999999999997</v>
      </c>
      <c r="N693">
        <v>71</v>
      </c>
      <c r="P693">
        <v>63</v>
      </c>
      <c r="Q693">
        <v>82.9</v>
      </c>
    </row>
    <row r="694" spans="1:17">
      <c r="A694" t="s">
        <v>708</v>
      </c>
      <c r="B694">
        <v>40.1</v>
      </c>
      <c r="C694">
        <v>324</v>
      </c>
      <c r="D694">
        <v>40.5</v>
      </c>
      <c r="F694">
        <v>98.2</v>
      </c>
      <c r="G694">
        <v>41.2</v>
      </c>
      <c r="H694">
        <v>54.5</v>
      </c>
      <c r="I694">
        <v>55.6</v>
      </c>
      <c r="J694">
        <v>360</v>
      </c>
      <c r="K694">
        <v>37.5</v>
      </c>
      <c r="L694">
        <v>37.299999999999997</v>
      </c>
      <c r="N694">
        <v>64.3</v>
      </c>
      <c r="P694">
        <v>96.6</v>
      </c>
      <c r="Q694">
        <v>58</v>
      </c>
    </row>
    <row r="695" spans="1:17">
      <c r="A695" t="s">
        <v>709</v>
      </c>
      <c r="F695">
        <v>69</v>
      </c>
      <c r="H695">
        <v>43.3</v>
      </c>
      <c r="I695">
        <v>64.099999999999994</v>
      </c>
      <c r="N695">
        <v>51.8</v>
      </c>
      <c r="P695">
        <v>29</v>
      </c>
      <c r="Q695">
        <v>76.7</v>
      </c>
    </row>
    <row r="696" spans="1:17">
      <c r="A696" t="s">
        <v>710</v>
      </c>
      <c r="B696">
        <v>40.1</v>
      </c>
      <c r="C696">
        <v>324</v>
      </c>
      <c r="D696">
        <v>38.9</v>
      </c>
      <c r="F696">
        <v>67.7</v>
      </c>
      <c r="G696">
        <v>37.6</v>
      </c>
      <c r="H696">
        <v>39.9</v>
      </c>
      <c r="I696">
        <v>38.9</v>
      </c>
      <c r="J696">
        <v>298</v>
      </c>
      <c r="K696">
        <v>41.7</v>
      </c>
      <c r="L696">
        <v>37.6</v>
      </c>
      <c r="M696">
        <v>53.6</v>
      </c>
      <c r="N696">
        <v>43.1</v>
      </c>
      <c r="P696">
        <v>55.8</v>
      </c>
      <c r="Q696">
        <v>36.799999999999997</v>
      </c>
    </row>
    <row r="697" spans="1:17">
      <c r="A697" t="s">
        <v>711</v>
      </c>
      <c r="B697">
        <v>40</v>
      </c>
      <c r="C697">
        <v>327</v>
      </c>
      <c r="G697">
        <v>41.5</v>
      </c>
      <c r="H697">
        <v>50.8</v>
      </c>
      <c r="I697">
        <v>49.5</v>
      </c>
      <c r="J697">
        <v>300</v>
      </c>
      <c r="K697">
        <v>41.6</v>
      </c>
      <c r="L697">
        <v>41.7</v>
      </c>
      <c r="M697">
        <v>43.6</v>
      </c>
      <c r="N697">
        <v>53.2</v>
      </c>
      <c r="Q697">
        <v>49.9</v>
      </c>
    </row>
    <row r="698" spans="1:17">
      <c r="A698" t="s">
        <v>712</v>
      </c>
    </row>
    <row r="699" spans="1:17">
      <c r="A699" t="s">
        <v>713</v>
      </c>
      <c r="E699">
        <v>67.599999999999994</v>
      </c>
      <c r="O699">
        <v>72.2</v>
      </c>
    </row>
    <row r="700" spans="1:17">
      <c r="A700" t="s">
        <v>714</v>
      </c>
      <c r="J700">
        <v>324</v>
      </c>
      <c r="K700">
        <v>40</v>
      </c>
      <c r="L700">
        <v>37.299999999999997</v>
      </c>
      <c r="O700">
        <v>99.8</v>
      </c>
      <c r="P700">
        <v>28</v>
      </c>
    </row>
    <row r="701" spans="1:17">
      <c r="A701" t="s">
        <v>715</v>
      </c>
      <c r="B701">
        <v>40</v>
      </c>
      <c r="C701">
        <v>327</v>
      </c>
      <c r="D701">
        <v>46.3</v>
      </c>
      <c r="E701">
        <v>67.599999999999994</v>
      </c>
      <c r="F701">
        <v>64.599999999999994</v>
      </c>
      <c r="J701">
        <v>324</v>
      </c>
      <c r="K701">
        <v>40</v>
      </c>
      <c r="M701">
        <v>49.3</v>
      </c>
      <c r="O701">
        <v>71</v>
      </c>
      <c r="P701">
        <v>51</v>
      </c>
    </row>
    <row r="702" spans="1:17">
      <c r="A702" t="s">
        <v>716</v>
      </c>
      <c r="M702">
        <v>100</v>
      </c>
      <c r="O702">
        <v>100</v>
      </c>
      <c r="P702">
        <v>31.2</v>
      </c>
      <c r="Q702">
        <v>98.4</v>
      </c>
    </row>
    <row r="703" spans="1:17">
      <c r="A703" t="s">
        <v>717</v>
      </c>
      <c r="D703">
        <v>65.3</v>
      </c>
      <c r="F703">
        <v>100</v>
      </c>
      <c r="H703">
        <v>70</v>
      </c>
      <c r="I703">
        <v>64</v>
      </c>
      <c r="N703">
        <v>74</v>
      </c>
      <c r="P703">
        <v>100</v>
      </c>
      <c r="Q703">
        <v>64.7</v>
      </c>
    </row>
    <row r="704" spans="1:17">
      <c r="A704" t="s">
        <v>718</v>
      </c>
      <c r="M704">
        <v>38.1</v>
      </c>
      <c r="O704">
        <v>71.5</v>
      </c>
    </row>
    <row r="705" spans="1:17">
      <c r="A705" t="s">
        <v>719</v>
      </c>
      <c r="B705">
        <v>39.9</v>
      </c>
      <c r="C705">
        <v>329</v>
      </c>
      <c r="D705">
        <v>65.2</v>
      </c>
      <c r="F705">
        <v>100</v>
      </c>
      <c r="H705">
        <v>95.2</v>
      </c>
      <c r="I705">
        <v>96</v>
      </c>
      <c r="N705">
        <v>94.4</v>
      </c>
      <c r="P705">
        <v>100</v>
      </c>
      <c r="Q705">
        <v>93.9</v>
      </c>
    </row>
    <row r="706" spans="1:17">
      <c r="A706" t="s">
        <v>720</v>
      </c>
      <c r="D706">
        <v>42.2</v>
      </c>
      <c r="F706">
        <v>42.3</v>
      </c>
      <c r="I706">
        <v>50.8</v>
      </c>
      <c r="M706">
        <v>34.799999999999997</v>
      </c>
      <c r="O706">
        <v>43.2</v>
      </c>
      <c r="P706">
        <v>38.799999999999997</v>
      </c>
      <c r="Q706">
        <v>49.1</v>
      </c>
    </row>
    <row r="707" spans="1:17">
      <c r="A707" t="s">
        <v>721</v>
      </c>
      <c r="J707">
        <v>324</v>
      </c>
      <c r="K707">
        <v>40</v>
      </c>
      <c r="L707">
        <v>40.299999999999997</v>
      </c>
      <c r="M707">
        <v>60.3</v>
      </c>
      <c r="N707">
        <v>70</v>
      </c>
    </row>
    <row r="708" spans="1:17">
      <c r="A708" t="s">
        <v>722</v>
      </c>
      <c r="B708">
        <v>39.9</v>
      </c>
      <c r="C708">
        <v>329</v>
      </c>
      <c r="D708">
        <v>42.1</v>
      </c>
      <c r="F708">
        <v>96.7</v>
      </c>
      <c r="G708">
        <v>34.799999999999997</v>
      </c>
      <c r="H708">
        <v>47.9</v>
      </c>
      <c r="I708">
        <v>69.2</v>
      </c>
      <c r="J708">
        <v>324</v>
      </c>
      <c r="K708">
        <v>40</v>
      </c>
      <c r="L708">
        <v>39.799999999999997</v>
      </c>
      <c r="N708">
        <v>52.9</v>
      </c>
      <c r="P708">
        <v>96.3</v>
      </c>
      <c r="Q708">
        <v>77.8</v>
      </c>
    </row>
    <row r="709" spans="1:17">
      <c r="A709" t="s">
        <v>723</v>
      </c>
      <c r="D709">
        <v>56.3</v>
      </c>
      <c r="M709">
        <v>64.8</v>
      </c>
    </row>
    <row r="710" spans="1:17">
      <c r="A710" t="s">
        <v>724</v>
      </c>
      <c r="B710">
        <v>39.700000000000003</v>
      </c>
      <c r="C710">
        <v>331</v>
      </c>
      <c r="D710">
        <v>56.2</v>
      </c>
      <c r="F710">
        <v>95.5</v>
      </c>
      <c r="H710">
        <v>40.6</v>
      </c>
      <c r="I710">
        <v>98.9</v>
      </c>
      <c r="J710">
        <v>355</v>
      </c>
      <c r="K710">
        <v>38</v>
      </c>
      <c r="M710">
        <v>41.9</v>
      </c>
      <c r="P710">
        <v>95.7</v>
      </c>
      <c r="Q710">
        <v>98</v>
      </c>
    </row>
    <row r="711" spans="1:17">
      <c r="A711" t="s">
        <v>725</v>
      </c>
      <c r="B711">
        <v>39.700000000000003</v>
      </c>
      <c r="C711">
        <v>331</v>
      </c>
      <c r="E711">
        <v>48.1</v>
      </c>
      <c r="F711">
        <v>44.5</v>
      </c>
      <c r="G711">
        <v>43.5</v>
      </c>
      <c r="I711">
        <v>57.2</v>
      </c>
      <c r="J711">
        <v>376</v>
      </c>
      <c r="K711">
        <v>36.4</v>
      </c>
      <c r="L711">
        <v>45.7</v>
      </c>
      <c r="O711">
        <v>43.2</v>
      </c>
      <c r="P711">
        <v>31.3</v>
      </c>
      <c r="Q711">
        <v>44.8</v>
      </c>
    </row>
    <row r="712" spans="1:17">
      <c r="A712" t="s">
        <v>726</v>
      </c>
      <c r="B712">
        <v>39.700000000000003</v>
      </c>
      <c r="C712">
        <v>331</v>
      </c>
      <c r="G712">
        <v>52.3</v>
      </c>
      <c r="H712">
        <v>67.5</v>
      </c>
      <c r="J712">
        <v>305</v>
      </c>
      <c r="K712">
        <v>41.3</v>
      </c>
      <c r="L712">
        <v>51</v>
      </c>
      <c r="M712">
        <v>36</v>
      </c>
      <c r="N712">
        <v>69.400000000000006</v>
      </c>
    </row>
    <row r="713" spans="1:17">
      <c r="A713" t="s">
        <v>727</v>
      </c>
      <c r="D713">
        <v>37</v>
      </c>
      <c r="E713">
        <v>55.5</v>
      </c>
      <c r="M713">
        <v>32.799999999999997</v>
      </c>
      <c r="O713">
        <v>57.3</v>
      </c>
    </row>
    <row r="714" spans="1:17">
      <c r="A714" t="s">
        <v>728</v>
      </c>
      <c r="B714">
        <v>39.700000000000003</v>
      </c>
      <c r="C714">
        <v>331</v>
      </c>
      <c r="D714">
        <v>36.9</v>
      </c>
      <c r="F714">
        <v>88.7</v>
      </c>
      <c r="G714">
        <v>41.6</v>
      </c>
      <c r="H714">
        <v>43.3</v>
      </c>
      <c r="J714">
        <v>318</v>
      </c>
      <c r="K714">
        <v>40.299999999999997</v>
      </c>
      <c r="L714">
        <v>46.5</v>
      </c>
      <c r="N714">
        <v>46.6</v>
      </c>
      <c r="P714">
        <v>74.900000000000006</v>
      </c>
    </row>
    <row r="715" spans="1:17">
      <c r="A715" t="s">
        <v>729</v>
      </c>
      <c r="E715">
        <v>57.3</v>
      </c>
      <c r="M715">
        <v>42.5</v>
      </c>
      <c r="O715">
        <v>49.7</v>
      </c>
    </row>
    <row r="716" spans="1:17">
      <c r="A716" t="s">
        <v>730</v>
      </c>
    </row>
    <row r="717" spans="1:17">
      <c r="A717" t="s">
        <v>731</v>
      </c>
    </row>
    <row r="718" spans="1:17">
      <c r="A718" t="s">
        <v>732</v>
      </c>
      <c r="E718">
        <v>57</v>
      </c>
      <c r="O718">
        <v>48.9</v>
      </c>
    </row>
    <row r="719" spans="1:17">
      <c r="A719" t="s">
        <v>733</v>
      </c>
    </row>
    <row r="720" spans="1:17">
      <c r="A720" t="s">
        <v>734</v>
      </c>
    </row>
    <row r="721" spans="1:17">
      <c r="A721" t="s">
        <v>735</v>
      </c>
      <c r="E721">
        <v>56.9</v>
      </c>
      <c r="O721">
        <v>67.900000000000006</v>
      </c>
    </row>
    <row r="722" spans="1:17">
      <c r="A722" t="s">
        <v>736</v>
      </c>
      <c r="E722">
        <v>56.9</v>
      </c>
      <c r="O722">
        <v>56.5</v>
      </c>
    </row>
    <row r="723" spans="1:17">
      <c r="A723" t="s">
        <v>737</v>
      </c>
      <c r="B723">
        <v>39.700000000000003</v>
      </c>
      <c r="C723">
        <v>331</v>
      </c>
      <c r="D723">
        <v>45.1</v>
      </c>
      <c r="E723">
        <v>56.9</v>
      </c>
      <c r="G723">
        <v>33.1</v>
      </c>
      <c r="H723">
        <v>46</v>
      </c>
      <c r="J723">
        <v>379</v>
      </c>
      <c r="K723">
        <v>36.1</v>
      </c>
      <c r="N723">
        <v>46.2</v>
      </c>
      <c r="O723">
        <v>62.9</v>
      </c>
    </row>
    <row r="724" spans="1:17">
      <c r="A724" t="s">
        <v>738</v>
      </c>
      <c r="B724">
        <v>39.4</v>
      </c>
      <c r="C724">
        <v>337</v>
      </c>
      <c r="F724">
        <v>95.1</v>
      </c>
      <c r="G724">
        <v>38.700000000000003</v>
      </c>
      <c r="H724">
        <v>41.2</v>
      </c>
      <c r="I724">
        <v>48.3</v>
      </c>
      <c r="J724">
        <v>346</v>
      </c>
      <c r="K724">
        <v>38.9</v>
      </c>
      <c r="L724">
        <v>39.700000000000003</v>
      </c>
      <c r="N724">
        <v>44.6</v>
      </c>
      <c r="P724">
        <v>92</v>
      </c>
      <c r="Q724">
        <v>44.5</v>
      </c>
    </row>
    <row r="725" spans="1:17">
      <c r="A725" t="s">
        <v>739</v>
      </c>
      <c r="B725">
        <v>39.200000000000003</v>
      </c>
      <c r="C725">
        <v>338</v>
      </c>
      <c r="D725">
        <v>53.6</v>
      </c>
      <c r="F725">
        <v>96.4</v>
      </c>
      <c r="H725">
        <v>49.6</v>
      </c>
      <c r="I725">
        <v>77.8</v>
      </c>
      <c r="N725">
        <v>59.5</v>
      </c>
      <c r="P725">
        <v>96.4</v>
      </c>
      <c r="Q725">
        <v>77</v>
      </c>
    </row>
    <row r="726" spans="1:17">
      <c r="A726" t="s">
        <v>740</v>
      </c>
      <c r="B726">
        <v>39.200000000000003</v>
      </c>
      <c r="C726">
        <v>338</v>
      </c>
      <c r="D726">
        <v>78.5</v>
      </c>
      <c r="F726">
        <v>70</v>
      </c>
      <c r="I726">
        <v>72.7</v>
      </c>
      <c r="J726">
        <v>300</v>
      </c>
      <c r="K726">
        <v>41.6</v>
      </c>
      <c r="M726">
        <v>93.1</v>
      </c>
      <c r="P726">
        <v>58.6</v>
      </c>
      <c r="Q726">
        <v>71.7</v>
      </c>
    </row>
    <row r="727" spans="1:17">
      <c r="A727" t="s">
        <v>741</v>
      </c>
      <c r="I727">
        <v>52.5</v>
      </c>
      <c r="Q727">
        <v>45.9</v>
      </c>
    </row>
    <row r="728" spans="1:17">
      <c r="A728" t="s">
        <v>742</v>
      </c>
      <c r="F728">
        <v>48.8</v>
      </c>
      <c r="I728">
        <v>52.5</v>
      </c>
      <c r="M728">
        <v>48</v>
      </c>
      <c r="P728">
        <v>42.4</v>
      </c>
      <c r="Q728">
        <v>54.9</v>
      </c>
    </row>
    <row r="729" spans="1:17">
      <c r="A729" t="s">
        <v>743</v>
      </c>
      <c r="B729">
        <v>39.200000000000003</v>
      </c>
      <c r="C729">
        <v>338</v>
      </c>
      <c r="D729">
        <v>59.3</v>
      </c>
      <c r="E729">
        <v>79.5</v>
      </c>
      <c r="F729">
        <v>48.4</v>
      </c>
      <c r="J729">
        <v>249</v>
      </c>
      <c r="K729">
        <v>46.2</v>
      </c>
      <c r="M729">
        <v>78.900000000000006</v>
      </c>
      <c r="O729">
        <v>85.3</v>
      </c>
      <c r="P729">
        <v>46.2</v>
      </c>
      <c r="Q729">
        <v>34.1</v>
      </c>
    </row>
    <row r="730" spans="1:17">
      <c r="A730" t="s">
        <v>744</v>
      </c>
      <c r="B730">
        <v>39.200000000000003</v>
      </c>
      <c r="C730">
        <v>338</v>
      </c>
      <c r="D730">
        <v>48.5</v>
      </c>
      <c r="G730">
        <v>38.700000000000003</v>
      </c>
      <c r="H730">
        <v>42</v>
      </c>
      <c r="J730">
        <v>355</v>
      </c>
      <c r="K730">
        <v>38</v>
      </c>
      <c r="L730">
        <v>38.200000000000003</v>
      </c>
      <c r="M730">
        <v>38.5</v>
      </c>
      <c r="N730">
        <v>43.8</v>
      </c>
      <c r="Q730">
        <v>35</v>
      </c>
    </row>
    <row r="731" spans="1:17">
      <c r="A731" t="s">
        <v>745</v>
      </c>
      <c r="B731">
        <v>39.200000000000003</v>
      </c>
      <c r="C731">
        <v>338</v>
      </c>
      <c r="D731">
        <v>45.8</v>
      </c>
      <c r="E731">
        <v>99.4</v>
      </c>
      <c r="J731">
        <v>256</v>
      </c>
      <c r="K731">
        <v>45.6</v>
      </c>
      <c r="M731">
        <v>64.2</v>
      </c>
      <c r="O731">
        <v>99.1</v>
      </c>
    </row>
    <row r="732" spans="1:17">
      <c r="A732" t="s">
        <v>746</v>
      </c>
      <c r="E732">
        <v>99.9</v>
      </c>
      <c r="J732">
        <v>338</v>
      </c>
      <c r="K732">
        <v>39.200000000000003</v>
      </c>
      <c r="M732">
        <v>71.2</v>
      </c>
      <c r="O732">
        <v>99.5</v>
      </c>
    </row>
    <row r="733" spans="1:17">
      <c r="A733" t="s">
        <v>747</v>
      </c>
      <c r="B733">
        <v>39.200000000000003</v>
      </c>
      <c r="C733">
        <v>338</v>
      </c>
      <c r="E733">
        <v>99.8</v>
      </c>
      <c r="H733">
        <v>65.5</v>
      </c>
      <c r="J733">
        <v>322</v>
      </c>
      <c r="K733">
        <v>40.1</v>
      </c>
      <c r="N733">
        <v>65.8</v>
      </c>
      <c r="O733">
        <v>100</v>
      </c>
    </row>
    <row r="734" spans="1:17">
      <c r="A734" t="s">
        <v>748</v>
      </c>
      <c r="L734">
        <v>54.4</v>
      </c>
    </row>
    <row r="735" spans="1:17">
      <c r="A735" t="s">
        <v>749</v>
      </c>
      <c r="G735">
        <v>51</v>
      </c>
      <c r="H735">
        <v>65.3</v>
      </c>
      <c r="L735">
        <v>49.3</v>
      </c>
      <c r="N735">
        <v>65.2</v>
      </c>
    </row>
    <row r="736" spans="1:17">
      <c r="A736" t="s">
        <v>750</v>
      </c>
      <c r="B736">
        <v>39</v>
      </c>
      <c r="C736">
        <v>344</v>
      </c>
      <c r="G736">
        <v>50.9</v>
      </c>
      <c r="H736">
        <v>64.400000000000006</v>
      </c>
      <c r="J736">
        <v>335</v>
      </c>
      <c r="K736">
        <v>39.5</v>
      </c>
      <c r="L736">
        <v>52.7</v>
      </c>
      <c r="N736">
        <v>65.5</v>
      </c>
    </row>
    <row r="737" spans="1:17">
      <c r="A737" t="s">
        <v>751</v>
      </c>
      <c r="D737">
        <v>45.7</v>
      </c>
      <c r="F737">
        <v>72.7</v>
      </c>
    </row>
    <row r="738" spans="1:17">
      <c r="A738" t="s">
        <v>752</v>
      </c>
      <c r="D738">
        <v>45.4</v>
      </c>
      <c r="M738">
        <v>56.4</v>
      </c>
    </row>
    <row r="739" spans="1:17">
      <c r="A739" t="s">
        <v>753</v>
      </c>
      <c r="B739">
        <v>38.9</v>
      </c>
      <c r="C739">
        <v>345</v>
      </c>
      <c r="D739">
        <v>45.2</v>
      </c>
      <c r="F739">
        <v>48.9</v>
      </c>
      <c r="G739">
        <v>37.200000000000003</v>
      </c>
      <c r="H739">
        <v>46.6</v>
      </c>
      <c r="J739">
        <v>393</v>
      </c>
      <c r="K739">
        <v>35.5</v>
      </c>
      <c r="L739">
        <v>39.6</v>
      </c>
      <c r="N739">
        <v>55.5</v>
      </c>
      <c r="O739">
        <v>44.7</v>
      </c>
    </row>
    <row r="740" spans="1:17">
      <c r="A740" t="s">
        <v>754</v>
      </c>
      <c r="B740">
        <v>38.9</v>
      </c>
      <c r="C740">
        <v>345</v>
      </c>
      <c r="E740">
        <v>49.2</v>
      </c>
      <c r="F740">
        <v>93</v>
      </c>
      <c r="G740">
        <v>36.799999999999997</v>
      </c>
      <c r="H740">
        <v>77.400000000000006</v>
      </c>
      <c r="J740">
        <v>360</v>
      </c>
      <c r="K740">
        <v>37.5</v>
      </c>
      <c r="L740">
        <v>35.200000000000003</v>
      </c>
      <c r="N740">
        <v>68.2</v>
      </c>
      <c r="O740">
        <v>50.5</v>
      </c>
      <c r="P740">
        <v>95.9</v>
      </c>
    </row>
    <row r="741" spans="1:17">
      <c r="A741" t="s">
        <v>755</v>
      </c>
      <c r="E741">
        <v>44.1</v>
      </c>
      <c r="M741">
        <v>44.5</v>
      </c>
    </row>
    <row r="742" spans="1:17">
      <c r="A742" t="s">
        <v>756</v>
      </c>
      <c r="D742">
        <v>51</v>
      </c>
      <c r="E742">
        <v>44.1</v>
      </c>
      <c r="I742">
        <v>47.9</v>
      </c>
      <c r="O742">
        <v>45.9</v>
      </c>
      <c r="P742">
        <v>28.5</v>
      </c>
      <c r="Q742">
        <v>49.6</v>
      </c>
    </row>
    <row r="743" spans="1:17">
      <c r="A743" t="s">
        <v>757</v>
      </c>
      <c r="B743">
        <v>38.799999999999997</v>
      </c>
      <c r="C743">
        <v>346</v>
      </c>
      <c r="D743">
        <v>51</v>
      </c>
      <c r="F743">
        <v>93.3</v>
      </c>
      <c r="H743">
        <v>53.5</v>
      </c>
      <c r="I743">
        <v>93</v>
      </c>
      <c r="J743">
        <v>390</v>
      </c>
      <c r="K743">
        <v>35.6</v>
      </c>
      <c r="N743">
        <v>56</v>
      </c>
      <c r="P743">
        <v>92.8</v>
      </c>
      <c r="Q743">
        <v>93.6</v>
      </c>
    </row>
    <row r="744" spans="1:17">
      <c r="A744" t="s">
        <v>758</v>
      </c>
      <c r="F744">
        <v>46.5</v>
      </c>
      <c r="I744">
        <v>75.099999999999994</v>
      </c>
      <c r="P744">
        <v>43.5</v>
      </c>
      <c r="Q744">
        <v>74.7</v>
      </c>
    </row>
    <row r="745" spans="1:17">
      <c r="A745" t="s">
        <v>759</v>
      </c>
      <c r="B745">
        <v>38.799999999999997</v>
      </c>
      <c r="C745">
        <v>347</v>
      </c>
      <c r="E745">
        <v>77.5</v>
      </c>
      <c r="F745">
        <v>46</v>
      </c>
      <c r="J745">
        <v>267</v>
      </c>
      <c r="K745">
        <v>44.8</v>
      </c>
      <c r="M745">
        <v>59.5</v>
      </c>
      <c r="O745">
        <v>80.400000000000006</v>
      </c>
      <c r="P745">
        <v>39.299999999999997</v>
      </c>
    </row>
    <row r="746" spans="1:17">
      <c r="A746" t="s">
        <v>760</v>
      </c>
      <c r="B746">
        <v>38.5</v>
      </c>
      <c r="C746">
        <v>348</v>
      </c>
      <c r="D746">
        <v>98.1</v>
      </c>
      <c r="I746">
        <v>49.2</v>
      </c>
      <c r="J746">
        <v>359</v>
      </c>
      <c r="K746">
        <v>37.700000000000003</v>
      </c>
      <c r="M746">
        <v>89.4</v>
      </c>
      <c r="Q746">
        <v>49.6</v>
      </c>
    </row>
    <row r="747" spans="1:17">
      <c r="A747" t="s">
        <v>761</v>
      </c>
      <c r="B747">
        <v>38.5</v>
      </c>
      <c r="C747">
        <v>348</v>
      </c>
      <c r="E747">
        <v>88.1</v>
      </c>
      <c r="G747">
        <v>33.799999999999997</v>
      </c>
      <c r="J747">
        <v>314</v>
      </c>
      <c r="K747">
        <v>40.5</v>
      </c>
      <c r="L747">
        <v>36.6</v>
      </c>
      <c r="O747">
        <v>88.5</v>
      </c>
    </row>
    <row r="748" spans="1:17">
      <c r="A748" t="s">
        <v>762</v>
      </c>
      <c r="L748">
        <v>60.4</v>
      </c>
      <c r="M748">
        <v>99.9</v>
      </c>
      <c r="N748">
        <v>47</v>
      </c>
      <c r="O748">
        <v>60.7</v>
      </c>
    </row>
    <row r="749" spans="1:17">
      <c r="A749" t="s">
        <v>763</v>
      </c>
      <c r="E749">
        <v>69.3</v>
      </c>
      <c r="G749">
        <v>43.3</v>
      </c>
      <c r="L749">
        <v>50.6</v>
      </c>
      <c r="O749">
        <v>87.8</v>
      </c>
    </row>
    <row r="750" spans="1:17">
      <c r="A750" t="s">
        <v>764</v>
      </c>
      <c r="G750">
        <v>35.6</v>
      </c>
      <c r="L750">
        <v>36.799999999999997</v>
      </c>
    </row>
    <row r="751" spans="1:17">
      <c r="A751" t="s">
        <v>765</v>
      </c>
      <c r="B751">
        <v>38.4</v>
      </c>
      <c r="C751">
        <v>350</v>
      </c>
      <c r="E751">
        <v>69</v>
      </c>
      <c r="G751">
        <v>35.5</v>
      </c>
      <c r="H751">
        <v>86.2</v>
      </c>
    </row>
    <row r="752" spans="1:17">
      <c r="A752" t="s">
        <v>766</v>
      </c>
      <c r="E752">
        <v>53.8</v>
      </c>
      <c r="G752">
        <v>33.4</v>
      </c>
      <c r="L752">
        <v>38.299999999999997</v>
      </c>
      <c r="O752">
        <v>51.7</v>
      </c>
    </row>
    <row r="753" spans="1:17">
      <c r="A753" t="s">
        <v>767</v>
      </c>
      <c r="F753">
        <v>42.7</v>
      </c>
      <c r="H753">
        <v>41.7</v>
      </c>
      <c r="I753">
        <v>83.4</v>
      </c>
      <c r="N753">
        <v>40</v>
      </c>
      <c r="P753">
        <v>44.3</v>
      </c>
      <c r="Q753">
        <v>79.2</v>
      </c>
    </row>
    <row r="754" spans="1:17">
      <c r="A754" t="s">
        <v>768</v>
      </c>
      <c r="B754">
        <v>38.200000000000003</v>
      </c>
      <c r="C754">
        <v>351</v>
      </c>
      <c r="E754">
        <v>53.7</v>
      </c>
      <c r="F754">
        <v>42.6</v>
      </c>
      <c r="G754">
        <v>39.5</v>
      </c>
      <c r="J754">
        <v>348</v>
      </c>
      <c r="K754">
        <v>38.5</v>
      </c>
      <c r="L754">
        <v>41.2</v>
      </c>
      <c r="O754">
        <v>55.2</v>
      </c>
      <c r="P754">
        <v>38.299999999999997</v>
      </c>
      <c r="Q754">
        <v>35.299999999999997</v>
      </c>
    </row>
    <row r="755" spans="1:17">
      <c r="A755" t="s">
        <v>769</v>
      </c>
      <c r="H755">
        <v>51.8</v>
      </c>
      <c r="I755">
        <v>82.4</v>
      </c>
      <c r="N755">
        <v>44</v>
      </c>
      <c r="Q755">
        <v>81.099999999999994</v>
      </c>
    </row>
    <row r="756" spans="1:17">
      <c r="A756" t="s">
        <v>770</v>
      </c>
      <c r="B756">
        <v>38.200000000000003</v>
      </c>
      <c r="C756">
        <v>351</v>
      </c>
      <c r="E756">
        <v>48</v>
      </c>
      <c r="F756">
        <v>39.5</v>
      </c>
      <c r="G756">
        <v>35.700000000000003</v>
      </c>
      <c r="H756">
        <v>51.7</v>
      </c>
      <c r="J756">
        <v>312</v>
      </c>
      <c r="K756">
        <v>40.799999999999997</v>
      </c>
      <c r="L756">
        <v>43.4</v>
      </c>
      <c r="N756">
        <v>53.7</v>
      </c>
      <c r="O756">
        <v>49.8</v>
      </c>
      <c r="P756">
        <v>41</v>
      </c>
    </row>
    <row r="757" spans="1:17">
      <c r="A757" t="s">
        <v>771</v>
      </c>
      <c r="B757">
        <v>38.1</v>
      </c>
      <c r="C757">
        <v>353</v>
      </c>
      <c r="E757">
        <v>48.1</v>
      </c>
      <c r="F757">
        <v>84.5</v>
      </c>
      <c r="H757">
        <v>49</v>
      </c>
      <c r="I757">
        <v>58.8</v>
      </c>
      <c r="J757">
        <v>366</v>
      </c>
      <c r="K757">
        <v>37</v>
      </c>
      <c r="N757">
        <v>49.2</v>
      </c>
      <c r="O757">
        <v>48.9</v>
      </c>
      <c r="P757">
        <v>82</v>
      </c>
      <c r="Q757">
        <v>63.9</v>
      </c>
    </row>
    <row r="758" spans="1:17">
      <c r="A758" t="s">
        <v>772</v>
      </c>
      <c r="B758">
        <v>38</v>
      </c>
      <c r="C758">
        <v>354</v>
      </c>
      <c r="E758">
        <v>78.5</v>
      </c>
      <c r="J758">
        <v>355</v>
      </c>
      <c r="K758">
        <v>38</v>
      </c>
      <c r="L758">
        <v>35.200000000000003</v>
      </c>
      <c r="O758">
        <v>70</v>
      </c>
      <c r="Q758">
        <v>43.6</v>
      </c>
    </row>
    <row r="759" spans="1:17">
      <c r="A759" t="s">
        <v>773</v>
      </c>
      <c r="B759">
        <v>37.9</v>
      </c>
      <c r="C759">
        <v>355</v>
      </c>
      <c r="D759">
        <v>71</v>
      </c>
      <c r="G759">
        <v>36.4</v>
      </c>
      <c r="J759">
        <v>348</v>
      </c>
      <c r="K759">
        <v>38.5</v>
      </c>
      <c r="M759">
        <v>69.099999999999994</v>
      </c>
      <c r="P759">
        <v>41.7</v>
      </c>
    </row>
    <row r="760" spans="1:17">
      <c r="A760" t="s">
        <v>774</v>
      </c>
    </row>
    <row r="761" spans="1:17">
      <c r="A761" t="s">
        <v>775</v>
      </c>
    </row>
    <row r="762" spans="1:17">
      <c r="A762" t="s">
        <v>776</v>
      </c>
      <c r="F762">
        <v>69.5</v>
      </c>
      <c r="I762">
        <v>95.8</v>
      </c>
      <c r="P762">
        <v>72.2</v>
      </c>
      <c r="Q762">
        <v>94.9</v>
      </c>
    </row>
    <row r="763" spans="1:17">
      <c r="A763" t="s">
        <v>777</v>
      </c>
      <c r="B763">
        <v>37.799999999999997</v>
      </c>
      <c r="C763">
        <v>356</v>
      </c>
      <c r="F763">
        <v>69.400000000000006</v>
      </c>
      <c r="G763">
        <v>33.5</v>
      </c>
      <c r="H763">
        <v>57.6</v>
      </c>
      <c r="I763">
        <v>48.7</v>
      </c>
      <c r="J763">
        <v>363</v>
      </c>
      <c r="K763">
        <v>37.299999999999997</v>
      </c>
      <c r="L763">
        <v>35.799999999999997</v>
      </c>
      <c r="N763">
        <v>58.2</v>
      </c>
      <c r="P763">
        <v>72</v>
      </c>
      <c r="Q763">
        <v>45.3</v>
      </c>
    </row>
    <row r="764" spans="1:17">
      <c r="A764" t="s">
        <v>778</v>
      </c>
      <c r="Q764">
        <v>51.6</v>
      </c>
    </row>
    <row r="765" spans="1:17">
      <c r="A765" t="s">
        <v>779</v>
      </c>
      <c r="Q765">
        <v>35</v>
      </c>
    </row>
    <row r="766" spans="1:17">
      <c r="A766" t="s">
        <v>780</v>
      </c>
      <c r="E766">
        <v>89.8</v>
      </c>
      <c r="O766">
        <v>92.8</v>
      </c>
    </row>
    <row r="767" spans="1:17">
      <c r="A767" t="s">
        <v>781</v>
      </c>
      <c r="B767">
        <v>37.799999999999997</v>
      </c>
      <c r="C767">
        <v>356</v>
      </c>
      <c r="E767">
        <v>89.2</v>
      </c>
      <c r="F767">
        <v>72.7</v>
      </c>
      <c r="J767">
        <v>362</v>
      </c>
      <c r="K767">
        <v>37.4</v>
      </c>
      <c r="O767">
        <v>81.7</v>
      </c>
      <c r="P767">
        <v>90.3</v>
      </c>
      <c r="Q767">
        <v>35.1</v>
      </c>
    </row>
    <row r="768" spans="1:17">
      <c r="A768" t="s">
        <v>782</v>
      </c>
      <c r="D768">
        <v>43.3</v>
      </c>
      <c r="F768">
        <v>42.6</v>
      </c>
      <c r="J768">
        <v>395</v>
      </c>
      <c r="K768">
        <v>35</v>
      </c>
      <c r="M768">
        <v>52.8</v>
      </c>
      <c r="O768">
        <v>49.9</v>
      </c>
      <c r="P768">
        <v>44.1</v>
      </c>
    </row>
    <row r="769" spans="1:17">
      <c r="A769" t="s">
        <v>783</v>
      </c>
    </row>
    <row r="770" spans="1:17">
      <c r="A770" t="s">
        <v>784</v>
      </c>
      <c r="M770">
        <v>40.200000000000003</v>
      </c>
    </row>
    <row r="771" spans="1:17">
      <c r="A771" t="s">
        <v>785</v>
      </c>
      <c r="D771">
        <v>43.2</v>
      </c>
      <c r="I771">
        <v>78.7</v>
      </c>
      <c r="Q771">
        <v>47.2</v>
      </c>
    </row>
    <row r="772" spans="1:17">
      <c r="A772" t="s">
        <v>786</v>
      </c>
      <c r="B772">
        <v>37.700000000000003</v>
      </c>
      <c r="C772">
        <v>358</v>
      </c>
      <c r="D772">
        <v>43.1</v>
      </c>
      <c r="E772">
        <v>61.4</v>
      </c>
      <c r="F772">
        <v>42.4</v>
      </c>
      <c r="J772">
        <v>259</v>
      </c>
      <c r="K772">
        <v>45.4</v>
      </c>
      <c r="L772">
        <v>34.9</v>
      </c>
      <c r="M772">
        <v>61.1</v>
      </c>
      <c r="O772">
        <v>72.099999999999994</v>
      </c>
      <c r="P772">
        <v>64.3</v>
      </c>
    </row>
    <row r="773" spans="1:17">
      <c r="A773" t="s">
        <v>787</v>
      </c>
      <c r="M773">
        <v>60</v>
      </c>
      <c r="Q773">
        <v>36.9</v>
      </c>
    </row>
    <row r="774" spans="1:17">
      <c r="A774" t="s">
        <v>788</v>
      </c>
      <c r="M774">
        <v>60.4</v>
      </c>
      <c r="Q774">
        <v>38.5</v>
      </c>
    </row>
    <row r="775" spans="1:17">
      <c r="A775" t="s">
        <v>789</v>
      </c>
      <c r="G775">
        <v>50.5</v>
      </c>
      <c r="H775">
        <v>72.099999999999994</v>
      </c>
      <c r="L775">
        <v>57.3</v>
      </c>
      <c r="N775">
        <v>77.3</v>
      </c>
    </row>
    <row r="776" spans="1:17">
      <c r="A776" t="s">
        <v>790</v>
      </c>
      <c r="B776">
        <v>37.700000000000003</v>
      </c>
      <c r="C776">
        <v>358</v>
      </c>
      <c r="E776">
        <v>43.6</v>
      </c>
      <c r="F776">
        <v>38.700000000000003</v>
      </c>
      <c r="G776">
        <v>50.5</v>
      </c>
      <c r="H776">
        <v>61.3</v>
      </c>
    </row>
    <row r="777" spans="1:17">
      <c r="A777" t="s">
        <v>791</v>
      </c>
      <c r="B777">
        <v>37.6</v>
      </c>
      <c r="C777">
        <v>360</v>
      </c>
      <c r="F777">
        <v>94.8</v>
      </c>
      <c r="I777">
        <v>89.1</v>
      </c>
      <c r="P777">
        <v>91.5</v>
      </c>
      <c r="Q777">
        <v>79.5</v>
      </c>
    </row>
    <row r="778" spans="1:17">
      <c r="A778" t="s">
        <v>792</v>
      </c>
      <c r="F778">
        <v>73.900000000000006</v>
      </c>
      <c r="P778">
        <v>83.4</v>
      </c>
    </row>
    <row r="779" spans="1:17">
      <c r="A779" t="s">
        <v>793</v>
      </c>
      <c r="F779">
        <v>73.5</v>
      </c>
      <c r="H779">
        <v>46.7</v>
      </c>
      <c r="I779">
        <v>98.5</v>
      </c>
      <c r="N779">
        <v>45.3</v>
      </c>
      <c r="P779">
        <v>58.8</v>
      </c>
      <c r="Q779">
        <v>96.4</v>
      </c>
    </row>
    <row r="780" spans="1:17">
      <c r="A780" t="s">
        <v>794</v>
      </c>
      <c r="B780">
        <v>37.5</v>
      </c>
      <c r="C780">
        <v>361</v>
      </c>
      <c r="E780">
        <v>47</v>
      </c>
      <c r="F780">
        <v>73.5</v>
      </c>
      <c r="I780">
        <v>54.6</v>
      </c>
      <c r="J780">
        <v>308</v>
      </c>
      <c r="K780">
        <v>41.1</v>
      </c>
      <c r="M780">
        <v>42.6</v>
      </c>
      <c r="O780">
        <v>50</v>
      </c>
      <c r="P780">
        <v>67.2</v>
      </c>
      <c r="Q780">
        <v>54.3</v>
      </c>
    </row>
    <row r="781" spans="1:17">
      <c r="A781" t="s">
        <v>795</v>
      </c>
      <c r="B781">
        <v>37.5</v>
      </c>
      <c r="C781">
        <v>361</v>
      </c>
      <c r="G781">
        <v>58.3</v>
      </c>
      <c r="I781">
        <v>44.8</v>
      </c>
      <c r="J781">
        <v>341</v>
      </c>
      <c r="K781">
        <v>39.1</v>
      </c>
      <c r="L781">
        <v>56.1</v>
      </c>
      <c r="Q781">
        <v>45.3</v>
      </c>
    </row>
    <row r="782" spans="1:17">
      <c r="A782" t="s">
        <v>796</v>
      </c>
      <c r="G782">
        <v>39.200000000000003</v>
      </c>
      <c r="L782">
        <v>45.3</v>
      </c>
    </row>
    <row r="783" spans="1:17">
      <c r="A783" t="s">
        <v>797</v>
      </c>
      <c r="B783">
        <v>37.5</v>
      </c>
      <c r="C783">
        <v>361</v>
      </c>
      <c r="D783">
        <v>40.6</v>
      </c>
      <c r="F783">
        <v>67.099999999999994</v>
      </c>
      <c r="G783">
        <v>39.1</v>
      </c>
      <c r="J783">
        <v>379</v>
      </c>
      <c r="K783">
        <v>36.1</v>
      </c>
      <c r="L783">
        <v>36.5</v>
      </c>
      <c r="M783">
        <v>38.4</v>
      </c>
      <c r="P783">
        <v>69.7</v>
      </c>
    </row>
    <row r="784" spans="1:17">
      <c r="A784" t="s">
        <v>798</v>
      </c>
      <c r="B784">
        <v>37.5</v>
      </c>
      <c r="C784">
        <v>361</v>
      </c>
      <c r="E784">
        <v>65.2</v>
      </c>
      <c r="G784">
        <v>38.4</v>
      </c>
      <c r="J784">
        <v>294</v>
      </c>
      <c r="K784">
        <v>41.9</v>
      </c>
      <c r="L784">
        <v>43.7</v>
      </c>
      <c r="N784">
        <v>39.9</v>
      </c>
      <c r="O784">
        <v>63.9</v>
      </c>
    </row>
    <row r="785" spans="1:17">
      <c r="A785" t="s">
        <v>799</v>
      </c>
      <c r="D785">
        <v>47.2</v>
      </c>
    </row>
    <row r="786" spans="1:17">
      <c r="A786" t="s">
        <v>800</v>
      </c>
      <c r="B786">
        <v>37.4</v>
      </c>
      <c r="C786">
        <v>365</v>
      </c>
      <c r="D786">
        <v>47.1</v>
      </c>
      <c r="F786">
        <v>35.700000000000003</v>
      </c>
      <c r="H786">
        <v>49</v>
      </c>
      <c r="I786">
        <v>88.7</v>
      </c>
      <c r="J786">
        <v>399</v>
      </c>
      <c r="K786">
        <v>34.700000000000003</v>
      </c>
      <c r="M786">
        <v>45.7</v>
      </c>
      <c r="Q786">
        <v>85.4</v>
      </c>
    </row>
    <row r="787" spans="1:17">
      <c r="A787" t="s">
        <v>801</v>
      </c>
      <c r="D787">
        <v>91.8</v>
      </c>
      <c r="E787">
        <v>99.3</v>
      </c>
      <c r="F787">
        <v>74.8</v>
      </c>
      <c r="G787">
        <v>60.5</v>
      </c>
      <c r="I787">
        <v>72.400000000000006</v>
      </c>
      <c r="L787">
        <v>62.2</v>
      </c>
      <c r="M787">
        <v>100</v>
      </c>
      <c r="O787">
        <v>99.8</v>
      </c>
      <c r="P787">
        <v>67.7</v>
      </c>
      <c r="Q787">
        <v>45.9</v>
      </c>
    </row>
    <row r="788" spans="1:17">
      <c r="A788" t="s">
        <v>802</v>
      </c>
      <c r="B788">
        <v>37.200000000000003</v>
      </c>
      <c r="C788">
        <v>366</v>
      </c>
      <c r="D788">
        <v>91.8</v>
      </c>
      <c r="H788">
        <v>41.1</v>
      </c>
      <c r="M788">
        <v>66</v>
      </c>
      <c r="N788">
        <v>44.8</v>
      </c>
      <c r="Q788">
        <v>36.1</v>
      </c>
    </row>
    <row r="789" spans="1:17">
      <c r="A789" t="s">
        <v>803</v>
      </c>
      <c r="B789">
        <v>37.1</v>
      </c>
      <c r="C789">
        <v>367</v>
      </c>
      <c r="D789">
        <v>37.200000000000003</v>
      </c>
      <c r="G789">
        <v>44</v>
      </c>
      <c r="J789">
        <v>351</v>
      </c>
      <c r="K789">
        <v>38.299999999999997</v>
      </c>
      <c r="L789">
        <v>51</v>
      </c>
      <c r="N789">
        <v>39.700000000000003</v>
      </c>
    </row>
    <row r="790" spans="1:17">
      <c r="A790" t="s">
        <v>804</v>
      </c>
      <c r="B790">
        <v>37.1</v>
      </c>
      <c r="C790">
        <v>367</v>
      </c>
      <c r="G790">
        <v>59.4</v>
      </c>
      <c r="J790">
        <v>245</v>
      </c>
      <c r="K790">
        <v>46.9</v>
      </c>
      <c r="L790">
        <v>65.5</v>
      </c>
      <c r="M790">
        <v>71.900000000000006</v>
      </c>
    </row>
    <row r="791" spans="1:17">
      <c r="A791" t="s">
        <v>805</v>
      </c>
      <c r="F791">
        <v>44.3</v>
      </c>
      <c r="P791">
        <v>57.3</v>
      </c>
    </row>
    <row r="792" spans="1:17">
      <c r="A792" t="s">
        <v>806</v>
      </c>
      <c r="F792">
        <v>43.6</v>
      </c>
      <c r="I792">
        <v>57</v>
      </c>
      <c r="P792">
        <v>46.7</v>
      </c>
      <c r="Q792">
        <v>57.9</v>
      </c>
    </row>
    <row r="793" spans="1:17">
      <c r="A793" t="s">
        <v>807</v>
      </c>
      <c r="B793">
        <v>36.9</v>
      </c>
      <c r="C793">
        <v>369</v>
      </c>
      <c r="F793">
        <v>43.3</v>
      </c>
      <c r="G793">
        <v>35.6</v>
      </c>
      <c r="H793">
        <v>80</v>
      </c>
      <c r="I793">
        <v>86</v>
      </c>
      <c r="J793">
        <v>367</v>
      </c>
      <c r="K793">
        <v>36.9</v>
      </c>
      <c r="L793">
        <v>38.9</v>
      </c>
      <c r="N793">
        <v>85.7</v>
      </c>
      <c r="P793">
        <v>47.2</v>
      </c>
      <c r="Q793">
        <v>82.6</v>
      </c>
    </row>
    <row r="794" spans="1:17">
      <c r="A794" t="s">
        <v>808</v>
      </c>
      <c r="E794">
        <v>45.1</v>
      </c>
    </row>
    <row r="795" spans="1:17">
      <c r="A795" t="s">
        <v>809</v>
      </c>
      <c r="B795">
        <v>36.9</v>
      </c>
      <c r="C795">
        <v>369</v>
      </c>
      <c r="D795">
        <v>68.5</v>
      </c>
      <c r="E795">
        <v>45</v>
      </c>
      <c r="J795">
        <v>313</v>
      </c>
      <c r="K795">
        <v>40.700000000000003</v>
      </c>
      <c r="M795">
        <v>90.8</v>
      </c>
      <c r="O795">
        <v>46.5</v>
      </c>
      <c r="P795">
        <v>31.1</v>
      </c>
    </row>
    <row r="796" spans="1:17">
      <c r="A796" t="s">
        <v>810</v>
      </c>
      <c r="B796">
        <v>36.799999999999997</v>
      </c>
      <c r="C796">
        <v>371</v>
      </c>
      <c r="E796">
        <v>99.9</v>
      </c>
    </row>
    <row r="797" spans="1:17">
      <c r="A797" t="s">
        <v>811</v>
      </c>
      <c r="D797">
        <v>49.9</v>
      </c>
      <c r="M797">
        <v>36</v>
      </c>
    </row>
    <row r="798" spans="1:17">
      <c r="A798" t="s">
        <v>812</v>
      </c>
      <c r="B798">
        <v>36.700000000000003</v>
      </c>
      <c r="C798">
        <v>372</v>
      </c>
      <c r="D798">
        <v>49.4</v>
      </c>
      <c r="E798">
        <v>50.5</v>
      </c>
      <c r="I798">
        <v>84.6</v>
      </c>
      <c r="J798">
        <v>352</v>
      </c>
      <c r="K798">
        <v>38.1</v>
      </c>
      <c r="M798">
        <v>61.5</v>
      </c>
      <c r="O798">
        <v>50.2</v>
      </c>
      <c r="Q798">
        <v>73.7</v>
      </c>
    </row>
    <row r="799" spans="1:17">
      <c r="A799" t="s">
        <v>813</v>
      </c>
      <c r="E799">
        <v>70.7</v>
      </c>
      <c r="F799">
        <v>38.700000000000003</v>
      </c>
      <c r="H799">
        <v>43.2</v>
      </c>
      <c r="N799">
        <v>44.2</v>
      </c>
      <c r="O799">
        <v>72.400000000000006</v>
      </c>
      <c r="P799">
        <v>47.3</v>
      </c>
    </row>
    <row r="800" spans="1:17">
      <c r="A800" t="s">
        <v>814</v>
      </c>
      <c r="B800">
        <v>36.6</v>
      </c>
      <c r="C800">
        <v>373</v>
      </c>
      <c r="D800">
        <v>38.9</v>
      </c>
      <c r="E800">
        <v>70.599999999999994</v>
      </c>
      <c r="F800">
        <v>81.7</v>
      </c>
      <c r="I800">
        <v>88.3</v>
      </c>
      <c r="O800">
        <v>83</v>
      </c>
      <c r="Q800">
        <v>92</v>
      </c>
    </row>
    <row r="801" spans="1:17">
      <c r="A801" t="s">
        <v>815</v>
      </c>
      <c r="B801">
        <v>36.6</v>
      </c>
      <c r="C801">
        <v>373</v>
      </c>
      <c r="E801">
        <v>43.3</v>
      </c>
      <c r="G801">
        <v>34.9</v>
      </c>
      <c r="H801">
        <v>70</v>
      </c>
      <c r="I801">
        <v>38.299999999999997</v>
      </c>
      <c r="N801">
        <v>62.6</v>
      </c>
      <c r="O801">
        <v>50.9</v>
      </c>
      <c r="Q801">
        <v>38.5</v>
      </c>
    </row>
    <row r="802" spans="1:17">
      <c r="A802" t="s">
        <v>816</v>
      </c>
      <c r="F802">
        <v>37.799999999999997</v>
      </c>
    </row>
    <row r="803" spans="1:17">
      <c r="A803" t="s">
        <v>817</v>
      </c>
      <c r="F803">
        <v>37.700000000000003</v>
      </c>
      <c r="I803">
        <v>38.1</v>
      </c>
      <c r="P803">
        <v>36.6</v>
      </c>
      <c r="Q803">
        <v>58.8</v>
      </c>
    </row>
    <row r="804" spans="1:17">
      <c r="A804" t="s">
        <v>818</v>
      </c>
      <c r="B804">
        <v>36.5</v>
      </c>
      <c r="C804">
        <v>375</v>
      </c>
      <c r="E804">
        <v>49.2</v>
      </c>
      <c r="F804">
        <v>37.299999999999997</v>
      </c>
      <c r="G804">
        <v>36.4</v>
      </c>
      <c r="J804">
        <v>300</v>
      </c>
      <c r="K804">
        <v>41.6</v>
      </c>
      <c r="L804">
        <v>38.6</v>
      </c>
      <c r="M804">
        <v>76.599999999999994</v>
      </c>
      <c r="N804">
        <v>40.299999999999997</v>
      </c>
      <c r="P804">
        <v>38.799999999999997</v>
      </c>
      <c r="Q804">
        <v>33.9</v>
      </c>
    </row>
    <row r="805" spans="1:17">
      <c r="A805" t="s">
        <v>819</v>
      </c>
      <c r="B805">
        <v>36.4</v>
      </c>
      <c r="C805">
        <v>376</v>
      </c>
      <c r="E805">
        <v>53.3</v>
      </c>
      <c r="G805">
        <v>40.5</v>
      </c>
      <c r="I805">
        <v>56.5</v>
      </c>
      <c r="L805">
        <v>41</v>
      </c>
      <c r="O805">
        <v>44.7</v>
      </c>
      <c r="Q805">
        <v>37.9</v>
      </c>
    </row>
    <row r="806" spans="1:17">
      <c r="A806" t="s">
        <v>820</v>
      </c>
      <c r="B806">
        <v>36.4</v>
      </c>
      <c r="C806">
        <v>376</v>
      </c>
      <c r="D806">
        <v>45.1</v>
      </c>
      <c r="G806">
        <v>45.2</v>
      </c>
      <c r="I806">
        <v>40.1</v>
      </c>
    </row>
    <row r="807" spans="1:17">
      <c r="A807" t="s">
        <v>821</v>
      </c>
      <c r="B807">
        <v>36.4</v>
      </c>
      <c r="C807">
        <v>376</v>
      </c>
      <c r="D807">
        <v>59</v>
      </c>
      <c r="G807">
        <v>33</v>
      </c>
      <c r="H807">
        <v>64.400000000000006</v>
      </c>
      <c r="M807">
        <v>42</v>
      </c>
      <c r="N807">
        <v>65.900000000000006</v>
      </c>
    </row>
    <row r="808" spans="1:17">
      <c r="A808" t="s">
        <v>822</v>
      </c>
      <c r="B808">
        <v>36.200000000000003</v>
      </c>
      <c r="C808">
        <v>379</v>
      </c>
      <c r="D808">
        <v>42.5</v>
      </c>
      <c r="F808">
        <v>85.1</v>
      </c>
      <c r="I808">
        <v>79</v>
      </c>
      <c r="M808">
        <v>37.700000000000003</v>
      </c>
      <c r="P808">
        <v>70.8</v>
      </c>
      <c r="Q808">
        <v>72.599999999999994</v>
      </c>
    </row>
    <row r="809" spans="1:17">
      <c r="A809" t="s">
        <v>823</v>
      </c>
      <c r="B809">
        <v>36.200000000000003</v>
      </c>
      <c r="C809">
        <v>379</v>
      </c>
      <c r="D809">
        <v>69.400000000000006</v>
      </c>
      <c r="G809">
        <v>32.700000000000003</v>
      </c>
      <c r="L809">
        <v>39.5</v>
      </c>
      <c r="M809">
        <v>45.1</v>
      </c>
    </row>
    <row r="810" spans="1:17">
      <c r="A810" t="s">
        <v>824</v>
      </c>
      <c r="H810">
        <v>40.799999999999997</v>
      </c>
      <c r="N810">
        <v>44.2</v>
      </c>
    </row>
    <row r="811" spans="1:17">
      <c r="A811" t="s">
        <v>825</v>
      </c>
      <c r="B811">
        <v>36.1</v>
      </c>
      <c r="C811">
        <v>381</v>
      </c>
      <c r="D811">
        <v>63.4</v>
      </c>
      <c r="H811">
        <v>40.6</v>
      </c>
      <c r="I811">
        <v>75.7</v>
      </c>
      <c r="J811">
        <v>316</v>
      </c>
      <c r="K811">
        <v>40.4</v>
      </c>
      <c r="M811">
        <v>78.2</v>
      </c>
      <c r="Q811">
        <v>73.3</v>
      </c>
    </row>
    <row r="812" spans="1:17">
      <c r="A812" t="s">
        <v>826</v>
      </c>
      <c r="B812">
        <v>36.1</v>
      </c>
      <c r="C812">
        <v>381</v>
      </c>
      <c r="E812">
        <v>70.099999999999994</v>
      </c>
      <c r="J812">
        <v>397</v>
      </c>
      <c r="K812">
        <v>34.799999999999997</v>
      </c>
      <c r="M812">
        <v>34.200000000000003</v>
      </c>
      <c r="O812">
        <v>56.3</v>
      </c>
    </row>
    <row r="813" spans="1:17">
      <c r="A813" t="s">
        <v>827</v>
      </c>
      <c r="E813">
        <v>52.1</v>
      </c>
      <c r="F813">
        <v>94</v>
      </c>
      <c r="I813">
        <v>89.4</v>
      </c>
      <c r="O813">
        <v>63</v>
      </c>
      <c r="P813">
        <v>84</v>
      </c>
      <c r="Q813">
        <v>87.7</v>
      </c>
    </row>
    <row r="814" spans="1:17">
      <c r="A814" t="s">
        <v>828</v>
      </c>
      <c r="E814">
        <v>52</v>
      </c>
      <c r="I814">
        <v>38.4</v>
      </c>
      <c r="O814">
        <v>50.1</v>
      </c>
      <c r="Q814">
        <v>34.6</v>
      </c>
    </row>
    <row r="815" spans="1:17">
      <c r="A815" t="s">
        <v>829</v>
      </c>
      <c r="B815">
        <v>36.1</v>
      </c>
      <c r="C815">
        <v>381</v>
      </c>
      <c r="D815">
        <v>58.5</v>
      </c>
      <c r="E815">
        <v>51.8</v>
      </c>
    </row>
    <row r="816" spans="1:17">
      <c r="A816" t="s">
        <v>830</v>
      </c>
      <c r="B816">
        <v>36</v>
      </c>
      <c r="C816">
        <v>384</v>
      </c>
      <c r="D816">
        <v>62.2</v>
      </c>
      <c r="F816">
        <v>71.5</v>
      </c>
      <c r="I816">
        <v>67.8</v>
      </c>
      <c r="P816">
        <v>80.900000000000006</v>
      </c>
      <c r="Q816">
        <v>67.8</v>
      </c>
    </row>
    <row r="817" spans="1:17">
      <c r="A817" t="s">
        <v>831</v>
      </c>
      <c r="B817">
        <v>36</v>
      </c>
      <c r="C817">
        <v>384</v>
      </c>
      <c r="D817">
        <v>63.1</v>
      </c>
      <c r="G817">
        <v>41</v>
      </c>
    </row>
    <row r="818" spans="1:17">
      <c r="A818" t="s">
        <v>832</v>
      </c>
      <c r="B818">
        <v>36</v>
      </c>
      <c r="C818">
        <v>384</v>
      </c>
      <c r="D818">
        <v>64.3</v>
      </c>
      <c r="E818">
        <v>97.8</v>
      </c>
      <c r="J818">
        <v>280</v>
      </c>
      <c r="K818">
        <v>43.6</v>
      </c>
      <c r="M818">
        <v>96.5</v>
      </c>
      <c r="O818">
        <v>97.8</v>
      </c>
    </row>
    <row r="819" spans="1:17">
      <c r="A819" t="s">
        <v>833</v>
      </c>
      <c r="E819">
        <v>59.7</v>
      </c>
      <c r="O819">
        <v>64.5</v>
      </c>
    </row>
    <row r="820" spans="1:17">
      <c r="A820" t="s">
        <v>834</v>
      </c>
      <c r="B820">
        <v>35.9</v>
      </c>
      <c r="C820">
        <v>387</v>
      </c>
      <c r="E820">
        <v>59.5</v>
      </c>
      <c r="F820">
        <v>41</v>
      </c>
      <c r="H820">
        <v>68.7</v>
      </c>
      <c r="I820">
        <v>84.1</v>
      </c>
      <c r="N820">
        <v>70.3</v>
      </c>
      <c r="O820">
        <v>55.7</v>
      </c>
      <c r="P820">
        <v>38.6</v>
      </c>
      <c r="Q820">
        <v>93.5</v>
      </c>
    </row>
    <row r="821" spans="1:17">
      <c r="A821" t="s">
        <v>835</v>
      </c>
      <c r="B821">
        <v>35.9</v>
      </c>
      <c r="C821">
        <v>387</v>
      </c>
      <c r="D821">
        <v>45.1</v>
      </c>
      <c r="G821">
        <v>37.799999999999997</v>
      </c>
      <c r="I821">
        <v>46.6</v>
      </c>
      <c r="J821">
        <v>278</v>
      </c>
      <c r="K821">
        <v>44</v>
      </c>
      <c r="L821">
        <v>39.9</v>
      </c>
      <c r="M821">
        <v>94.9</v>
      </c>
      <c r="Q821">
        <v>42.4</v>
      </c>
    </row>
    <row r="822" spans="1:17">
      <c r="A822" t="s">
        <v>836</v>
      </c>
      <c r="B822">
        <v>35.9</v>
      </c>
      <c r="C822">
        <v>387</v>
      </c>
      <c r="D822">
        <v>48.7</v>
      </c>
      <c r="F822">
        <v>91.4</v>
      </c>
      <c r="I822">
        <v>45.5</v>
      </c>
      <c r="J822">
        <v>350</v>
      </c>
      <c r="K822">
        <v>38.4</v>
      </c>
      <c r="M822">
        <v>60.8</v>
      </c>
      <c r="P822">
        <v>92.4</v>
      </c>
      <c r="Q822">
        <v>46.1</v>
      </c>
    </row>
    <row r="823" spans="1:17">
      <c r="A823" t="s">
        <v>837</v>
      </c>
      <c r="N823">
        <v>68.400000000000006</v>
      </c>
      <c r="O823">
        <v>61.7</v>
      </c>
    </row>
    <row r="824" spans="1:17">
      <c r="A824" t="s">
        <v>838</v>
      </c>
      <c r="B824">
        <v>35.799999999999997</v>
      </c>
      <c r="C824">
        <v>390</v>
      </c>
      <c r="D824">
        <v>66.3</v>
      </c>
      <c r="F824">
        <v>84.4</v>
      </c>
      <c r="M824">
        <v>64.8</v>
      </c>
      <c r="P824">
        <v>85.8</v>
      </c>
    </row>
    <row r="825" spans="1:17">
      <c r="A825" t="s">
        <v>839</v>
      </c>
      <c r="B825">
        <v>35.700000000000003</v>
      </c>
      <c r="C825">
        <v>391</v>
      </c>
      <c r="E825">
        <v>100</v>
      </c>
      <c r="J825">
        <v>294</v>
      </c>
      <c r="K825">
        <v>41.9</v>
      </c>
      <c r="M825">
        <v>60.2</v>
      </c>
      <c r="O825">
        <v>100</v>
      </c>
    </row>
    <row r="826" spans="1:17">
      <c r="A826" t="s">
        <v>840</v>
      </c>
      <c r="B826">
        <v>35.700000000000003</v>
      </c>
      <c r="C826">
        <v>391</v>
      </c>
      <c r="D826">
        <v>91.6</v>
      </c>
      <c r="M826">
        <v>53.6</v>
      </c>
      <c r="N826">
        <v>39.299999999999997</v>
      </c>
    </row>
    <row r="827" spans="1:17">
      <c r="A827" t="s">
        <v>841</v>
      </c>
      <c r="B827">
        <v>35.6</v>
      </c>
      <c r="C827">
        <v>393</v>
      </c>
      <c r="E827">
        <v>76.400000000000006</v>
      </c>
      <c r="J827">
        <v>371</v>
      </c>
      <c r="K827">
        <v>36.6</v>
      </c>
      <c r="M827">
        <v>39.200000000000003</v>
      </c>
      <c r="O827">
        <v>74</v>
      </c>
    </row>
    <row r="828" spans="1:17">
      <c r="A828" t="s">
        <v>842</v>
      </c>
      <c r="B828">
        <v>35.5</v>
      </c>
      <c r="C828">
        <v>394</v>
      </c>
      <c r="F828">
        <v>93.7</v>
      </c>
      <c r="H828">
        <v>41</v>
      </c>
      <c r="I828">
        <v>92.1</v>
      </c>
      <c r="N828">
        <v>48.4</v>
      </c>
      <c r="P828">
        <v>91</v>
      </c>
      <c r="Q828">
        <v>90.2</v>
      </c>
    </row>
    <row r="829" spans="1:17">
      <c r="A829" t="s">
        <v>843</v>
      </c>
      <c r="I829">
        <v>51</v>
      </c>
    </row>
    <row r="830" spans="1:17">
      <c r="A830" t="s">
        <v>844</v>
      </c>
      <c r="B830">
        <v>35.5</v>
      </c>
      <c r="C830">
        <v>394</v>
      </c>
      <c r="F830">
        <v>32.6</v>
      </c>
      <c r="H830">
        <v>88.5</v>
      </c>
      <c r="I830">
        <v>50.8</v>
      </c>
      <c r="J830">
        <v>328</v>
      </c>
      <c r="K830">
        <v>39.9</v>
      </c>
      <c r="M830">
        <v>51.6</v>
      </c>
      <c r="N830">
        <v>89.1</v>
      </c>
      <c r="P830">
        <v>34.700000000000003</v>
      </c>
    </row>
    <row r="831" spans="1:17">
      <c r="A831" t="s">
        <v>845</v>
      </c>
    </row>
    <row r="832" spans="1:17">
      <c r="A832" t="s">
        <v>846</v>
      </c>
    </row>
    <row r="833" spans="1:17">
      <c r="A833" t="s">
        <v>847</v>
      </c>
      <c r="D833">
        <v>37.700000000000003</v>
      </c>
    </row>
    <row r="834" spans="1:17">
      <c r="A834" t="s">
        <v>848</v>
      </c>
    </row>
    <row r="835" spans="1:17">
      <c r="A835" t="s">
        <v>849</v>
      </c>
    </row>
    <row r="836" spans="1:17">
      <c r="A836" t="s">
        <v>850</v>
      </c>
    </row>
    <row r="837" spans="1:17">
      <c r="A837" t="s">
        <v>851</v>
      </c>
      <c r="M837">
        <v>36.9</v>
      </c>
    </row>
    <row r="838" spans="1:17">
      <c r="A838" t="s">
        <v>852</v>
      </c>
      <c r="O838">
        <v>50</v>
      </c>
    </row>
    <row r="839" spans="1:17">
      <c r="A839" t="s">
        <v>853</v>
      </c>
    </row>
    <row r="840" spans="1:17">
      <c r="A840" t="s">
        <v>854</v>
      </c>
      <c r="D840">
        <v>37.6</v>
      </c>
      <c r="I840">
        <v>48.2</v>
      </c>
      <c r="Q840">
        <v>47.4</v>
      </c>
    </row>
    <row r="841" spans="1:17">
      <c r="A841" t="s">
        <v>855</v>
      </c>
      <c r="D841">
        <v>37.5</v>
      </c>
      <c r="G841">
        <v>38.1</v>
      </c>
      <c r="L841">
        <v>45.7</v>
      </c>
      <c r="M841">
        <v>39.700000000000003</v>
      </c>
    </row>
    <row r="842" spans="1:17">
      <c r="A842" t="s">
        <v>856</v>
      </c>
      <c r="H842">
        <v>40.4</v>
      </c>
      <c r="N842">
        <v>45.1</v>
      </c>
    </row>
    <row r="843" spans="1:17">
      <c r="A843" t="s">
        <v>857</v>
      </c>
      <c r="D843">
        <v>37.4</v>
      </c>
      <c r="G843">
        <v>41.5</v>
      </c>
      <c r="H843">
        <v>40.299999999999997</v>
      </c>
      <c r="L843">
        <v>43.4</v>
      </c>
      <c r="M843">
        <v>35</v>
      </c>
      <c r="N843">
        <v>42.3</v>
      </c>
    </row>
    <row r="844" spans="1:17">
      <c r="A844" t="s">
        <v>858</v>
      </c>
      <c r="B844">
        <v>35.5</v>
      </c>
      <c r="C844">
        <v>394</v>
      </c>
      <c r="D844">
        <v>37.4</v>
      </c>
      <c r="F844">
        <v>59.2</v>
      </c>
      <c r="G844">
        <v>34.700000000000003</v>
      </c>
      <c r="H844">
        <v>44.5</v>
      </c>
      <c r="J844">
        <v>399</v>
      </c>
      <c r="K844">
        <v>34.700000000000003</v>
      </c>
      <c r="L844">
        <v>38.9</v>
      </c>
      <c r="N844">
        <v>50.7</v>
      </c>
      <c r="P844">
        <v>61.4</v>
      </c>
    </row>
    <row r="845" spans="1:17">
      <c r="A845" t="s">
        <v>859</v>
      </c>
      <c r="B845">
        <v>35.1</v>
      </c>
      <c r="C845">
        <v>397</v>
      </c>
      <c r="E845">
        <v>97.6</v>
      </c>
      <c r="H845">
        <v>47.9</v>
      </c>
      <c r="I845">
        <v>43.2</v>
      </c>
      <c r="J845">
        <v>399</v>
      </c>
      <c r="K845">
        <v>34.700000000000003</v>
      </c>
      <c r="N845">
        <v>47.4</v>
      </c>
      <c r="O845">
        <v>97.4</v>
      </c>
      <c r="Q845">
        <v>48.5</v>
      </c>
    </row>
    <row r="846" spans="1:17">
      <c r="A846" t="s">
        <v>860</v>
      </c>
      <c r="B846">
        <v>35.1</v>
      </c>
      <c r="C846">
        <v>397</v>
      </c>
      <c r="E846">
        <v>61.9</v>
      </c>
      <c r="G846">
        <v>42.3</v>
      </c>
      <c r="L846">
        <v>40.299999999999997</v>
      </c>
    </row>
    <row r="847" spans="1:17">
      <c r="A847" t="s">
        <v>861</v>
      </c>
    </row>
    <row r="848" spans="1:17">
      <c r="A848" t="s">
        <v>862</v>
      </c>
      <c r="E848">
        <v>43.1</v>
      </c>
      <c r="O848">
        <v>56.5</v>
      </c>
    </row>
    <row r="849" spans="1:17">
      <c r="A849" t="s">
        <v>863</v>
      </c>
      <c r="B849">
        <v>35.1</v>
      </c>
      <c r="C849">
        <v>397</v>
      </c>
      <c r="D849">
        <v>54.8</v>
      </c>
      <c r="E849">
        <v>43.1</v>
      </c>
      <c r="M849">
        <v>43.4</v>
      </c>
      <c r="O849">
        <v>47.1</v>
      </c>
    </row>
    <row r="850" spans="1:17">
      <c r="A850" t="s">
        <v>864</v>
      </c>
      <c r="D850">
        <v>42.1</v>
      </c>
      <c r="E850">
        <v>100</v>
      </c>
      <c r="H850">
        <v>46.2</v>
      </c>
      <c r="I850">
        <v>43.4</v>
      </c>
      <c r="M850">
        <v>89</v>
      </c>
      <c r="N850">
        <v>41.5</v>
      </c>
      <c r="O850">
        <v>100</v>
      </c>
      <c r="Q850">
        <v>49.3</v>
      </c>
    </row>
    <row r="851" spans="1:17">
      <c r="A851" t="s">
        <v>865</v>
      </c>
      <c r="D851">
        <v>42</v>
      </c>
      <c r="F851">
        <v>44.3</v>
      </c>
      <c r="M851">
        <v>33.4</v>
      </c>
      <c r="P851">
        <v>62.6</v>
      </c>
    </row>
    <row r="852" spans="1:17">
      <c r="A852" t="s">
        <v>866</v>
      </c>
      <c r="E852">
        <v>46.9</v>
      </c>
    </row>
    <row r="853" spans="1:17">
      <c r="A853" t="s">
        <v>867</v>
      </c>
      <c r="O853">
        <v>61.8</v>
      </c>
      <c r="Q853">
        <v>89.6</v>
      </c>
    </row>
    <row r="854" spans="1:17">
      <c r="A854" t="s">
        <v>868</v>
      </c>
      <c r="E854">
        <v>46.5</v>
      </c>
      <c r="M854">
        <v>39.299999999999997</v>
      </c>
    </row>
    <row r="855" spans="1:17">
      <c r="A855" t="s">
        <v>869</v>
      </c>
      <c r="E855">
        <v>46.5</v>
      </c>
      <c r="O855">
        <v>48</v>
      </c>
    </row>
    <row r="856" spans="1:17">
      <c r="A856" t="s">
        <v>870</v>
      </c>
      <c r="E856">
        <v>46.5</v>
      </c>
      <c r="H856">
        <v>53.7</v>
      </c>
      <c r="J856">
        <v>385</v>
      </c>
      <c r="K856">
        <v>35.9</v>
      </c>
      <c r="L856">
        <v>34.799999999999997</v>
      </c>
      <c r="N856">
        <v>45.8</v>
      </c>
      <c r="O856">
        <v>62.4</v>
      </c>
      <c r="Q856">
        <v>54.4</v>
      </c>
    </row>
    <row r="857" spans="1:17">
      <c r="A857" t="s">
        <v>871</v>
      </c>
      <c r="E857">
        <v>46.5</v>
      </c>
      <c r="F857">
        <v>58.5</v>
      </c>
      <c r="I857">
        <v>39.9</v>
      </c>
      <c r="O857">
        <v>46.6</v>
      </c>
      <c r="P857">
        <v>53</v>
      </c>
    </row>
    <row r="858" spans="1:17">
      <c r="A858" t="s">
        <v>872</v>
      </c>
      <c r="N858">
        <v>55.9</v>
      </c>
      <c r="O858">
        <v>47.7</v>
      </c>
    </row>
    <row r="859" spans="1:17">
      <c r="A859" t="s">
        <v>873</v>
      </c>
      <c r="B859">
        <v>35</v>
      </c>
      <c r="C859">
        <v>400</v>
      </c>
      <c r="D859">
        <v>41.9</v>
      </c>
      <c r="E859">
        <v>46.4</v>
      </c>
      <c r="F859">
        <v>63.9</v>
      </c>
      <c r="I859">
        <v>71.3</v>
      </c>
      <c r="O859">
        <v>45.5</v>
      </c>
      <c r="P859">
        <v>68.3</v>
      </c>
      <c r="Q859">
        <v>67.3</v>
      </c>
    </row>
    <row r="860" spans="1:17">
      <c r="A860" t="s">
        <v>874</v>
      </c>
      <c r="B860">
        <v>35</v>
      </c>
      <c r="C860">
        <v>400</v>
      </c>
      <c r="E860">
        <v>67.5</v>
      </c>
      <c r="J860">
        <v>379</v>
      </c>
      <c r="K860">
        <v>36.1</v>
      </c>
      <c r="L860">
        <v>37.9</v>
      </c>
      <c r="O860">
        <v>56</v>
      </c>
    </row>
    <row r="861" spans="1:17">
      <c r="A861" t="s">
        <v>875</v>
      </c>
      <c r="D861">
        <v>45</v>
      </c>
    </row>
    <row r="862" spans="1:17">
      <c r="A862" t="s">
        <v>876</v>
      </c>
      <c r="D862">
        <v>44.9</v>
      </c>
      <c r="H862">
        <v>39.799999999999997</v>
      </c>
      <c r="N862">
        <v>39.5</v>
      </c>
    </row>
    <row r="863" spans="1:17">
      <c r="A863" t="s">
        <v>877</v>
      </c>
      <c r="E863">
        <v>56.8</v>
      </c>
      <c r="J863">
        <v>396</v>
      </c>
      <c r="K863">
        <v>34.9</v>
      </c>
      <c r="M863">
        <v>68.900000000000006</v>
      </c>
      <c r="P863">
        <v>32.700000000000003</v>
      </c>
    </row>
    <row r="864" spans="1:17">
      <c r="A864" t="s">
        <v>878</v>
      </c>
      <c r="O864">
        <v>67.2</v>
      </c>
    </row>
    <row r="865" spans="1:17">
      <c r="A865" t="s">
        <v>879</v>
      </c>
      <c r="D865">
        <v>62</v>
      </c>
      <c r="G865">
        <v>37.1</v>
      </c>
      <c r="M865">
        <v>49.3</v>
      </c>
    </row>
    <row r="866" spans="1:17">
      <c r="A866" t="s">
        <v>880</v>
      </c>
      <c r="F866">
        <v>35.5</v>
      </c>
    </row>
    <row r="867" spans="1:17">
      <c r="A867" t="s">
        <v>881</v>
      </c>
      <c r="D867">
        <v>63</v>
      </c>
      <c r="F867">
        <v>35.299999999999997</v>
      </c>
      <c r="J867">
        <v>341</v>
      </c>
      <c r="K867">
        <v>39.1</v>
      </c>
      <c r="M867">
        <v>72.3</v>
      </c>
      <c r="P867">
        <v>34.5</v>
      </c>
    </row>
    <row r="868" spans="1:17">
      <c r="A868" t="s">
        <v>882</v>
      </c>
      <c r="G868">
        <v>49.7</v>
      </c>
      <c r="H868">
        <v>73.099999999999994</v>
      </c>
      <c r="J868">
        <v>347</v>
      </c>
      <c r="K868">
        <v>38.799999999999997</v>
      </c>
      <c r="L868">
        <v>55.2</v>
      </c>
      <c r="N868">
        <v>77.8</v>
      </c>
    </row>
    <row r="869" spans="1:17">
      <c r="A869" t="s">
        <v>883</v>
      </c>
      <c r="D869">
        <v>48.2</v>
      </c>
      <c r="G869">
        <v>34.4</v>
      </c>
      <c r="M869">
        <v>53.7</v>
      </c>
    </row>
    <row r="870" spans="1:17">
      <c r="A870" t="s">
        <v>884</v>
      </c>
      <c r="G870">
        <v>47.1</v>
      </c>
      <c r="I870">
        <v>40.9</v>
      </c>
      <c r="J870">
        <v>305</v>
      </c>
      <c r="K870">
        <v>41.3</v>
      </c>
      <c r="L870">
        <v>52.5</v>
      </c>
      <c r="M870">
        <v>68.2</v>
      </c>
    </row>
    <row r="871" spans="1:17">
      <c r="A871" t="s">
        <v>885</v>
      </c>
      <c r="J871">
        <v>377</v>
      </c>
      <c r="K871">
        <v>36.200000000000003</v>
      </c>
      <c r="L871">
        <v>37.700000000000003</v>
      </c>
      <c r="N871">
        <v>65.099999999999994</v>
      </c>
      <c r="P871">
        <v>34.6</v>
      </c>
    </row>
    <row r="872" spans="1:17">
      <c r="A872" t="s">
        <v>886</v>
      </c>
      <c r="D872">
        <v>92.6</v>
      </c>
      <c r="I872">
        <v>57.6</v>
      </c>
      <c r="J872">
        <v>377</v>
      </c>
      <c r="K872">
        <v>36.200000000000003</v>
      </c>
      <c r="M872">
        <v>90.5</v>
      </c>
      <c r="Q872">
        <v>65</v>
      </c>
    </row>
    <row r="873" spans="1:17">
      <c r="A873" t="s">
        <v>887</v>
      </c>
      <c r="G873">
        <v>47</v>
      </c>
      <c r="L873">
        <v>43.8</v>
      </c>
    </row>
    <row r="874" spans="1:17">
      <c r="A874" t="s">
        <v>888</v>
      </c>
      <c r="E874">
        <v>45.3</v>
      </c>
      <c r="G874">
        <v>47</v>
      </c>
      <c r="H874">
        <v>62.4</v>
      </c>
      <c r="J874">
        <v>367</v>
      </c>
      <c r="K874">
        <v>36.9</v>
      </c>
      <c r="L874">
        <v>54</v>
      </c>
      <c r="N874">
        <v>62.4</v>
      </c>
    </row>
    <row r="875" spans="1:17">
      <c r="A875" t="s">
        <v>889</v>
      </c>
      <c r="D875">
        <v>47.9</v>
      </c>
      <c r="G875">
        <v>34.1</v>
      </c>
      <c r="L875">
        <v>40.1</v>
      </c>
    </row>
    <row r="876" spans="1:17">
      <c r="A876" t="s">
        <v>890</v>
      </c>
      <c r="F876">
        <v>100</v>
      </c>
      <c r="H876">
        <v>64.400000000000006</v>
      </c>
      <c r="I876">
        <v>100</v>
      </c>
      <c r="J876">
        <v>390</v>
      </c>
      <c r="K876">
        <v>35.6</v>
      </c>
      <c r="N876">
        <v>61.3</v>
      </c>
      <c r="P876">
        <v>100</v>
      </c>
      <c r="Q876">
        <v>100</v>
      </c>
    </row>
    <row r="877" spans="1:17">
      <c r="A877" t="s">
        <v>891</v>
      </c>
    </row>
    <row r="878" spans="1:17">
      <c r="A878" t="s">
        <v>892</v>
      </c>
      <c r="D878">
        <v>54.1</v>
      </c>
      <c r="M878">
        <v>57.6</v>
      </c>
    </row>
    <row r="879" spans="1:17">
      <c r="A879" t="s">
        <v>893</v>
      </c>
      <c r="D879">
        <v>54</v>
      </c>
      <c r="I879">
        <v>93.8</v>
      </c>
      <c r="Q879">
        <v>82.8</v>
      </c>
    </row>
    <row r="880" spans="1:17">
      <c r="A880" t="s">
        <v>894</v>
      </c>
      <c r="D880">
        <v>54</v>
      </c>
      <c r="F880">
        <v>69.5</v>
      </c>
      <c r="I880">
        <v>71.3</v>
      </c>
      <c r="M880">
        <v>39.200000000000003</v>
      </c>
      <c r="P880">
        <v>70.599999999999994</v>
      </c>
      <c r="Q880">
        <v>72.5</v>
      </c>
    </row>
    <row r="881" spans="1:17">
      <c r="A881" t="s">
        <v>895</v>
      </c>
      <c r="D881">
        <v>56.9</v>
      </c>
      <c r="H881">
        <v>39</v>
      </c>
      <c r="M881">
        <v>56.1</v>
      </c>
      <c r="N881">
        <v>43.8</v>
      </c>
      <c r="P881">
        <v>27.5</v>
      </c>
    </row>
    <row r="882" spans="1:17">
      <c r="A882" t="s">
        <v>896</v>
      </c>
      <c r="H882">
        <v>56.4</v>
      </c>
      <c r="N882">
        <v>61.6</v>
      </c>
    </row>
    <row r="883" spans="1:17">
      <c r="A883" t="s">
        <v>897</v>
      </c>
      <c r="H883">
        <v>56.1</v>
      </c>
      <c r="N883">
        <v>63.8</v>
      </c>
    </row>
    <row r="884" spans="1:17">
      <c r="A884" t="s">
        <v>898</v>
      </c>
    </row>
    <row r="885" spans="1:17">
      <c r="A885" t="s">
        <v>899</v>
      </c>
      <c r="H885">
        <v>55.9</v>
      </c>
      <c r="N885">
        <v>59.3</v>
      </c>
    </row>
    <row r="886" spans="1:17">
      <c r="A886" t="s">
        <v>900</v>
      </c>
      <c r="D886">
        <v>41</v>
      </c>
      <c r="F886">
        <v>69.099999999999994</v>
      </c>
      <c r="H886">
        <v>55.9</v>
      </c>
      <c r="I886">
        <v>86.7</v>
      </c>
      <c r="N886">
        <v>55.7</v>
      </c>
      <c r="P886">
        <v>68.900000000000006</v>
      </c>
      <c r="Q886">
        <v>86.4</v>
      </c>
    </row>
    <row r="887" spans="1:17">
      <c r="A887" t="s">
        <v>901</v>
      </c>
      <c r="E887">
        <v>50.1</v>
      </c>
      <c r="G887">
        <v>41.3</v>
      </c>
      <c r="H887">
        <v>51.2</v>
      </c>
      <c r="J887">
        <v>371</v>
      </c>
      <c r="K887">
        <v>36.6</v>
      </c>
      <c r="L887">
        <v>44.3</v>
      </c>
      <c r="N887">
        <v>52</v>
      </c>
      <c r="O887">
        <v>53.3</v>
      </c>
    </row>
    <row r="888" spans="1:17">
      <c r="A888" t="s">
        <v>902</v>
      </c>
      <c r="H888">
        <v>45.7</v>
      </c>
      <c r="N888">
        <v>45.4</v>
      </c>
    </row>
    <row r="889" spans="1:17">
      <c r="A889" t="s">
        <v>903</v>
      </c>
      <c r="G889">
        <v>38.5</v>
      </c>
      <c r="H889">
        <v>45.6</v>
      </c>
      <c r="N889">
        <v>53.8</v>
      </c>
    </row>
    <row r="890" spans="1:17">
      <c r="A890" t="s">
        <v>904</v>
      </c>
      <c r="E890">
        <v>70.3</v>
      </c>
      <c r="H890">
        <v>67</v>
      </c>
      <c r="I890">
        <v>85.7</v>
      </c>
      <c r="N890">
        <v>55.6</v>
      </c>
      <c r="O890">
        <v>56.2</v>
      </c>
      <c r="Q890">
        <v>81.5</v>
      </c>
    </row>
    <row r="891" spans="1:17">
      <c r="A891" t="s">
        <v>905</v>
      </c>
      <c r="G891">
        <v>33.1</v>
      </c>
      <c r="H891">
        <v>45.2</v>
      </c>
      <c r="N891">
        <v>40</v>
      </c>
      <c r="O891">
        <v>53</v>
      </c>
    </row>
    <row r="892" spans="1:17">
      <c r="A892" t="s">
        <v>906</v>
      </c>
      <c r="G892">
        <v>53.3</v>
      </c>
      <c r="J892">
        <v>352</v>
      </c>
      <c r="K892">
        <v>38.1</v>
      </c>
      <c r="L892">
        <v>55.9</v>
      </c>
      <c r="M892">
        <v>38.700000000000003</v>
      </c>
    </row>
    <row r="893" spans="1:17">
      <c r="A893" t="s">
        <v>907</v>
      </c>
      <c r="E893">
        <v>100</v>
      </c>
    </row>
    <row r="894" spans="1:17">
      <c r="A894" t="s">
        <v>908</v>
      </c>
      <c r="E894">
        <v>88.7</v>
      </c>
      <c r="O894">
        <v>82</v>
      </c>
    </row>
    <row r="895" spans="1:17">
      <c r="A895" t="s">
        <v>909</v>
      </c>
      <c r="F895">
        <v>39.6</v>
      </c>
      <c r="G895">
        <v>36.6</v>
      </c>
      <c r="I895">
        <v>41.6</v>
      </c>
      <c r="J895">
        <v>388</v>
      </c>
      <c r="K895">
        <v>35.799999999999997</v>
      </c>
      <c r="L895">
        <v>38.4</v>
      </c>
      <c r="M895">
        <v>34.5</v>
      </c>
      <c r="P895">
        <v>40.5</v>
      </c>
      <c r="Q895">
        <v>40.9</v>
      </c>
    </row>
    <row r="896" spans="1:17">
      <c r="A896" t="s">
        <v>910</v>
      </c>
      <c r="E896">
        <v>50.8</v>
      </c>
      <c r="O896">
        <v>51.3</v>
      </c>
    </row>
    <row r="897" spans="1:17">
      <c r="A897" t="s">
        <v>911</v>
      </c>
      <c r="E897">
        <v>50.8</v>
      </c>
      <c r="I897">
        <v>43.2</v>
      </c>
      <c r="O897">
        <v>49.1</v>
      </c>
    </row>
    <row r="898" spans="1:17">
      <c r="A898" t="s">
        <v>912</v>
      </c>
      <c r="E898">
        <v>50.5</v>
      </c>
      <c r="H898">
        <v>49.7</v>
      </c>
      <c r="J898">
        <v>384</v>
      </c>
      <c r="K898">
        <v>36</v>
      </c>
      <c r="N898">
        <v>53.9</v>
      </c>
      <c r="O898">
        <v>59.3</v>
      </c>
      <c r="Q898">
        <v>34.4</v>
      </c>
    </row>
    <row r="899" spans="1:17">
      <c r="A899" t="s">
        <v>913</v>
      </c>
      <c r="E899">
        <v>63.3</v>
      </c>
      <c r="J899">
        <v>379</v>
      </c>
      <c r="K899">
        <v>36.1</v>
      </c>
      <c r="M899">
        <v>49.3</v>
      </c>
      <c r="O899">
        <v>62.3</v>
      </c>
    </row>
    <row r="900" spans="1:17">
      <c r="A900" t="s">
        <v>914</v>
      </c>
      <c r="E900">
        <v>80.599999999999994</v>
      </c>
      <c r="G900">
        <v>34.799999999999997</v>
      </c>
      <c r="O900">
        <v>88</v>
      </c>
    </row>
    <row r="901" spans="1:17">
      <c r="A901" t="s">
        <v>915</v>
      </c>
      <c r="D901">
        <v>51.3</v>
      </c>
      <c r="E901">
        <v>45.4</v>
      </c>
      <c r="N901">
        <v>45.8</v>
      </c>
    </row>
    <row r="902" spans="1:17">
      <c r="A902" t="s">
        <v>916</v>
      </c>
      <c r="F902">
        <v>100</v>
      </c>
      <c r="I902">
        <v>86.8</v>
      </c>
      <c r="J902">
        <v>385</v>
      </c>
      <c r="K902">
        <v>35.9</v>
      </c>
      <c r="P902">
        <v>100</v>
      </c>
      <c r="Q902">
        <v>85.1</v>
      </c>
    </row>
    <row r="903" spans="1:17">
      <c r="A903" t="s">
        <v>917</v>
      </c>
      <c r="D903">
        <v>86.1</v>
      </c>
      <c r="F903">
        <v>39.700000000000003</v>
      </c>
      <c r="M903">
        <v>69</v>
      </c>
      <c r="P903">
        <v>40.5</v>
      </c>
      <c r="Q903">
        <v>36.6</v>
      </c>
    </row>
    <row r="904" spans="1:17">
      <c r="A904" t="s">
        <v>918</v>
      </c>
      <c r="E904">
        <v>92.5</v>
      </c>
      <c r="J904">
        <v>338</v>
      </c>
      <c r="K904">
        <v>39.200000000000003</v>
      </c>
      <c r="M904">
        <v>36.4</v>
      </c>
      <c r="O904">
        <v>97.6</v>
      </c>
      <c r="P904">
        <v>30.8</v>
      </c>
    </row>
    <row r="905" spans="1:17">
      <c r="A905" t="s">
        <v>919</v>
      </c>
      <c r="G905">
        <v>51.4</v>
      </c>
      <c r="H905">
        <v>59</v>
      </c>
      <c r="L905">
        <v>49.1</v>
      </c>
      <c r="N905">
        <v>66.900000000000006</v>
      </c>
    </row>
    <row r="906" spans="1:17">
      <c r="A906" t="s">
        <v>920</v>
      </c>
      <c r="D906">
        <v>47</v>
      </c>
      <c r="I906">
        <v>73.7</v>
      </c>
      <c r="Q906">
        <v>74</v>
      </c>
    </row>
    <row r="907" spans="1:17">
      <c r="A907" t="s">
        <v>921</v>
      </c>
      <c r="D907">
        <v>46.9</v>
      </c>
      <c r="J907">
        <v>371</v>
      </c>
      <c r="K907">
        <v>36.6</v>
      </c>
      <c r="L907">
        <v>40.299999999999997</v>
      </c>
      <c r="M907">
        <v>68.900000000000006</v>
      </c>
    </row>
    <row r="908" spans="1:17">
      <c r="A908" t="s">
        <v>922</v>
      </c>
      <c r="D908">
        <v>46.8</v>
      </c>
      <c r="F908">
        <v>50</v>
      </c>
      <c r="M908">
        <v>48.8</v>
      </c>
      <c r="N908">
        <v>42.3</v>
      </c>
      <c r="P908">
        <v>51.6</v>
      </c>
    </row>
    <row r="909" spans="1:17">
      <c r="A909" t="s">
        <v>923</v>
      </c>
      <c r="D909">
        <v>46.5</v>
      </c>
    </row>
    <row r="910" spans="1:17">
      <c r="A910" t="s">
        <v>924</v>
      </c>
      <c r="D910">
        <v>46.4</v>
      </c>
      <c r="I910">
        <v>100</v>
      </c>
      <c r="M910">
        <v>36.299999999999997</v>
      </c>
      <c r="Q910">
        <v>100</v>
      </c>
    </row>
    <row r="911" spans="1:17">
      <c r="A911" t="s">
        <v>925</v>
      </c>
      <c r="F911">
        <v>56.8</v>
      </c>
      <c r="G911">
        <v>38.5</v>
      </c>
      <c r="I911">
        <v>38.9</v>
      </c>
      <c r="L911">
        <v>41</v>
      </c>
      <c r="P911">
        <v>59.1</v>
      </c>
      <c r="Q911">
        <v>37.4</v>
      </c>
    </row>
    <row r="912" spans="1:17">
      <c r="A912" t="s">
        <v>926</v>
      </c>
      <c r="G912">
        <v>40.700000000000003</v>
      </c>
      <c r="L912">
        <v>40.299999999999997</v>
      </c>
    </row>
    <row r="913" spans="1:17">
      <c r="A913" t="s">
        <v>927</v>
      </c>
      <c r="G913">
        <v>40.6</v>
      </c>
      <c r="H913">
        <v>57.7</v>
      </c>
      <c r="L913">
        <v>45</v>
      </c>
      <c r="N913">
        <v>63.5</v>
      </c>
    </row>
    <row r="914" spans="1:17">
      <c r="A914" t="s">
        <v>928</v>
      </c>
      <c r="E914">
        <v>99.1</v>
      </c>
      <c r="I914">
        <v>38</v>
      </c>
      <c r="O914">
        <v>99.9</v>
      </c>
      <c r="Q914">
        <v>36.1</v>
      </c>
    </row>
    <row r="915" spans="1:17">
      <c r="A915" t="s">
        <v>929</v>
      </c>
    </row>
    <row r="916" spans="1:17">
      <c r="A916" t="s">
        <v>930</v>
      </c>
      <c r="O916">
        <v>54.8</v>
      </c>
    </row>
    <row r="917" spans="1:17">
      <c r="A917" t="s">
        <v>931</v>
      </c>
      <c r="M917">
        <v>39.200000000000003</v>
      </c>
    </row>
    <row r="918" spans="1:17">
      <c r="A918" t="s">
        <v>932</v>
      </c>
      <c r="D918">
        <v>42.5</v>
      </c>
      <c r="M918">
        <v>69.5</v>
      </c>
    </row>
    <row r="919" spans="1:17">
      <c r="A919" t="s">
        <v>933</v>
      </c>
      <c r="D919">
        <v>42.3</v>
      </c>
      <c r="F919">
        <v>58.5</v>
      </c>
      <c r="M919">
        <v>48.4</v>
      </c>
      <c r="P919">
        <v>51.5</v>
      </c>
      <c r="Q919">
        <v>35.200000000000003</v>
      </c>
    </row>
    <row r="920" spans="1:17">
      <c r="A920" t="s">
        <v>934</v>
      </c>
      <c r="F920">
        <v>46</v>
      </c>
      <c r="I920">
        <v>70.900000000000006</v>
      </c>
    </row>
    <row r="921" spans="1:17">
      <c r="A921" t="s">
        <v>935</v>
      </c>
      <c r="F921">
        <v>46</v>
      </c>
      <c r="H921">
        <v>46.8</v>
      </c>
    </row>
    <row r="922" spans="1:17">
      <c r="A922" t="s">
        <v>936</v>
      </c>
      <c r="D922">
        <v>60.5</v>
      </c>
      <c r="F922">
        <v>45.5</v>
      </c>
      <c r="G922">
        <v>32.700000000000003</v>
      </c>
      <c r="L922">
        <v>37.799999999999997</v>
      </c>
      <c r="M922">
        <v>61.1</v>
      </c>
      <c r="P922">
        <v>29.5</v>
      </c>
    </row>
    <row r="923" spans="1:17">
      <c r="A923" t="s">
        <v>937</v>
      </c>
      <c r="G923">
        <v>42</v>
      </c>
      <c r="H923">
        <v>47.9</v>
      </c>
      <c r="L923">
        <v>35.9</v>
      </c>
      <c r="N923">
        <v>50.4</v>
      </c>
      <c r="O923">
        <v>48.1</v>
      </c>
    </row>
    <row r="924" spans="1:17">
      <c r="A924" t="s">
        <v>938</v>
      </c>
      <c r="G924">
        <v>42</v>
      </c>
      <c r="H924">
        <v>46</v>
      </c>
      <c r="L924">
        <v>35.9</v>
      </c>
      <c r="N924">
        <v>45.6</v>
      </c>
    </row>
    <row r="925" spans="1:17">
      <c r="A925" t="s">
        <v>939</v>
      </c>
      <c r="D925">
        <v>85.9</v>
      </c>
    </row>
    <row r="926" spans="1:17">
      <c r="A926" t="s">
        <v>940</v>
      </c>
      <c r="D926">
        <v>40.299999999999997</v>
      </c>
      <c r="F926">
        <v>52.8</v>
      </c>
      <c r="I926">
        <v>42</v>
      </c>
      <c r="P926">
        <v>48</v>
      </c>
      <c r="Q926">
        <v>39.9</v>
      </c>
    </row>
    <row r="927" spans="1:17">
      <c r="A927" t="s">
        <v>941</v>
      </c>
      <c r="E927">
        <v>56.5</v>
      </c>
      <c r="M927">
        <v>45.9</v>
      </c>
      <c r="O927">
        <v>52.9</v>
      </c>
    </row>
    <row r="928" spans="1:17">
      <c r="A928" t="s">
        <v>942</v>
      </c>
      <c r="E928">
        <v>56.2</v>
      </c>
      <c r="O928">
        <v>59.2</v>
      </c>
    </row>
    <row r="929" spans="1:17">
      <c r="A929" t="s">
        <v>943</v>
      </c>
      <c r="D929">
        <v>40.200000000000003</v>
      </c>
      <c r="E929">
        <v>56.2</v>
      </c>
      <c r="J929">
        <v>397</v>
      </c>
      <c r="K929">
        <v>34.799999999999997</v>
      </c>
      <c r="M929">
        <v>44.2</v>
      </c>
      <c r="O929">
        <v>65.599999999999994</v>
      </c>
    </row>
    <row r="930" spans="1:17">
      <c r="A930" t="s">
        <v>944</v>
      </c>
      <c r="M930">
        <v>76.900000000000006</v>
      </c>
    </row>
    <row r="931" spans="1:17">
      <c r="A931" t="s">
        <v>945</v>
      </c>
      <c r="D931">
        <v>44.2</v>
      </c>
      <c r="E931">
        <v>43.8</v>
      </c>
      <c r="M931">
        <v>61.5</v>
      </c>
      <c r="O931">
        <v>47.1</v>
      </c>
    </row>
    <row r="932" spans="1:17">
      <c r="A932" t="s">
        <v>946</v>
      </c>
      <c r="L932">
        <v>37.200000000000003</v>
      </c>
      <c r="N932">
        <v>48</v>
      </c>
    </row>
    <row r="933" spans="1:17">
      <c r="A933" t="s">
        <v>947</v>
      </c>
      <c r="D933">
        <v>44.2</v>
      </c>
      <c r="F933">
        <v>67</v>
      </c>
      <c r="I933">
        <v>91.4</v>
      </c>
      <c r="M933">
        <v>50.4</v>
      </c>
      <c r="P933">
        <v>64.099999999999994</v>
      </c>
      <c r="Q933">
        <v>80.099999999999994</v>
      </c>
    </row>
    <row r="934" spans="1:17">
      <c r="A934" t="s">
        <v>948</v>
      </c>
      <c r="E934">
        <v>42.5</v>
      </c>
      <c r="O934">
        <v>44.9</v>
      </c>
    </row>
    <row r="935" spans="1:17">
      <c r="A935" t="s">
        <v>949</v>
      </c>
      <c r="D935">
        <v>44.1</v>
      </c>
      <c r="E935">
        <v>42.4</v>
      </c>
      <c r="F935">
        <v>45</v>
      </c>
      <c r="I935">
        <v>51.9</v>
      </c>
      <c r="O935">
        <v>48.9</v>
      </c>
      <c r="P935">
        <v>48.3</v>
      </c>
      <c r="Q935">
        <v>48.7</v>
      </c>
    </row>
    <row r="936" spans="1:17">
      <c r="A936" t="s">
        <v>950</v>
      </c>
      <c r="D936">
        <v>45</v>
      </c>
      <c r="F936">
        <v>30.5</v>
      </c>
      <c r="H936">
        <v>52.5</v>
      </c>
      <c r="J936">
        <v>399</v>
      </c>
      <c r="K936">
        <v>34.700000000000003</v>
      </c>
      <c r="L936">
        <v>36</v>
      </c>
      <c r="M936">
        <v>37.299999999999997</v>
      </c>
      <c r="N936">
        <v>60.3</v>
      </c>
      <c r="P936">
        <v>31.7</v>
      </c>
    </row>
    <row r="937" spans="1:17">
      <c r="A937" t="s">
        <v>951</v>
      </c>
      <c r="D937">
        <v>53.9</v>
      </c>
      <c r="N937">
        <v>41.2</v>
      </c>
      <c r="O937">
        <v>47.5</v>
      </c>
    </row>
    <row r="938" spans="1:17">
      <c r="A938" t="s">
        <v>952</v>
      </c>
      <c r="E938">
        <v>43.3</v>
      </c>
      <c r="G938">
        <v>34.299999999999997</v>
      </c>
      <c r="L938">
        <v>35.700000000000003</v>
      </c>
      <c r="O938">
        <v>46.9</v>
      </c>
    </row>
    <row r="939" spans="1:17">
      <c r="A939" t="s">
        <v>953</v>
      </c>
      <c r="E939">
        <v>44</v>
      </c>
      <c r="G939">
        <v>34.799999999999997</v>
      </c>
      <c r="P939">
        <v>27.1</v>
      </c>
    </row>
    <row r="940" spans="1:17">
      <c r="A940" t="s">
        <v>954</v>
      </c>
      <c r="G940">
        <v>37.9</v>
      </c>
      <c r="H940">
        <v>48.6</v>
      </c>
      <c r="L940">
        <v>42.6</v>
      </c>
      <c r="N940">
        <v>52.4</v>
      </c>
    </row>
    <row r="941" spans="1:17">
      <c r="A941" t="s">
        <v>955</v>
      </c>
    </row>
    <row r="942" spans="1:17">
      <c r="A942" t="s">
        <v>956</v>
      </c>
    </row>
    <row r="943" spans="1:17">
      <c r="A943" t="s">
        <v>957</v>
      </c>
      <c r="H943">
        <v>52.8</v>
      </c>
      <c r="N943">
        <v>56.5</v>
      </c>
    </row>
    <row r="944" spans="1:17">
      <c r="A944" t="s">
        <v>958</v>
      </c>
      <c r="E944">
        <v>43.9</v>
      </c>
      <c r="G944">
        <v>37.799999999999997</v>
      </c>
      <c r="H944">
        <v>52.6</v>
      </c>
    </row>
    <row r="945" spans="1:17">
      <c r="A945" t="s">
        <v>959</v>
      </c>
    </row>
    <row r="946" spans="1:17">
      <c r="A946" t="s">
        <v>960</v>
      </c>
      <c r="F946">
        <v>52.7</v>
      </c>
      <c r="I946">
        <v>53</v>
      </c>
      <c r="P946">
        <v>54.4</v>
      </c>
      <c r="Q946">
        <v>53.6</v>
      </c>
    </row>
    <row r="947" spans="1:17">
      <c r="A947" t="s">
        <v>961</v>
      </c>
      <c r="E947">
        <v>53.4</v>
      </c>
      <c r="F947">
        <v>52.6</v>
      </c>
      <c r="N947">
        <v>39.9</v>
      </c>
      <c r="O947">
        <v>45.7</v>
      </c>
      <c r="P947">
        <v>42.1</v>
      </c>
    </row>
    <row r="948" spans="1:17">
      <c r="A948" t="s">
        <v>962</v>
      </c>
      <c r="E948">
        <v>99.6</v>
      </c>
      <c r="H948">
        <v>50.8</v>
      </c>
    </row>
    <row r="949" spans="1:17">
      <c r="A949" t="s">
        <v>963</v>
      </c>
      <c r="D949">
        <v>55.5</v>
      </c>
      <c r="G949">
        <v>41.5</v>
      </c>
      <c r="J949">
        <v>345</v>
      </c>
      <c r="K949">
        <v>39</v>
      </c>
      <c r="L949">
        <v>48.9</v>
      </c>
      <c r="M949">
        <v>74</v>
      </c>
    </row>
    <row r="950" spans="1:17">
      <c r="A950" t="s">
        <v>964</v>
      </c>
      <c r="G950">
        <v>48</v>
      </c>
      <c r="L950">
        <v>49.3</v>
      </c>
    </row>
    <row r="951" spans="1:17">
      <c r="A951" t="s">
        <v>965</v>
      </c>
      <c r="G951">
        <v>47.9</v>
      </c>
      <c r="H951">
        <v>48.3</v>
      </c>
      <c r="L951">
        <v>48</v>
      </c>
      <c r="N951">
        <v>49.8</v>
      </c>
    </row>
    <row r="952" spans="1:17">
      <c r="A952" t="s">
        <v>966</v>
      </c>
      <c r="G952">
        <v>47.8</v>
      </c>
      <c r="J952">
        <v>363</v>
      </c>
      <c r="K952">
        <v>37.299999999999997</v>
      </c>
      <c r="L952">
        <v>45.5</v>
      </c>
      <c r="M952">
        <v>47.2</v>
      </c>
    </row>
    <row r="953" spans="1:17">
      <c r="A953" t="s">
        <v>967</v>
      </c>
      <c r="E953">
        <v>58</v>
      </c>
      <c r="J953">
        <v>385</v>
      </c>
      <c r="K953">
        <v>35.9</v>
      </c>
      <c r="M953">
        <v>32.799999999999997</v>
      </c>
      <c r="O953">
        <v>60.7</v>
      </c>
    </row>
    <row r="954" spans="1:17">
      <c r="A954" t="s">
        <v>968</v>
      </c>
      <c r="L954">
        <v>38.799999999999997</v>
      </c>
    </row>
    <row r="955" spans="1:17">
      <c r="A955" t="s">
        <v>969</v>
      </c>
      <c r="L955">
        <v>34.6</v>
      </c>
      <c r="N955">
        <v>39.700000000000003</v>
      </c>
    </row>
    <row r="956" spans="1:17">
      <c r="A956" t="s">
        <v>970</v>
      </c>
      <c r="G956">
        <v>32.6</v>
      </c>
      <c r="H956">
        <v>40</v>
      </c>
      <c r="L956">
        <v>34.299999999999997</v>
      </c>
      <c r="N956">
        <v>40.1</v>
      </c>
    </row>
    <row r="957" spans="1:17">
      <c r="A957" t="s">
        <v>971</v>
      </c>
      <c r="G957">
        <v>32.6</v>
      </c>
      <c r="H957">
        <v>46.3</v>
      </c>
      <c r="N957">
        <v>47.7</v>
      </c>
    </row>
  </sheetData>
  <dataConsolidate leftLabels="1" topLabels="1">
    <dataRefs count="2">
      <dataRef ref="A1:I801" sheet="Sheet1" r:id="rId1"/>
      <dataRef ref="A1:I892" sheet="Sheet7" r:id="rId2"/>
    </dataRefs>
  </dataConsolid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6"/>
  <sheetViews>
    <sheetView tabSelected="1" topLeftCell="A3" workbookViewId="0">
      <selection sqref="A1:D26"/>
    </sheetView>
  </sheetViews>
  <sheetFormatPr defaultRowHeight="15"/>
  <sheetData>
    <row r="1" spans="1:4">
      <c r="A1" t="s">
        <v>980</v>
      </c>
      <c r="B1" t="s">
        <v>979</v>
      </c>
      <c r="C1" t="s">
        <v>975</v>
      </c>
      <c r="D1" t="s">
        <v>978</v>
      </c>
    </row>
    <row r="2" spans="1:4">
      <c r="A2" t="s">
        <v>982</v>
      </c>
      <c r="B2" t="s">
        <v>1</v>
      </c>
      <c r="C2">
        <v>0.2486990441327169</v>
      </c>
      <c r="D2">
        <v>0.15421519608109227</v>
      </c>
    </row>
    <row r="3" spans="1:4">
      <c r="A3" t="s">
        <v>982</v>
      </c>
      <c r="B3" t="s">
        <v>2</v>
      </c>
      <c r="C3">
        <v>0.35481914397369507</v>
      </c>
      <c r="D3">
        <v>0.24790879805185304</v>
      </c>
    </row>
    <row r="4" spans="1:4">
      <c r="A4" t="s">
        <v>982</v>
      </c>
      <c r="B4" t="s">
        <v>3</v>
      </c>
      <c r="C4">
        <v>0.10581218837944294</v>
      </c>
      <c r="D4">
        <v>7.3118052089045177E-2</v>
      </c>
    </row>
    <row r="5" spans="1:4">
      <c r="A5" t="s">
        <v>982</v>
      </c>
      <c r="B5" t="s">
        <v>4</v>
      </c>
      <c r="C5">
        <v>0.17767955510038339</v>
      </c>
      <c r="D5">
        <v>8.7576127724926192E-2</v>
      </c>
    </row>
    <row r="6" spans="1:4">
      <c r="A6" t="s">
        <v>982</v>
      </c>
      <c r="B6" t="s">
        <v>5</v>
      </c>
      <c r="C6">
        <v>6.7003934635427573E-2</v>
      </c>
      <c r="D6">
        <v>4.9142186720626098E-2</v>
      </c>
    </row>
    <row r="7" spans="1:4">
      <c r="A7" t="s">
        <v>982</v>
      </c>
      <c r="B7" t="s">
        <v>6</v>
      </c>
      <c r="C7">
        <v>7.6242787521744695E-2</v>
      </c>
      <c r="D7">
        <v>5.4831959071207949E-2</v>
      </c>
    </row>
    <row r="8" spans="1:4">
      <c r="A8" t="s">
        <v>982</v>
      </c>
      <c r="B8" t="s">
        <v>7</v>
      </c>
      <c r="C8">
        <v>0.13399724773798499</v>
      </c>
      <c r="D8">
        <v>7.7006957557918962E-2</v>
      </c>
    </row>
    <row r="9" spans="1:4">
      <c r="A9" t="s">
        <v>982</v>
      </c>
      <c r="B9" t="s">
        <v>0</v>
      </c>
      <c r="C9">
        <v>7.0308611993697465E-2</v>
      </c>
      <c r="D9">
        <v>5.407867497994974E-2</v>
      </c>
    </row>
    <row r="11" spans="1:4">
      <c r="A11" t="s">
        <v>981</v>
      </c>
      <c r="B11" t="s">
        <v>983</v>
      </c>
      <c r="C11">
        <v>0.15771551144543264</v>
      </c>
      <c r="D11">
        <v>0.11094407547220016</v>
      </c>
    </row>
    <row r="12" spans="1:4">
      <c r="A12" t="s">
        <v>981</v>
      </c>
      <c r="B12" t="s">
        <v>984</v>
      </c>
      <c r="C12">
        <v>0.12953727440766097</v>
      </c>
      <c r="D12">
        <v>9.4607466464022086E-2</v>
      </c>
    </row>
    <row r="13" spans="1:4">
      <c r="A13" t="s">
        <v>981</v>
      </c>
      <c r="B13" t="s">
        <v>985</v>
      </c>
      <c r="C13">
        <v>0.28729739226892409</v>
      </c>
      <c r="D13">
        <v>0.17301911200129855</v>
      </c>
    </row>
    <row r="14" spans="1:4">
      <c r="A14" t="s">
        <v>981</v>
      </c>
      <c r="B14" t="s">
        <v>2</v>
      </c>
      <c r="C14">
        <v>0.21643446456672916</v>
      </c>
      <c r="D14">
        <v>0.15525867675816832</v>
      </c>
    </row>
    <row r="15" spans="1:4">
      <c r="A15" t="s">
        <v>981</v>
      </c>
      <c r="B15" t="s">
        <v>986</v>
      </c>
      <c r="C15">
        <v>0.22749101238365749</v>
      </c>
      <c r="D15">
        <v>0.12125235340860493</v>
      </c>
    </row>
    <row r="16" spans="1:4">
      <c r="A16" t="s">
        <v>981</v>
      </c>
      <c r="B16" t="s">
        <v>0</v>
      </c>
      <c r="C16">
        <v>9.7399506719901066E-2</v>
      </c>
      <c r="D16">
        <v>7.6665952567691611E-2</v>
      </c>
    </row>
    <row r="17" spans="1:4">
      <c r="A17" t="s">
        <v>981</v>
      </c>
      <c r="B17" t="s">
        <v>1</v>
      </c>
      <c r="C17">
        <v>0.35399577674201571</v>
      </c>
      <c r="D17">
        <v>0.24197510156832583</v>
      </c>
    </row>
    <row r="19" spans="1:4">
      <c r="A19" t="s">
        <v>987</v>
      </c>
      <c r="B19" t="s">
        <v>0</v>
      </c>
      <c r="C19">
        <v>2.0658694285799778E-2</v>
      </c>
      <c r="D19">
        <v>1.6976865180319208E-2</v>
      </c>
    </row>
    <row r="20" spans="1:4">
      <c r="A20" t="s">
        <v>987</v>
      </c>
      <c r="B20" t="s">
        <v>988</v>
      </c>
      <c r="C20">
        <v>6.5639594555286729E-2</v>
      </c>
      <c r="D20">
        <v>3.368528374640628E-2</v>
      </c>
    </row>
    <row r="21" spans="1:4">
      <c r="A21" t="s">
        <v>987</v>
      </c>
      <c r="B21" t="s">
        <v>989</v>
      </c>
      <c r="C21">
        <v>7.175252016539542E-2</v>
      </c>
      <c r="D21">
        <v>9.2912250705533949E-3</v>
      </c>
    </row>
    <row r="22" spans="1:4">
      <c r="A22" t="s">
        <v>987</v>
      </c>
      <c r="B22" t="s">
        <v>990</v>
      </c>
      <c r="C22">
        <v>0.12391633550564604</v>
      </c>
      <c r="D22">
        <v>2.535583218864778E-2</v>
      </c>
    </row>
    <row r="23" spans="1:4">
      <c r="A23" t="s">
        <v>987</v>
      </c>
      <c r="B23" t="s">
        <v>991</v>
      </c>
      <c r="C23">
        <v>0.14523406179373977</v>
      </c>
      <c r="D23">
        <v>9.5051353683984152E-2</v>
      </c>
    </row>
    <row r="24" spans="1:4">
      <c r="A24" t="s">
        <v>987</v>
      </c>
      <c r="B24" t="s">
        <v>992</v>
      </c>
      <c r="C24">
        <v>3.4020838581919136E-2</v>
      </c>
      <c r="D24">
        <v>2.4394717411078362E-2</v>
      </c>
    </row>
    <row r="25" spans="1:4">
      <c r="A25" t="s">
        <v>987</v>
      </c>
      <c r="B25" t="s">
        <v>993</v>
      </c>
      <c r="C25">
        <v>3.9543420525771686E-2</v>
      </c>
      <c r="D25">
        <v>2.8049183427211424E-2</v>
      </c>
    </row>
    <row r="26" spans="1:4">
      <c r="A26" t="s">
        <v>987</v>
      </c>
      <c r="B26" t="s">
        <v>1</v>
      </c>
      <c r="C26">
        <v>5.4875100062683702E-2</v>
      </c>
      <c r="D26">
        <v>3.8108253934443573E-2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6"/>
  <sheetViews>
    <sheetView topLeftCell="A348" workbookViewId="0">
      <selection activeCell="H365" sqref="H365"/>
    </sheetView>
  </sheetViews>
  <sheetFormatPr defaultRowHeight="15"/>
  <sheetData>
    <row r="1" spans="1:8">
      <c r="B1" t="s">
        <v>9</v>
      </c>
      <c r="C1" t="s">
        <v>0</v>
      </c>
      <c r="D1" t="s">
        <v>972</v>
      </c>
      <c r="E1" t="s">
        <v>973</v>
      </c>
      <c r="H1" t="s">
        <v>974</v>
      </c>
    </row>
    <row r="2" spans="1:8">
      <c r="A2" t="s">
        <v>16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18</v>
      </c>
      <c r="B3">
        <v>99.4</v>
      </c>
      <c r="C3">
        <v>98.6</v>
      </c>
      <c r="D3">
        <f t="shared" ref="D3:D66" si="0">B3-C3</f>
        <v>0.80000000000001137</v>
      </c>
      <c r="E3">
        <f>D3/B3</f>
        <v>8.0482897384306969E-3</v>
      </c>
      <c r="F3">
        <f t="shared" ref="F3:F66" si="1">E3^2</f>
        <v>6.4774967713728852E-5</v>
      </c>
      <c r="H3">
        <f t="shared" ref="H3:H66" si="2">ABS(E3)</f>
        <v>8.0482897384306969E-3</v>
      </c>
    </row>
    <row r="4" spans="1:8">
      <c r="A4" t="s">
        <v>23</v>
      </c>
      <c r="B4">
        <v>99.4</v>
      </c>
      <c r="C4">
        <v>96.1</v>
      </c>
      <c r="D4">
        <f t="shared" si="0"/>
        <v>3.3000000000000114</v>
      </c>
      <c r="E4">
        <f t="shared" ref="E4:E67" si="3">D4/B4</f>
        <v>3.319919517102627E-2</v>
      </c>
      <c r="F4">
        <f t="shared" si="1"/>
        <v>1.102186560003894E-3</v>
      </c>
      <c r="H4">
        <f t="shared" si="2"/>
        <v>3.319919517102627E-2</v>
      </c>
    </row>
    <row r="5" spans="1:8">
      <c r="A5" t="s">
        <v>17</v>
      </c>
      <c r="B5">
        <v>99.3</v>
      </c>
      <c r="C5">
        <v>98.7</v>
      </c>
      <c r="D5">
        <f t="shared" si="0"/>
        <v>0.59999999999999432</v>
      </c>
      <c r="E5">
        <f t="shared" si="3"/>
        <v>6.0422960725074956E-3</v>
      </c>
      <c r="F5">
        <f t="shared" si="1"/>
        <v>3.6509341827839504E-5</v>
      </c>
      <c r="H5">
        <f t="shared" si="2"/>
        <v>6.0422960725074956E-3</v>
      </c>
    </row>
    <row r="6" spans="1:8">
      <c r="A6" t="s">
        <v>21</v>
      </c>
      <c r="B6">
        <v>99.2</v>
      </c>
      <c r="C6">
        <v>97.7</v>
      </c>
      <c r="D6">
        <f t="shared" si="0"/>
        <v>1.5</v>
      </c>
      <c r="E6">
        <f t="shared" si="3"/>
        <v>1.5120967741935483E-2</v>
      </c>
      <c r="F6">
        <f t="shared" si="1"/>
        <v>2.2864366545265346E-4</v>
      </c>
      <c r="H6">
        <f t="shared" si="2"/>
        <v>1.5120967741935483E-2</v>
      </c>
    </row>
    <row r="7" spans="1:8">
      <c r="A7" t="s">
        <v>22</v>
      </c>
      <c r="B7">
        <v>99.2</v>
      </c>
      <c r="C7">
        <v>97.2</v>
      </c>
      <c r="D7">
        <f t="shared" si="0"/>
        <v>2</v>
      </c>
      <c r="E7">
        <f t="shared" si="3"/>
        <v>2.0161290322580645E-2</v>
      </c>
      <c r="F7">
        <f t="shared" si="1"/>
        <v>4.0647762747138397E-4</v>
      </c>
      <c r="H7">
        <f t="shared" si="2"/>
        <v>2.0161290322580645E-2</v>
      </c>
    </row>
    <row r="8" spans="1:8">
      <c r="A8" t="s">
        <v>19</v>
      </c>
      <c r="B8">
        <v>98.3</v>
      </c>
      <c r="C8">
        <v>98.6</v>
      </c>
      <c r="D8">
        <f t="shared" si="0"/>
        <v>-0.29999999999999716</v>
      </c>
      <c r="E8">
        <f t="shared" si="3"/>
        <v>-3.0518819938962073E-3</v>
      </c>
      <c r="F8">
        <f t="shared" si="1"/>
        <v>9.3139837046678891E-6</v>
      </c>
      <c r="H8">
        <f t="shared" si="2"/>
        <v>3.0518819938962073E-3</v>
      </c>
    </row>
    <row r="9" spans="1:8">
      <c r="A9" t="s">
        <v>20</v>
      </c>
      <c r="B9">
        <v>97.1</v>
      </c>
      <c r="C9">
        <v>97.9</v>
      </c>
      <c r="D9">
        <f t="shared" si="0"/>
        <v>-0.80000000000001137</v>
      </c>
      <c r="E9">
        <f t="shared" si="3"/>
        <v>-8.2389289392380168E-3</v>
      </c>
      <c r="F9">
        <f t="shared" si="1"/>
        <v>6.7879950065813678E-5</v>
      </c>
      <c r="H9">
        <f t="shared" si="2"/>
        <v>8.2389289392380168E-3</v>
      </c>
    </row>
    <row r="10" spans="1:8">
      <c r="A10" t="s">
        <v>26</v>
      </c>
      <c r="B10">
        <v>96.6</v>
      </c>
      <c r="C10">
        <v>94.4</v>
      </c>
      <c r="D10">
        <f t="shared" si="0"/>
        <v>2.1999999999999886</v>
      </c>
      <c r="E10">
        <f t="shared" si="3"/>
        <v>2.2774327122153094E-2</v>
      </c>
      <c r="F10">
        <f t="shared" si="1"/>
        <v>5.18669975866838E-4</v>
      </c>
      <c r="H10">
        <f t="shared" si="2"/>
        <v>2.2774327122153094E-2</v>
      </c>
    </row>
    <row r="11" spans="1:8">
      <c r="A11" t="s">
        <v>29</v>
      </c>
      <c r="B11">
        <v>96.5</v>
      </c>
      <c r="C11">
        <v>92.2</v>
      </c>
      <c r="D11">
        <f t="shared" si="0"/>
        <v>4.2999999999999972</v>
      </c>
      <c r="E11">
        <f t="shared" si="3"/>
        <v>4.4559585492227952E-2</v>
      </c>
      <c r="F11">
        <f t="shared" si="1"/>
        <v>1.9855566592391718E-3</v>
      </c>
      <c r="H11">
        <f t="shared" si="2"/>
        <v>4.4559585492227952E-2</v>
      </c>
    </row>
    <row r="12" spans="1:8">
      <c r="A12" t="s">
        <v>25</v>
      </c>
      <c r="B12">
        <v>95.5</v>
      </c>
      <c r="C12">
        <v>94.6</v>
      </c>
      <c r="D12">
        <f t="shared" si="0"/>
        <v>0.90000000000000568</v>
      </c>
      <c r="E12">
        <f t="shared" si="3"/>
        <v>9.4240837696335667E-3</v>
      </c>
      <c r="F12">
        <f t="shared" si="1"/>
        <v>8.8813354897070815E-5</v>
      </c>
      <c r="H12">
        <f t="shared" si="2"/>
        <v>9.4240837696335667E-3</v>
      </c>
    </row>
    <row r="13" spans="1:8">
      <c r="A13" t="s">
        <v>24</v>
      </c>
      <c r="B13">
        <v>95.3</v>
      </c>
      <c r="C13">
        <v>95.5</v>
      </c>
      <c r="D13">
        <f t="shared" si="0"/>
        <v>-0.20000000000000284</v>
      </c>
      <c r="E13">
        <f t="shared" si="3"/>
        <v>-2.0986358866736921E-3</v>
      </c>
      <c r="F13">
        <f t="shared" si="1"/>
        <v>4.4042725848346739E-6</v>
      </c>
      <c r="H13">
        <f t="shared" si="2"/>
        <v>2.0986358866736921E-3</v>
      </c>
    </row>
    <row r="14" spans="1:8">
      <c r="A14" t="s">
        <v>32</v>
      </c>
      <c r="B14">
        <v>94.5</v>
      </c>
      <c r="C14">
        <v>91.5</v>
      </c>
      <c r="D14">
        <f t="shared" si="0"/>
        <v>3</v>
      </c>
      <c r="E14">
        <f t="shared" si="3"/>
        <v>3.1746031746031744E-2</v>
      </c>
      <c r="F14">
        <f t="shared" si="1"/>
        <v>1.0078105316200553E-3</v>
      </c>
      <c r="H14">
        <f t="shared" si="2"/>
        <v>3.1746031746031744E-2</v>
      </c>
    </row>
    <row r="15" spans="1:8">
      <c r="A15" t="s">
        <v>30</v>
      </c>
      <c r="B15">
        <v>94.1</v>
      </c>
      <c r="C15">
        <v>91.9</v>
      </c>
      <c r="D15">
        <f t="shared" si="0"/>
        <v>2.1999999999999886</v>
      </c>
      <c r="E15">
        <f t="shared" si="3"/>
        <v>2.3379383634431337E-2</v>
      </c>
      <c r="F15">
        <f t="shared" si="1"/>
        <v>5.4659557912591582E-4</v>
      </c>
      <c r="H15">
        <f t="shared" si="2"/>
        <v>2.3379383634431337E-2</v>
      </c>
    </row>
    <row r="16" spans="1:8">
      <c r="A16" t="s">
        <v>35</v>
      </c>
      <c r="B16">
        <v>94.1</v>
      </c>
      <c r="C16">
        <v>89.7</v>
      </c>
      <c r="D16">
        <f t="shared" si="0"/>
        <v>4.3999999999999915</v>
      </c>
      <c r="E16">
        <f t="shared" si="3"/>
        <v>4.6758767268862821E-2</v>
      </c>
      <c r="F16">
        <f t="shared" si="1"/>
        <v>2.1863823165036772E-3</v>
      </c>
      <c r="H16">
        <f t="shared" si="2"/>
        <v>4.6758767268862821E-2</v>
      </c>
    </row>
    <row r="17" spans="1:8">
      <c r="A17" t="s">
        <v>34</v>
      </c>
      <c r="B17">
        <v>92.8</v>
      </c>
      <c r="C17">
        <v>90.8</v>
      </c>
      <c r="D17">
        <f t="shared" si="0"/>
        <v>2</v>
      </c>
      <c r="E17">
        <f t="shared" si="3"/>
        <v>2.1551724137931036E-2</v>
      </c>
      <c r="F17">
        <f t="shared" si="1"/>
        <v>4.6447681331747924E-4</v>
      </c>
      <c r="H17">
        <f t="shared" si="2"/>
        <v>2.1551724137931036E-2</v>
      </c>
    </row>
    <row r="18" spans="1:8">
      <c r="A18" t="s">
        <v>31</v>
      </c>
      <c r="B18">
        <v>92.6</v>
      </c>
      <c r="C18">
        <v>91.8</v>
      </c>
      <c r="D18">
        <f t="shared" si="0"/>
        <v>0.79999999999999716</v>
      </c>
      <c r="E18">
        <f t="shared" si="3"/>
        <v>8.639308855291546E-3</v>
      </c>
      <c r="F18">
        <f t="shared" si="1"/>
        <v>7.4637657497118921E-5</v>
      </c>
      <c r="H18">
        <f t="shared" si="2"/>
        <v>8.639308855291546E-3</v>
      </c>
    </row>
    <row r="19" spans="1:8">
      <c r="A19" t="s">
        <v>47</v>
      </c>
      <c r="B19">
        <v>92.4</v>
      </c>
      <c r="C19">
        <v>87.1</v>
      </c>
      <c r="D19">
        <f t="shared" si="0"/>
        <v>5.3000000000000114</v>
      </c>
      <c r="E19">
        <f t="shared" si="3"/>
        <v>5.7359307359307478E-2</v>
      </c>
      <c r="F19">
        <f t="shared" si="1"/>
        <v>3.290090140739505E-3</v>
      </c>
      <c r="H19">
        <f t="shared" si="2"/>
        <v>5.7359307359307478E-2</v>
      </c>
    </row>
    <row r="20" spans="1:8">
      <c r="A20" t="s">
        <v>37</v>
      </c>
      <c r="B20">
        <v>91.5</v>
      </c>
      <c r="C20">
        <v>88.6</v>
      </c>
      <c r="D20">
        <f t="shared" si="0"/>
        <v>2.9000000000000057</v>
      </c>
      <c r="E20">
        <f t="shared" si="3"/>
        <v>3.1693989071038313E-2</v>
      </c>
      <c r="F20">
        <f t="shared" si="1"/>
        <v>1.004508943235096E-3</v>
      </c>
      <c r="H20">
        <f t="shared" si="2"/>
        <v>3.1693989071038313E-2</v>
      </c>
    </row>
    <row r="21" spans="1:8">
      <c r="A21" t="s">
        <v>27</v>
      </c>
      <c r="B21">
        <v>91.1</v>
      </c>
      <c r="C21">
        <v>94.2</v>
      </c>
      <c r="D21">
        <f t="shared" si="0"/>
        <v>-3.1000000000000085</v>
      </c>
      <c r="E21">
        <f t="shared" si="3"/>
        <v>-3.4028540065861784E-2</v>
      </c>
      <c r="F21">
        <f t="shared" si="1"/>
        <v>1.1579415390139606E-3</v>
      </c>
      <c r="H21">
        <f t="shared" si="2"/>
        <v>3.4028540065861784E-2</v>
      </c>
    </row>
    <row r="22" spans="1:8">
      <c r="A22" t="s">
        <v>44</v>
      </c>
      <c r="B22">
        <v>90.3</v>
      </c>
      <c r="C22">
        <v>87.8</v>
      </c>
      <c r="D22">
        <f t="shared" si="0"/>
        <v>2.5</v>
      </c>
      <c r="E22">
        <f t="shared" si="3"/>
        <v>2.7685492801771874E-2</v>
      </c>
      <c r="F22">
        <f t="shared" si="1"/>
        <v>7.6648651167696223E-4</v>
      </c>
      <c r="H22">
        <f t="shared" si="2"/>
        <v>2.7685492801771874E-2</v>
      </c>
    </row>
    <row r="23" spans="1:8">
      <c r="A23" t="s">
        <v>36</v>
      </c>
      <c r="B23">
        <v>90.2</v>
      </c>
      <c r="C23">
        <v>89.2</v>
      </c>
      <c r="D23">
        <f t="shared" si="0"/>
        <v>1</v>
      </c>
      <c r="E23">
        <f t="shared" si="3"/>
        <v>1.1086474501108647E-2</v>
      </c>
      <c r="F23">
        <f t="shared" si="1"/>
        <v>1.2290991686373222E-4</v>
      </c>
      <c r="H23">
        <f t="shared" si="2"/>
        <v>1.1086474501108647E-2</v>
      </c>
    </row>
    <row r="24" spans="1:8">
      <c r="A24" t="s">
        <v>33</v>
      </c>
      <c r="B24">
        <v>89.7</v>
      </c>
      <c r="C24">
        <v>91</v>
      </c>
      <c r="D24">
        <f t="shared" si="0"/>
        <v>-1.2999999999999972</v>
      </c>
      <c r="E24">
        <f t="shared" si="3"/>
        <v>-1.4492753623188373E-2</v>
      </c>
      <c r="F24">
        <f t="shared" si="1"/>
        <v>2.100399075824397E-4</v>
      </c>
      <c r="H24">
        <f t="shared" si="2"/>
        <v>1.4492753623188373E-2</v>
      </c>
    </row>
    <row r="25" spans="1:8">
      <c r="A25" t="s">
        <v>42</v>
      </c>
      <c r="B25">
        <v>89.7</v>
      </c>
      <c r="C25">
        <v>87.9</v>
      </c>
      <c r="D25">
        <f t="shared" si="0"/>
        <v>1.7999999999999972</v>
      </c>
      <c r="E25">
        <f t="shared" si="3"/>
        <v>2.0066889632106993E-2</v>
      </c>
      <c r="F25">
        <f t="shared" si="1"/>
        <v>4.0268005950716313E-4</v>
      </c>
      <c r="H25">
        <f t="shared" si="2"/>
        <v>2.0066889632106993E-2</v>
      </c>
    </row>
    <row r="26" spans="1:8">
      <c r="A26" t="s">
        <v>39</v>
      </c>
      <c r="B26">
        <v>89.5</v>
      </c>
      <c r="C26">
        <v>88.4</v>
      </c>
      <c r="D26">
        <f t="shared" si="0"/>
        <v>1.0999999999999943</v>
      </c>
      <c r="E26">
        <f t="shared" si="3"/>
        <v>1.2290502793296026E-2</v>
      </c>
      <c r="F26">
        <f t="shared" si="1"/>
        <v>1.5105645891201741E-4</v>
      </c>
      <c r="H26">
        <f t="shared" si="2"/>
        <v>1.2290502793296026E-2</v>
      </c>
    </row>
    <row r="27" spans="1:8">
      <c r="A27" t="s">
        <v>43</v>
      </c>
      <c r="B27">
        <v>88.8</v>
      </c>
      <c r="C27">
        <v>87.8</v>
      </c>
      <c r="D27">
        <f t="shared" si="0"/>
        <v>1</v>
      </c>
      <c r="E27">
        <f t="shared" si="3"/>
        <v>1.1261261261261262E-2</v>
      </c>
      <c r="F27">
        <f t="shared" si="1"/>
        <v>1.2681600519438361E-4</v>
      </c>
      <c r="H27">
        <f t="shared" si="2"/>
        <v>1.1261261261261262E-2</v>
      </c>
    </row>
    <row r="28" spans="1:8">
      <c r="A28" t="s">
        <v>50</v>
      </c>
      <c r="B28">
        <v>88.5</v>
      </c>
      <c r="C28">
        <v>85</v>
      </c>
      <c r="D28">
        <f t="shared" si="0"/>
        <v>3.5</v>
      </c>
      <c r="E28">
        <f t="shared" si="3"/>
        <v>3.954802259887006E-2</v>
      </c>
      <c r="F28">
        <f t="shared" si="1"/>
        <v>1.564046091480737E-3</v>
      </c>
      <c r="H28">
        <f t="shared" si="2"/>
        <v>3.954802259887006E-2</v>
      </c>
    </row>
    <row r="29" spans="1:8">
      <c r="A29" t="s">
        <v>46</v>
      </c>
      <c r="B29">
        <v>86.9</v>
      </c>
      <c r="C29">
        <v>87.2</v>
      </c>
      <c r="D29">
        <f t="shared" si="0"/>
        <v>-0.29999999999999716</v>
      </c>
      <c r="E29">
        <f t="shared" si="3"/>
        <v>-3.4522439585730398E-3</v>
      </c>
      <c r="F29">
        <f t="shared" si="1"/>
        <v>1.1917988349504052E-5</v>
      </c>
      <c r="H29">
        <f t="shared" si="2"/>
        <v>3.4522439585730398E-3</v>
      </c>
    </row>
    <row r="30" spans="1:8">
      <c r="A30" t="s">
        <v>49</v>
      </c>
      <c r="B30">
        <v>86.7</v>
      </c>
      <c r="C30">
        <v>85.3</v>
      </c>
      <c r="D30">
        <f t="shared" si="0"/>
        <v>1.4000000000000057</v>
      </c>
      <c r="E30">
        <f t="shared" si="3"/>
        <v>1.6147635524798219E-2</v>
      </c>
      <c r="F30">
        <f t="shared" si="1"/>
        <v>2.6074613304172544E-4</v>
      </c>
      <c r="H30">
        <f t="shared" si="2"/>
        <v>1.6147635524798219E-2</v>
      </c>
    </row>
    <row r="31" spans="1:8">
      <c r="A31" t="s">
        <v>52</v>
      </c>
      <c r="B31">
        <v>86.7</v>
      </c>
      <c r="C31">
        <v>84.8</v>
      </c>
      <c r="D31">
        <f t="shared" si="0"/>
        <v>1.9000000000000057</v>
      </c>
      <c r="E31">
        <f t="shared" si="3"/>
        <v>2.1914648212226131E-2</v>
      </c>
      <c r="F31">
        <f t="shared" si="1"/>
        <v>4.8025180626562594E-4</v>
      </c>
      <c r="H31">
        <f t="shared" si="2"/>
        <v>2.1914648212226131E-2</v>
      </c>
    </row>
    <row r="32" spans="1:8">
      <c r="A32" t="s">
        <v>55</v>
      </c>
      <c r="B32">
        <v>86.5</v>
      </c>
      <c r="C32">
        <v>83.1</v>
      </c>
      <c r="D32">
        <f t="shared" si="0"/>
        <v>3.4000000000000057</v>
      </c>
      <c r="E32">
        <f t="shared" si="3"/>
        <v>3.9306358381502954E-2</v>
      </c>
      <c r="F32">
        <f t="shared" si="1"/>
        <v>1.5449898092151474E-3</v>
      </c>
      <c r="H32">
        <f t="shared" si="2"/>
        <v>3.9306358381502954E-2</v>
      </c>
    </row>
    <row r="33" spans="1:8">
      <c r="A33" t="s">
        <v>45</v>
      </c>
      <c r="B33">
        <v>86</v>
      </c>
      <c r="C33">
        <v>87.7</v>
      </c>
      <c r="D33">
        <f t="shared" si="0"/>
        <v>-1.7000000000000028</v>
      </c>
      <c r="E33">
        <f t="shared" si="3"/>
        <v>-1.9767441860465151E-2</v>
      </c>
      <c r="F33">
        <f t="shared" si="1"/>
        <v>3.9075175770686996E-4</v>
      </c>
      <c r="H33">
        <f t="shared" si="2"/>
        <v>1.9767441860465151E-2</v>
      </c>
    </row>
    <row r="34" spans="1:8">
      <c r="A34" t="s">
        <v>53</v>
      </c>
      <c r="B34">
        <v>85</v>
      </c>
      <c r="C34">
        <v>83.8</v>
      </c>
      <c r="D34">
        <f t="shared" si="0"/>
        <v>1.2000000000000028</v>
      </c>
      <c r="E34">
        <f t="shared" si="3"/>
        <v>1.4117647058823563E-2</v>
      </c>
      <c r="F34">
        <f t="shared" si="1"/>
        <v>1.9930795847750959E-4</v>
      </c>
      <c r="H34">
        <f t="shared" si="2"/>
        <v>1.4117647058823563E-2</v>
      </c>
    </row>
    <row r="35" spans="1:8">
      <c r="A35" t="s">
        <v>51</v>
      </c>
      <c r="B35">
        <v>84.7</v>
      </c>
      <c r="C35">
        <v>84.9</v>
      </c>
      <c r="D35">
        <f t="shared" si="0"/>
        <v>-0.20000000000000284</v>
      </c>
      <c r="E35">
        <f t="shared" si="3"/>
        <v>-2.3612750885478491E-3</v>
      </c>
      <c r="F35">
        <f t="shared" si="1"/>
        <v>5.5756200437966527E-6</v>
      </c>
      <c r="H35">
        <f t="shared" si="2"/>
        <v>2.3612750885478491E-3</v>
      </c>
    </row>
    <row r="36" spans="1:8">
      <c r="A36" t="s">
        <v>40</v>
      </c>
      <c r="B36">
        <v>84.3</v>
      </c>
      <c r="C36">
        <v>88.2</v>
      </c>
      <c r="D36">
        <f t="shared" si="0"/>
        <v>-3.9000000000000057</v>
      </c>
      <c r="E36">
        <f t="shared" si="3"/>
        <v>-4.6263345195729604E-2</v>
      </c>
      <c r="F36">
        <f t="shared" si="1"/>
        <v>2.1402971086992373E-3</v>
      </c>
      <c r="H36">
        <f t="shared" si="2"/>
        <v>4.6263345195729604E-2</v>
      </c>
    </row>
    <row r="37" spans="1:8">
      <c r="A37" t="s">
        <v>58</v>
      </c>
      <c r="B37">
        <v>84.3</v>
      </c>
      <c r="C37">
        <v>81.900000000000006</v>
      </c>
      <c r="D37">
        <f t="shared" si="0"/>
        <v>2.3999999999999915</v>
      </c>
      <c r="E37">
        <f t="shared" si="3"/>
        <v>2.8469750889679617E-2</v>
      </c>
      <c r="F37">
        <f t="shared" si="1"/>
        <v>8.1052671572041327E-4</v>
      </c>
      <c r="H37">
        <f t="shared" si="2"/>
        <v>2.8469750889679617E-2</v>
      </c>
    </row>
    <row r="38" spans="1:8">
      <c r="A38" t="s">
        <v>28</v>
      </c>
      <c r="B38">
        <v>84</v>
      </c>
      <c r="C38">
        <v>93.9</v>
      </c>
      <c r="D38">
        <f t="shared" si="0"/>
        <v>-9.9000000000000057</v>
      </c>
      <c r="E38">
        <f t="shared" si="3"/>
        <v>-0.11785714285714292</v>
      </c>
      <c r="F38">
        <f t="shared" si="1"/>
        <v>1.3890306122448995E-2</v>
      </c>
      <c r="H38">
        <f t="shared" si="2"/>
        <v>0.11785714285714292</v>
      </c>
    </row>
    <row r="39" spans="1:8">
      <c r="A39" t="s">
        <v>41</v>
      </c>
      <c r="B39">
        <v>83.3</v>
      </c>
      <c r="C39">
        <v>88</v>
      </c>
      <c r="D39">
        <f t="shared" si="0"/>
        <v>-4.7000000000000028</v>
      </c>
      <c r="E39">
        <f t="shared" si="3"/>
        <v>-5.6422569027611079E-2</v>
      </c>
      <c r="F39">
        <f t="shared" si="1"/>
        <v>3.183506295675537E-3</v>
      </c>
      <c r="H39">
        <f t="shared" si="2"/>
        <v>5.6422569027611079E-2</v>
      </c>
    </row>
    <row r="40" spans="1:8">
      <c r="A40" t="s">
        <v>65</v>
      </c>
      <c r="B40">
        <v>82.5</v>
      </c>
      <c r="C40">
        <v>80.5</v>
      </c>
      <c r="D40">
        <f t="shared" si="0"/>
        <v>2</v>
      </c>
      <c r="E40">
        <f t="shared" si="3"/>
        <v>2.4242424242424242E-2</v>
      </c>
      <c r="F40">
        <f t="shared" si="1"/>
        <v>5.8769513314967862E-4</v>
      </c>
      <c r="H40">
        <f t="shared" si="2"/>
        <v>2.4242424242424242E-2</v>
      </c>
    </row>
    <row r="41" spans="1:8">
      <c r="A41" t="s">
        <v>66</v>
      </c>
      <c r="B41">
        <v>82.5</v>
      </c>
      <c r="C41">
        <v>80.3</v>
      </c>
      <c r="D41">
        <f t="shared" si="0"/>
        <v>2.2000000000000028</v>
      </c>
      <c r="E41">
        <f t="shared" si="3"/>
        <v>2.66666666666667E-2</v>
      </c>
      <c r="F41">
        <f t="shared" si="1"/>
        <v>7.1111111111111288E-4</v>
      </c>
      <c r="H41">
        <f t="shared" si="2"/>
        <v>2.66666666666667E-2</v>
      </c>
    </row>
    <row r="42" spans="1:8">
      <c r="A42" t="s">
        <v>60</v>
      </c>
      <c r="B42">
        <v>82.4</v>
      </c>
      <c r="C42">
        <v>81.8</v>
      </c>
      <c r="D42">
        <f t="shared" si="0"/>
        <v>0.60000000000000853</v>
      </c>
      <c r="E42">
        <f t="shared" si="3"/>
        <v>7.281553398058355E-3</v>
      </c>
      <c r="F42">
        <f t="shared" si="1"/>
        <v>5.3021019888775176E-5</v>
      </c>
      <c r="H42">
        <f t="shared" si="2"/>
        <v>7.281553398058355E-3</v>
      </c>
    </row>
    <row r="43" spans="1:8">
      <c r="A43" t="s">
        <v>63</v>
      </c>
      <c r="B43">
        <v>82.4</v>
      </c>
      <c r="C43">
        <v>81.2</v>
      </c>
      <c r="D43">
        <f t="shared" si="0"/>
        <v>1.2000000000000028</v>
      </c>
      <c r="E43">
        <f t="shared" si="3"/>
        <v>1.4563106796116538E-2</v>
      </c>
      <c r="F43">
        <f t="shared" si="1"/>
        <v>2.1208407955509572E-4</v>
      </c>
      <c r="H43">
        <f t="shared" si="2"/>
        <v>1.4563106796116538E-2</v>
      </c>
    </row>
    <row r="44" spans="1:8">
      <c r="A44" t="s">
        <v>81</v>
      </c>
      <c r="B44">
        <v>82</v>
      </c>
      <c r="C44">
        <v>75.7</v>
      </c>
      <c r="D44">
        <f t="shared" si="0"/>
        <v>6.2999999999999972</v>
      </c>
      <c r="E44">
        <f t="shared" si="3"/>
        <v>7.6829268292682898E-2</v>
      </c>
      <c r="F44">
        <f t="shared" si="1"/>
        <v>5.9027364663890493E-3</v>
      </c>
      <c r="H44">
        <f t="shared" si="2"/>
        <v>7.6829268292682898E-2</v>
      </c>
    </row>
    <row r="45" spans="1:8">
      <c r="A45" t="s">
        <v>38</v>
      </c>
      <c r="B45">
        <v>81.3</v>
      </c>
      <c r="C45">
        <v>88.5</v>
      </c>
      <c r="D45">
        <f t="shared" si="0"/>
        <v>-7.2000000000000028</v>
      </c>
      <c r="E45">
        <f t="shared" si="3"/>
        <v>-8.8560885608856124E-2</v>
      </c>
      <c r="F45">
        <f t="shared" si="1"/>
        <v>7.8430304598248995E-3</v>
      </c>
      <c r="H45">
        <f t="shared" si="2"/>
        <v>8.8560885608856124E-2</v>
      </c>
    </row>
    <row r="46" spans="1:8">
      <c r="A46" t="s">
        <v>59</v>
      </c>
      <c r="B46">
        <v>81.2</v>
      </c>
      <c r="C46">
        <v>81.8</v>
      </c>
      <c r="D46">
        <f t="shared" si="0"/>
        <v>-0.59999999999999432</v>
      </c>
      <c r="E46">
        <f t="shared" si="3"/>
        <v>-7.3891625615762841E-3</v>
      </c>
      <c r="F46">
        <f t="shared" si="1"/>
        <v>5.4599723361400594E-5</v>
      </c>
      <c r="H46">
        <f t="shared" si="2"/>
        <v>7.3891625615762841E-3</v>
      </c>
    </row>
    <row r="47" spans="1:8">
      <c r="A47" t="s">
        <v>78</v>
      </c>
      <c r="B47">
        <v>81.099999999999994</v>
      </c>
      <c r="C47">
        <v>76.099999999999994</v>
      </c>
      <c r="D47">
        <f t="shared" si="0"/>
        <v>5</v>
      </c>
      <c r="E47">
        <f t="shared" si="3"/>
        <v>6.1652281134401979E-2</v>
      </c>
      <c r="F47">
        <f t="shared" si="1"/>
        <v>3.801003769075338E-3</v>
      </c>
      <c r="H47">
        <f t="shared" si="2"/>
        <v>6.1652281134401979E-2</v>
      </c>
    </row>
    <row r="48" spans="1:8">
      <c r="A48" t="s">
        <v>67</v>
      </c>
      <c r="B48">
        <v>80.5</v>
      </c>
      <c r="C48">
        <v>80.2</v>
      </c>
      <c r="D48">
        <f t="shared" si="0"/>
        <v>0.29999999999999716</v>
      </c>
      <c r="E48">
        <f t="shared" si="3"/>
        <v>3.7267080745341263E-3</v>
      </c>
      <c r="F48">
        <f t="shared" si="1"/>
        <v>1.3888353072797854E-5</v>
      </c>
      <c r="H48">
        <f t="shared" si="2"/>
        <v>3.7267080745341263E-3</v>
      </c>
    </row>
    <row r="49" spans="1:8">
      <c r="A49" t="s">
        <v>56</v>
      </c>
      <c r="B49">
        <v>79.900000000000006</v>
      </c>
      <c r="C49">
        <v>82.6</v>
      </c>
      <c r="D49">
        <f t="shared" si="0"/>
        <v>-2.6999999999999886</v>
      </c>
      <c r="E49">
        <f t="shared" si="3"/>
        <v>-3.3792240300375323E-2</v>
      </c>
      <c r="F49">
        <f t="shared" si="1"/>
        <v>1.14191550451831E-3</v>
      </c>
      <c r="H49">
        <f t="shared" si="2"/>
        <v>3.3792240300375323E-2</v>
      </c>
    </row>
    <row r="50" spans="1:8">
      <c r="A50" t="s">
        <v>62</v>
      </c>
      <c r="B50">
        <v>79.8</v>
      </c>
      <c r="C50">
        <v>81.5</v>
      </c>
      <c r="D50">
        <f t="shared" si="0"/>
        <v>-1.7000000000000028</v>
      </c>
      <c r="E50">
        <f t="shared" si="3"/>
        <v>-2.1303258145363446E-2</v>
      </c>
      <c r="F50">
        <f t="shared" si="1"/>
        <v>4.5382880760799397E-4</v>
      </c>
      <c r="H50">
        <f t="shared" si="2"/>
        <v>2.1303258145363446E-2</v>
      </c>
    </row>
    <row r="51" spans="1:8">
      <c r="A51" t="s">
        <v>87</v>
      </c>
      <c r="B51">
        <v>79.8</v>
      </c>
      <c r="C51">
        <v>74.7</v>
      </c>
      <c r="D51">
        <f t="shared" si="0"/>
        <v>5.0999999999999943</v>
      </c>
      <c r="E51">
        <f t="shared" si="3"/>
        <v>6.3909774436090153E-2</v>
      </c>
      <c r="F51">
        <f t="shared" si="1"/>
        <v>4.0844592684719221E-3</v>
      </c>
      <c r="H51">
        <f t="shared" si="2"/>
        <v>6.3909774436090153E-2</v>
      </c>
    </row>
    <row r="52" spans="1:8">
      <c r="A52" t="s">
        <v>72</v>
      </c>
      <c r="B52">
        <v>79.7</v>
      </c>
      <c r="C52">
        <v>77.3</v>
      </c>
      <c r="D52">
        <f t="shared" si="0"/>
        <v>2.4000000000000057</v>
      </c>
      <c r="E52">
        <f t="shared" si="3"/>
        <v>3.0112923462986267E-2</v>
      </c>
      <c r="F52">
        <f t="shared" si="1"/>
        <v>9.0678815948766879E-4</v>
      </c>
      <c r="H52">
        <f t="shared" si="2"/>
        <v>3.0112923462986267E-2</v>
      </c>
    </row>
    <row r="53" spans="1:8">
      <c r="A53" t="s">
        <v>70</v>
      </c>
      <c r="B53">
        <v>79.599999999999994</v>
      </c>
      <c r="C53">
        <v>78.3</v>
      </c>
      <c r="D53">
        <f t="shared" si="0"/>
        <v>1.2999999999999972</v>
      </c>
      <c r="E53">
        <f t="shared" si="3"/>
        <v>1.6331658291457253E-2</v>
      </c>
      <c r="F53">
        <f t="shared" si="1"/>
        <v>2.6672306254892444E-4</v>
      </c>
      <c r="H53">
        <f t="shared" si="2"/>
        <v>1.6331658291457253E-2</v>
      </c>
    </row>
    <row r="54" spans="1:8">
      <c r="A54" t="s">
        <v>75</v>
      </c>
      <c r="B54">
        <v>79.599999999999994</v>
      </c>
      <c r="C54">
        <v>76.8</v>
      </c>
      <c r="D54">
        <f t="shared" si="0"/>
        <v>2.7999999999999972</v>
      </c>
      <c r="E54">
        <f t="shared" si="3"/>
        <v>3.517587939698489E-2</v>
      </c>
      <c r="F54">
        <f t="shared" si="1"/>
        <v>1.237342491351226E-3</v>
      </c>
      <c r="H54">
        <f t="shared" si="2"/>
        <v>3.517587939698489E-2</v>
      </c>
    </row>
    <row r="55" spans="1:8">
      <c r="A55" t="s">
        <v>54</v>
      </c>
      <c r="B55">
        <v>78.8</v>
      </c>
      <c r="C55">
        <v>83.7</v>
      </c>
      <c r="D55">
        <f t="shared" si="0"/>
        <v>-4.9000000000000057</v>
      </c>
      <c r="E55">
        <f t="shared" si="3"/>
        <v>-6.2182741116751344E-2</v>
      </c>
      <c r="F55">
        <f t="shared" si="1"/>
        <v>3.8666932927929184E-3</v>
      </c>
      <c r="H55">
        <f t="shared" si="2"/>
        <v>6.2182741116751344E-2</v>
      </c>
    </row>
    <row r="56" spans="1:8">
      <c r="A56" t="s">
        <v>96</v>
      </c>
      <c r="B56">
        <v>78.8</v>
      </c>
      <c r="C56">
        <v>72.2</v>
      </c>
      <c r="D56">
        <f t="shared" si="0"/>
        <v>6.5999999999999943</v>
      </c>
      <c r="E56">
        <f t="shared" si="3"/>
        <v>8.3756345177664906E-2</v>
      </c>
      <c r="F56">
        <f t="shared" si="1"/>
        <v>7.0151253575201512E-3</v>
      </c>
      <c r="H56">
        <f t="shared" si="2"/>
        <v>8.3756345177664906E-2</v>
      </c>
    </row>
    <row r="57" spans="1:8">
      <c r="A57" t="s">
        <v>57</v>
      </c>
      <c r="B57">
        <v>78.599999999999994</v>
      </c>
      <c r="C57">
        <v>82.5</v>
      </c>
      <c r="D57">
        <f t="shared" si="0"/>
        <v>-3.9000000000000057</v>
      </c>
      <c r="E57">
        <f t="shared" si="3"/>
        <v>-4.9618320610687099E-2</v>
      </c>
      <c r="F57">
        <f t="shared" si="1"/>
        <v>2.4619777402249362E-3</v>
      </c>
      <c r="H57">
        <f t="shared" si="2"/>
        <v>4.9618320610687099E-2</v>
      </c>
    </row>
    <row r="58" spans="1:8">
      <c r="A58" t="s">
        <v>83</v>
      </c>
      <c r="B58">
        <v>78.3</v>
      </c>
      <c r="C58">
        <v>75.400000000000006</v>
      </c>
      <c r="D58">
        <f t="shared" si="0"/>
        <v>2.8999999999999915</v>
      </c>
      <c r="E58">
        <f t="shared" si="3"/>
        <v>3.7037037037036931E-2</v>
      </c>
      <c r="F58">
        <f t="shared" si="1"/>
        <v>1.3717421124828453E-3</v>
      </c>
      <c r="H58">
        <f t="shared" si="2"/>
        <v>3.7037037037036931E-2</v>
      </c>
    </row>
    <row r="59" spans="1:8">
      <c r="A59" t="s">
        <v>61</v>
      </c>
      <c r="B59">
        <v>78.099999999999994</v>
      </c>
      <c r="C59">
        <v>81.599999999999994</v>
      </c>
      <c r="D59">
        <f t="shared" si="0"/>
        <v>-3.5</v>
      </c>
      <c r="E59">
        <f t="shared" si="3"/>
        <v>-4.4814340588988477E-2</v>
      </c>
      <c r="F59">
        <f t="shared" si="1"/>
        <v>2.0083251224258603E-3</v>
      </c>
      <c r="H59">
        <f t="shared" si="2"/>
        <v>4.4814340588988477E-2</v>
      </c>
    </row>
    <row r="60" spans="1:8">
      <c r="A60" t="s">
        <v>90</v>
      </c>
      <c r="B60">
        <v>77.5</v>
      </c>
      <c r="C60">
        <v>73.7</v>
      </c>
      <c r="D60">
        <f t="shared" si="0"/>
        <v>3.7999999999999972</v>
      </c>
      <c r="E60">
        <f t="shared" si="3"/>
        <v>4.9032258064516089E-2</v>
      </c>
      <c r="F60">
        <f t="shared" si="1"/>
        <v>2.4041623309053032E-3</v>
      </c>
      <c r="H60">
        <f t="shared" si="2"/>
        <v>4.9032258064516089E-2</v>
      </c>
    </row>
    <row r="61" spans="1:8">
      <c r="A61" t="s">
        <v>71</v>
      </c>
      <c r="B61">
        <v>76.900000000000006</v>
      </c>
      <c r="C61">
        <v>77.5</v>
      </c>
      <c r="D61">
        <f t="shared" si="0"/>
        <v>-0.59999999999999432</v>
      </c>
      <c r="E61">
        <f t="shared" si="3"/>
        <v>-7.8023407022105888E-3</v>
      </c>
      <c r="F61">
        <f t="shared" si="1"/>
        <v>6.0876520433372021E-5</v>
      </c>
      <c r="H61">
        <f t="shared" si="2"/>
        <v>7.8023407022105888E-3</v>
      </c>
    </row>
    <row r="62" spans="1:8">
      <c r="A62" t="s">
        <v>88</v>
      </c>
      <c r="B62">
        <v>76.7</v>
      </c>
      <c r="C62">
        <v>74.599999999999994</v>
      </c>
      <c r="D62">
        <f t="shared" si="0"/>
        <v>2.1000000000000085</v>
      </c>
      <c r="E62">
        <f t="shared" si="3"/>
        <v>2.7379400260756304E-2</v>
      </c>
      <c r="F62">
        <f t="shared" si="1"/>
        <v>7.4963155863870231E-4</v>
      </c>
      <c r="H62">
        <f t="shared" si="2"/>
        <v>2.7379400260756304E-2</v>
      </c>
    </row>
    <row r="63" spans="1:8">
      <c r="A63" t="s">
        <v>74</v>
      </c>
      <c r="B63">
        <v>76.5</v>
      </c>
      <c r="C63">
        <v>76.8</v>
      </c>
      <c r="D63">
        <f t="shared" si="0"/>
        <v>-0.29999999999999716</v>
      </c>
      <c r="E63">
        <f t="shared" si="3"/>
        <v>-3.921568627450943E-3</v>
      </c>
      <c r="F63">
        <f t="shared" si="1"/>
        <v>1.5378700499807473E-5</v>
      </c>
      <c r="H63">
        <f t="shared" si="2"/>
        <v>3.921568627450943E-3</v>
      </c>
    </row>
    <row r="64" spans="1:8">
      <c r="A64" t="s">
        <v>77</v>
      </c>
      <c r="B64">
        <v>76.5</v>
      </c>
      <c r="C64">
        <v>76.3</v>
      </c>
      <c r="D64">
        <f t="shared" si="0"/>
        <v>0.20000000000000284</v>
      </c>
      <c r="E64">
        <f t="shared" si="3"/>
        <v>2.6143790849673574E-3</v>
      </c>
      <c r="F64">
        <f t="shared" si="1"/>
        <v>6.8349779999147567E-6</v>
      </c>
      <c r="H64">
        <f t="shared" si="2"/>
        <v>2.6143790849673574E-3</v>
      </c>
    </row>
    <row r="65" spans="1:8">
      <c r="A65" t="s">
        <v>108</v>
      </c>
      <c r="B65">
        <v>76.400000000000006</v>
      </c>
      <c r="C65">
        <v>70.099999999999994</v>
      </c>
      <c r="D65">
        <f t="shared" si="0"/>
        <v>6.3000000000000114</v>
      </c>
      <c r="E65">
        <f t="shared" si="3"/>
        <v>8.2460732984293336E-2</v>
      </c>
      <c r="F65">
        <f t="shared" si="1"/>
        <v>6.7997724843069226E-3</v>
      </c>
      <c r="H65">
        <f t="shared" si="2"/>
        <v>8.2460732984293336E-2</v>
      </c>
    </row>
    <row r="66" spans="1:8">
      <c r="A66" t="s">
        <v>68</v>
      </c>
      <c r="B66">
        <v>76.3</v>
      </c>
      <c r="C66">
        <v>79.400000000000006</v>
      </c>
      <c r="D66">
        <f t="shared" si="0"/>
        <v>-3.1000000000000085</v>
      </c>
      <c r="E66">
        <f t="shared" si="3"/>
        <v>-4.062909567496735E-2</v>
      </c>
      <c r="F66">
        <f t="shared" si="1"/>
        <v>1.6507234153656507E-3</v>
      </c>
      <c r="H66">
        <f t="shared" si="2"/>
        <v>4.062909567496735E-2</v>
      </c>
    </row>
    <row r="67" spans="1:8">
      <c r="A67" t="s">
        <v>91</v>
      </c>
      <c r="B67">
        <v>75.7</v>
      </c>
      <c r="C67">
        <v>73.599999999999994</v>
      </c>
      <c r="D67">
        <f t="shared" ref="D67:D130" si="4">B67-C67</f>
        <v>2.1000000000000085</v>
      </c>
      <c r="E67">
        <f t="shared" si="3"/>
        <v>2.7741083223249783E-2</v>
      </c>
      <c r="F67">
        <f t="shared" ref="F67:F130" si="5">E67^2</f>
        <v>7.6956769839927057E-4</v>
      </c>
      <c r="H67">
        <f t="shared" ref="H67:H130" si="6">ABS(E67)</f>
        <v>2.7741083223249783E-2</v>
      </c>
    </row>
    <row r="68" spans="1:8">
      <c r="A68" t="s">
        <v>79</v>
      </c>
      <c r="B68">
        <v>75.5</v>
      </c>
      <c r="C68">
        <v>76</v>
      </c>
      <c r="D68">
        <f t="shared" si="4"/>
        <v>-0.5</v>
      </c>
      <c r="E68">
        <f t="shared" ref="E68:E131" si="7">D68/B68</f>
        <v>-6.6225165562913907E-3</v>
      </c>
      <c r="F68">
        <f t="shared" si="5"/>
        <v>4.3857725538353582E-5</v>
      </c>
      <c r="H68">
        <f t="shared" si="6"/>
        <v>6.6225165562913907E-3</v>
      </c>
    </row>
    <row r="69" spans="1:8">
      <c r="A69" t="s">
        <v>48</v>
      </c>
      <c r="B69">
        <v>75.3</v>
      </c>
      <c r="C69">
        <v>86.2</v>
      </c>
      <c r="D69">
        <f t="shared" si="4"/>
        <v>-10.900000000000006</v>
      </c>
      <c r="E69">
        <f t="shared" si="7"/>
        <v>-0.1447543160690572</v>
      </c>
      <c r="F69">
        <f t="shared" si="5"/>
        <v>2.0953812020620511E-2</v>
      </c>
      <c r="H69">
        <f t="shared" si="6"/>
        <v>0.1447543160690572</v>
      </c>
    </row>
    <row r="70" spans="1:8">
      <c r="A70" t="s">
        <v>64</v>
      </c>
      <c r="B70">
        <v>75.3</v>
      </c>
      <c r="C70">
        <v>81.099999999999994</v>
      </c>
      <c r="D70">
        <f t="shared" si="4"/>
        <v>-5.7999999999999972</v>
      </c>
      <c r="E70">
        <f t="shared" si="7"/>
        <v>-7.7025232403718419E-2</v>
      </c>
      <c r="F70">
        <f t="shared" si="5"/>
        <v>5.932886426846834E-3</v>
      </c>
      <c r="H70">
        <f t="shared" si="6"/>
        <v>7.7025232403718419E-2</v>
      </c>
    </row>
    <row r="71" spans="1:8">
      <c r="A71" t="s">
        <v>86</v>
      </c>
      <c r="B71">
        <v>75.3</v>
      </c>
      <c r="C71">
        <v>75.2</v>
      </c>
      <c r="D71">
        <f t="shared" si="4"/>
        <v>9.9999999999994316E-2</v>
      </c>
      <c r="E71">
        <f t="shared" si="7"/>
        <v>1.3280212483398981E-3</v>
      </c>
      <c r="F71">
        <f t="shared" si="5"/>
        <v>1.7636404360422613E-6</v>
      </c>
      <c r="H71">
        <f t="shared" si="6"/>
        <v>1.3280212483398981E-3</v>
      </c>
    </row>
    <row r="72" spans="1:8">
      <c r="A72" t="s">
        <v>106</v>
      </c>
      <c r="B72">
        <v>75.2</v>
      </c>
      <c r="C72">
        <v>70.3</v>
      </c>
      <c r="D72">
        <f t="shared" si="4"/>
        <v>4.9000000000000057</v>
      </c>
      <c r="E72">
        <f t="shared" si="7"/>
        <v>6.515957446808518E-2</v>
      </c>
      <c r="F72">
        <f t="shared" si="5"/>
        <v>4.2457701448619378E-3</v>
      </c>
      <c r="H72">
        <f t="shared" si="6"/>
        <v>6.515957446808518E-2</v>
      </c>
    </row>
    <row r="73" spans="1:8">
      <c r="A73" t="s">
        <v>84</v>
      </c>
      <c r="B73">
        <v>75.099999999999994</v>
      </c>
      <c r="C73">
        <v>75.400000000000006</v>
      </c>
      <c r="D73">
        <f t="shared" si="4"/>
        <v>-0.30000000000001137</v>
      </c>
      <c r="E73">
        <f t="shared" si="7"/>
        <v>-3.9946737683090733E-3</v>
      </c>
      <c r="F73">
        <f t="shared" si="5"/>
        <v>1.5957418515216613E-5</v>
      </c>
      <c r="H73">
        <f t="shared" si="6"/>
        <v>3.9946737683090733E-3</v>
      </c>
    </row>
    <row r="74" spans="1:8">
      <c r="A74" t="s">
        <v>82</v>
      </c>
      <c r="B74">
        <v>74.900000000000006</v>
      </c>
      <c r="C74">
        <v>75.400000000000006</v>
      </c>
      <c r="D74">
        <f t="shared" si="4"/>
        <v>-0.5</v>
      </c>
      <c r="E74">
        <f t="shared" si="7"/>
        <v>-6.675567423230974E-3</v>
      </c>
      <c r="F74">
        <f t="shared" si="5"/>
        <v>4.4563200422102627E-5</v>
      </c>
      <c r="H74">
        <f t="shared" si="6"/>
        <v>6.675567423230974E-3</v>
      </c>
    </row>
    <row r="75" spans="1:8">
      <c r="A75" t="s">
        <v>102</v>
      </c>
      <c r="B75">
        <v>74.8</v>
      </c>
      <c r="C75">
        <v>71.099999999999994</v>
      </c>
      <c r="D75">
        <f t="shared" si="4"/>
        <v>3.7000000000000028</v>
      </c>
      <c r="E75">
        <f t="shared" si="7"/>
        <v>4.9465240641711268E-2</v>
      </c>
      <c r="F75">
        <f t="shared" si="5"/>
        <v>2.4468100317424041E-3</v>
      </c>
      <c r="H75">
        <f t="shared" si="6"/>
        <v>4.9465240641711268E-2</v>
      </c>
    </row>
    <row r="76" spans="1:8">
      <c r="A76" t="s">
        <v>89</v>
      </c>
      <c r="B76">
        <v>74.599999999999994</v>
      </c>
      <c r="C76">
        <v>74.5</v>
      </c>
      <c r="D76">
        <f t="shared" si="4"/>
        <v>9.9999999999994316E-2</v>
      </c>
      <c r="E76">
        <f t="shared" si="7"/>
        <v>1.3404825737264655E-3</v>
      </c>
      <c r="F76">
        <f t="shared" si="5"/>
        <v>1.796893530464329E-6</v>
      </c>
      <c r="H76">
        <f t="shared" si="6"/>
        <v>1.3404825737264655E-3</v>
      </c>
    </row>
    <row r="77" spans="1:8">
      <c r="A77" t="s">
        <v>105</v>
      </c>
      <c r="B77">
        <v>74.5</v>
      </c>
      <c r="C77">
        <v>70.7</v>
      </c>
      <c r="D77">
        <f t="shared" si="4"/>
        <v>3.7999999999999972</v>
      </c>
      <c r="E77">
        <f t="shared" si="7"/>
        <v>5.1006711409395937E-2</v>
      </c>
      <c r="F77">
        <f t="shared" si="5"/>
        <v>2.6016846088014016E-3</v>
      </c>
      <c r="H77">
        <f t="shared" si="6"/>
        <v>5.1006711409395937E-2</v>
      </c>
    </row>
    <row r="78" spans="1:8">
      <c r="A78" t="s">
        <v>113</v>
      </c>
      <c r="B78">
        <v>74.2</v>
      </c>
      <c r="C78">
        <v>68.400000000000006</v>
      </c>
      <c r="D78">
        <f t="shared" si="4"/>
        <v>5.7999999999999972</v>
      </c>
      <c r="E78">
        <f t="shared" si="7"/>
        <v>7.816711590296492E-2</v>
      </c>
      <c r="F78">
        <f t="shared" si="5"/>
        <v>6.1100980085875512E-3</v>
      </c>
      <c r="H78">
        <f t="shared" si="6"/>
        <v>7.816711590296492E-2</v>
      </c>
    </row>
    <row r="79" spans="1:8">
      <c r="A79" t="s">
        <v>94</v>
      </c>
      <c r="B79">
        <v>74.099999999999994</v>
      </c>
      <c r="C79">
        <v>72.400000000000006</v>
      </c>
      <c r="D79">
        <f t="shared" si="4"/>
        <v>1.6999999999999886</v>
      </c>
      <c r="E79">
        <f t="shared" si="7"/>
        <v>2.2941970310391212E-2</v>
      </c>
      <c r="F79">
        <f t="shared" si="5"/>
        <v>5.2633400172287178E-4</v>
      </c>
      <c r="H79">
        <f t="shared" si="6"/>
        <v>2.2941970310391212E-2</v>
      </c>
    </row>
    <row r="80" spans="1:8">
      <c r="A80" t="s">
        <v>126</v>
      </c>
      <c r="B80">
        <v>73.599999999999994</v>
      </c>
      <c r="C80">
        <v>66.599999999999994</v>
      </c>
      <c r="D80">
        <f t="shared" si="4"/>
        <v>7</v>
      </c>
      <c r="E80">
        <f t="shared" si="7"/>
        <v>9.5108695652173919E-2</v>
      </c>
      <c r="F80">
        <f t="shared" si="5"/>
        <v>9.0456639886578455E-3</v>
      </c>
      <c r="H80">
        <f t="shared" si="6"/>
        <v>9.5108695652173919E-2</v>
      </c>
    </row>
    <row r="81" spans="1:8">
      <c r="A81" t="s">
        <v>107</v>
      </c>
      <c r="B81">
        <v>73.3</v>
      </c>
      <c r="C81">
        <v>70.099999999999994</v>
      </c>
      <c r="D81">
        <f t="shared" si="4"/>
        <v>3.2000000000000028</v>
      </c>
      <c r="E81">
        <f t="shared" si="7"/>
        <v>4.3656207366985035E-2</v>
      </c>
      <c r="F81">
        <f t="shared" si="5"/>
        <v>1.9058644416691983E-3</v>
      </c>
      <c r="H81">
        <f t="shared" si="6"/>
        <v>4.3656207366985035E-2</v>
      </c>
    </row>
    <row r="82" spans="1:8">
      <c r="A82" t="s">
        <v>100</v>
      </c>
      <c r="B82">
        <v>73.099999999999994</v>
      </c>
      <c r="C82">
        <v>71.2</v>
      </c>
      <c r="D82">
        <f t="shared" si="4"/>
        <v>1.8999999999999915</v>
      </c>
      <c r="E82">
        <f t="shared" si="7"/>
        <v>2.599179206566336E-2</v>
      </c>
      <c r="F82">
        <f t="shared" si="5"/>
        <v>6.7557325478468083E-4</v>
      </c>
      <c r="H82">
        <f t="shared" si="6"/>
        <v>2.599179206566336E-2</v>
      </c>
    </row>
    <row r="83" spans="1:8">
      <c r="A83" t="s">
        <v>76</v>
      </c>
      <c r="B83">
        <v>72.900000000000006</v>
      </c>
      <c r="C83">
        <v>76.5</v>
      </c>
      <c r="D83">
        <f t="shared" si="4"/>
        <v>-3.5999999999999943</v>
      </c>
      <c r="E83">
        <f t="shared" si="7"/>
        <v>-4.9382716049382637E-2</v>
      </c>
      <c r="F83">
        <f t="shared" si="5"/>
        <v>2.4386526444139535E-3</v>
      </c>
      <c r="H83">
        <f t="shared" si="6"/>
        <v>4.9382716049382637E-2</v>
      </c>
    </row>
    <row r="84" spans="1:8">
      <c r="A84" t="s">
        <v>99</v>
      </c>
      <c r="B84">
        <v>72.900000000000006</v>
      </c>
      <c r="C84">
        <v>72</v>
      </c>
      <c r="D84">
        <f t="shared" si="4"/>
        <v>0.90000000000000568</v>
      </c>
      <c r="E84">
        <f t="shared" si="7"/>
        <v>1.2345679012345756E-2</v>
      </c>
      <c r="F84">
        <f t="shared" si="5"/>
        <v>1.5241579027587448E-4</v>
      </c>
      <c r="H84">
        <f t="shared" si="6"/>
        <v>1.2345679012345756E-2</v>
      </c>
    </row>
    <row r="85" spans="1:8">
      <c r="A85" t="s">
        <v>80</v>
      </c>
      <c r="B85">
        <v>72.7</v>
      </c>
      <c r="C85">
        <v>75.900000000000006</v>
      </c>
      <c r="D85">
        <f t="shared" si="4"/>
        <v>-3.2000000000000028</v>
      </c>
      <c r="E85">
        <f t="shared" si="7"/>
        <v>-4.4016506189821218E-2</v>
      </c>
      <c r="F85">
        <f t="shared" si="5"/>
        <v>1.9374528171585696E-3</v>
      </c>
      <c r="H85">
        <f t="shared" si="6"/>
        <v>4.4016506189821218E-2</v>
      </c>
    </row>
    <row r="86" spans="1:8">
      <c r="A86" t="s">
        <v>109</v>
      </c>
      <c r="B86">
        <v>72.599999999999994</v>
      </c>
      <c r="C86">
        <v>69.400000000000006</v>
      </c>
      <c r="D86">
        <f t="shared" si="4"/>
        <v>3.1999999999999886</v>
      </c>
      <c r="E86">
        <f t="shared" si="7"/>
        <v>4.4077134986225744E-2</v>
      </c>
      <c r="F86">
        <f t="shared" si="5"/>
        <v>1.9427938285939655E-3</v>
      </c>
      <c r="H86">
        <f t="shared" si="6"/>
        <v>4.4077134986225744E-2</v>
      </c>
    </row>
    <row r="87" spans="1:8">
      <c r="A87" t="s">
        <v>111</v>
      </c>
      <c r="B87">
        <v>72.099999999999994</v>
      </c>
      <c r="C87">
        <v>68.8</v>
      </c>
      <c r="D87">
        <f t="shared" si="4"/>
        <v>3.2999999999999972</v>
      </c>
      <c r="E87">
        <f t="shared" si="7"/>
        <v>4.5769764216366124E-2</v>
      </c>
      <c r="F87">
        <f t="shared" si="5"/>
        <v>2.0948713164217489E-3</v>
      </c>
      <c r="H87">
        <f t="shared" si="6"/>
        <v>4.5769764216366124E-2</v>
      </c>
    </row>
    <row r="88" spans="1:8">
      <c r="A88" t="s">
        <v>137</v>
      </c>
      <c r="B88">
        <v>72.099999999999994</v>
      </c>
      <c r="C88">
        <v>64.5</v>
      </c>
      <c r="D88">
        <f t="shared" si="4"/>
        <v>7.5999999999999943</v>
      </c>
      <c r="E88">
        <f t="shared" si="7"/>
        <v>0.1054091539528432</v>
      </c>
      <c r="F88">
        <f t="shared" si="5"/>
        <v>1.1111089737054198E-2</v>
      </c>
      <c r="H88">
        <f t="shared" si="6"/>
        <v>0.1054091539528432</v>
      </c>
    </row>
    <row r="89" spans="1:8">
      <c r="A89" t="s">
        <v>73</v>
      </c>
      <c r="B89">
        <v>72</v>
      </c>
      <c r="C89">
        <v>77</v>
      </c>
      <c r="D89">
        <f t="shared" si="4"/>
        <v>-5</v>
      </c>
      <c r="E89">
        <f t="shared" si="7"/>
        <v>-6.9444444444444448E-2</v>
      </c>
      <c r="F89">
        <f t="shared" si="5"/>
        <v>4.8225308641975315E-3</v>
      </c>
      <c r="H89">
        <f t="shared" si="6"/>
        <v>6.9444444444444448E-2</v>
      </c>
    </row>
    <row r="90" spans="1:8">
      <c r="A90" t="s">
        <v>93</v>
      </c>
      <c r="B90">
        <v>72</v>
      </c>
      <c r="C90">
        <v>72.400000000000006</v>
      </c>
      <c r="D90">
        <f t="shared" si="4"/>
        <v>-0.40000000000000568</v>
      </c>
      <c r="E90">
        <f t="shared" si="7"/>
        <v>-5.5555555555556347E-3</v>
      </c>
      <c r="F90">
        <f t="shared" si="5"/>
        <v>3.0864197530865079E-5</v>
      </c>
      <c r="H90">
        <f t="shared" si="6"/>
        <v>5.5555555555556347E-3</v>
      </c>
    </row>
    <row r="91" spans="1:8">
      <c r="A91" t="s">
        <v>92</v>
      </c>
      <c r="B91">
        <v>71.900000000000006</v>
      </c>
      <c r="C91">
        <v>72.8</v>
      </c>
      <c r="D91">
        <f t="shared" si="4"/>
        <v>-0.89999999999999147</v>
      </c>
      <c r="E91">
        <f t="shared" si="7"/>
        <v>-1.2517385257301689E-2</v>
      </c>
      <c r="F91">
        <f t="shared" si="5"/>
        <v>1.5668493367971368E-4</v>
      </c>
      <c r="H91">
        <f t="shared" si="6"/>
        <v>1.2517385257301689E-2</v>
      </c>
    </row>
    <row r="92" spans="1:8">
      <c r="A92" t="s">
        <v>97</v>
      </c>
      <c r="B92">
        <v>71.7</v>
      </c>
      <c r="C92">
        <v>72.2</v>
      </c>
      <c r="D92">
        <f t="shared" si="4"/>
        <v>-0.5</v>
      </c>
      <c r="E92">
        <f t="shared" si="7"/>
        <v>-6.9735006973500697E-3</v>
      </c>
      <c r="F92">
        <f t="shared" si="5"/>
        <v>4.8629711975941905E-5</v>
      </c>
      <c r="H92">
        <f t="shared" si="6"/>
        <v>6.9735006973500697E-3</v>
      </c>
    </row>
    <row r="93" spans="1:8">
      <c r="A93" t="s">
        <v>118</v>
      </c>
      <c r="B93">
        <v>71.599999999999994</v>
      </c>
      <c r="C93">
        <v>67.400000000000006</v>
      </c>
      <c r="D93">
        <f t="shared" si="4"/>
        <v>4.1999999999999886</v>
      </c>
      <c r="E93">
        <f t="shared" si="7"/>
        <v>5.865921787709482E-2</v>
      </c>
      <c r="F93">
        <f t="shared" si="5"/>
        <v>3.4409038419524803E-3</v>
      </c>
      <c r="H93">
        <f t="shared" si="6"/>
        <v>5.865921787709482E-2</v>
      </c>
    </row>
    <row r="94" spans="1:8">
      <c r="A94" t="s">
        <v>98</v>
      </c>
      <c r="B94">
        <v>71.3</v>
      </c>
      <c r="C94">
        <v>72</v>
      </c>
      <c r="D94">
        <f t="shared" si="4"/>
        <v>-0.70000000000000284</v>
      </c>
      <c r="E94">
        <f t="shared" si="7"/>
        <v>-9.8176718092567016E-3</v>
      </c>
      <c r="F94">
        <f t="shared" si="5"/>
        <v>9.6386679754273752E-5</v>
      </c>
      <c r="H94">
        <f t="shared" si="6"/>
        <v>9.8176718092567016E-3</v>
      </c>
    </row>
    <row r="95" spans="1:8">
      <c r="A95" t="s">
        <v>120</v>
      </c>
      <c r="B95">
        <v>71.2</v>
      </c>
      <c r="C95">
        <v>67</v>
      </c>
      <c r="D95">
        <f t="shared" si="4"/>
        <v>4.2000000000000028</v>
      </c>
      <c r="E95">
        <f t="shared" si="7"/>
        <v>5.898876404494386E-2</v>
      </c>
      <c r="F95">
        <f t="shared" si="5"/>
        <v>3.4796742835500613E-3</v>
      </c>
      <c r="H95">
        <f t="shared" si="6"/>
        <v>5.898876404494386E-2</v>
      </c>
    </row>
    <row r="96" spans="1:8">
      <c r="A96" t="s">
        <v>121</v>
      </c>
      <c r="B96">
        <v>70.8</v>
      </c>
      <c r="C96">
        <v>66.900000000000006</v>
      </c>
      <c r="D96">
        <f t="shared" si="4"/>
        <v>3.8999999999999915</v>
      </c>
      <c r="E96">
        <f t="shared" si="7"/>
        <v>5.5084745762711745E-2</v>
      </c>
      <c r="F96">
        <f t="shared" si="5"/>
        <v>3.0343292157425897E-3</v>
      </c>
      <c r="H96">
        <f t="shared" si="6"/>
        <v>5.5084745762711745E-2</v>
      </c>
    </row>
    <row r="97" spans="1:8">
      <c r="A97" t="s">
        <v>124</v>
      </c>
      <c r="B97">
        <v>70.5</v>
      </c>
      <c r="C97">
        <v>66.7</v>
      </c>
      <c r="D97">
        <f t="shared" si="4"/>
        <v>3.7999999999999972</v>
      </c>
      <c r="E97">
        <f t="shared" si="7"/>
        <v>5.3900709219858116E-2</v>
      </c>
      <c r="F97">
        <f t="shared" si="5"/>
        <v>2.9052864544036978E-3</v>
      </c>
      <c r="H97">
        <f t="shared" si="6"/>
        <v>5.3900709219858116E-2</v>
      </c>
    </row>
    <row r="98" spans="1:8">
      <c r="A98" t="s">
        <v>147</v>
      </c>
      <c r="B98">
        <v>70.099999999999994</v>
      </c>
      <c r="C98">
        <v>63.4</v>
      </c>
      <c r="D98">
        <f t="shared" si="4"/>
        <v>6.6999999999999957</v>
      </c>
      <c r="E98">
        <f t="shared" si="7"/>
        <v>9.557774607703276E-2</v>
      </c>
      <c r="F98">
        <f t="shared" si="5"/>
        <v>9.1351055451657504E-3</v>
      </c>
      <c r="H98">
        <f t="shared" si="6"/>
        <v>9.557774607703276E-2</v>
      </c>
    </row>
    <row r="99" spans="1:8">
      <c r="A99" t="s">
        <v>101</v>
      </c>
      <c r="B99">
        <v>69.5</v>
      </c>
      <c r="C99">
        <v>71.2</v>
      </c>
      <c r="D99">
        <f t="shared" si="4"/>
        <v>-1.7000000000000028</v>
      </c>
      <c r="E99">
        <f t="shared" si="7"/>
        <v>-2.4460431654676301E-2</v>
      </c>
      <c r="F99">
        <f t="shared" si="5"/>
        <v>5.9831271673309035E-4</v>
      </c>
      <c r="H99">
        <f t="shared" si="6"/>
        <v>2.4460431654676301E-2</v>
      </c>
    </row>
    <row r="100" spans="1:8">
      <c r="A100" t="s">
        <v>131</v>
      </c>
      <c r="B100">
        <v>69.400000000000006</v>
      </c>
      <c r="C100">
        <v>65.599999999999994</v>
      </c>
      <c r="D100">
        <f t="shared" si="4"/>
        <v>3.8000000000000114</v>
      </c>
      <c r="E100">
        <f t="shared" si="7"/>
        <v>5.4755043227665869E-2</v>
      </c>
      <c r="F100">
        <f t="shared" si="5"/>
        <v>2.998114758863558E-3</v>
      </c>
      <c r="H100">
        <f t="shared" si="6"/>
        <v>5.4755043227665869E-2</v>
      </c>
    </row>
    <row r="101" spans="1:8">
      <c r="A101" t="s">
        <v>85</v>
      </c>
      <c r="B101">
        <v>69.099999999999994</v>
      </c>
      <c r="C101">
        <v>75.400000000000006</v>
      </c>
      <c r="D101">
        <f t="shared" si="4"/>
        <v>-6.3000000000000114</v>
      </c>
      <c r="E101">
        <f t="shared" si="7"/>
        <v>-9.1172214182344599E-2</v>
      </c>
      <c r="F101">
        <f t="shared" si="5"/>
        <v>8.3123726389113181E-3</v>
      </c>
      <c r="H101">
        <f t="shared" si="6"/>
        <v>9.1172214182344599E-2</v>
      </c>
    </row>
    <row r="102" spans="1:8">
      <c r="A102" t="s">
        <v>154</v>
      </c>
      <c r="B102">
        <v>68.900000000000006</v>
      </c>
      <c r="C102">
        <v>62.4</v>
      </c>
      <c r="D102">
        <f t="shared" si="4"/>
        <v>6.5000000000000071</v>
      </c>
      <c r="E102">
        <f t="shared" si="7"/>
        <v>9.4339622641509524E-2</v>
      </c>
      <c r="F102">
        <f t="shared" si="5"/>
        <v>8.8999644001424173E-3</v>
      </c>
      <c r="H102">
        <f t="shared" si="6"/>
        <v>9.4339622641509524E-2</v>
      </c>
    </row>
    <row r="103" spans="1:8">
      <c r="A103" t="s">
        <v>116</v>
      </c>
      <c r="B103">
        <v>68.400000000000006</v>
      </c>
      <c r="C103">
        <v>67.900000000000006</v>
      </c>
      <c r="D103">
        <f t="shared" si="4"/>
        <v>0.5</v>
      </c>
      <c r="E103">
        <f t="shared" si="7"/>
        <v>7.3099415204678359E-3</v>
      </c>
      <c r="F103">
        <f t="shared" si="5"/>
        <v>5.3435245032659615E-5</v>
      </c>
      <c r="H103">
        <f t="shared" si="6"/>
        <v>7.3099415204678359E-3</v>
      </c>
    </row>
    <row r="104" spans="1:8">
      <c r="A104" t="s">
        <v>95</v>
      </c>
      <c r="B104">
        <v>68.3</v>
      </c>
      <c r="C104">
        <v>72.3</v>
      </c>
      <c r="D104">
        <f t="shared" si="4"/>
        <v>-4</v>
      </c>
      <c r="E104">
        <f t="shared" si="7"/>
        <v>-5.8565153733528552E-2</v>
      </c>
      <c r="F104">
        <f t="shared" si="5"/>
        <v>3.4298772318318333E-3</v>
      </c>
      <c r="H104">
        <f t="shared" si="6"/>
        <v>5.8565153733528552E-2</v>
      </c>
    </row>
    <row r="105" spans="1:8">
      <c r="A105" t="s">
        <v>69</v>
      </c>
      <c r="B105">
        <v>68.2</v>
      </c>
      <c r="C105">
        <v>79.2</v>
      </c>
      <c r="D105">
        <f t="shared" si="4"/>
        <v>-11</v>
      </c>
      <c r="E105">
        <f t="shared" si="7"/>
        <v>-0.16129032258064516</v>
      </c>
      <c r="F105">
        <f t="shared" si="5"/>
        <v>2.6014568158168574E-2</v>
      </c>
      <c r="H105">
        <f t="shared" si="6"/>
        <v>0.16129032258064516</v>
      </c>
    </row>
    <row r="106" spans="1:8">
      <c r="A106" t="s">
        <v>110</v>
      </c>
      <c r="B106">
        <v>68.099999999999994</v>
      </c>
      <c r="C106">
        <v>69.3</v>
      </c>
      <c r="D106">
        <f t="shared" si="4"/>
        <v>-1.2000000000000028</v>
      </c>
      <c r="E106">
        <f t="shared" si="7"/>
        <v>-1.7621145374449382E-2</v>
      </c>
      <c r="F106">
        <f t="shared" si="5"/>
        <v>3.1050476430747887E-4</v>
      </c>
      <c r="H106">
        <f t="shared" si="6"/>
        <v>1.7621145374449382E-2</v>
      </c>
    </row>
    <row r="107" spans="1:8">
      <c r="A107" t="s">
        <v>103</v>
      </c>
      <c r="B107">
        <v>67.900000000000006</v>
      </c>
      <c r="C107">
        <v>70.900000000000006</v>
      </c>
      <c r="D107">
        <f t="shared" si="4"/>
        <v>-3</v>
      </c>
      <c r="E107">
        <f t="shared" si="7"/>
        <v>-4.4182621502209127E-2</v>
      </c>
      <c r="F107">
        <f t="shared" si="5"/>
        <v>1.9521040428074723E-3</v>
      </c>
      <c r="H107">
        <f t="shared" si="6"/>
        <v>4.4182621502209127E-2</v>
      </c>
    </row>
    <row r="108" spans="1:8">
      <c r="A108" t="s">
        <v>145</v>
      </c>
      <c r="B108">
        <v>67.7</v>
      </c>
      <c r="C108">
        <v>63.5</v>
      </c>
      <c r="D108">
        <f t="shared" si="4"/>
        <v>4.2000000000000028</v>
      </c>
      <c r="E108">
        <f t="shared" si="7"/>
        <v>6.2038404726735635E-2</v>
      </c>
      <c r="F108">
        <f t="shared" si="5"/>
        <v>3.8487636610382544E-3</v>
      </c>
      <c r="H108">
        <f t="shared" si="6"/>
        <v>6.2038404726735635E-2</v>
      </c>
    </row>
    <row r="109" spans="1:8">
      <c r="A109" t="s">
        <v>112</v>
      </c>
      <c r="B109">
        <v>67.5</v>
      </c>
      <c r="C109">
        <v>68.7</v>
      </c>
      <c r="D109">
        <f t="shared" si="4"/>
        <v>-1.2000000000000028</v>
      </c>
      <c r="E109">
        <f t="shared" si="7"/>
        <v>-1.7777777777777819E-2</v>
      </c>
      <c r="F109">
        <f t="shared" si="5"/>
        <v>3.1604938271605085E-4</v>
      </c>
      <c r="H109">
        <f t="shared" si="6"/>
        <v>1.7777777777777819E-2</v>
      </c>
    </row>
    <row r="110" spans="1:8">
      <c r="A110" t="s">
        <v>160</v>
      </c>
      <c r="B110">
        <v>67.400000000000006</v>
      </c>
      <c r="C110">
        <v>61.5</v>
      </c>
      <c r="D110">
        <f t="shared" si="4"/>
        <v>5.9000000000000057</v>
      </c>
      <c r="E110">
        <f t="shared" si="7"/>
        <v>8.7537091988130644E-2</v>
      </c>
      <c r="F110">
        <f t="shared" si="5"/>
        <v>7.6627424737384462E-3</v>
      </c>
      <c r="H110">
        <f t="shared" si="6"/>
        <v>8.7537091988130644E-2</v>
      </c>
    </row>
    <row r="111" spans="1:8">
      <c r="A111" t="s">
        <v>119</v>
      </c>
      <c r="B111">
        <v>66.900000000000006</v>
      </c>
      <c r="C111">
        <v>67.2</v>
      </c>
      <c r="D111">
        <f t="shared" si="4"/>
        <v>-0.29999999999999716</v>
      </c>
      <c r="E111">
        <f t="shared" si="7"/>
        <v>-4.4843049327353834E-3</v>
      </c>
      <c r="F111">
        <f t="shared" si="5"/>
        <v>2.0108990729754893E-5</v>
      </c>
      <c r="H111">
        <f t="shared" si="6"/>
        <v>4.4843049327353834E-3</v>
      </c>
    </row>
    <row r="112" spans="1:8">
      <c r="A112" t="s">
        <v>149</v>
      </c>
      <c r="B112">
        <v>66.2</v>
      </c>
      <c r="C112">
        <v>63.2</v>
      </c>
      <c r="D112">
        <f t="shared" si="4"/>
        <v>3</v>
      </c>
      <c r="E112">
        <f t="shared" si="7"/>
        <v>4.5317220543806644E-2</v>
      </c>
      <c r="F112">
        <f t="shared" si="5"/>
        <v>2.0536504778160109E-3</v>
      </c>
      <c r="H112">
        <f t="shared" si="6"/>
        <v>4.5317220543806644E-2</v>
      </c>
    </row>
    <row r="113" spans="1:8">
      <c r="A113" t="s">
        <v>115</v>
      </c>
      <c r="B113">
        <v>66</v>
      </c>
      <c r="C113">
        <v>68.2</v>
      </c>
      <c r="D113">
        <f t="shared" si="4"/>
        <v>-2.2000000000000028</v>
      </c>
      <c r="E113">
        <f t="shared" si="7"/>
        <v>-3.3333333333333375E-2</v>
      </c>
      <c r="F113">
        <f t="shared" si="5"/>
        <v>1.1111111111111139E-3</v>
      </c>
      <c r="H113">
        <f t="shared" si="6"/>
        <v>3.3333333333333375E-2</v>
      </c>
    </row>
    <row r="114" spans="1:8">
      <c r="A114" t="s">
        <v>150</v>
      </c>
      <c r="B114">
        <v>66</v>
      </c>
      <c r="C114">
        <v>63.1</v>
      </c>
      <c r="D114">
        <f t="shared" si="4"/>
        <v>2.8999999999999986</v>
      </c>
      <c r="E114">
        <f t="shared" si="7"/>
        <v>4.3939393939393917E-2</v>
      </c>
      <c r="F114">
        <f t="shared" si="5"/>
        <v>1.9306703397612469E-3</v>
      </c>
      <c r="H114">
        <f t="shared" si="6"/>
        <v>4.3939393939393917E-2</v>
      </c>
    </row>
    <row r="115" spans="1:8">
      <c r="A115" t="s">
        <v>178</v>
      </c>
      <c r="B115">
        <v>65.8</v>
      </c>
      <c r="C115">
        <v>58.2</v>
      </c>
      <c r="D115">
        <f t="shared" si="4"/>
        <v>7.5999999999999943</v>
      </c>
      <c r="E115">
        <f t="shared" si="7"/>
        <v>0.11550151975683882</v>
      </c>
      <c r="F115">
        <f t="shared" si="5"/>
        <v>1.334060106613943E-2</v>
      </c>
      <c r="H115">
        <f t="shared" si="6"/>
        <v>0.11550151975683882</v>
      </c>
    </row>
    <row r="116" spans="1:8">
      <c r="A116" t="s">
        <v>134</v>
      </c>
      <c r="B116">
        <v>65.7</v>
      </c>
      <c r="C116">
        <v>64.900000000000006</v>
      </c>
      <c r="D116">
        <f t="shared" si="4"/>
        <v>0.79999999999999716</v>
      </c>
      <c r="E116">
        <f t="shared" si="7"/>
        <v>1.2176560121765557E-2</v>
      </c>
      <c r="F116">
        <f t="shared" si="5"/>
        <v>1.4826861639897124E-4</v>
      </c>
      <c r="H116">
        <f t="shared" si="6"/>
        <v>1.2176560121765557E-2</v>
      </c>
    </row>
    <row r="117" spans="1:8">
      <c r="A117" t="s">
        <v>114</v>
      </c>
      <c r="B117">
        <v>65.099999999999994</v>
      </c>
      <c r="C117">
        <v>68.3</v>
      </c>
      <c r="D117">
        <f t="shared" si="4"/>
        <v>-3.2000000000000028</v>
      </c>
      <c r="E117">
        <f t="shared" si="7"/>
        <v>-4.9155145929339526E-2</v>
      </c>
      <c r="F117">
        <f t="shared" si="5"/>
        <v>2.4162283713346643E-3</v>
      </c>
      <c r="H117">
        <f t="shared" si="6"/>
        <v>4.9155145929339526E-2</v>
      </c>
    </row>
    <row r="118" spans="1:8">
      <c r="A118" t="s">
        <v>144</v>
      </c>
      <c r="B118">
        <v>64.8</v>
      </c>
      <c r="C118">
        <v>63.5</v>
      </c>
      <c r="D118">
        <f t="shared" si="4"/>
        <v>1.2999999999999972</v>
      </c>
      <c r="E118">
        <f t="shared" si="7"/>
        <v>2.0061728395061686E-2</v>
      </c>
      <c r="F118">
        <f t="shared" si="5"/>
        <v>4.0247294619722432E-4</v>
      </c>
      <c r="H118">
        <f t="shared" si="6"/>
        <v>2.0061728395061686E-2</v>
      </c>
    </row>
    <row r="119" spans="1:8">
      <c r="A119" t="s">
        <v>139</v>
      </c>
      <c r="B119">
        <v>64.7</v>
      </c>
      <c r="C119">
        <v>64.5</v>
      </c>
      <c r="D119">
        <f t="shared" si="4"/>
        <v>0.20000000000000284</v>
      </c>
      <c r="E119">
        <f t="shared" si="7"/>
        <v>3.0911901081916975E-3</v>
      </c>
      <c r="F119">
        <f t="shared" si="5"/>
        <v>9.5554562849821987E-6</v>
      </c>
      <c r="H119">
        <f t="shared" si="6"/>
        <v>3.0911901081916975E-3</v>
      </c>
    </row>
    <row r="120" spans="1:8">
      <c r="A120" t="s">
        <v>123</v>
      </c>
      <c r="B120">
        <v>64.5</v>
      </c>
      <c r="C120">
        <v>66.8</v>
      </c>
      <c r="D120">
        <f t="shared" si="4"/>
        <v>-2.2999999999999972</v>
      </c>
      <c r="E120">
        <f t="shared" si="7"/>
        <v>-3.5658914728682128E-2</v>
      </c>
      <c r="F120">
        <f t="shared" si="5"/>
        <v>1.2715581996274232E-3</v>
      </c>
      <c r="H120">
        <f t="shared" si="6"/>
        <v>3.5658914728682128E-2</v>
      </c>
    </row>
    <row r="121" spans="1:8">
      <c r="A121" t="s">
        <v>133</v>
      </c>
      <c r="B121">
        <v>64.5</v>
      </c>
      <c r="C121">
        <v>65</v>
      </c>
      <c r="D121">
        <f t="shared" si="4"/>
        <v>-0.5</v>
      </c>
      <c r="E121">
        <f t="shared" si="7"/>
        <v>-7.7519379844961239E-3</v>
      </c>
      <c r="F121">
        <f t="shared" si="5"/>
        <v>6.0092542515473829E-5</v>
      </c>
      <c r="H121">
        <f t="shared" si="6"/>
        <v>7.7519379844961239E-3</v>
      </c>
    </row>
    <row r="122" spans="1:8">
      <c r="A122" t="s">
        <v>161</v>
      </c>
      <c r="B122">
        <v>64.5</v>
      </c>
      <c r="C122">
        <v>61.1</v>
      </c>
      <c r="D122">
        <f t="shared" si="4"/>
        <v>3.3999999999999986</v>
      </c>
      <c r="E122">
        <f t="shared" si="7"/>
        <v>5.2713178294573622E-2</v>
      </c>
      <c r="F122">
        <f t="shared" si="5"/>
        <v>2.7786791659155075E-3</v>
      </c>
      <c r="H122">
        <f t="shared" si="6"/>
        <v>5.2713178294573622E-2</v>
      </c>
    </row>
    <row r="123" spans="1:8">
      <c r="A123" t="s">
        <v>153</v>
      </c>
      <c r="B123">
        <v>64.400000000000006</v>
      </c>
      <c r="C123">
        <v>62.7</v>
      </c>
      <c r="D123">
        <f t="shared" si="4"/>
        <v>1.7000000000000028</v>
      </c>
      <c r="E123">
        <f t="shared" si="7"/>
        <v>2.6397515527950353E-2</v>
      </c>
      <c r="F123">
        <f t="shared" si="5"/>
        <v>6.9682882604838001E-4</v>
      </c>
      <c r="H123">
        <f t="shared" si="6"/>
        <v>2.6397515527950353E-2</v>
      </c>
    </row>
    <row r="124" spans="1:8">
      <c r="A124" t="s">
        <v>104</v>
      </c>
      <c r="B124">
        <v>64.3</v>
      </c>
      <c r="C124">
        <v>70.8</v>
      </c>
      <c r="D124">
        <f t="shared" si="4"/>
        <v>-6.5</v>
      </c>
      <c r="E124">
        <f t="shared" si="7"/>
        <v>-0.1010886469673406</v>
      </c>
      <c r="F124">
        <f t="shared" si="5"/>
        <v>1.0218914545687619E-2</v>
      </c>
      <c r="H124">
        <f t="shared" si="6"/>
        <v>0.1010886469673406</v>
      </c>
    </row>
    <row r="125" spans="1:8">
      <c r="A125" t="s">
        <v>171</v>
      </c>
      <c r="B125">
        <v>64.3</v>
      </c>
      <c r="C125">
        <v>59.4</v>
      </c>
      <c r="D125">
        <f t="shared" si="4"/>
        <v>4.8999999999999986</v>
      </c>
      <c r="E125">
        <f t="shared" si="7"/>
        <v>7.6205287713841344E-2</v>
      </c>
      <c r="F125">
        <f t="shared" si="5"/>
        <v>5.8072458755493387E-3</v>
      </c>
      <c r="H125">
        <f t="shared" si="6"/>
        <v>7.6205287713841344E-2</v>
      </c>
    </row>
    <row r="126" spans="1:8">
      <c r="A126" t="s">
        <v>117</v>
      </c>
      <c r="B126">
        <v>64.2</v>
      </c>
      <c r="C126">
        <v>67.8</v>
      </c>
      <c r="D126">
        <f t="shared" si="4"/>
        <v>-3.5999999999999943</v>
      </c>
      <c r="E126">
        <f t="shared" si="7"/>
        <v>-5.6074766355140096E-2</v>
      </c>
      <c r="F126">
        <f t="shared" si="5"/>
        <v>3.1443794217835518E-3</v>
      </c>
      <c r="H126">
        <f t="shared" si="6"/>
        <v>5.6074766355140096E-2</v>
      </c>
    </row>
    <row r="127" spans="1:8">
      <c r="A127" t="s">
        <v>136</v>
      </c>
      <c r="B127">
        <v>64.2</v>
      </c>
      <c r="C127">
        <v>64.599999999999994</v>
      </c>
      <c r="D127">
        <f t="shared" si="4"/>
        <v>-0.39999999999999147</v>
      </c>
      <c r="E127">
        <f t="shared" si="7"/>
        <v>-6.2305295950154434E-3</v>
      </c>
      <c r="F127">
        <f t="shared" si="5"/>
        <v>3.8819499034363307E-5</v>
      </c>
      <c r="H127">
        <f t="shared" si="6"/>
        <v>6.2305295950154434E-3</v>
      </c>
    </row>
    <row r="128" spans="1:8">
      <c r="A128" t="s">
        <v>141</v>
      </c>
      <c r="B128">
        <v>64</v>
      </c>
      <c r="C128">
        <v>64.2</v>
      </c>
      <c r="D128">
        <f t="shared" si="4"/>
        <v>-0.20000000000000284</v>
      </c>
      <c r="E128">
        <f t="shared" si="7"/>
        <v>-3.1250000000000444E-3</v>
      </c>
      <c r="F128">
        <f t="shared" si="5"/>
        <v>9.765625000000278E-6</v>
      </c>
      <c r="H128">
        <f t="shared" si="6"/>
        <v>3.1250000000000444E-3</v>
      </c>
    </row>
    <row r="129" spans="1:8">
      <c r="A129" t="s">
        <v>140</v>
      </c>
      <c r="B129">
        <v>63.9</v>
      </c>
      <c r="C129">
        <v>64.3</v>
      </c>
      <c r="D129">
        <f t="shared" si="4"/>
        <v>-0.39999999999999858</v>
      </c>
      <c r="E129">
        <f t="shared" si="7"/>
        <v>-6.2597809076682092E-3</v>
      </c>
      <c r="F129">
        <f t="shared" si="5"/>
        <v>3.9184857012007431E-5</v>
      </c>
      <c r="H129">
        <f t="shared" si="6"/>
        <v>6.2597809076682092E-3</v>
      </c>
    </row>
    <row r="130" spans="1:8">
      <c r="A130" t="s">
        <v>155</v>
      </c>
      <c r="B130">
        <v>63.9</v>
      </c>
      <c r="C130">
        <v>62.4</v>
      </c>
      <c r="D130">
        <f t="shared" si="4"/>
        <v>1.5</v>
      </c>
      <c r="E130">
        <f t="shared" si="7"/>
        <v>2.3474178403755867E-2</v>
      </c>
      <c r="F130">
        <f t="shared" si="5"/>
        <v>5.5103705173135834E-4</v>
      </c>
      <c r="H130">
        <f t="shared" si="6"/>
        <v>2.3474178403755867E-2</v>
      </c>
    </row>
    <row r="131" spans="1:8">
      <c r="A131" t="s">
        <v>138</v>
      </c>
      <c r="B131">
        <v>63.7</v>
      </c>
      <c r="C131">
        <v>64.5</v>
      </c>
      <c r="D131">
        <f t="shared" ref="D131:D194" si="8">B131-C131</f>
        <v>-0.79999999999999716</v>
      </c>
      <c r="E131">
        <f t="shared" si="7"/>
        <v>-1.25588697017268E-2</v>
      </c>
      <c r="F131">
        <f t="shared" ref="F131:F194" si="9">E131^2</f>
        <v>1.577252081849514E-4</v>
      </c>
      <c r="H131">
        <f t="shared" ref="H131:H194" si="10">ABS(E131)</f>
        <v>1.25588697017268E-2</v>
      </c>
    </row>
    <row r="132" spans="1:8">
      <c r="A132" t="s">
        <v>152</v>
      </c>
      <c r="B132">
        <v>63.4</v>
      </c>
      <c r="C132">
        <v>63.1</v>
      </c>
      <c r="D132">
        <f t="shared" si="8"/>
        <v>0.29999999999999716</v>
      </c>
      <c r="E132">
        <f t="shared" ref="E132:E195" si="11">D132/B132</f>
        <v>4.7318611987381253E-3</v>
      </c>
      <c r="F132">
        <f t="shared" si="9"/>
        <v>2.239051040412341E-5</v>
      </c>
      <c r="H132">
        <f t="shared" si="10"/>
        <v>4.7318611987381253E-3</v>
      </c>
    </row>
    <row r="133" spans="1:8">
      <c r="A133" t="s">
        <v>167</v>
      </c>
      <c r="B133">
        <v>63.3</v>
      </c>
      <c r="C133">
        <v>60</v>
      </c>
      <c r="D133">
        <f t="shared" si="8"/>
        <v>3.2999999999999972</v>
      </c>
      <c r="E133">
        <f t="shared" si="11"/>
        <v>5.2132701421800903E-2</v>
      </c>
      <c r="F133">
        <f t="shared" si="9"/>
        <v>2.717818557534642E-3</v>
      </c>
      <c r="H133">
        <f t="shared" si="10"/>
        <v>5.2132701421800903E-2</v>
      </c>
    </row>
    <row r="134" spans="1:8">
      <c r="A134" t="s">
        <v>148</v>
      </c>
      <c r="B134">
        <v>62.9</v>
      </c>
      <c r="C134">
        <v>63.2</v>
      </c>
      <c r="D134">
        <f t="shared" si="8"/>
        <v>-0.30000000000000426</v>
      </c>
      <c r="E134">
        <f t="shared" si="11"/>
        <v>-4.76947535771072E-3</v>
      </c>
      <c r="F134">
        <f t="shared" si="9"/>
        <v>2.2747895187809799E-5</v>
      </c>
      <c r="H134">
        <f t="shared" si="10"/>
        <v>4.76947535771072E-3</v>
      </c>
    </row>
    <row r="135" spans="1:8">
      <c r="A135" t="s">
        <v>158</v>
      </c>
      <c r="B135">
        <v>62.7</v>
      </c>
      <c r="C135">
        <v>61.8</v>
      </c>
      <c r="D135">
        <f t="shared" si="8"/>
        <v>0.90000000000000568</v>
      </c>
      <c r="E135">
        <f t="shared" si="11"/>
        <v>1.4354066985646024E-2</v>
      </c>
      <c r="F135">
        <f t="shared" si="9"/>
        <v>2.0603923902841312E-4</v>
      </c>
      <c r="H135">
        <f t="shared" si="10"/>
        <v>1.4354066985646024E-2</v>
      </c>
    </row>
    <row r="136" spans="1:8">
      <c r="A136" t="s">
        <v>164</v>
      </c>
      <c r="B136">
        <v>62.6</v>
      </c>
      <c r="C136">
        <v>60.5</v>
      </c>
      <c r="D136">
        <f t="shared" si="8"/>
        <v>2.1000000000000014</v>
      </c>
      <c r="E136">
        <f t="shared" si="11"/>
        <v>3.3546325878594269E-2</v>
      </c>
      <c r="F136">
        <f t="shared" si="9"/>
        <v>1.1253559799528435E-3</v>
      </c>
      <c r="H136">
        <f t="shared" si="10"/>
        <v>3.3546325878594269E-2</v>
      </c>
    </row>
    <row r="137" spans="1:8">
      <c r="A137" t="s">
        <v>129</v>
      </c>
      <c r="B137">
        <v>62.2</v>
      </c>
      <c r="C137">
        <v>66.099999999999994</v>
      </c>
      <c r="D137">
        <f t="shared" si="8"/>
        <v>-3.8999999999999915</v>
      </c>
      <c r="E137">
        <f t="shared" si="11"/>
        <v>-6.270096463022494E-2</v>
      </c>
      <c r="F137">
        <f t="shared" si="9"/>
        <v>3.9314109655607188E-3</v>
      </c>
      <c r="H137">
        <f t="shared" si="10"/>
        <v>6.270096463022494E-2</v>
      </c>
    </row>
    <row r="138" spans="1:8">
      <c r="A138" t="s">
        <v>180</v>
      </c>
      <c r="B138">
        <v>62</v>
      </c>
      <c r="C138">
        <v>57.8</v>
      </c>
      <c r="D138">
        <f t="shared" si="8"/>
        <v>4.2000000000000028</v>
      </c>
      <c r="E138">
        <f t="shared" si="11"/>
        <v>6.7741935483871016E-2</v>
      </c>
      <c r="F138">
        <f t="shared" si="9"/>
        <v>4.5889698231009433E-3</v>
      </c>
      <c r="H138">
        <f t="shared" si="10"/>
        <v>6.7741935483871016E-2</v>
      </c>
    </row>
    <row r="139" spans="1:8">
      <c r="A139" t="s">
        <v>181</v>
      </c>
      <c r="B139">
        <v>62</v>
      </c>
      <c r="C139">
        <v>57.7</v>
      </c>
      <c r="D139">
        <f t="shared" si="8"/>
        <v>4.2999999999999972</v>
      </c>
      <c r="E139">
        <f t="shared" si="11"/>
        <v>6.9354838709677374E-2</v>
      </c>
      <c r="F139">
        <f t="shared" si="9"/>
        <v>4.810093652445363E-3</v>
      </c>
      <c r="H139">
        <f t="shared" si="10"/>
        <v>6.9354838709677374E-2</v>
      </c>
    </row>
    <row r="140" spans="1:8">
      <c r="A140" t="s">
        <v>183</v>
      </c>
      <c r="B140">
        <v>62</v>
      </c>
      <c r="C140">
        <v>57</v>
      </c>
      <c r="D140">
        <f t="shared" si="8"/>
        <v>5</v>
      </c>
      <c r="E140">
        <f t="shared" si="11"/>
        <v>8.0645161290322578E-2</v>
      </c>
      <c r="F140">
        <f t="shared" si="9"/>
        <v>6.5036420395421434E-3</v>
      </c>
      <c r="H140">
        <f t="shared" si="10"/>
        <v>8.0645161290322578E-2</v>
      </c>
    </row>
    <row r="141" spans="1:8">
      <c r="A141" t="s">
        <v>122</v>
      </c>
      <c r="B141">
        <v>61.9</v>
      </c>
      <c r="C141">
        <v>66.900000000000006</v>
      </c>
      <c r="D141">
        <f t="shared" si="8"/>
        <v>-5.0000000000000071</v>
      </c>
      <c r="E141">
        <f t="shared" si="11"/>
        <v>-8.0775444264943569E-2</v>
      </c>
      <c r="F141">
        <f t="shared" si="9"/>
        <v>6.5246723961990046E-3</v>
      </c>
      <c r="H141">
        <f t="shared" si="10"/>
        <v>8.0775444264943569E-2</v>
      </c>
    </row>
    <row r="142" spans="1:8">
      <c r="A142" t="s">
        <v>175</v>
      </c>
      <c r="B142">
        <v>61.8</v>
      </c>
      <c r="C142">
        <v>58.6</v>
      </c>
      <c r="D142">
        <f t="shared" si="8"/>
        <v>3.1999999999999957</v>
      </c>
      <c r="E142">
        <f t="shared" si="11"/>
        <v>5.1779935275080839E-2</v>
      </c>
      <c r="F142">
        <f t="shared" si="9"/>
        <v>2.6811616970915612E-3</v>
      </c>
      <c r="H142">
        <f t="shared" si="10"/>
        <v>5.1779935275080839E-2</v>
      </c>
    </row>
    <row r="143" spans="1:8">
      <c r="A143" t="s">
        <v>177</v>
      </c>
      <c r="B143">
        <v>61.5</v>
      </c>
      <c r="C143">
        <v>58.5</v>
      </c>
      <c r="D143">
        <f t="shared" si="8"/>
        <v>3</v>
      </c>
      <c r="E143">
        <f t="shared" si="11"/>
        <v>4.878048780487805E-2</v>
      </c>
      <c r="F143">
        <f t="shared" si="9"/>
        <v>2.3795359904818562E-3</v>
      </c>
      <c r="H143">
        <f t="shared" si="10"/>
        <v>4.878048780487805E-2</v>
      </c>
    </row>
    <row r="144" spans="1:8">
      <c r="A144" t="s">
        <v>125</v>
      </c>
      <c r="B144">
        <v>61.2</v>
      </c>
      <c r="C144">
        <v>66.7</v>
      </c>
      <c r="D144">
        <f t="shared" si="8"/>
        <v>-5.5</v>
      </c>
      <c r="E144">
        <f t="shared" si="11"/>
        <v>-8.9869281045751634E-2</v>
      </c>
      <c r="F144">
        <f t="shared" si="9"/>
        <v>8.0764876756802932E-3</v>
      </c>
      <c r="H144">
        <f t="shared" si="10"/>
        <v>8.9869281045751634E-2</v>
      </c>
    </row>
    <row r="145" spans="1:8">
      <c r="A145" t="s">
        <v>128</v>
      </c>
      <c r="B145">
        <v>61.2</v>
      </c>
      <c r="C145">
        <v>66.2</v>
      </c>
      <c r="D145">
        <f t="shared" si="8"/>
        <v>-5</v>
      </c>
      <c r="E145">
        <f t="shared" si="11"/>
        <v>-8.1699346405228759E-2</v>
      </c>
      <c r="F145">
        <f t="shared" si="9"/>
        <v>6.6747832030415654E-3</v>
      </c>
      <c r="H145">
        <f t="shared" si="10"/>
        <v>8.1699346405228759E-2</v>
      </c>
    </row>
    <row r="146" spans="1:8">
      <c r="A146" t="s">
        <v>156</v>
      </c>
      <c r="B146">
        <v>61.2</v>
      </c>
      <c r="C146">
        <v>62.2</v>
      </c>
      <c r="D146">
        <f t="shared" si="8"/>
        <v>-1</v>
      </c>
      <c r="E146">
        <f t="shared" si="11"/>
        <v>-1.6339869281045753E-2</v>
      </c>
      <c r="F146">
        <f t="shared" si="9"/>
        <v>2.6699132812166266E-4</v>
      </c>
      <c r="H146">
        <f t="shared" si="10"/>
        <v>1.6339869281045753E-2</v>
      </c>
    </row>
    <row r="147" spans="1:8">
      <c r="A147" t="s">
        <v>130</v>
      </c>
      <c r="B147">
        <v>61.1</v>
      </c>
      <c r="C147">
        <v>65.7</v>
      </c>
      <c r="D147">
        <f t="shared" si="8"/>
        <v>-4.6000000000000014</v>
      </c>
      <c r="E147">
        <f t="shared" si="11"/>
        <v>-7.5286415711947649E-2</v>
      </c>
      <c r="F147">
        <f t="shared" si="9"/>
        <v>5.6680443907521976E-3</v>
      </c>
      <c r="H147">
        <f t="shared" si="10"/>
        <v>7.5286415711947649E-2</v>
      </c>
    </row>
    <row r="148" spans="1:8">
      <c r="A148" t="s">
        <v>146</v>
      </c>
      <c r="B148">
        <v>61</v>
      </c>
      <c r="C148">
        <v>63.4</v>
      </c>
      <c r="D148">
        <f t="shared" si="8"/>
        <v>-2.3999999999999986</v>
      </c>
      <c r="E148">
        <f t="shared" si="11"/>
        <v>-3.9344262295081943E-2</v>
      </c>
      <c r="F148">
        <f t="shared" si="9"/>
        <v>1.5479709755442067E-3</v>
      </c>
      <c r="H148">
        <f t="shared" si="10"/>
        <v>3.9344262295081943E-2</v>
      </c>
    </row>
    <row r="149" spans="1:8">
      <c r="A149" t="s">
        <v>157</v>
      </c>
      <c r="B149">
        <v>61</v>
      </c>
      <c r="C149">
        <v>62.1</v>
      </c>
      <c r="D149">
        <f t="shared" si="8"/>
        <v>-1.1000000000000014</v>
      </c>
      <c r="E149">
        <f t="shared" si="11"/>
        <v>-1.8032786885245924E-2</v>
      </c>
      <c r="F149">
        <f t="shared" si="9"/>
        <v>3.251814028486974E-4</v>
      </c>
      <c r="H149">
        <f t="shared" si="10"/>
        <v>1.8032786885245924E-2</v>
      </c>
    </row>
    <row r="150" spans="1:8">
      <c r="A150" t="s">
        <v>172</v>
      </c>
      <c r="B150">
        <v>60.8</v>
      </c>
      <c r="C150">
        <v>59.2</v>
      </c>
      <c r="D150">
        <f t="shared" si="8"/>
        <v>1.5999999999999943</v>
      </c>
      <c r="E150">
        <f t="shared" si="11"/>
        <v>2.6315789473684119E-2</v>
      </c>
      <c r="F150">
        <f t="shared" si="9"/>
        <v>6.9252077562326382E-4</v>
      </c>
      <c r="H150">
        <f t="shared" si="10"/>
        <v>2.6315789473684119E-2</v>
      </c>
    </row>
    <row r="151" spans="1:8">
      <c r="A151" t="s">
        <v>159</v>
      </c>
      <c r="B151">
        <v>60.7</v>
      </c>
      <c r="C151">
        <v>61.5</v>
      </c>
      <c r="D151">
        <f t="shared" si="8"/>
        <v>-0.79999999999999716</v>
      </c>
      <c r="E151">
        <f t="shared" si="11"/>
        <v>-1.3179571663920876E-2</v>
      </c>
      <c r="F151">
        <f t="shared" si="9"/>
        <v>1.737011092444261E-4</v>
      </c>
      <c r="H151">
        <f t="shared" si="10"/>
        <v>1.3179571663920876E-2</v>
      </c>
    </row>
    <row r="152" spans="1:8">
      <c r="A152" t="s">
        <v>190</v>
      </c>
      <c r="B152">
        <v>60.3</v>
      </c>
      <c r="C152">
        <v>55.9</v>
      </c>
      <c r="D152">
        <f t="shared" si="8"/>
        <v>4.3999999999999986</v>
      </c>
      <c r="E152">
        <f t="shared" si="11"/>
        <v>7.2968490878938613E-2</v>
      </c>
      <c r="F152">
        <f t="shared" si="9"/>
        <v>5.3244006611497478E-3</v>
      </c>
      <c r="H152">
        <f t="shared" si="10"/>
        <v>7.2968490878938613E-2</v>
      </c>
    </row>
    <row r="153" spans="1:8">
      <c r="A153" t="s">
        <v>163</v>
      </c>
      <c r="B153">
        <v>60</v>
      </c>
      <c r="C153">
        <v>60.8</v>
      </c>
      <c r="D153">
        <f t="shared" si="8"/>
        <v>-0.79999999999999716</v>
      </c>
      <c r="E153">
        <f t="shared" si="11"/>
        <v>-1.3333333333333286E-2</v>
      </c>
      <c r="F153">
        <f t="shared" si="9"/>
        <v>1.7777777777777651E-4</v>
      </c>
      <c r="H153">
        <f t="shared" si="10"/>
        <v>1.3333333333333286E-2</v>
      </c>
    </row>
    <row r="154" spans="1:8">
      <c r="A154" t="s">
        <v>174</v>
      </c>
      <c r="B154">
        <v>60</v>
      </c>
      <c r="C154">
        <v>58.8</v>
      </c>
      <c r="D154">
        <f t="shared" si="8"/>
        <v>1.2000000000000028</v>
      </c>
      <c r="E154">
        <f t="shared" si="11"/>
        <v>2.0000000000000049E-2</v>
      </c>
      <c r="F154">
        <f t="shared" si="9"/>
        <v>4.0000000000000197E-4</v>
      </c>
      <c r="H154">
        <f t="shared" si="10"/>
        <v>2.0000000000000049E-2</v>
      </c>
    </row>
    <row r="155" spans="1:8">
      <c r="A155" t="s">
        <v>186</v>
      </c>
      <c r="B155">
        <v>60</v>
      </c>
      <c r="C155">
        <v>56.7</v>
      </c>
      <c r="D155">
        <f t="shared" si="8"/>
        <v>3.2999999999999972</v>
      </c>
      <c r="E155">
        <f t="shared" si="11"/>
        <v>5.4999999999999952E-2</v>
      </c>
      <c r="F155">
        <f t="shared" si="9"/>
        <v>3.0249999999999947E-3</v>
      </c>
      <c r="H155">
        <f t="shared" si="10"/>
        <v>5.4999999999999952E-2</v>
      </c>
    </row>
    <row r="156" spans="1:8">
      <c r="A156" t="s">
        <v>182</v>
      </c>
      <c r="B156">
        <v>59.9</v>
      </c>
      <c r="C156">
        <v>57</v>
      </c>
      <c r="D156">
        <f t="shared" si="8"/>
        <v>2.8999999999999986</v>
      </c>
      <c r="E156">
        <f t="shared" si="11"/>
        <v>4.8414023372287125E-2</v>
      </c>
      <c r="F156">
        <f t="shared" si="9"/>
        <v>2.3439176590923641E-3</v>
      </c>
      <c r="H156">
        <f t="shared" si="10"/>
        <v>4.8414023372287125E-2</v>
      </c>
    </row>
    <row r="157" spans="1:8">
      <c r="A157" t="s">
        <v>132</v>
      </c>
      <c r="B157">
        <v>59.7</v>
      </c>
      <c r="C157">
        <v>65.5</v>
      </c>
      <c r="D157">
        <f t="shared" si="8"/>
        <v>-5.7999999999999972</v>
      </c>
      <c r="E157">
        <f t="shared" si="11"/>
        <v>-9.7152428810720212E-2</v>
      </c>
      <c r="F157">
        <f t="shared" si="9"/>
        <v>9.4385944238220588E-3</v>
      </c>
      <c r="H157">
        <f t="shared" si="10"/>
        <v>9.7152428810720212E-2</v>
      </c>
    </row>
    <row r="158" spans="1:8">
      <c r="A158" t="s">
        <v>170</v>
      </c>
      <c r="B158">
        <v>59.6</v>
      </c>
      <c r="C158">
        <v>59.5</v>
      </c>
      <c r="D158">
        <f t="shared" si="8"/>
        <v>0.10000000000000142</v>
      </c>
      <c r="E158">
        <f t="shared" si="11"/>
        <v>1.6778523489933124E-3</v>
      </c>
      <c r="F158">
        <f t="shared" si="9"/>
        <v>2.8151885050223764E-6</v>
      </c>
      <c r="H158">
        <f t="shared" si="10"/>
        <v>1.6778523489933124E-3</v>
      </c>
    </row>
    <row r="159" spans="1:8">
      <c r="A159" t="s">
        <v>127</v>
      </c>
      <c r="B159">
        <v>59.3</v>
      </c>
      <c r="C159">
        <v>66.3</v>
      </c>
      <c r="D159">
        <f t="shared" si="8"/>
        <v>-7</v>
      </c>
      <c r="E159">
        <f t="shared" si="11"/>
        <v>-0.11804384485666106</v>
      </c>
      <c r="F159">
        <f t="shared" si="9"/>
        <v>1.3934349308543465E-2</v>
      </c>
      <c r="H159">
        <f t="shared" si="10"/>
        <v>0.11804384485666106</v>
      </c>
    </row>
    <row r="160" spans="1:8">
      <c r="A160" t="s">
        <v>142</v>
      </c>
      <c r="B160">
        <v>59.3</v>
      </c>
      <c r="C160">
        <v>64.2</v>
      </c>
      <c r="D160">
        <f t="shared" si="8"/>
        <v>-4.9000000000000057</v>
      </c>
      <c r="E160">
        <f t="shared" si="11"/>
        <v>-8.2630691399662837E-2</v>
      </c>
      <c r="F160">
        <f t="shared" si="9"/>
        <v>6.8278311611863138E-3</v>
      </c>
      <c r="H160">
        <f t="shared" si="10"/>
        <v>8.2630691399662837E-2</v>
      </c>
    </row>
    <row r="161" spans="1:8">
      <c r="A161" t="s">
        <v>199</v>
      </c>
      <c r="B161">
        <v>59</v>
      </c>
      <c r="C161">
        <v>54.8</v>
      </c>
      <c r="D161">
        <f t="shared" si="8"/>
        <v>4.2000000000000028</v>
      </c>
      <c r="E161">
        <f t="shared" si="11"/>
        <v>7.1186440677966145E-2</v>
      </c>
      <c r="F161">
        <f t="shared" si="9"/>
        <v>5.0675093363975934E-3</v>
      </c>
      <c r="H161">
        <f t="shared" si="10"/>
        <v>7.1186440677966145E-2</v>
      </c>
    </row>
    <row r="162" spans="1:8">
      <c r="A162" t="s">
        <v>169</v>
      </c>
      <c r="B162">
        <v>58.8</v>
      </c>
      <c r="C162">
        <v>59.7</v>
      </c>
      <c r="D162">
        <f t="shared" si="8"/>
        <v>-0.90000000000000568</v>
      </c>
      <c r="E162">
        <f t="shared" si="11"/>
        <v>-1.5306122448979689E-2</v>
      </c>
      <c r="F162">
        <f t="shared" si="9"/>
        <v>2.3427738442315999E-4</v>
      </c>
      <c r="H162">
        <f t="shared" si="10"/>
        <v>1.5306122448979689E-2</v>
      </c>
    </row>
    <row r="163" spans="1:8">
      <c r="A163" t="s">
        <v>176</v>
      </c>
      <c r="B163">
        <v>58.7</v>
      </c>
      <c r="C163">
        <v>58.6</v>
      </c>
      <c r="D163">
        <f t="shared" si="8"/>
        <v>0.10000000000000142</v>
      </c>
      <c r="E163">
        <f t="shared" si="11"/>
        <v>1.7035775127768554E-3</v>
      </c>
      <c r="F163">
        <f t="shared" si="9"/>
        <v>2.9021763420389769E-6</v>
      </c>
      <c r="H163">
        <f t="shared" si="10"/>
        <v>1.7035775127768554E-3</v>
      </c>
    </row>
    <row r="164" spans="1:8">
      <c r="A164" t="s">
        <v>165</v>
      </c>
      <c r="B164">
        <v>58.3</v>
      </c>
      <c r="C164">
        <v>60.2</v>
      </c>
      <c r="D164">
        <f t="shared" si="8"/>
        <v>-1.9000000000000057</v>
      </c>
      <c r="E164">
        <f t="shared" si="11"/>
        <v>-3.2590051457976082E-2</v>
      </c>
      <c r="F164">
        <f t="shared" si="9"/>
        <v>1.062111454033529E-3</v>
      </c>
      <c r="H164">
        <f t="shared" si="10"/>
        <v>3.2590051457976082E-2</v>
      </c>
    </row>
    <row r="165" spans="1:8">
      <c r="A165" t="s">
        <v>179</v>
      </c>
      <c r="B165">
        <v>58.3</v>
      </c>
      <c r="C165">
        <v>58.1</v>
      </c>
      <c r="D165">
        <f t="shared" si="8"/>
        <v>0.19999999999999574</v>
      </c>
      <c r="E165">
        <f t="shared" si="11"/>
        <v>3.430531732418452E-3</v>
      </c>
      <c r="F165">
        <f t="shared" si="9"/>
        <v>1.1768547967129945E-5</v>
      </c>
      <c r="H165">
        <f t="shared" si="10"/>
        <v>3.430531732418452E-3</v>
      </c>
    </row>
    <row r="166" spans="1:8">
      <c r="A166" t="s">
        <v>162</v>
      </c>
      <c r="B166">
        <v>57.8</v>
      </c>
      <c r="C166">
        <v>60.9</v>
      </c>
      <c r="D166">
        <f t="shared" si="8"/>
        <v>-3.1000000000000014</v>
      </c>
      <c r="E166">
        <f t="shared" si="11"/>
        <v>-5.3633217993079615E-2</v>
      </c>
      <c r="F166">
        <f t="shared" si="9"/>
        <v>2.8765220722931991E-3</v>
      </c>
      <c r="H166">
        <f t="shared" si="10"/>
        <v>5.3633217993079615E-2</v>
      </c>
    </row>
    <row r="167" spans="1:8">
      <c r="A167" t="s">
        <v>191</v>
      </c>
      <c r="B167">
        <v>57.7</v>
      </c>
      <c r="C167">
        <v>55.8</v>
      </c>
      <c r="D167">
        <f t="shared" si="8"/>
        <v>1.9000000000000057</v>
      </c>
      <c r="E167">
        <f t="shared" si="11"/>
        <v>3.2928942807625747E-2</v>
      </c>
      <c r="F167">
        <f t="shared" si="9"/>
        <v>1.0843152744278873E-3</v>
      </c>
      <c r="H167">
        <f t="shared" si="10"/>
        <v>3.2928942807625747E-2</v>
      </c>
    </row>
    <row r="168" spans="1:8">
      <c r="A168" t="s">
        <v>185</v>
      </c>
      <c r="B168">
        <v>57.6</v>
      </c>
      <c r="C168">
        <v>56.8</v>
      </c>
      <c r="D168">
        <f t="shared" si="8"/>
        <v>0.80000000000000426</v>
      </c>
      <c r="E168">
        <f t="shared" si="11"/>
        <v>1.3888888888888963E-2</v>
      </c>
      <c r="F168">
        <f t="shared" si="9"/>
        <v>1.9290123456790328E-4</v>
      </c>
      <c r="H168">
        <f t="shared" si="10"/>
        <v>1.3888888888888963E-2</v>
      </c>
    </row>
    <row r="169" spans="1:8">
      <c r="A169" t="s">
        <v>210</v>
      </c>
      <c r="B169">
        <v>57.6</v>
      </c>
      <c r="C169">
        <v>52.5</v>
      </c>
      <c r="D169">
        <f t="shared" si="8"/>
        <v>5.1000000000000014</v>
      </c>
      <c r="E169">
        <f t="shared" si="11"/>
        <v>8.8541666666666685E-2</v>
      </c>
      <c r="F169">
        <f t="shared" si="9"/>
        <v>7.8396267361111136E-3</v>
      </c>
      <c r="H169">
        <f t="shared" si="10"/>
        <v>8.8541666666666685E-2</v>
      </c>
    </row>
    <row r="170" spans="1:8">
      <c r="A170" t="s">
        <v>200</v>
      </c>
      <c r="B170">
        <v>57.5</v>
      </c>
      <c r="C170">
        <v>54.8</v>
      </c>
      <c r="D170">
        <f t="shared" si="8"/>
        <v>2.7000000000000028</v>
      </c>
      <c r="E170">
        <f t="shared" si="11"/>
        <v>4.6956521739130487E-2</v>
      </c>
      <c r="F170">
        <f t="shared" si="9"/>
        <v>2.2049149338374341E-3</v>
      </c>
      <c r="H170">
        <f t="shared" si="10"/>
        <v>4.6956521739130487E-2</v>
      </c>
    </row>
    <row r="171" spans="1:8">
      <c r="A171" t="s">
        <v>213</v>
      </c>
      <c r="B171">
        <v>57.5</v>
      </c>
      <c r="C171">
        <v>52</v>
      </c>
      <c r="D171">
        <f t="shared" si="8"/>
        <v>5.5</v>
      </c>
      <c r="E171">
        <f t="shared" si="11"/>
        <v>9.5652173913043481E-2</v>
      </c>
      <c r="F171">
        <f t="shared" si="9"/>
        <v>9.1493383742911154E-3</v>
      </c>
      <c r="H171">
        <f t="shared" si="10"/>
        <v>9.5652173913043481E-2</v>
      </c>
    </row>
    <row r="172" spans="1:8">
      <c r="A172" t="s">
        <v>143</v>
      </c>
      <c r="B172">
        <v>56.9</v>
      </c>
      <c r="C172">
        <v>64</v>
      </c>
      <c r="D172">
        <f t="shared" si="8"/>
        <v>-7.1000000000000014</v>
      </c>
      <c r="E172">
        <f t="shared" si="11"/>
        <v>-0.124780316344464</v>
      </c>
      <c r="F172">
        <f t="shared" si="9"/>
        <v>1.5570127347024509E-2</v>
      </c>
      <c r="H172">
        <f t="shared" si="10"/>
        <v>0.124780316344464</v>
      </c>
    </row>
    <row r="173" spans="1:8">
      <c r="A173" t="s">
        <v>216</v>
      </c>
      <c r="B173">
        <v>56.8</v>
      </c>
      <c r="C173">
        <v>51.4</v>
      </c>
      <c r="D173">
        <f t="shared" si="8"/>
        <v>5.3999999999999986</v>
      </c>
      <c r="E173">
        <f t="shared" si="11"/>
        <v>9.5070422535211252E-2</v>
      </c>
      <c r="F173">
        <f t="shared" si="9"/>
        <v>9.0383852410236033E-3</v>
      </c>
      <c r="H173">
        <f t="shared" si="10"/>
        <v>9.5070422535211252E-2</v>
      </c>
    </row>
    <row r="174" spans="1:8">
      <c r="A174" t="s">
        <v>168</v>
      </c>
      <c r="B174">
        <v>56.3</v>
      </c>
      <c r="C174">
        <v>59.8</v>
      </c>
      <c r="D174">
        <f t="shared" si="8"/>
        <v>-3.5</v>
      </c>
      <c r="E174">
        <f t="shared" si="11"/>
        <v>-6.216696269982238E-2</v>
      </c>
      <c r="F174">
        <f t="shared" si="9"/>
        <v>3.8647312513211069E-3</v>
      </c>
      <c r="H174">
        <f t="shared" si="10"/>
        <v>6.216696269982238E-2</v>
      </c>
    </row>
    <row r="175" spans="1:8">
      <c r="A175" t="s">
        <v>198</v>
      </c>
      <c r="B175">
        <v>56.3</v>
      </c>
      <c r="C175">
        <v>55.1</v>
      </c>
      <c r="D175">
        <f t="shared" si="8"/>
        <v>1.1999999999999957</v>
      </c>
      <c r="E175">
        <f t="shared" si="11"/>
        <v>2.1314387211367598E-2</v>
      </c>
      <c r="F175">
        <f t="shared" si="9"/>
        <v>4.543031021961106E-4</v>
      </c>
      <c r="H175">
        <f t="shared" si="10"/>
        <v>2.1314387211367598E-2</v>
      </c>
    </row>
    <row r="176" spans="1:8">
      <c r="A176" t="s">
        <v>203</v>
      </c>
      <c r="B176">
        <v>56.2</v>
      </c>
      <c r="C176">
        <v>54.2</v>
      </c>
      <c r="D176">
        <f t="shared" si="8"/>
        <v>2</v>
      </c>
      <c r="E176">
        <f t="shared" si="11"/>
        <v>3.5587188612099641E-2</v>
      </c>
      <c r="F176">
        <f t="shared" si="9"/>
        <v>1.2664479933131544E-3</v>
      </c>
      <c r="H176">
        <f t="shared" si="10"/>
        <v>3.5587188612099641E-2</v>
      </c>
    </row>
    <row r="177" spans="1:8">
      <c r="A177" t="s">
        <v>184</v>
      </c>
      <c r="B177">
        <v>55.8</v>
      </c>
      <c r="C177">
        <v>56.9</v>
      </c>
      <c r="D177">
        <f t="shared" si="8"/>
        <v>-1.1000000000000014</v>
      </c>
      <c r="E177">
        <f t="shared" si="11"/>
        <v>-1.9713261648745546E-2</v>
      </c>
      <c r="F177">
        <f t="shared" si="9"/>
        <v>3.8861268483190195E-4</v>
      </c>
      <c r="H177">
        <f t="shared" si="10"/>
        <v>1.9713261648745546E-2</v>
      </c>
    </row>
    <row r="178" spans="1:8">
      <c r="A178" t="s">
        <v>193</v>
      </c>
      <c r="B178">
        <v>55.8</v>
      </c>
      <c r="C178">
        <v>55.8</v>
      </c>
      <c r="D178">
        <f t="shared" si="8"/>
        <v>0</v>
      </c>
      <c r="E178">
        <f t="shared" si="11"/>
        <v>0</v>
      </c>
      <c r="F178">
        <f t="shared" si="9"/>
        <v>0</v>
      </c>
      <c r="H178">
        <f t="shared" si="10"/>
        <v>0</v>
      </c>
    </row>
    <row r="179" spans="1:8">
      <c r="A179" t="s">
        <v>211</v>
      </c>
      <c r="B179">
        <v>55.8</v>
      </c>
      <c r="C179">
        <v>52.5</v>
      </c>
      <c r="D179">
        <f t="shared" si="8"/>
        <v>3.2999999999999972</v>
      </c>
      <c r="E179">
        <f t="shared" si="11"/>
        <v>5.9139784946236514E-2</v>
      </c>
      <c r="F179">
        <f t="shared" si="9"/>
        <v>3.4975141634871029E-3</v>
      </c>
      <c r="H179">
        <f t="shared" si="10"/>
        <v>5.9139784946236514E-2</v>
      </c>
    </row>
    <row r="180" spans="1:8">
      <c r="A180" t="s">
        <v>222</v>
      </c>
      <c r="B180">
        <v>55.8</v>
      </c>
      <c r="C180">
        <v>50.7</v>
      </c>
      <c r="D180">
        <f t="shared" si="8"/>
        <v>5.0999999999999943</v>
      </c>
      <c r="E180">
        <f t="shared" si="11"/>
        <v>9.1397849462365496E-2</v>
      </c>
      <c r="F180">
        <f t="shared" si="9"/>
        <v>8.3535668863452244E-3</v>
      </c>
      <c r="H180">
        <f t="shared" si="10"/>
        <v>9.1397849462365496E-2</v>
      </c>
    </row>
    <row r="181" spans="1:8">
      <c r="A181" t="s">
        <v>194</v>
      </c>
      <c r="B181">
        <v>55.7</v>
      </c>
      <c r="C181">
        <v>55.7</v>
      </c>
      <c r="D181">
        <f t="shared" si="8"/>
        <v>0</v>
      </c>
      <c r="E181">
        <f t="shared" si="11"/>
        <v>0</v>
      </c>
      <c r="F181">
        <f t="shared" si="9"/>
        <v>0</v>
      </c>
      <c r="H181">
        <f t="shared" si="10"/>
        <v>0</v>
      </c>
    </row>
    <row r="182" spans="1:8">
      <c r="A182" t="s">
        <v>151</v>
      </c>
      <c r="B182">
        <v>55.5</v>
      </c>
      <c r="C182">
        <v>63.1</v>
      </c>
      <c r="D182">
        <f t="shared" si="8"/>
        <v>-7.6000000000000014</v>
      </c>
      <c r="E182">
        <f t="shared" si="11"/>
        <v>-0.13693693693693695</v>
      </c>
      <c r="F182">
        <f t="shared" si="9"/>
        <v>1.8751724697670648E-2</v>
      </c>
      <c r="H182">
        <f t="shared" si="10"/>
        <v>0.13693693693693695</v>
      </c>
    </row>
    <row r="183" spans="1:8">
      <c r="A183" t="s">
        <v>212</v>
      </c>
      <c r="B183">
        <v>55.5</v>
      </c>
      <c r="C183">
        <v>52.4</v>
      </c>
      <c r="D183">
        <f t="shared" si="8"/>
        <v>3.1000000000000014</v>
      </c>
      <c r="E183">
        <f t="shared" si="11"/>
        <v>5.5855855855855882E-2</v>
      </c>
      <c r="F183">
        <f t="shared" si="9"/>
        <v>3.11987663339015E-3</v>
      </c>
      <c r="H183">
        <f t="shared" si="10"/>
        <v>5.5855855855855882E-2</v>
      </c>
    </row>
    <row r="184" spans="1:8">
      <c r="A184" t="s">
        <v>221</v>
      </c>
      <c r="B184">
        <v>55.4</v>
      </c>
      <c r="C184">
        <v>50.8</v>
      </c>
      <c r="D184">
        <f t="shared" si="8"/>
        <v>4.6000000000000014</v>
      </c>
      <c r="E184">
        <f t="shared" si="11"/>
        <v>8.303249097472927E-2</v>
      </c>
      <c r="F184">
        <f t="shared" si="9"/>
        <v>6.8943945574684974E-3</v>
      </c>
      <c r="H184">
        <f t="shared" si="10"/>
        <v>8.303249097472927E-2</v>
      </c>
    </row>
    <row r="185" spans="1:8">
      <c r="A185" t="s">
        <v>206</v>
      </c>
      <c r="B185">
        <v>55.3</v>
      </c>
      <c r="C185">
        <v>53.8</v>
      </c>
      <c r="D185">
        <f t="shared" si="8"/>
        <v>1.5</v>
      </c>
      <c r="E185">
        <f t="shared" si="11"/>
        <v>2.7124773960217001E-2</v>
      </c>
      <c r="F185">
        <f t="shared" si="9"/>
        <v>7.3575336239286627E-4</v>
      </c>
      <c r="H185">
        <f t="shared" si="10"/>
        <v>2.7124773960217001E-2</v>
      </c>
    </row>
    <row r="186" spans="1:8">
      <c r="A186" t="s">
        <v>201</v>
      </c>
      <c r="B186">
        <v>55.2</v>
      </c>
      <c r="C186">
        <v>54.6</v>
      </c>
      <c r="D186">
        <f t="shared" si="8"/>
        <v>0.60000000000000142</v>
      </c>
      <c r="E186">
        <f t="shared" si="11"/>
        <v>1.086956521739133E-2</v>
      </c>
      <c r="F186">
        <f t="shared" si="9"/>
        <v>1.1814744801512343E-4</v>
      </c>
      <c r="H186">
        <f t="shared" si="10"/>
        <v>1.086956521739133E-2</v>
      </c>
    </row>
    <row r="187" spans="1:8">
      <c r="A187" t="s">
        <v>187</v>
      </c>
      <c r="B187">
        <v>54.9</v>
      </c>
      <c r="C187">
        <v>56.6</v>
      </c>
      <c r="D187">
        <f t="shared" si="8"/>
        <v>-1.7000000000000028</v>
      </c>
      <c r="E187">
        <f t="shared" si="11"/>
        <v>-3.0965391621129379E-2</v>
      </c>
      <c r="F187">
        <f t="shared" si="9"/>
        <v>9.588554782499095E-4</v>
      </c>
      <c r="H187">
        <f t="shared" si="10"/>
        <v>3.0965391621129379E-2</v>
      </c>
    </row>
    <row r="188" spans="1:8">
      <c r="A188" t="s">
        <v>189</v>
      </c>
      <c r="B188">
        <v>54.9</v>
      </c>
      <c r="C188">
        <v>56.1</v>
      </c>
      <c r="D188">
        <f t="shared" si="8"/>
        <v>-1.2000000000000028</v>
      </c>
      <c r="E188">
        <f t="shared" si="11"/>
        <v>-2.1857923497267812E-2</v>
      </c>
      <c r="F188">
        <f t="shared" si="9"/>
        <v>4.7776881961241233E-4</v>
      </c>
      <c r="H188">
        <f t="shared" si="10"/>
        <v>2.1857923497267812E-2</v>
      </c>
    </row>
    <row r="189" spans="1:8">
      <c r="A189" t="s">
        <v>225</v>
      </c>
      <c r="B189">
        <v>54.9</v>
      </c>
      <c r="C189">
        <v>50.4</v>
      </c>
      <c r="D189">
        <f t="shared" si="8"/>
        <v>4.5</v>
      </c>
      <c r="E189">
        <f t="shared" si="11"/>
        <v>8.1967213114754106E-2</v>
      </c>
      <c r="F189">
        <f t="shared" si="9"/>
        <v>6.7186240257995173E-3</v>
      </c>
      <c r="H189">
        <f t="shared" si="10"/>
        <v>8.1967213114754106E-2</v>
      </c>
    </row>
    <row r="190" spans="1:8">
      <c r="A190" t="s">
        <v>173</v>
      </c>
      <c r="B190">
        <v>54.6</v>
      </c>
      <c r="C190">
        <v>58.9</v>
      </c>
      <c r="D190">
        <f t="shared" si="8"/>
        <v>-4.2999999999999972</v>
      </c>
      <c r="E190">
        <f t="shared" si="11"/>
        <v>-7.8754578754578697E-2</v>
      </c>
      <c r="F190">
        <f t="shared" si="9"/>
        <v>6.2022836748111387E-3</v>
      </c>
      <c r="H190">
        <f t="shared" si="10"/>
        <v>7.8754578754578697E-2</v>
      </c>
    </row>
    <row r="191" spans="1:8">
      <c r="A191" t="s">
        <v>209</v>
      </c>
      <c r="B191">
        <v>54.6</v>
      </c>
      <c r="C191">
        <v>52.7</v>
      </c>
      <c r="D191">
        <f t="shared" si="8"/>
        <v>1.8999999999999986</v>
      </c>
      <c r="E191">
        <f t="shared" si="11"/>
        <v>3.4798534798534772E-2</v>
      </c>
      <c r="F191">
        <f t="shared" si="9"/>
        <v>1.2109380241248355E-3</v>
      </c>
      <c r="H191">
        <f t="shared" si="10"/>
        <v>3.4798534798534772E-2</v>
      </c>
    </row>
    <row r="192" spans="1:8">
      <c r="A192" t="s">
        <v>227</v>
      </c>
      <c r="B192">
        <v>54.4</v>
      </c>
      <c r="C192">
        <v>50.4</v>
      </c>
      <c r="D192">
        <f t="shared" si="8"/>
        <v>4</v>
      </c>
      <c r="E192">
        <f t="shared" si="11"/>
        <v>7.3529411764705885E-2</v>
      </c>
      <c r="F192">
        <f t="shared" si="9"/>
        <v>5.4065743944636683E-3</v>
      </c>
      <c r="H192">
        <f t="shared" si="10"/>
        <v>7.3529411764705885E-2</v>
      </c>
    </row>
    <row r="193" spans="1:8">
      <c r="A193" t="s">
        <v>135</v>
      </c>
      <c r="B193">
        <v>54.3</v>
      </c>
      <c r="C193">
        <v>64.599999999999994</v>
      </c>
      <c r="D193">
        <f t="shared" si="8"/>
        <v>-10.299999999999997</v>
      </c>
      <c r="E193">
        <f t="shared" si="11"/>
        <v>-0.18968692449355429</v>
      </c>
      <c r="F193">
        <f t="shared" si="9"/>
        <v>3.5981129323823365E-2</v>
      </c>
      <c r="H193">
        <f t="shared" si="10"/>
        <v>0.18968692449355429</v>
      </c>
    </row>
    <row r="194" spans="1:8">
      <c r="A194" t="s">
        <v>226</v>
      </c>
      <c r="B194">
        <v>54.3</v>
      </c>
      <c r="C194">
        <v>50.4</v>
      </c>
      <c r="D194">
        <f t="shared" si="8"/>
        <v>3.8999999999999986</v>
      </c>
      <c r="E194">
        <f t="shared" si="11"/>
        <v>7.1823204419889486E-2</v>
      </c>
      <c r="F194">
        <f t="shared" si="9"/>
        <v>5.1585726931412329E-3</v>
      </c>
      <c r="H194">
        <f t="shared" si="10"/>
        <v>7.1823204419889486E-2</v>
      </c>
    </row>
    <row r="195" spans="1:8">
      <c r="A195" t="s">
        <v>195</v>
      </c>
      <c r="B195">
        <v>53.9</v>
      </c>
      <c r="C195">
        <v>55.6</v>
      </c>
      <c r="D195">
        <f t="shared" ref="D195:D258" si="12">B195-C195</f>
        <v>-1.7000000000000028</v>
      </c>
      <c r="E195">
        <f t="shared" si="11"/>
        <v>-3.1539888682745876E-2</v>
      </c>
      <c r="F195">
        <f t="shared" ref="F195:F258" si="13">E195^2</f>
        <v>9.9476457812000128E-4</v>
      </c>
      <c r="H195">
        <f t="shared" ref="H195:H258" si="14">ABS(E195)</f>
        <v>3.1539888682745876E-2</v>
      </c>
    </row>
    <row r="196" spans="1:8">
      <c r="A196" t="s">
        <v>219</v>
      </c>
      <c r="B196">
        <v>53.9</v>
      </c>
      <c r="C196">
        <v>51</v>
      </c>
      <c r="D196">
        <f t="shared" si="12"/>
        <v>2.8999999999999986</v>
      </c>
      <c r="E196">
        <f t="shared" ref="E196:E259" si="15">D196/B196</f>
        <v>5.3803339517625205E-2</v>
      </c>
      <c r="F196">
        <f t="shared" si="13"/>
        <v>2.8947993432488499E-3</v>
      </c>
      <c r="H196">
        <f t="shared" si="14"/>
        <v>5.3803339517625205E-2</v>
      </c>
    </row>
    <row r="197" spans="1:8">
      <c r="A197" t="s">
        <v>166</v>
      </c>
      <c r="B197">
        <v>53.8</v>
      </c>
      <c r="C197">
        <v>60.1</v>
      </c>
      <c r="D197">
        <f t="shared" si="12"/>
        <v>-6.3000000000000043</v>
      </c>
      <c r="E197">
        <f t="shared" si="15"/>
        <v>-0.11710037174721198</v>
      </c>
      <c r="F197">
        <f t="shared" si="13"/>
        <v>1.3712497063335242E-2</v>
      </c>
      <c r="H197">
        <f t="shared" si="14"/>
        <v>0.11710037174721198</v>
      </c>
    </row>
    <row r="198" spans="1:8">
      <c r="A198" t="s">
        <v>192</v>
      </c>
      <c r="B198">
        <v>53.8</v>
      </c>
      <c r="C198">
        <v>55.8</v>
      </c>
      <c r="D198">
        <f t="shared" si="12"/>
        <v>-2</v>
      </c>
      <c r="E198">
        <f t="shared" si="15"/>
        <v>-3.717472118959108E-2</v>
      </c>
      <c r="F198">
        <f t="shared" si="13"/>
        <v>1.3819598955238321E-3</v>
      </c>
      <c r="H198">
        <f t="shared" si="14"/>
        <v>3.717472118959108E-2</v>
      </c>
    </row>
    <row r="199" spans="1:8">
      <c r="A199" t="s">
        <v>220</v>
      </c>
      <c r="B199">
        <v>53.8</v>
      </c>
      <c r="C199">
        <v>51</v>
      </c>
      <c r="D199">
        <f t="shared" si="12"/>
        <v>2.7999999999999972</v>
      </c>
      <c r="E199">
        <f t="shared" si="15"/>
        <v>5.2044609665427462E-2</v>
      </c>
      <c r="F199">
        <f t="shared" si="13"/>
        <v>2.7086413952267054E-3</v>
      </c>
      <c r="H199">
        <f t="shared" si="14"/>
        <v>5.2044609665427462E-2</v>
      </c>
    </row>
    <row r="200" spans="1:8">
      <c r="A200" t="s">
        <v>214</v>
      </c>
      <c r="B200">
        <v>53.6</v>
      </c>
      <c r="C200">
        <v>51.9</v>
      </c>
      <c r="D200">
        <f t="shared" si="12"/>
        <v>1.7000000000000028</v>
      </c>
      <c r="E200">
        <f t="shared" si="15"/>
        <v>3.1716417910447811E-2</v>
      </c>
      <c r="F200">
        <f t="shared" si="13"/>
        <v>1.0059311650701746E-3</v>
      </c>
      <c r="H200">
        <f t="shared" si="14"/>
        <v>3.1716417910447811E-2</v>
      </c>
    </row>
    <row r="201" spans="1:8">
      <c r="A201" t="s">
        <v>252</v>
      </c>
      <c r="B201">
        <v>53.5</v>
      </c>
      <c r="C201">
        <v>47.6</v>
      </c>
      <c r="D201">
        <f t="shared" si="12"/>
        <v>5.8999999999999986</v>
      </c>
      <c r="E201">
        <f t="shared" si="15"/>
        <v>0.11028037383177568</v>
      </c>
      <c r="F201">
        <f t="shared" si="13"/>
        <v>1.2161760852476193E-2</v>
      </c>
      <c r="H201">
        <f t="shared" si="14"/>
        <v>0.11028037383177568</v>
      </c>
    </row>
    <row r="202" spans="1:8">
      <c r="A202" t="s">
        <v>238</v>
      </c>
      <c r="B202">
        <v>53.4</v>
      </c>
      <c r="C202">
        <v>49.1</v>
      </c>
      <c r="D202">
        <f t="shared" si="12"/>
        <v>4.2999999999999972</v>
      </c>
      <c r="E202">
        <f t="shared" si="15"/>
        <v>8.0524344569288336E-2</v>
      </c>
      <c r="F202">
        <f t="shared" si="13"/>
        <v>6.4841700683134756E-3</v>
      </c>
      <c r="H202">
        <f t="shared" si="14"/>
        <v>8.0524344569288336E-2</v>
      </c>
    </row>
    <row r="203" spans="1:8">
      <c r="A203" t="s">
        <v>246</v>
      </c>
      <c r="B203">
        <v>53.3</v>
      </c>
      <c r="C203">
        <v>48.1</v>
      </c>
      <c r="D203">
        <f t="shared" si="12"/>
        <v>5.1999999999999957</v>
      </c>
      <c r="E203">
        <f t="shared" si="15"/>
        <v>9.7560975609756018E-2</v>
      </c>
      <c r="F203">
        <f t="shared" si="13"/>
        <v>9.518143961927409E-3</v>
      </c>
      <c r="H203">
        <f t="shared" si="14"/>
        <v>9.7560975609756018E-2</v>
      </c>
    </row>
    <row r="204" spans="1:8">
      <c r="A204" t="s">
        <v>266</v>
      </c>
      <c r="B204">
        <v>53</v>
      </c>
      <c r="C204">
        <v>46</v>
      </c>
      <c r="D204">
        <f t="shared" si="12"/>
        <v>7</v>
      </c>
      <c r="E204">
        <f t="shared" si="15"/>
        <v>0.13207547169811321</v>
      </c>
      <c r="F204">
        <f t="shared" si="13"/>
        <v>1.7443930224279102E-2</v>
      </c>
      <c r="H204">
        <f t="shared" si="14"/>
        <v>0.13207547169811321</v>
      </c>
    </row>
    <row r="205" spans="1:8">
      <c r="A205" t="s">
        <v>239</v>
      </c>
      <c r="B205">
        <v>52.7</v>
      </c>
      <c r="C205">
        <v>48.9</v>
      </c>
      <c r="D205">
        <f t="shared" si="12"/>
        <v>3.8000000000000043</v>
      </c>
      <c r="E205">
        <f t="shared" si="15"/>
        <v>7.2106261859582618E-2</v>
      </c>
      <c r="F205">
        <f t="shared" si="13"/>
        <v>5.1993129993626987E-3</v>
      </c>
      <c r="H205">
        <f t="shared" si="14"/>
        <v>7.2106261859582618E-2</v>
      </c>
    </row>
    <row r="206" spans="1:8">
      <c r="A206" t="s">
        <v>197</v>
      </c>
      <c r="B206">
        <v>52.2</v>
      </c>
      <c r="C206">
        <v>55.1</v>
      </c>
      <c r="D206">
        <f t="shared" si="12"/>
        <v>-2.8999999999999986</v>
      </c>
      <c r="E206">
        <f t="shared" si="15"/>
        <v>-5.5555555555555525E-2</v>
      </c>
      <c r="F206">
        <f t="shared" si="13"/>
        <v>3.0864197530864161E-3</v>
      </c>
      <c r="H206">
        <f t="shared" si="14"/>
        <v>5.5555555555555525E-2</v>
      </c>
    </row>
    <row r="207" spans="1:8">
      <c r="A207" t="s">
        <v>230</v>
      </c>
      <c r="B207">
        <v>52.2</v>
      </c>
      <c r="C207">
        <v>49.7</v>
      </c>
      <c r="D207">
        <f t="shared" si="12"/>
        <v>2.5</v>
      </c>
      <c r="E207">
        <f t="shared" si="15"/>
        <v>4.7892720306513405E-2</v>
      </c>
      <c r="F207">
        <f t="shared" si="13"/>
        <v>2.2937126583579214E-3</v>
      </c>
      <c r="H207">
        <f t="shared" si="14"/>
        <v>4.7892720306513405E-2</v>
      </c>
    </row>
    <row r="208" spans="1:8">
      <c r="A208" t="s">
        <v>256</v>
      </c>
      <c r="B208">
        <v>51.9</v>
      </c>
      <c r="C208">
        <v>46.9</v>
      </c>
      <c r="D208">
        <f t="shared" si="12"/>
        <v>5</v>
      </c>
      <c r="E208">
        <f t="shared" si="15"/>
        <v>9.6339113680154145E-2</v>
      </c>
      <c r="F208">
        <f t="shared" si="13"/>
        <v>9.2812248246776641E-3</v>
      </c>
      <c r="H208">
        <f t="shared" si="14"/>
        <v>9.6339113680154145E-2</v>
      </c>
    </row>
    <row r="209" spans="1:8">
      <c r="A209" t="s">
        <v>223</v>
      </c>
      <c r="B209">
        <v>51.8</v>
      </c>
      <c r="C209">
        <v>50.7</v>
      </c>
      <c r="D209">
        <f t="shared" si="12"/>
        <v>1.0999999999999943</v>
      </c>
      <c r="E209">
        <f t="shared" si="15"/>
        <v>2.1235521235521127E-2</v>
      </c>
      <c r="F209">
        <f t="shared" si="13"/>
        <v>4.5094736214426872E-4</v>
      </c>
      <c r="H209">
        <f t="shared" si="14"/>
        <v>2.1235521235521127E-2</v>
      </c>
    </row>
    <row r="210" spans="1:8">
      <c r="A210" t="s">
        <v>240</v>
      </c>
      <c r="B210">
        <v>51.8</v>
      </c>
      <c r="C210">
        <v>48.9</v>
      </c>
      <c r="D210">
        <f t="shared" si="12"/>
        <v>2.8999999999999986</v>
      </c>
      <c r="E210">
        <f t="shared" si="15"/>
        <v>5.5984555984555963E-2</v>
      </c>
      <c r="F210">
        <f t="shared" si="13"/>
        <v>3.1342705087878809E-3</v>
      </c>
      <c r="H210">
        <f t="shared" si="14"/>
        <v>5.5984555984555963E-2</v>
      </c>
    </row>
    <row r="211" spans="1:8">
      <c r="A211" t="s">
        <v>248</v>
      </c>
      <c r="B211">
        <v>51.6</v>
      </c>
      <c r="C211">
        <v>48</v>
      </c>
      <c r="D211">
        <f t="shared" si="12"/>
        <v>3.6000000000000014</v>
      </c>
      <c r="E211">
        <f t="shared" si="15"/>
        <v>6.9767441860465143E-2</v>
      </c>
      <c r="F211">
        <f t="shared" si="13"/>
        <v>4.8674959437533839E-3</v>
      </c>
      <c r="H211">
        <f t="shared" si="14"/>
        <v>6.9767441860465143E-2</v>
      </c>
    </row>
    <row r="212" spans="1:8">
      <c r="A212" t="s">
        <v>288</v>
      </c>
      <c r="B212">
        <v>51.3</v>
      </c>
      <c r="C212">
        <v>43.8</v>
      </c>
      <c r="D212">
        <f t="shared" si="12"/>
        <v>7.5</v>
      </c>
      <c r="E212">
        <f t="shared" si="15"/>
        <v>0.14619883040935674</v>
      </c>
      <c r="F212">
        <f t="shared" si="13"/>
        <v>2.1374098013063853E-2</v>
      </c>
      <c r="H212">
        <f t="shared" si="14"/>
        <v>0.14619883040935674</v>
      </c>
    </row>
    <row r="213" spans="1:8">
      <c r="A213" t="s">
        <v>202</v>
      </c>
      <c r="B213">
        <v>51.1</v>
      </c>
      <c r="C213">
        <v>54.4</v>
      </c>
      <c r="D213">
        <f t="shared" si="12"/>
        <v>-3.2999999999999972</v>
      </c>
      <c r="E213">
        <f t="shared" si="15"/>
        <v>-6.4579256360078219E-2</v>
      </c>
      <c r="F213">
        <f t="shared" si="13"/>
        <v>4.1704803520207032E-3</v>
      </c>
      <c r="H213">
        <f t="shared" si="14"/>
        <v>6.4579256360078219E-2</v>
      </c>
    </row>
    <row r="214" spans="1:8">
      <c r="A214" t="s">
        <v>215</v>
      </c>
      <c r="B214">
        <v>50.9</v>
      </c>
      <c r="C214">
        <v>51.6</v>
      </c>
      <c r="D214">
        <f t="shared" si="12"/>
        <v>-0.70000000000000284</v>
      </c>
      <c r="E214">
        <f t="shared" si="15"/>
        <v>-1.3752455795677855E-2</v>
      </c>
      <c r="F214">
        <f t="shared" si="13"/>
        <v>1.8913004041207343E-4</v>
      </c>
      <c r="H214">
        <f t="shared" si="14"/>
        <v>1.3752455795677855E-2</v>
      </c>
    </row>
    <row r="215" spans="1:8">
      <c r="A215" t="s">
        <v>218</v>
      </c>
      <c r="B215">
        <v>50.9</v>
      </c>
      <c r="C215">
        <v>51.1</v>
      </c>
      <c r="D215">
        <f t="shared" si="12"/>
        <v>-0.20000000000000284</v>
      </c>
      <c r="E215">
        <f t="shared" si="15"/>
        <v>-3.9292730844794274E-3</v>
      </c>
      <c r="F215">
        <f t="shared" si="13"/>
        <v>1.5439186972414472E-5</v>
      </c>
      <c r="H215">
        <f t="shared" si="14"/>
        <v>3.9292730844794274E-3</v>
      </c>
    </row>
    <row r="216" spans="1:8">
      <c r="A216" t="s">
        <v>208</v>
      </c>
      <c r="B216">
        <v>50.7</v>
      </c>
      <c r="C216">
        <v>52.8</v>
      </c>
      <c r="D216">
        <f t="shared" si="12"/>
        <v>-2.0999999999999943</v>
      </c>
      <c r="E216">
        <f t="shared" si="15"/>
        <v>-4.1420118343195152E-2</v>
      </c>
      <c r="F216">
        <f t="shared" si="13"/>
        <v>1.7156262035642916E-3</v>
      </c>
      <c r="H216">
        <f t="shared" si="14"/>
        <v>4.1420118343195152E-2</v>
      </c>
    </row>
    <row r="217" spans="1:8">
      <c r="A217" t="s">
        <v>229</v>
      </c>
      <c r="B217">
        <v>50.7</v>
      </c>
      <c r="C217">
        <v>50</v>
      </c>
      <c r="D217">
        <f t="shared" si="12"/>
        <v>0.70000000000000284</v>
      </c>
      <c r="E217">
        <f t="shared" si="15"/>
        <v>1.3806706114398477E-2</v>
      </c>
      <c r="F217">
        <f t="shared" si="13"/>
        <v>1.906251337293683E-4</v>
      </c>
      <c r="H217">
        <f t="shared" si="14"/>
        <v>1.3806706114398477E-2</v>
      </c>
    </row>
    <row r="218" spans="1:8">
      <c r="A218" t="s">
        <v>207</v>
      </c>
      <c r="B218">
        <v>50.5</v>
      </c>
      <c r="C218">
        <v>53.5</v>
      </c>
      <c r="D218">
        <f t="shared" si="12"/>
        <v>-3</v>
      </c>
      <c r="E218">
        <f t="shared" si="15"/>
        <v>-5.9405940594059403E-2</v>
      </c>
      <c r="F218">
        <f t="shared" si="13"/>
        <v>3.5290657778649149E-3</v>
      </c>
      <c r="H218">
        <f t="shared" si="14"/>
        <v>5.9405940594059403E-2</v>
      </c>
    </row>
    <row r="219" spans="1:8">
      <c r="A219" t="s">
        <v>245</v>
      </c>
      <c r="B219">
        <v>50.4</v>
      </c>
      <c r="C219">
        <v>48.1</v>
      </c>
      <c r="D219">
        <f t="shared" si="12"/>
        <v>2.2999999999999972</v>
      </c>
      <c r="E219">
        <f t="shared" si="15"/>
        <v>4.5634920634920577E-2</v>
      </c>
      <c r="F219">
        <f t="shared" si="13"/>
        <v>2.0825459813554998E-3</v>
      </c>
      <c r="H219">
        <f t="shared" si="14"/>
        <v>4.5634920634920577E-2</v>
      </c>
    </row>
    <row r="220" spans="1:8">
      <c r="A220" t="s">
        <v>228</v>
      </c>
      <c r="B220">
        <v>50.3</v>
      </c>
      <c r="C220">
        <v>50.3</v>
      </c>
      <c r="D220">
        <f t="shared" si="12"/>
        <v>0</v>
      </c>
      <c r="E220">
        <f t="shared" si="15"/>
        <v>0</v>
      </c>
      <c r="F220">
        <f t="shared" si="13"/>
        <v>0</v>
      </c>
      <c r="H220">
        <f t="shared" si="14"/>
        <v>0</v>
      </c>
    </row>
    <row r="221" spans="1:8">
      <c r="A221" t="s">
        <v>244</v>
      </c>
      <c r="B221">
        <v>50</v>
      </c>
      <c r="C221">
        <v>48.2</v>
      </c>
      <c r="D221">
        <f t="shared" si="12"/>
        <v>1.7999999999999972</v>
      </c>
      <c r="E221">
        <f t="shared" si="15"/>
        <v>3.5999999999999942E-2</v>
      </c>
      <c r="F221">
        <f t="shared" si="13"/>
        <v>1.2959999999999957E-3</v>
      </c>
      <c r="H221">
        <f t="shared" si="14"/>
        <v>3.5999999999999942E-2</v>
      </c>
    </row>
    <row r="222" spans="1:8">
      <c r="A222" t="s">
        <v>196</v>
      </c>
      <c r="B222">
        <v>49.9</v>
      </c>
      <c r="C222">
        <v>55.2</v>
      </c>
      <c r="D222">
        <f t="shared" si="12"/>
        <v>-5.3000000000000043</v>
      </c>
      <c r="E222">
        <f t="shared" si="15"/>
        <v>-0.10621242484969949</v>
      </c>
      <c r="F222">
        <f t="shared" si="13"/>
        <v>1.1281079192453062E-2</v>
      </c>
      <c r="H222">
        <f t="shared" si="14"/>
        <v>0.10621242484969949</v>
      </c>
    </row>
    <row r="223" spans="1:8">
      <c r="A223" t="s">
        <v>237</v>
      </c>
      <c r="B223">
        <v>49.5</v>
      </c>
      <c r="C223">
        <v>49.1</v>
      </c>
      <c r="D223">
        <f t="shared" si="12"/>
        <v>0.39999999999999858</v>
      </c>
      <c r="E223">
        <f t="shared" si="15"/>
        <v>8.0808080808080513E-3</v>
      </c>
      <c r="F223">
        <f t="shared" si="13"/>
        <v>6.5299459238852702E-5</v>
      </c>
      <c r="H223">
        <f t="shared" si="14"/>
        <v>8.0808080808080513E-3</v>
      </c>
    </row>
    <row r="224" spans="1:8">
      <c r="A224" t="s">
        <v>265</v>
      </c>
      <c r="B224">
        <v>49.5</v>
      </c>
      <c r="C224">
        <v>46</v>
      </c>
      <c r="D224">
        <f t="shared" si="12"/>
        <v>3.5</v>
      </c>
      <c r="E224">
        <f t="shared" si="15"/>
        <v>7.0707070707070704E-2</v>
      </c>
      <c r="F224">
        <f t="shared" si="13"/>
        <v>4.9994898479746959E-3</v>
      </c>
      <c r="H224">
        <f t="shared" si="14"/>
        <v>7.0707070707070704E-2</v>
      </c>
    </row>
    <row r="225" spans="1:8">
      <c r="A225" t="s">
        <v>261</v>
      </c>
      <c r="B225">
        <v>49.2</v>
      </c>
      <c r="C225">
        <v>46.4</v>
      </c>
      <c r="D225">
        <f t="shared" si="12"/>
        <v>2.8000000000000043</v>
      </c>
      <c r="E225">
        <f t="shared" si="15"/>
        <v>5.6910569105691138E-2</v>
      </c>
      <c r="F225">
        <f t="shared" si="13"/>
        <v>3.2388128759336466E-3</v>
      </c>
      <c r="H225">
        <f t="shared" si="14"/>
        <v>5.6910569105691138E-2</v>
      </c>
    </row>
    <row r="226" spans="1:8">
      <c r="A226" t="s">
        <v>231</v>
      </c>
      <c r="B226">
        <v>49.1</v>
      </c>
      <c r="C226">
        <v>49.6</v>
      </c>
      <c r="D226">
        <f t="shared" si="12"/>
        <v>-0.5</v>
      </c>
      <c r="E226">
        <f t="shared" si="15"/>
        <v>-1.0183299389002037E-2</v>
      </c>
      <c r="F226">
        <f t="shared" si="13"/>
        <v>1.0369958644604926E-4</v>
      </c>
      <c r="H226">
        <f t="shared" si="14"/>
        <v>1.0183299389002037E-2</v>
      </c>
    </row>
    <row r="227" spans="1:8">
      <c r="A227" t="s">
        <v>188</v>
      </c>
      <c r="B227">
        <v>48.6</v>
      </c>
      <c r="C227">
        <v>56.4</v>
      </c>
      <c r="D227">
        <f t="shared" si="12"/>
        <v>-7.7999999999999972</v>
      </c>
      <c r="E227">
        <f t="shared" si="15"/>
        <v>-0.16049382716049376</v>
      </c>
      <c r="F227">
        <f t="shared" si="13"/>
        <v>2.5758268556622447E-2</v>
      </c>
      <c r="H227">
        <f t="shared" si="14"/>
        <v>0.16049382716049376</v>
      </c>
    </row>
    <row r="228" spans="1:8">
      <c r="A228" t="s">
        <v>280</v>
      </c>
      <c r="B228">
        <v>48.6</v>
      </c>
      <c r="C228">
        <v>44.7</v>
      </c>
      <c r="D228">
        <f t="shared" si="12"/>
        <v>3.8999999999999986</v>
      </c>
      <c r="E228">
        <f t="shared" si="15"/>
        <v>8.0246913580246881E-2</v>
      </c>
      <c r="F228">
        <f t="shared" si="13"/>
        <v>6.4395671391556117E-3</v>
      </c>
      <c r="H228">
        <f t="shared" si="14"/>
        <v>8.0246913580246881E-2</v>
      </c>
    </row>
    <row r="229" spans="1:8">
      <c r="A229" t="s">
        <v>204</v>
      </c>
      <c r="B229">
        <v>48.5</v>
      </c>
      <c r="C229">
        <v>54.1</v>
      </c>
      <c r="D229">
        <f t="shared" si="12"/>
        <v>-5.6000000000000014</v>
      </c>
      <c r="E229">
        <f t="shared" si="15"/>
        <v>-0.11546391752577323</v>
      </c>
      <c r="F229">
        <f t="shared" si="13"/>
        <v>1.3331916250398562E-2</v>
      </c>
      <c r="H229">
        <f t="shared" si="14"/>
        <v>0.11546391752577323</v>
      </c>
    </row>
    <row r="230" spans="1:8">
      <c r="A230" t="s">
        <v>306</v>
      </c>
      <c r="B230">
        <v>48.2</v>
      </c>
      <c r="C230">
        <v>41.8</v>
      </c>
      <c r="D230">
        <f t="shared" si="12"/>
        <v>6.4000000000000057</v>
      </c>
      <c r="E230">
        <f t="shared" si="15"/>
        <v>0.13278008298755198</v>
      </c>
      <c r="F230">
        <f t="shared" si="13"/>
        <v>1.7630550438181191E-2</v>
      </c>
      <c r="H230">
        <f t="shared" si="14"/>
        <v>0.13278008298755198</v>
      </c>
    </row>
    <row r="231" spans="1:8">
      <c r="A231" t="s">
        <v>283</v>
      </c>
      <c r="B231">
        <v>47.6</v>
      </c>
      <c r="C231">
        <v>44.5</v>
      </c>
      <c r="D231">
        <f t="shared" si="12"/>
        <v>3.1000000000000014</v>
      </c>
      <c r="E231">
        <f t="shared" si="15"/>
        <v>6.51260504201681E-2</v>
      </c>
      <c r="F231">
        <f t="shared" si="13"/>
        <v>4.2414024433302779E-3</v>
      </c>
      <c r="H231">
        <f t="shared" si="14"/>
        <v>6.51260504201681E-2</v>
      </c>
    </row>
    <row r="232" spans="1:8">
      <c r="A232" t="s">
        <v>236</v>
      </c>
      <c r="B232">
        <v>47.4</v>
      </c>
      <c r="C232">
        <v>49.2</v>
      </c>
      <c r="D232">
        <f t="shared" si="12"/>
        <v>-1.8000000000000043</v>
      </c>
      <c r="E232">
        <f t="shared" si="15"/>
        <v>-3.7974683544303889E-2</v>
      </c>
      <c r="F232">
        <f t="shared" si="13"/>
        <v>1.4420765902900246E-3</v>
      </c>
      <c r="H232">
        <f t="shared" si="14"/>
        <v>3.7974683544303889E-2</v>
      </c>
    </row>
    <row r="233" spans="1:8">
      <c r="A233" t="s">
        <v>243</v>
      </c>
      <c r="B233">
        <v>47.4</v>
      </c>
      <c r="C233">
        <v>48.4</v>
      </c>
      <c r="D233">
        <f t="shared" si="12"/>
        <v>-1</v>
      </c>
      <c r="E233">
        <f t="shared" si="15"/>
        <v>-2.1097046413502109E-2</v>
      </c>
      <c r="F233">
        <f t="shared" si="13"/>
        <v>4.4508536737346218E-4</v>
      </c>
      <c r="H233">
        <f t="shared" si="14"/>
        <v>2.1097046413502109E-2</v>
      </c>
    </row>
    <row r="234" spans="1:8">
      <c r="A234" t="s">
        <v>217</v>
      </c>
      <c r="B234">
        <v>47.2</v>
      </c>
      <c r="C234">
        <v>51.2</v>
      </c>
      <c r="D234">
        <f t="shared" si="12"/>
        <v>-4</v>
      </c>
      <c r="E234">
        <f t="shared" si="15"/>
        <v>-8.4745762711864403E-2</v>
      </c>
      <c r="F234">
        <f t="shared" si="13"/>
        <v>7.1818442976156272E-3</v>
      </c>
      <c r="H234">
        <f t="shared" si="14"/>
        <v>8.4745762711864403E-2</v>
      </c>
    </row>
    <row r="235" spans="1:8">
      <c r="A235" t="s">
        <v>257</v>
      </c>
      <c r="B235">
        <v>47.1</v>
      </c>
      <c r="C235">
        <v>46.8</v>
      </c>
      <c r="D235">
        <f t="shared" si="12"/>
        <v>0.30000000000000426</v>
      </c>
      <c r="E235">
        <f t="shared" si="15"/>
        <v>6.3694267515924472E-3</v>
      </c>
      <c r="F235">
        <f t="shared" si="13"/>
        <v>4.0569597143901516E-5</v>
      </c>
      <c r="H235">
        <f t="shared" si="14"/>
        <v>6.3694267515924472E-3</v>
      </c>
    </row>
    <row r="236" spans="1:8">
      <c r="A236" t="s">
        <v>282</v>
      </c>
      <c r="B236">
        <v>47</v>
      </c>
      <c r="C236">
        <v>44.6</v>
      </c>
      <c r="D236">
        <f t="shared" si="12"/>
        <v>2.3999999999999986</v>
      </c>
      <c r="E236">
        <f t="shared" si="15"/>
        <v>5.1063829787234012E-2</v>
      </c>
      <c r="F236">
        <f t="shared" si="13"/>
        <v>2.6075147125396076E-3</v>
      </c>
      <c r="H236">
        <f t="shared" si="14"/>
        <v>5.1063829787234012E-2</v>
      </c>
    </row>
    <row r="237" spans="1:8">
      <c r="A237" t="s">
        <v>361</v>
      </c>
      <c r="B237">
        <v>46.9</v>
      </c>
      <c r="C237">
        <v>37.1</v>
      </c>
      <c r="D237">
        <f t="shared" si="12"/>
        <v>9.7999999999999972</v>
      </c>
      <c r="E237">
        <f t="shared" si="15"/>
        <v>0.20895522388059695</v>
      </c>
      <c r="F237">
        <f t="shared" si="13"/>
        <v>4.3662285586990396E-2</v>
      </c>
      <c r="H237">
        <f t="shared" si="14"/>
        <v>0.20895522388059695</v>
      </c>
    </row>
    <row r="238" spans="1:8">
      <c r="A238" t="s">
        <v>205</v>
      </c>
      <c r="B238">
        <v>46.4</v>
      </c>
      <c r="C238">
        <v>53.9</v>
      </c>
      <c r="D238">
        <f t="shared" si="12"/>
        <v>-7.5</v>
      </c>
      <c r="E238">
        <f t="shared" si="15"/>
        <v>-0.16163793103448276</v>
      </c>
      <c r="F238">
        <f t="shared" si="13"/>
        <v>2.6126820749108205E-2</v>
      </c>
      <c r="H238">
        <f t="shared" si="14"/>
        <v>0.16163793103448276</v>
      </c>
    </row>
    <row r="239" spans="1:8">
      <c r="A239" t="s">
        <v>253</v>
      </c>
      <c r="B239">
        <v>46.4</v>
      </c>
      <c r="C239">
        <v>47.5</v>
      </c>
      <c r="D239">
        <f t="shared" si="12"/>
        <v>-1.1000000000000014</v>
      </c>
      <c r="E239">
        <f t="shared" si="15"/>
        <v>-2.3706896551724168E-2</v>
      </c>
      <c r="F239">
        <f t="shared" si="13"/>
        <v>5.6201694411415126E-4</v>
      </c>
      <c r="H239">
        <f t="shared" si="14"/>
        <v>2.3706896551724168E-2</v>
      </c>
    </row>
    <row r="240" spans="1:8">
      <c r="A240" t="s">
        <v>258</v>
      </c>
      <c r="B240">
        <v>46.4</v>
      </c>
      <c r="C240">
        <v>46.6</v>
      </c>
      <c r="D240">
        <f t="shared" si="12"/>
        <v>-0.20000000000000284</v>
      </c>
      <c r="E240">
        <f t="shared" si="15"/>
        <v>-4.3103448275862684E-3</v>
      </c>
      <c r="F240">
        <f t="shared" si="13"/>
        <v>1.8579072532699698E-5</v>
      </c>
      <c r="H240">
        <f t="shared" si="14"/>
        <v>4.3103448275862684E-3</v>
      </c>
    </row>
    <row r="241" spans="1:8">
      <c r="A241" t="s">
        <v>241</v>
      </c>
      <c r="B241">
        <v>46.2</v>
      </c>
      <c r="C241">
        <v>48.7</v>
      </c>
      <c r="D241">
        <f t="shared" si="12"/>
        <v>-2.5</v>
      </c>
      <c r="E241">
        <f t="shared" si="15"/>
        <v>-5.4112554112554112E-2</v>
      </c>
      <c r="F241">
        <f t="shared" si="13"/>
        <v>2.9281685125840968E-3</v>
      </c>
      <c r="H241">
        <f t="shared" si="14"/>
        <v>5.4112554112554112E-2</v>
      </c>
    </row>
    <row r="242" spans="1:8">
      <c r="A242" t="s">
        <v>262</v>
      </c>
      <c r="B242">
        <v>46.2</v>
      </c>
      <c r="C242">
        <v>46.4</v>
      </c>
      <c r="D242">
        <f t="shared" si="12"/>
        <v>-0.19999999999999574</v>
      </c>
      <c r="E242">
        <f t="shared" si="15"/>
        <v>-4.3290043290042362E-3</v>
      </c>
      <c r="F242">
        <f t="shared" si="13"/>
        <v>1.8740278480537418E-5</v>
      </c>
      <c r="H242">
        <f t="shared" si="14"/>
        <v>4.3290043290042362E-3</v>
      </c>
    </row>
    <row r="243" spans="1:8">
      <c r="A243" t="s">
        <v>272</v>
      </c>
      <c r="B243">
        <v>46.2</v>
      </c>
      <c r="C243">
        <v>45.4</v>
      </c>
      <c r="D243">
        <f t="shared" si="12"/>
        <v>0.80000000000000426</v>
      </c>
      <c r="E243">
        <f t="shared" si="15"/>
        <v>1.7316017316017406E-2</v>
      </c>
      <c r="F243">
        <f t="shared" si="13"/>
        <v>2.9984445568861467E-4</v>
      </c>
      <c r="H243">
        <f t="shared" si="14"/>
        <v>1.7316017316017406E-2</v>
      </c>
    </row>
    <row r="244" spans="1:8">
      <c r="A244" t="s">
        <v>336</v>
      </c>
      <c r="B244">
        <v>46.2</v>
      </c>
      <c r="C244">
        <v>39.200000000000003</v>
      </c>
      <c r="D244">
        <f t="shared" si="12"/>
        <v>7</v>
      </c>
      <c r="E244">
        <f t="shared" si="15"/>
        <v>0.15151515151515152</v>
      </c>
      <c r="F244">
        <f t="shared" si="13"/>
        <v>2.2956841138659322E-2</v>
      </c>
      <c r="H244">
        <f t="shared" si="14"/>
        <v>0.15151515151515152</v>
      </c>
    </row>
    <row r="245" spans="1:8">
      <c r="A245" t="s">
        <v>242</v>
      </c>
      <c r="B245">
        <v>46.1</v>
      </c>
      <c r="C245">
        <v>48.6</v>
      </c>
      <c r="D245">
        <f t="shared" si="12"/>
        <v>-2.5</v>
      </c>
      <c r="E245">
        <f t="shared" si="15"/>
        <v>-5.4229934924078092E-2</v>
      </c>
      <c r="F245">
        <f t="shared" si="13"/>
        <v>2.9408858418697448E-3</v>
      </c>
      <c r="H245">
        <f t="shared" si="14"/>
        <v>5.4229934924078092E-2</v>
      </c>
    </row>
    <row r="246" spans="1:8">
      <c r="A246" t="s">
        <v>233</v>
      </c>
      <c r="B246">
        <v>45.8</v>
      </c>
      <c r="C246">
        <v>49.4</v>
      </c>
      <c r="D246">
        <f t="shared" si="12"/>
        <v>-3.6000000000000014</v>
      </c>
      <c r="E246">
        <f t="shared" si="15"/>
        <v>-7.8602620087336275E-2</v>
      </c>
      <c r="F246">
        <f t="shared" si="13"/>
        <v>6.1783718845941204E-3</v>
      </c>
      <c r="H246">
        <f t="shared" si="14"/>
        <v>7.8602620087336275E-2</v>
      </c>
    </row>
    <row r="247" spans="1:8">
      <c r="A247" t="s">
        <v>270</v>
      </c>
      <c r="B247">
        <v>45.8</v>
      </c>
      <c r="C247">
        <v>45.5</v>
      </c>
      <c r="D247">
        <f t="shared" si="12"/>
        <v>0.29999999999999716</v>
      </c>
      <c r="E247">
        <f t="shared" si="15"/>
        <v>6.5502183406112918E-3</v>
      </c>
      <c r="F247">
        <f t="shared" si="13"/>
        <v>4.2905360309680546E-5</v>
      </c>
      <c r="H247">
        <f t="shared" si="14"/>
        <v>6.5502183406112918E-3</v>
      </c>
    </row>
    <row r="248" spans="1:8">
      <c r="A248" t="s">
        <v>338</v>
      </c>
      <c r="B248">
        <v>45.6</v>
      </c>
      <c r="C248">
        <v>39.200000000000003</v>
      </c>
      <c r="D248">
        <f t="shared" si="12"/>
        <v>6.3999999999999986</v>
      </c>
      <c r="E248">
        <f t="shared" si="15"/>
        <v>0.14035087719298242</v>
      </c>
      <c r="F248">
        <f t="shared" si="13"/>
        <v>1.9698368728839632E-2</v>
      </c>
      <c r="H248">
        <f t="shared" si="14"/>
        <v>0.14035087719298242</v>
      </c>
    </row>
    <row r="249" spans="1:8">
      <c r="A249" t="s">
        <v>260</v>
      </c>
      <c r="B249">
        <v>45.5</v>
      </c>
      <c r="C249">
        <v>46.4</v>
      </c>
      <c r="D249">
        <f t="shared" si="12"/>
        <v>-0.89999999999999858</v>
      </c>
      <c r="E249">
        <f t="shared" si="15"/>
        <v>-1.9780219780219748E-2</v>
      </c>
      <c r="F249">
        <f t="shared" si="13"/>
        <v>3.9125709455379659E-4</v>
      </c>
      <c r="H249">
        <f t="shared" si="14"/>
        <v>1.9780219780219748E-2</v>
      </c>
    </row>
    <row r="250" spans="1:8">
      <c r="A250" t="s">
        <v>299</v>
      </c>
      <c r="B250">
        <v>45.5</v>
      </c>
      <c r="C250">
        <v>42.6</v>
      </c>
      <c r="D250">
        <f t="shared" si="12"/>
        <v>2.8999999999999986</v>
      </c>
      <c r="E250">
        <f t="shared" si="15"/>
        <v>6.3736263736263704E-2</v>
      </c>
      <c r="F250">
        <f t="shared" si="13"/>
        <v>4.0623113150585633E-3</v>
      </c>
      <c r="H250">
        <f t="shared" si="14"/>
        <v>6.3736263736263704E-2</v>
      </c>
    </row>
    <row r="251" spans="1:8">
      <c r="A251" t="s">
        <v>312</v>
      </c>
      <c r="B251">
        <v>45.4</v>
      </c>
      <c r="C251">
        <v>41.3</v>
      </c>
      <c r="D251">
        <f t="shared" si="12"/>
        <v>4.1000000000000014</v>
      </c>
      <c r="E251">
        <f t="shared" si="15"/>
        <v>9.0308370044052899E-2</v>
      </c>
      <c r="F251">
        <f t="shared" si="13"/>
        <v>8.1556017000135907E-3</v>
      </c>
      <c r="H251">
        <f t="shared" si="14"/>
        <v>9.0308370044052899E-2</v>
      </c>
    </row>
    <row r="252" spans="1:8">
      <c r="A252" t="s">
        <v>354</v>
      </c>
      <c r="B252">
        <v>45.4</v>
      </c>
      <c r="C252">
        <v>37.700000000000003</v>
      </c>
      <c r="D252">
        <f t="shared" si="12"/>
        <v>7.6999999999999957</v>
      </c>
      <c r="E252">
        <f t="shared" si="15"/>
        <v>0.16960352422907479</v>
      </c>
      <c r="F252">
        <f t="shared" si="13"/>
        <v>2.876535543092236E-2</v>
      </c>
      <c r="H252">
        <f t="shared" si="14"/>
        <v>0.16960352422907479</v>
      </c>
    </row>
    <row r="253" spans="1:8">
      <c r="A253" t="s">
        <v>271</v>
      </c>
      <c r="B253">
        <v>45.2</v>
      </c>
      <c r="C253">
        <v>45.5</v>
      </c>
      <c r="D253">
        <f t="shared" si="12"/>
        <v>-0.29999999999999716</v>
      </c>
      <c r="E253">
        <f t="shared" si="15"/>
        <v>-6.6371681415928569E-3</v>
      </c>
      <c r="F253">
        <f t="shared" si="13"/>
        <v>4.4052000939775179E-5</v>
      </c>
      <c r="H253">
        <f t="shared" si="14"/>
        <v>6.6371681415928569E-3</v>
      </c>
    </row>
    <row r="254" spans="1:8">
      <c r="A254" t="s">
        <v>286</v>
      </c>
      <c r="B254">
        <v>45.1</v>
      </c>
      <c r="C254">
        <v>43.9</v>
      </c>
      <c r="D254">
        <f t="shared" si="12"/>
        <v>1.2000000000000028</v>
      </c>
      <c r="E254">
        <f t="shared" si="15"/>
        <v>2.6607538802660816E-2</v>
      </c>
      <c r="F254">
        <f t="shared" si="13"/>
        <v>7.0796112113510098E-4</v>
      </c>
      <c r="H254">
        <f t="shared" si="14"/>
        <v>2.6607538802660816E-2</v>
      </c>
    </row>
    <row r="255" spans="1:8">
      <c r="A255" t="s">
        <v>224</v>
      </c>
      <c r="B255">
        <v>45</v>
      </c>
      <c r="C255">
        <v>50.5</v>
      </c>
      <c r="D255">
        <f t="shared" si="12"/>
        <v>-5.5</v>
      </c>
      <c r="E255">
        <f t="shared" si="15"/>
        <v>-0.12222222222222222</v>
      </c>
      <c r="F255">
        <f t="shared" si="13"/>
        <v>1.4938271604938271E-2</v>
      </c>
      <c r="H255">
        <f t="shared" si="14"/>
        <v>0.12222222222222222</v>
      </c>
    </row>
    <row r="256" spans="1:8">
      <c r="A256" t="s">
        <v>232</v>
      </c>
      <c r="B256">
        <v>44.9</v>
      </c>
      <c r="C256">
        <v>49.5</v>
      </c>
      <c r="D256">
        <f t="shared" si="12"/>
        <v>-4.6000000000000014</v>
      </c>
      <c r="E256">
        <f t="shared" si="15"/>
        <v>-0.10244988864142543</v>
      </c>
      <c r="F256">
        <f t="shared" si="13"/>
        <v>1.0495979682640471E-2</v>
      </c>
      <c r="H256">
        <f t="shared" si="14"/>
        <v>0.10244988864142543</v>
      </c>
    </row>
    <row r="257" spans="1:8">
      <c r="A257" t="s">
        <v>273</v>
      </c>
      <c r="B257">
        <v>44.9</v>
      </c>
      <c r="C257">
        <v>45.2</v>
      </c>
      <c r="D257">
        <f t="shared" si="12"/>
        <v>-0.30000000000000426</v>
      </c>
      <c r="E257">
        <f t="shared" si="15"/>
        <v>-6.6815144766147949E-3</v>
      </c>
      <c r="F257">
        <f t="shared" si="13"/>
        <v>4.4642635701213075E-5</v>
      </c>
      <c r="H257">
        <f t="shared" si="14"/>
        <v>6.6815144766147949E-3</v>
      </c>
    </row>
    <row r="258" spans="1:8">
      <c r="A258" t="s">
        <v>321</v>
      </c>
      <c r="B258">
        <v>44.8</v>
      </c>
      <c r="C258">
        <v>40.4</v>
      </c>
      <c r="D258">
        <f t="shared" si="12"/>
        <v>4.3999999999999986</v>
      </c>
      <c r="E258">
        <f t="shared" si="15"/>
        <v>9.8214285714285685E-2</v>
      </c>
      <c r="F258">
        <f t="shared" si="13"/>
        <v>9.6460459183673412E-3</v>
      </c>
      <c r="H258">
        <f t="shared" si="14"/>
        <v>9.8214285714285685E-2</v>
      </c>
    </row>
    <row r="259" spans="1:8">
      <c r="A259" t="s">
        <v>344</v>
      </c>
      <c r="B259">
        <v>44.8</v>
      </c>
      <c r="C259">
        <v>38.799999999999997</v>
      </c>
      <c r="D259">
        <f t="shared" ref="D259:D322" si="16">B259-C259</f>
        <v>6</v>
      </c>
      <c r="E259">
        <f t="shared" si="15"/>
        <v>0.13392857142857142</v>
      </c>
      <c r="F259">
        <f t="shared" ref="F259:F322" si="17">E259^2</f>
        <v>1.7936862244897957E-2</v>
      </c>
      <c r="H259">
        <f t="shared" ref="H259:H322" si="18">ABS(E259)</f>
        <v>0.13392857142857142</v>
      </c>
    </row>
    <row r="260" spans="1:8">
      <c r="A260" t="s">
        <v>250</v>
      </c>
      <c r="B260">
        <v>44.7</v>
      </c>
      <c r="C260">
        <v>47.7</v>
      </c>
      <c r="D260">
        <f t="shared" si="16"/>
        <v>-3</v>
      </c>
      <c r="E260">
        <f t="shared" ref="E260:E323" si="19">D260/B260</f>
        <v>-6.7114093959731544E-2</v>
      </c>
      <c r="F260">
        <f t="shared" si="17"/>
        <v>4.5043016080356744E-3</v>
      </c>
      <c r="H260">
        <f t="shared" si="18"/>
        <v>6.7114093959731544E-2</v>
      </c>
    </row>
    <row r="261" spans="1:8">
      <c r="A261" t="s">
        <v>311</v>
      </c>
      <c r="B261">
        <v>44.7</v>
      </c>
      <c r="C261">
        <v>41.3</v>
      </c>
      <c r="D261">
        <f t="shared" si="16"/>
        <v>3.4000000000000057</v>
      </c>
      <c r="E261">
        <f t="shared" si="19"/>
        <v>7.6062639821029204E-2</v>
      </c>
      <c r="F261">
        <f t="shared" si="17"/>
        <v>5.785525176543618E-3</v>
      </c>
      <c r="H261">
        <f t="shared" si="18"/>
        <v>7.6062639821029204E-2</v>
      </c>
    </row>
    <row r="262" spans="1:8">
      <c r="A262" t="s">
        <v>322</v>
      </c>
      <c r="B262">
        <v>44.5</v>
      </c>
      <c r="C262">
        <v>40.299999999999997</v>
      </c>
      <c r="D262">
        <f t="shared" si="16"/>
        <v>4.2000000000000028</v>
      </c>
      <c r="E262">
        <f t="shared" si="19"/>
        <v>9.4382022471910174E-2</v>
      </c>
      <c r="F262">
        <f t="shared" si="17"/>
        <v>8.9079661658881572E-3</v>
      </c>
      <c r="H262">
        <f t="shared" si="18"/>
        <v>9.4382022471910174E-2</v>
      </c>
    </row>
    <row r="263" spans="1:8">
      <c r="A263" t="s">
        <v>268</v>
      </c>
      <c r="B263">
        <v>44.4</v>
      </c>
      <c r="C263">
        <v>45.8</v>
      </c>
      <c r="D263">
        <f t="shared" si="16"/>
        <v>-1.3999999999999986</v>
      </c>
      <c r="E263">
        <f t="shared" si="19"/>
        <v>-3.1531531531531501E-2</v>
      </c>
      <c r="F263">
        <f t="shared" si="17"/>
        <v>9.9423748072396522E-4</v>
      </c>
      <c r="H263">
        <f t="shared" si="18"/>
        <v>3.1531531531531501E-2</v>
      </c>
    </row>
    <row r="264" spans="1:8">
      <c r="A264" t="s">
        <v>269</v>
      </c>
      <c r="B264">
        <v>44.4</v>
      </c>
      <c r="C264">
        <v>45.5</v>
      </c>
      <c r="D264">
        <f t="shared" si="16"/>
        <v>-1.1000000000000014</v>
      </c>
      <c r="E264">
        <f t="shared" si="19"/>
        <v>-2.4774774774774806E-2</v>
      </c>
      <c r="F264">
        <f t="shared" si="17"/>
        <v>6.1378946514081801E-4</v>
      </c>
      <c r="H264">
        <f t="shared" si="18"/>
        <v>2.4774774774774806E-2</v>
      </c>
    </row>
    <row r="265" spans="1:8">
      <c r="A265" t="s">
        <v>255</v>
      </c>
      <c r="B265">
        <v>44.3</v>
      </c>
      <c r="C265">
        <v>47</v>
      </c>
      <c r="D265">
        <f t="shared" si="16"/>
        <v>-2.7000000000000028</v>
      </c>
      <c r="E265">
        <f t="shared" si="19"/>
        <v>-6.0948081264108417E-2</v>
      </c>
      <c r="F265">
        <f t="shared" si="17"/>
        <v>3.7146686097763635E-3</v>
      </c>
      <c r="H265">
        <f t="shared" si="18"/>
        <v>6.0948081264108417E-2</v>
      </c>
    </row>
    <row r="266" spans="1:8">
      <c r="A266" t="s">
        <v>234</v>
      </c>
      <c r="B266">
        <v>44.2</v>
      </c>
      <c r="C266">
        <v>49.4</v>
      </c>
      <c r="D266">
        <f t="shared" si="16"/>
        <v>-5.1999999999999957</v>
      </c>
      <c r="E266">
        <f t="shared" si="19"/>
        <v>-0.11764705882352931</v>
      </c>
      <c r="F266">
        <f t="shared" si="17"/>
        <v>1.3840830449826966E-2</v>
      </c>
      <c r="H266">
        <f t="shared" si="18"/>
        <v>0.11764705882352931</v>
      </c>
    </row>
    <row r="267" spans="1:8">
      <c r="A267" t="s">
        <v>235</v>
      </c>
      <c r="B267">
        <v>44.2</v>
      </c>
      <c r="C267">
        <v>49.3</v>
      </c>
      <c r="D267">
        <f t="shared" si="16"/>
        <v>-5.0999999999999943</v>
      </c>
      <c r="E267">
        <f t="shared" si="19"/>
        <v>-0.11538461538461525</v>
      </c>
      <c r="F267">
        <f t="shared" si="17"/>
        <v>1.331360946745559E-2</v>
      </c>
      <c r="H267">
        <f t="shared" si="18"/>
        <v>0.11538461538461525</v>
      </c>
    </row>
    <row r="268" spans="1:8">
      <c r="A268" t="s">
        <v>298</v>
      </c>
      <c r="B268">
        <v>44.2</v>
      </c>
      <c r="C268">
        <v>42.6</v>
      </c>
      <c r="D268">
        <f t="shared" si="16"/>
        <v>1.6000000000000014</v>
      </c>
      <c r="E268">
        <f t="shared" si="19"/>
        <v>3.6199095022624465E-2</v>
      </c>
      <c r="F268">
        <f t="shared" si="17"/>
        <v>1.3103744804569954E-3</v>
      </c>
      <c r="H268">
        <f t="shared" si="18"/>
        <v>3.6199095022624465E-2</v>
      </c>
    </row>
    <row r="269" spans="1:8">
      <c r="A269" t="s">
        <v>369</v>
      </c>
      <c r="B269">
        <v>44</v>
      </c>
      <c r="C269">
        <v>35.9</v>
      </c>
      <c r="D269">
        <f t="shared" si="16"/>
        <v>8.1000000000000014</v>
      </c>
      <c r="E269">
        <f t="shared" si="19"/>
        <v>0.18409090909090911</v>
      </c>
      <c r="F269">
        <f t="shared" si="17"/>
        <v>3.3889462809917364E-2</v>
      </c>
      <c r="H269">
        <f t="shared" si="18"/>
        <v>0.18409090909090911</v>
      </c>
    </row>
    <row r="270" spans="1:8">
      <c r="A270" t="s">
        <v>274</v>
      </c>
      <c r="B270">
        <v>43.6</v>
      </c>
      <c r="C270">
        <v>45</v>
      </c>
      <c r="D270">
        <f t="shared" si="16"/>
        <v>-1.3999999999999986</v>
      </c>
      <c r="E270">
        <f t="shared" si="19"/>
        <v>-3.2110091743119233E-2</v>
      </c>
      <c r="F270">
        <f t="shared" si="17"/>
        <v>1.0310579917515339E-3</v>
      </c>
      <c r="H270">
        <f t="shared" si="18"/>
        <v>3.2110091743119233E-2</v>
      </c>
    </row>
    <row r="271" spans="1:8">
      <c r="A271" t="s">
        <v>368</v>
      </c>
      <c r="B271">
        <v>43.6</v>
      </c>
      <c r="C271">
        <v>36</v>
      </c>
      <c r="D271">
        <f t="shared" si="16"/>
        <v>7.6000000000000014</v>
      </c>
      <c r="E271">
        <f t="shared" si="19"/>
        <v>0.17431192660550462</v>
      </c>
      <c r="F271">
        <f t="shared" si="17"/>
        <v>3.0384647756922831E-2</v>
      </c>
      <c r="H271">
        <f t="shared" si="18"/>
        <v>0.17431192660550462</v>
      </c>
    </row>
    <row r="272" spans="1:8">
      <c r="A272" t="s">
        <v>249</v>
      </c>
      <c r="B272">
        <v>43.5</v>
      </c>
      <c r="C272">
        <v>48</v>
      </c>
      <c r="D272">
        <f t="shared" si="16"/>
        <v>-4.5</v>
      </c>
      <c r="E272">
        <f t="shared" si="19"/>
        <v>-0.10344827586206896</v>
      </c>
      <c r="F272">
        <f t="shared" si="17"/>
        <v>1.070154577883472E-2</v>
      </c>
      <c r="H272">
        <f t="shared" si="18"/>
        <v>0.10344827586206896</v>
      </c>
    </row>
    <row r="273" spans="1:8">
      <c r="A273" t="s">
        <v>247</v>
      </c>
      <c r="B273">
        <v>43.4</v>
      </c>
      <c r="C273">
        <v>48</v>
      </c>
      <c r="D273">
        <f t="shared" si="16"/>
        <v>-4.6000000000000014</v>
      </c>
      <c r="E273">
        <f t="shared" si="19"/>
        <v>-0.10599078341013829</v>
      </c>
      <c r="F273">
        <f t="shared" si="17"/>
        <v>1.1234046167894847E-2</v>
      </c>
      <c r="H273">
        <f t="shared" si="18"/>
        <v>0.10599078341013829</v>
      </c>
    </row>
    <row r="274" spans="1:8">
      <c r="A274" t="s">
        <v>289</v>
      </c>
      <c r="B274">
        <v>43.4</v>
      </c>
      <c r="C274">
        <v>43.7</v>
      </c>
      <c r="D274">
        <f t="shared" si="16"/>
        <v>-0.30000000000000426</v>
      </c>
      <c r="E274">
        <f t="shared" si="19"/>
        <v>-6.9124423963134625E-3</v>
      </c>
      <c r="F274">
        <f t="shared" si="17"/>
        <v>4.7781859882351801E-5</v>
      </c>
      <c r="H274">
        <f t="shared" si="18"/>
        <v>6.9124423963134625E-3</v>
      </c>
    </row>
    <row r="275" spans="1:8">
      <c r="A275" t="s">
        <v>267</v>
      </c>
      <c r="B275">
        <v>43.2</v>
      </c>
      <c r="C275">
        <v>45.8</v>
      </c>
      <c r="D275">
        <f t="shared" si="16"/>
        <v>-2.5999999999999943</v>
      </c>
      <c r="E275">
        <f t="shared" si="19"/>
        <v>-6.018518518518505E-2</v>
      </c>
      <c r="F275">
        <f t="shared" si="17"/>
        <v>3.6222565157750181E-3</v>
      </c>
      <c r="H275">
        <f t="shared" si="18"/>
        <v>6.018518518518505E-2</v>
      </c>
    </row>
    <row r="276" spans="1:8">
      <c r="A276" t="s">
        <v>293</v>
      </c>
      <c r="B276">
        <v>43.2</v>
      </c>
      <c r="C276">
        <v>42.9</v>
      </c>
      <c r="D276">
        <f t="shared" si="16"/>
        <v>0.30000000000000426</v>
      </c>
      <c r="E276">
        <f t="shared" si="19"/>
        <v>6.9444444444445429E-3</v>
      </c>
      <c r="F276">
        <f t="shared" si="17"/>
        <v>4.8225308641976675E-5</v>
      </c>
      <c r="H276">
        <f t="shared" si="18"/>
        <v>6.9444444444445429E-3</v>
      </c>
    </row>
    <row r="277" spans="1:8">
      <c r="A277" t="s">
        <v>310</v>
      </c>
      <c r="B277">
        <v>43.1</v>
      </c>
      <c r="C277">
        <v>41.4</v>
      </c>
      <c r="D277">
        <f t="shared" si="16"/>
        <v>1.7000000000000028</v>
      </c>
      <c r="E277">
        <f t="shared" si="19"/>
        <v>3.9443155452436263E-2</v>
      </c>
      <c r="F277">
        <f t="shared" si="17"/>
        <v>1.5557625120450524E-3</v>
      </c>
      <c r="H277">
        <f t="shared" si="18"/>
        <v>3.9443155452436263E-2</v>
      </c>
    </row>
    <row r="278" spans="1:8">
      <c r="A278" t="s">
        <v>296</v>
      </c>
      <c r="B278">
        <v>42.9</v>
      </c>
      <c r="C278">
        <v>42.6</v>
      </c>
      <c r="D278">
        <f t="shared" si="16"/>
        <v>0.29999999999999716</v>
      </c>
      <c r="E278">
        <f t="shared" si="19"/>
        <v>6.9930069930069271E-3</v>
      </c>
      <c r="F278">
        <f t="shared" si="17"/>
        <v>4.8902146804243783E-5</v>
      </c>
      <c r="H278">
        <f t="shared" si="18"/>
        <v>6.9930069930069271E-3</v>
      </c>
    </row>
    <row r="279" spans="1:8">
      <c r="A279" t="s">
        <v>313</v>
      </c>
      <c r="B279">
        <v>42.2</v>
      </c>
      <c r="C279">
        <v>41.1</v>
      </c>
      <c r="D279">
        <f t="shared" si="16"/>
        <v>1.1000000000000014</v>
      </c>
      <c r="E279">
        <f t="shared" si="19"/>
        <v>2.6066350710900507E-2</v>
      </c>
      <c r="F279">
        <f t="shared" si="17"/>
        <v>6.7945463938366333E-4</v>
      </c>
      <c r="H279">
        <f t="shared" si="18"/>
        <v>2.6066350710900507E-2</v>
      </c>
    </row>
    <row r="280" spans="1:8">
      <c r="A280" t="s">
        <v>318</v>
      </c>
      <c r="B280">
        <v>42.2</v>
      </c>
      <c r="C280">
        <v>40.4</v>
      </c>
      <c r="D280">
        <f t="shared" si="16"/>
        <v>1.8000000000000043</v>
      </c>
      <c r="E280">
        <f t="shared" si="19"/>
        <v>4.2654028436019058E-2</v>
      </c>
      <c r="F280">
        <f t="shared" si="17"/>
        <v>1.8193661418207225E-3</v>
      </c>
      <c r="H280">
        <f t="shared" si="18"/>
        <v>4.2654028436019058E-2</v>
      </c>
    </row>
    <row r="281" spans="1:8">
      <c r="A281" t="s">
        <v>263</v>
      </c>
      <c r="B281">
        <v>42.1</v>
      </c>
      <c r="C281">
        <v>46.2</v>
      </c>
      <c r="D281">
        <f t="shared" si="16"/>
        <v>-4.1000000000000014</v>
      </c>
      <c r="E281">
        <f t="shared" si="19"/>
        <v>-9.7387173396674617E-2</v>
      </c>
      <c r="F281">
        <f t="shared" si="17"/>
        <v>9.4842615421939676E-3</v>
      </c>
      <c r="H281">
        <f t="shared" si="18"/>
        <v>9.7387173396674617E-2</v>
      </c>
    </row>
    <row r="282" spans="1:8">
      <c r="A282" t="s">
        <v>308</v>
      </c>
      <c r="B282">
        <v>42</v>
      </c>
      <c r="C282">
        <v>41.6</v>
      </c>
      <c r="D282">
        <f t="shared" si="16"/>
        <v>0.39999999999999858</v>
      </c>
      <c r="E282">
        <f t="shared" si="19"/>
        <v>9.52380952380949E-3</v>
      </c>
      <c r="F282">
        <f t="shared" si="17"/>
        <v>9.070294784580434E-5</v>
      </c>
      <c r="H282">
        <f t="shared" si="18"/>
        <v>9.52380952380949E-3</v>
      </c>
    </row>
    <row r="283" spans="1:8">
      <c r="A283" t="s">
        <v>254</v>
      </c>
      <c r="B283">
        <v>41.9</v>
      </c>
      <c r="C283">
        <v>47.5</v>
      </c>
      <c r="D283">
        <f t="shared" si="16"/>
        <v>-5.6000000000000014</v>
      </c>
      <c r="E283">
        <f t="shared" si="19"/>
        <v>-0.13365155131264919</v>
      </c>
      <c r="F283">
        <f t="shared" si="17"/>
        <v>1.7862737168277701E-2</v>
      </c>
      <c r="H283">
        <f t="shared" si="18"/>
        <v>0.13365155131264919</v>
      </c>
    </row>
    <row r="284" spans="1:8">
      <c r="A284" t="s">
        <v>305</v>
      </c>
      <c r="B284">
        <v>41.9</v>
      </c>
      <c r="C284">
        <v>41.9</v>
      </c>
      <c r="D284">
        <f t="shared" si="16"/>
        <v>0</v>
      </c>
      <c r="E284">
        <f t="shared" si="19"/>
        <v>0</v>
      </c>
      <c r="F284">
        <f t="shared" si="17"/>
        <v>0</v>
      </c>
      <c r="H284">
        <f t="shared" si="18"/>
        <v>0</v>
      </c>
    </row>
    <row r="285" spans="1:8">
      <c r="A285" t="s">
        <v>358</v>
      </c>
      <c r="B285">
        <v>41.9</v>
      </c>
      <c r="C285">
        <v>37.5</v>
      </c>
      <c r="D285">
        <f t="shared" si="16"/>
        <v>4.3999999999999986</v>
      </c>
      <c r="E285">
        <f t="shared" si="19"/>
        <v>0.10501193317422432</v>
      </c>
      <c r="F285">
        <f t="shared" si="17"/>
        <v>1.1027506108987754E-2</v>
      </c>
      <c r="H285">
        <f t="shared" si="18"/>
        <v>0.10501193317422432</v>
      </c>
    </row>
    <row r="286" spans="1:8">
      <c r="A286" t="s">
        <v>371</v>
      </c>
      <c r="B286">
        <v>41.9</v>
      </c>
      <c r="C286">
        <v>35.700000000000003</v>
      </c>
      <c r="D286">
        <f t="shared" si="16"/>
        <v>6.1999999999999957</v>
      </c>
      <c r="E286">
        <f t="shared" si="19"/>
        <v>0.14797136038186148</v>
      </c>
      <c r="F286">
        <f t="shared" si="17"/>
        <v>2.1895523493258726E-2</v>
      </c>
      <c r="H286">
        <f t="shared" si="18"/>
        <v>0.14797136038186148</v>
      </c>
    </row>
    <row r="287" spans="1:8">
      <c r="A287" t="s">
        <v>297</v>
      </c>
      <c r="B287">
        <v>41.7</v>
      </c>
      <c r="C287">
        <v>42.6</v>
      </c>
      <c r="D287">
        <f t="shared" si="16"/>
        <v>-0.89999999999999858</v>
      </c>
      <c r="E287">
        <f t="shared" si="19"/>
        <v>-2.1582733812949603E-2</v>
      </c>
      <c r="F287">
        <f t="shared" si="17"/>
        <v>4.6581439884063814E-4</v>
      </c>
      <c r="H287">
        <f t="shared" si="18"/>
        <v>2.1582733812949603E-2</v>
      </c>
    </row>
    <row r="288" spans="1:8">
      <c r="A288" t="s">
        <v>325</v>
      </c>
      <c r="B288">
        <v>41.7</v>
      </c>
      <c r="C288">
        <v>40.1</v>
      </c>
      <c r="D288">
        <f t="shared" si="16"/>
        <v>1.6000000000000014</v>
      </c>
      <c r="E288">
        <f t="shared" si="19"/>
        <v>3.8369304556354948E-2</v>
      </c>
      <c r="F288">
        <f t="shared" si="17"/>
        <v>1.4722035321383207E-3</v>
      </c>
      <c r="H288">
        <f t="shared" si="18"/>
        <v>3.8369304556354948E-2</v>
      </c>
    </row>
    <row r="289" spans="1:8">
      <c r="A289" t="s">
        <v>275</v>
      </c>
      <c r="B289">
        <v>41.6</v>
      </c>
      <c r="C289">
        <v>45</v>
      </c>
      <c r="D289">
        <f t="shared" si="16"/>
        <v>-3.3999999999999986</v>
      </c>
      <c r="E289">
        <f t="shared" si="19"/>
        <v>-8.173076923076919E-2</v>
      </c>
      <c r="F289">
        <f t="shared" si="17"/>
        <v>6.6799186390532478E-3</v>
      </c>
      <c r="H289">
        <f t="shared" si="18"/>
        <v>8.173076923076919E-2</v>
      </c>
    </row>
    <row r="290" spans="1:8">
      <c r="A290" t="s">
        <v>326</v>
      </c>
      <c r="B290">
        <v>41.6</v>
      </c>
      <c r="C290">
        <v>40</v>
      </c>
      <c r="D290">
        <f t="shared" si="16"/>
        <v>1.6000000000000014</v>
      </c>
      <c r="E290">
        <f t="shared" si="19"/>
        <v>3.8461538461538491E-2</v>
      </c>
      <c r="F290">
        <f t="shared" si="17"/>
        <v>1.4792899408284047E-3</v>
      </c>
      <c r="H290">
        <f t="shared" si="18"/>
        <v>3.8461538461538491E-2</v>
      </c>
    </row>
    <row r="291" spans="1:8">
      <c r="A291" t="s">
        <v>335</v>
      </c>
      <c r="B291">
        <v>41.6</v>
      </c>
      <c r="C291">
        <v>39.200000000000003</v>
      </c>
      <c r="D291">
        <f t="shared" si="16"/>
        <v>2.3999999999999986</v>
      </c>
      <c r="E291">
        <f t="shared" si="19"/>
        <v>5.7692307692307654E-2</v>
      </c>
      <c r="F291">
        <f t="shared" si="17"/>
        <v>3.3284023668639011E-3</v>
      </c>
      <c r="H291">
        <f t="shared" si="18"/>
        <v>5.7692307692307654E-2</v>
      </c>
    </row>
    <row r="292" spans="1:8">
      <c r="A292" t="s">
        <v>365</v>
      </c>
      <c r="B292">
        <v>41.6</v>
      </c>
      <c r="C292">
        <v>36.5</v>
      </c>
      <c r="D292">
        <f t="shared" si="16"/>
        <v>5.1000000000000014</v>
      </c>
      <c r="E292">
        <f t="shared" si="19"/>
        <v>0.12259615384615388</v>
      </c>
      <c r="F292">
        <f t="shared" si="17"/>
        <v>1.5029816937869832E-2</v>
      </c>
      <c r="H292">
        <f t="shared" si="18"/>
        <v>0.12259615384615388</v>
      </c>
    </row>
    <row r="293" spans="1:8">
      <c r="A293" t="s">
        <v>276</v>
      </c>
      <c r="B293">
        <v>41.5</v>
      </c>
      <c r="C293">
        <v>44.9</v>
      </c>
      <c r="D293">
        <f t="shared" si="16"/>
        <v>-3.3999999999999986</v>
      </c>
      <c r="E293">
        <f t="shared" si="19"/>
        <v>-8.1927710843373455E-2</v>
      </c>
      <c r="F293">
        <f t="shared" si="17"/>
        <v>6.7121498040354126E-3</v>
      </c>
      <c r="H293">
        <f t="shared" si="18"/>
        <v>8.1927710843373455E-2</v>
      </c>
    </row>
    <row r="294" spans="1:8">
      <c r="A294" t="s">
        <v>279</v>
      </c>
      <c r="B294">
        <v>41.3</v>
      </c>
      <c r="C294">
        <v>44.8</v>
      </c>
      <c r="D294">
        <f t="shared" si="16"/>
        <v>-3.5</v>
      </c>
      <c r="E294">
        <f t="shared" si="19"/>
        <v>-8.4745762711864417E-2</v>
      </c>
      <c r="F294">
        <f t="shared" si="17"/>
        <v>7.1818442976156298E-3</v>
      </c>
      <c r="H294">
        <f t="shared" si="18"/>
        <v>8.4745762711864417E-2</v>
      </c>
    </row>
    <row r="295" spans="1:8">
      <c r="A295" t="s">
        <v>331</v>
      </c>
      <c r="B295">
        <v>41.3</v>
      </c>
      <c r="C295">
        <v>39.700000000000003</v>
      </c>
      <c r="D295">
        <f t="shared" si="16"/>
        <v>1.5999999999999943</v>
      </c>
      <c r="E295">
        <f t="shared" si="19"/>
        <v>3.8740920096852163E-2</v>
      </c>
      <c r="F295">
        <f t="shared" si="17"/>
        <v>1.5008588899506838E-3</v>
      </c>
      <c r="H295">
        <f t="shared" si="18"/>
        <v>3.8740920096852163E-2</v>
      </c>
    </row>
    <row r="296" spans="1:8">
      <c r="A296" t="s">
        <v>355</v>
      </c>
      <c r="B296">
        <v>41.1</v>
      </c>
      <c r="C296">
        <v>37.5</v>
      </c>
      <c r="D296">
        <f t="shared" si="16"/>
        <v>3.6000000000000014</v>
      </c>
      <c r="E296">
        <f t="shared" si="19"/>
        <v>8.7591240875912441E-2</v>
      </c>
      <c r="F296">
        <f t="shared" si="17"/>
        <v>7.6722254781821141E-3</v>
      </c>
      <c r="H296">
        <f t="shared" si="18"/>
        <v>8.7591240875912441E-2</v>
      </c>
    </row>
    <row r="297" spans="1:8">
      <c r="A297" t="s">
        <v>291</v>
      </c>
      <c r="B297">
        <v>41</v>
      </c>
      <c r="C297">
        <v>43.4</v>
      </c>
      <c r="D297">
        <f t="shared" si="16"/>
        <v>-2.3999999999999986</v>
      </c>
      <c r="E297">
        <f t="shared" si="19"/>
        <v>-5.8536585365853627E-2</v>
      </c>
      <c r="F297">
        <f t="shared" si="17"/>
        <v>3.4265318262938689E-3</v>
      </c>
      <c r="H297">
        <f t="shared" si="18"/>
        <v>5.8536585365853627E-2</v>
      </c>
    </row>
    <row r="298" spans="1:8">
      <c r="A298" t="s">
        <v>319</v>
      </c>
      <c r="B298">
        <v>40.9</v>
      </c>
      <c r="C298">
        <v>40.4</v>
      </c>
      <c r="D298">
        <f t="shared" si="16"/>
        <v>0.5</v>
      </c>
      <c r="E298">
        <f t="shared" si="19"/>
        <v>1.2224938875305624E-2</v>
      </c>
      <c r="F298">
        <f t="shared" si="17"/>
        <v>1.4944913050495874E-4</v>
      </c>
      <c r="H298">
        <f t="shared" si="18"/>
        <v>1.2224938875305624E-2</v>
      </c>
    </row>
    <row r="299" spans="1:8">
      <c r="A299" t="s">
        <v>348</v>
      </c>
      <c r="B299">
        <v>40.799999999999997</v>
      </c>
      <c r="C299">
        <v>38.200000000000003</v>
      </c>
      <c r="D299">
        <f t="shared" si="16"/>
        <v>2.5999999999999943</v>
      </c>
      <c r="E299">
        <f t="shared" si="19"/>
        <v>6.3725490196078302E-2</v>
      </c>
      <c r="F299">
        <f t="shared" si="17"/>
        <v>4.0609381007304718E-3</v>
      </c>
      <c r="H299">
        <f t="shared" si="18"/>
        <v>6.3725490196078302E-2</v>
      </c>
    </row>
    <row r="300" spans="1:8">
      <c r="A300" t="s">
        <v>363</v>
      </c>
      <c r="B300">
        <v>40.700000000000003</v>
      </c>
      <c r="C300">
        <v>36.9</v>
      </c>
      <c r="D300">
        <f t="shared" si="16"/>
        <v>3.8000000000000043</v>
      </c>
      <c r="E300">
        <f t="shared" si="19"/>
        <v>9.3366093366093458E-2</v>
      </c>
      <c r="F300">
        <f t="shared" si="17"/>
        <v>8.717227390446081E-3</v>
      </c>
      <c r="H300">
        <f t="shared" si="18"/>
        <v>9.3366093366093458E-2</v>
      </c>
    </row>
    <row r="301" spans="1:8">
      <c r="A301" t="s">
        <v>251</v>
      </c>
      <c r="B301">
        <v>40.5</v>
      </c>
      <c r="C301">
        <v>47.6</v>
      </c>
      <c r="D301">
        <f t="shared" si="16"/>
        <v>-7.1000000000000014</v>
      </c>
      <c r="E301">
        <f t="shared" si="19"/>
        <v>-0.17530864197530868</v>
      </c>
      <c r="F301">
        <f t="shared" si="17"/>
        <v>3.0733119951226961E-2</v>
      </c>
      <c r="H301">
        <f t="shared" si="18"/>
        <v>0.17530864197530868</v>
      </c>
    </row>
    <row r="302" spans="1:8">
      <c r="A302" t="s">
        <v>346</v>
      </c>
      <c r="B302">
        <v>40.5</v>
      </c>
      <c r="C302">
        <v>38.5</v>
      </c>
      <c r="D302">
        <f t="shared" si="16"/>
        <v>2</v>
      </c>
      <c r="E302">
        <f t="shared" si="19"/>
        <v>4.9382716049382713E-2</v>
      </c>
      <c r="F302">
        <f t="shared" si="17"/>
        <v>2.4386526444139609E-3</v>
      </c>
      <c r="H302">
        <f t="shared" si="18"/>
        <v>4.9382716049382713E-2</v>
      </c>
    </row>
    <row r="303" spans="1:8">
      <c r="A303" t="s">
        <v>292</v>
      </c>
      <c r="B303">
        <v>40.4</v>
      </c>
      <c r="C303">
        <v>43.1</v>
      </c>
      <c r="D303">
        <f t="shared" si="16"/>
        <v>-2.7000000000000028</v>
      </c>
      <c r="E303">
        <f t="shared" si="19"/>
        <v>-6.6831683168316905E-2</v>
      </c>
      <c r="F303">
        <f t="shared" si="17"/>
        <v>4.4664738751102927E-3</v>
      </c>
      <c r="H303">
        <f t="shared" si="18"/>
        <v>6.6831683168316905E-2</v>
      </c>
    </row>
    <row r="304" spans="1:8">
      <c r="A304" t="s">
        <v>366</v>
      </c>
      <c r="B304">
        <v>40.4</v>
      </c>
      <c r="C304">
        <v>36.1</v>
      </c>
      <c r="D304">
        <f t="shared" si="16"/>
        <v>4.2999999999999972</v>
      </c>
      <c r="E304">
        <f t="shared" si="19"/>
        <v>0.10643564356435636</v>
      </c>
      <c r="F304">
        <f t="shared" si="17"/>
        <v>1.1328546220958715E-2</v>
      </c>
      <c r="H304">
        <f t="shared" si="18"/>
        <v>0.10643564356435636</v>
      </c>
    </row>
    <row r="305" spans="1:8">
      <c r="A305" t="s">
        <v>284</v>
      </c>
      <c r="B305">
        <v>40.299999999999997</v>
      </c>
      <c r="C305">
        <v>44.3</v>
      </c>
      <c r="D305">
        <f t="shared" si="16"/>
        <v>-4</v>
      </c>
      <c r="E305">
        <f t="shared" si="19"/>
        <v>-9.9255583126550875E-2</v>
      </c>
      <c r="F305">
        <f t="shared" si="17"/>
        <v>9.8516707817916504E-3</v>
      </c>
      <c r="H305">
        <f t="shared" si="18"/>
        <v>9.9255583126550875E-2</v>
      </c>
    </row>
    <row r="306" spans="1:8">
      <c r="A306" t="s">
        <v>320</v>
      </c>
      <c r="B306">
        <v>40.299999999999997</v>
      </c>
      <c r="C306">
        <v>40.4</v>
      </c>
      <c r="D306">
        <f t="shared" si="16"/>
        <v>-0.10000000000000142</v>
      </c>
      <c r="E306">
        <f t="shared" si="19"/>
        <v>-2.4813895781638073E-3</v>
      </c>
      <c r="F306">
        <f t="shared" si="17"/>
        <v>6.1572942386199578E-6</v>
      </c>
      <c r="H306">
        <f t="shared" si="18"/>
        <v>2.4813895781638073E-3</v>
      </c>
    </row>
    <row r="307" spans="1:8">
      <c r="A307" t="s">
        <v>332</v>
      </c>
      <c r="B307">
        <v>40.299999999999997</v>
      </c>
      <c r="C307">
        <v>39.700000000000003</v>
      </c>
      <c r="D307">
        <f t="shared" si="16"/>
        <v>0.59999999999999432</v>
      </c>
      <c r="E307">
        <f t="shared" si="19"/>
        <v>1.488833746898249E-2</v>
      </c>
      <c r="F307">
        <f t="shared" si="17"/>
        <v>2.2166259259030793E-4</v>
      </c>
      <c r="H307">
        <f t="shared" si="18"/>
        <v>1.488833746898249E-2</v>
      </c>
    </row>
    <row r="308" spans="1:8">
      <c r="A308" t="s">
        <v>307</v>
      </c>
      <c r="B308">
        <v>40.200000000000003</v>
      </c>
      <c r="C308">
        <v>41.7</v>
      </c>
      <c r="D308">
        <f t="shared" si="16"/>
        <v>-1.5</v>
      </c>
      <c r="E308">
        <f t="shared" si="19"/>
        <v>-3.7313432835820892E-2</v>
      </c>
      <c r="F308">
        <f t="shared" si="17"/>
        <v>1.3922922699933168E-3</v>
      </c>
      <c r="H308">
        <f t="shared" si="18"/>
        <v>3.7313432835820892E-2</v>
      </c>
    </row>
    <row r="309" spans="1:8">
      <c r="A309" t="s">
        <v>259</v>
      </c>
      <c r="B309">
        <v>40.1</v>
      </c>
      <c r="C309">
        <v>46.6</v>
      </c>
      <c r="D309">
        <f t="shared" si="16"/>
        <v>-6.5</v>
      </c>
      <c r="E309">
        <f t="shared" si="19"/>
        <v>-0.16209476309226933</v>
      </c>
      <c r="F309">
        <f t="shared" si="17"/>
        <v>2.6274712221938921E-2</v>
      </c>
      <c r="H309">
        <f t="shared" si="18"/>
        <v>0.16209476309226933</v>
      </c>
    </row>
    <row r="310" spans="1:8">
      <c r="A310" t="s">
        <v>339</v>
      </c>
      <c r="B310">
        <v>40.1</v>
      </c>
      <c r="C310">
        <v>39.200000000000003</v>
      </c>
      <c r="D310">
        <f t="shared" si="16"/>
        <v>0.89999999999999858</v>
      </c>
      <c r="E310">
        <f t="shared" si="19"/>
        <v>2.2443890274314177E-2</v>
      </c>
      <c r="F310">
        <f t="shared" si="17"/>
        <v>5.0372821064545447E-4</v>
      </c>
      <c r="H310">
        <f t="shared" si="18"/>
        <v>2.2443890274314177E-2</v>
      </c>
    </row>
    <row r="311" spans="1:8">
      <c r="A311" t="s">
        <v>327</v>
      </c>
      <c r="B311">
        <v>40</v>
      </c>
      <c r="C311">
        <v>40</v>
      </c>
      <c r="D311">
        <f t="shared" si="16"/>
        <v>0</v>
      </c>
      <c r="E311">
        <f t="shared" si="19"/>
        <v>0</v>
      </c>
      <c r="F311">
        <f t="shared" si="17"/>
        <v>0</v>
      </c>
      <c r="H311">
        <f t="shared" si="18"/>
        <v>0</v>
      </c>
    </row>
    <row r="312" spans="1:8">
      <c r="A312" t="s">
        <v>328</v>
      </c>
      <c r="B312">
        <v>40</v>
      </c>
      <c r="C312">
        <v>39.9</v>
      </c>
      <c r="D312">
        <f t="shared" si="16"/>
        <v>0.10000000000000142</v>
      </c>
      <c r="E312">
        <f t="shared" si="19"/>
        <v>2.5000000000000356E-3</v>
      </c>
      <c r="F312">
        <f t="shared" si="17"/>
        <v>6.2500000000001782E-6</v>
      </c>
      <c r="H312">
        <f t="shared" si="18"/>
        <v>2.5000000000000356E-3</v>
      </c>
    </row>
    <row r="313" spans="1:8">
      <c r="A313" t="s">
        <v>281</v>
      </c>
      <c r="B313">
        <v>39.9</v>
      </c>
      <c r="C313">
        <v>44.7</v>
      </c>
      <c r="D313">
        <f t="shared" si="16"/>
        <v>-4.8000000000000043</v>
      </c>
      <c r="E313">
        <f t="shared" si="19"/>
        <v>-0.12030075187969935</v>
      </c>
      <c r="F313">
        <f t="shared" si="17"/>
        <v>1.4472270902820987E-2</v>
      </c>
      <c r="H313">
        <f t="shared" si="18"/>
        <v>0.12030075187969935</v>
      </c>
    </row>
    <row r="314" spans="1:8">
      <c r="A314" t="s">
        <v>316</v>
      </c>
      <c r="B314">
        <v>39.9</v>
      </c>
      <c r="C314">
        <v>41</v>
      </c>
      <c r="D314">
        <f t="shared" si="16"/>
        <v>-1.1000000000000014</v>
      </c>
      <c r="E314">
        <f t="shared" si="19"/>
        <v>-2.7568922305764448E-2</v>
      </c>
      <c r="F314">
        <f t="shared" si="17"/>
        <v>7.6004547710127655E-4</v>
      </c>
      <c r="H314">
        <f t="shared" si="18"/>
        <v>2.7568922305764448E-2</v>
      </c>
    </row>
    <row r="315" spans="1:8">
      <c r="A315" t="s">
        <v>373</v>
      </c>
      <c r="B315">
        <v>39.9</v>
      </c>
      <c r="C315">
        <v>35.5</v>
      </c>
      <c r="D315">
        <f t="shared" si="16"/>
        <v>4.3999999999999986</v>
      </c>
      <c r="E315">
        <f t="shared" si="19"/>
        <v>0.11027568922305761</v>
      </c>
      <c r="F315">
        <f t="shared" si="17"/>
        <v>1.2160727633620385E-2</v>
      </c>
      <c r="H315">
        <f t="shared" si="18"/>
        <v>0.11027568922305761</v>
      </c>
    </row>
    <row r="316" spans="1:8">
      <c r="A316" t="s">
        <v>278</v>
      </c>
      <c r="B316">
        <v>39.799999999999997</v>
      </c>
      <c r="C316">
        <v>44.8</v>
      </c>
      <c r="D316">
        <f t="shared" si="16"/>
        <v>-5</v>
      </c>
      <c r="E316">
        <f t="shared" si="19"/>
        <v>-0.1256281407035176</v>
      </c>
      <c r="F316">
        <f t="shared" si="17"/>
        <v>1.5782429736622815E-2</v>
      </c>
      <c r="H316">
        <f t="shared" si="18"/>
        <v>0.1256281407035176</v>
      </c>
    </row>
    <row r="317" spans="1:8">
      <c r="A317" t="s">
        <v>287</v>
      </c>
      <c r="B317">
        <v>39.799999999999997</v>
      </c>
      <c r="C317">
        <v>43.8</v>
      </c>
      <c r="D317">
        <f t="shared" si="16"/>
        <v>-4</v>
      </c>
      <c r="E317">
        <f t="shared" si="19"/>
        <v>-0.10050251256281408</v>
      </c>
      <c r="F317">
        <f t="shared" si="17"/>
        <v>1.0100755031438601E-2</v>
      </c>
      <c r="H317">
        <f t="shared" si="18"/>
        <v>0.10050251256281408</v>
      </c>
    </row>
    <row r="318" spans="1:8">
      <c r="A318" t="s">
        <v>290</v>
      </c>
      <c r="B318">
        <v>39.700000000000003</v>
      </c>
      <c r="C318">
        <v>43.6</v>
      </c>
      <c r="D318">
        <f t="shared" si="16"/>
        <v>-3.8999999999999986</v>
      </c>
      <c r="E318">
        <f t="shared" si="19"/>
        <v>-9.8236775818639752E-2</v>
      </c>
      <c r="F318">
        <f t="shared" si="17"/>
        <v>9.6504641232416834E-3</v>
      </c>
      <c r="H318">
        <f t="shared" si="18"/>
        <v>9.8236775818639752E-2</v>
      </c>
    </row>
    <row r="319" spans="1:8">
      <c r="A319" t="s">
        <v>304</v>
      </c>
      <c r="B319">
        <v>39.6</v>
      </c>
      <c r="C319">
        <v>41.9</v>
      </c>
      <c r="D319">
        <f t="shared" si="16"/>
        <v>-2.2999999999999972</v>
      </c>
      <c r="E319">
        <f t="shared" si="19"/>
        <v>-5.8080808080808004E-2</v>
      </c>
      <c r="F319">
        <f t="shared" si="17"/>
        <v>3.3733802673196521E-3</v>
      </c>
      <c r="H319">
        <f t="shared" si="18"/>
        <v>5.8080808080808004E-2</v>
      </c>
    </row>
    <row r="320" spans="1:8">
      <c r="A320" t="s">
        <v>277</v>
      </c>
      <c r="B320">
        <v>39.5</v>
      </c>
      <c r="C320">
        <v>44.9</v>
      </c>
      <c r="D320">
        <f t="shared" si="16"/>
        <v>-5.3999999999999986</v>
      </c>
      <c r="E320">
        <f t="shared" si="19"/>
        <v>-0.13670886075949362</v>
      </c>
      <c r="F320">
        <f t="shared" si="17"/>
        <v>1.8689312610158614E-2</v>
      </c>
      <c r="H320">
        <f t="shared" si="18"/>
        <v>0.13670886075949362</v>
      </c>
    </row>
    <row r="321" spans="1:8">
      <c r="A321" t="s">
        <v>340</v>
      </c>
      <c r="B321">
        <v>39.5</v>
      </c>
      <c r="C321">
        <v>39</v>
      </c>
      <c r="D321">
        <f t="shared" si="16"/>
        <v>0.5</v>
      </c>
      <c r="E321">
        <f t="shared" si="19"/>
        <v>1.2658227848101266E-2</v>
      </c>
      <c r="F321">
        <f t="shared" si="17"/>
        <v>1.602307322544464E-4</v>
      </c>
      <c r="H321">
        <f t="shared" si="18"/>
        <v>1.2658227848101266E-2</v>
      </c>
    </row>
    <row r="322" spans="1:8">
      <c r="A322" t="s">
        <v>300</v>
      </c>
      <c r="B322">
        <v>39.299999999999997</v>
      </c>
      <c r="C322">
        <v>42.5</v>
      </c>
      <c r="D322">
        <f t="shared" si="16"/>
        <v>-3.2000000000000028</v>
      </c>
      <c r="E322">
        <f t="shared" si="19"/>
        <v>-8.1424936386768523E-2</v>
      </c>
      <c r="F322">
        <f t="shared" si="17"/>
        <v>6.6300202655893009E-3</v>
      </c>
      <c r="H322">
        <f t="shared" si="18"/>
        <v>8.1424936386768523E-2</v>
      </c>
    </row>
    <row r="323" spans="1:8">
      <c r="A323" t="s">
        <v>294</v>
      </c>
      <c r="B323">
        <v>39.200000000000003</v>
      </c>
      <c r="C323">
        <v>42.8</v>
      </c>
      <c r="D323">
        <f t="shared" ref="D323:D362" si="20">B323-C323</f>
        <v>-3.5999999999999943</v>
      </c>
      <c r="E323">
        <f t="shared" si="19"/>
        <v>-9.1836734693877403E-2</v>
      </c>
      <c r="F323">
        <f t="shared" ref="F323:F362" si="21">E323^2</f>
        <v>8.433985839233625E-3</v>
      </c>
      <c r="H323">
        <f t="shared" ref="H323:H362" si="22">ABS(E323)</f>
        <v>9.1836734693877403E-2</v>
      </c>
    </row>
    <row r="324" spans="1:8">
      <c r="A324" t="s">
        <v>285</v>
      </c>
      <c r="B324">
        <v>39.1</v>
      </c>
      <c r="C324">
        <v>44.2</v>
      </c>
      <c r="D324">
        <f t="shared" si="20"/>
        <v>-5.1000000000000014</v>
      </c>
      <c r="E324">
        <f t="shared" ref="E324:E362" si="23">D324/B324</f>
        <v>-0.13043478260869568</v>
      </c>
      <c r="F324">
        <f t="shared" si="21"/>
        <v>1.70132325141777E-2</v>
      </c>
      <c r="H324">
        <f t="shared" si="22"/>
        <v>0.13043478260869568</v>
      </c>
    </row>
    <row r="325" spans="1:8">
      <c r="A325" t="s">
        <v>301</v>
      </c>
      <c r="B325">
        <v>39.1</v>
      </c>
      <c r="C325">
        <v>42.4</v>
      </c>
      <c r="D325">
        <f t="shared" si="20"/>
        <v>-3.2999999999999972</v>
      </c>
      <c r="E325">
        <f t="shared" si="23"/>
        <v>-8.4398976982097113E-2</v>
      </c>
      <c r="F325">
        <f t="shared" si="21"/>
        <v>7.1231873156245582E-3</v>
      </c>
      <c r="H325">
        <f t="shared" si="22"/>
        <v>8.4398976982097113E-2</v>
      </c>
    </row>
    <row r="326" spans="1:8">
      <c r="A326" t="s">
        <v>356</v>
      </c>
      <c r="B326">
        <v>39.1</v>
      </c>
      <c r="C326">
        <v>37.5</v>
      </c>
      <c r="D326">
        <f t="shared" si="20"/>
        <v>1.6000000000000014</v>
      </c>
      <c r="E326">
        <f t="shared" si="23"/>
        <v>4.0920716112532007E-2</v>
      </c>
      <c r="F326">
        <f t="shared" si="21"/>
        <v>1.6745050071624366E-3</v>
      </c>
      <c r="H326">
        <f t="shared" si="22"/>
        <v>4.0920716112532007E-2</v>
      </c>
    </row>
    <row r="327" spans="1:8">
      <c r="A327" t="s">
        <v>334</v>
      </c>
      <c r="B327">
        <v>38.9</v>
      </c>
      <c r="C327">
        <v>39.4</v>
      </c>
      <c r="D327">
        <f t="shared" si="20"/>
        <v>-0.5</v>
      </c>
      <c r="E327">
        <f t="shared" si="23"/>
        <v>-1.2853470437017995E-2</v>
      </c>
      <c r="F327">
        <f t="shared" si="21"/>
        <v>1.6521170227529558E-4</v>
      </c>
      <c r="H327">
        <f t="shared" si="22"/>
        <v>1.2853470437017995E-2</v>
      </c>
    </row>
    <row r="328" spans="1:8">
      <c r="A328" t="s">
        <v>347</v>
      </c>
      <c r="B328">
        <v>38.5</v>
      </c>
      <c r="C328">
        <v>38.200000000000003</v>
      </c>
      <c r="D328">
        <f t="shared" si="20"/>
        <v>0.29999999999999716</v>
      </c>
      <c r="E328">
        <f t="shared" si="23"/>
        <v>7.7922077922077185E-3</v>
      </c>
      <c r="F328">
        <f t="shared" si="21"/>
        <v>6.0718502276942684E-5</v>
      </c>
      <c r="H328">
        <f t="shared" si="22"/>
        <v>7.7922077922077185E-3</v>
      </c>
    </row>
    <row r="329" spans="1:8">
      <c r="A329" t="s">
        <v>351</v>
      </c>
      <c r="B329">
        <v>38.5</v>
      </c>
      <c r="C329">
        <v>37.9</v>
      </c>
      <c r="D329">
        <f t="shared" si="20"/>
        <v>0.60000000000000142</v>
      </c>
      <c r="E329">
        <f t="shared" si="23"/>
        <v>1.5584415584415621E-2</v>
      </c>
      <c r="F329">
        <f t="shared" si="21"/>
        <v>2.4287400910777648E-4</v>
      </c>
      <c r="H329">
        <f t="shared" si="22"/>
        <v>1.5584415584415621E-2</v>
      </c>
    </row>
    <row r="330" spans="1:8">
      <c r="A330" t="s">
        <v>370</v>
      </c>
      <c r="B330">
        <v>38.4</v>
      </c>
      <c r="C330">
        <v>35.9</v>
      </c>
      <c r="D330">
        <f t="shared" si="20"/>
        <v>2.5</v>
      </c>
      <c r="E330">
        <f t="shared" si="23"/>
        <v>6.5104166666666671E-2</v>
      </c>
      <c r="F330">
        <f t="shared" si="21"/>
        <v>4.2385525173611119E-3</v>
      </c>
      <c r="H330">
        <f t="shared" si="22"/>
        <v>6.5104166666666671E-2</v>
      </c>
    </row>
    <row r="331" spans="1:8">
      <c r="A331" t="s">
        <v>360</v>
      </c>
      <c r="B331">
        <v>38.299999999999997</v>
      </c>
      <c r="C331">
        <v>37.1</v>
      </c>
      <c r="D331">
        <f t="shared" si="20"/>
        <v>1.1999999999999957</v>
      </c>
      <c r="E331">
        <f t="shared" si="23"/>
        <v>3.1331592689294932E-2</v>
      </c>
      <c r="F331">
        <f t="shared" si="21"/>
        <v>9.816687004478796E-4</v>
      </c>
      <c r="H331">
        <f t="shared" si="22"/>
        <v>3.1331592689294932E-2</v>
      </c>
    </row>
    <row r="332" spans="1:8">
      <c r="A332" t="s">
        <v>317</v>
      </c>
      <c r="B332">
        <v>38.1</v>
      </c>
      <c r="C332">
        <v>40.5</v>
      </c>
      <c r="D332">
        <f t="shared" si="20"/>
        <v>-2.3999999999999986</v>
      </c>
      <c r="E332">
        <f t="shared" si="23"/>
        <v>-6.2992125984251926E-2</v>
      </c>
      <c r="F332">
        <f t="shared" si="21"/>
        <v>3.9680079360158663E-3</v>
      </c>
      <c r="H332">
        <f t="shared" si="22"/>
        <v>6.2992125984251926E-2</v>
      </c>
    </row>
    <row r="333" spans="1:8">
      <c r="A333" t="s">
        <v>364</v>
      </c>
      <c r="B333">
        <v>38.1</v>
      </c>
      <c r="C333">
        <v>36.700000000000003</v>
      </c>
      <c r="D333">
        <f t="shared" si="20"/>
        <v>1.3999999999999986</v>
      </c>
      <c r="E333">
        <f t="shared" si="23"/>
        <v>3.6745406824146946E-2</v>
      </c>
      <c r="F333">
        <f t="shared" si="21"/>
        <v>1.350224922672065E-3</v>
      </c>
      <c r="H333">
        <f t="shared" si="22"/>
        <v>3.6745406824146946E-2</v>
      </c>
    </row>
    <row r="334" spans="1:8">
      <c r="A334" t="s">
        <v>315</v>
      </c>
      <c r="B334">
        <v>38</v>
      </c>
      <c r="C334">
        <v>41.1</v>
      </c>
      <c r="D334">
        <f t="shared" si="20"/>
        <v>-3.1000000000000014</v>
      </c>
      <c r="E334">
        <f t="shared" si="23"/>
        <v>-8.1578947368421084E-2</v>
      </c>
      <c r="F334">
        <f t="shared" si="21"/>
        <v>6.6551246537396172E-3</v>
      </c>
      <c r="H334">
        <f t="shared" si="22"/>
        <v>8.1578947368421084E-2</v>
      </c>
    </row>
    <row r="335" spans="1:8">
      <c r="A335" t="s">
        <v>329</v>
      </c>
      <c r="B335">
        <v>38</v>
      </c>
      <c r="C335">
        <v>39.700000000000003</v>
      </c>
      <c r="D335">
        <f t="shared" si="20"/>
        <v>-1.7000000000000028</v>
      </c>
      <c r="E335">
        <f t="shared" si="23"/>
        <v>-4.4736842105263235E-2</v>
      </c>
      <c r="F335">
        <f t="shared" si="21"/>
        <v>2.0013850415512534E-3</v>
      </c>
      <c r="H335">
        <f t="shared" si="22"/>
        <v>4.4736842105263235E-2</v>
      </c>
    </row>
    <row r="336" spans="1:8">
      <c r="A336" t="s">
        <v>337</v>
      </c>
      <c r="B336">
        <v>38</v>
      </c>
      <c r="C336">
        <v>39.200000000000003</v>
      </c>
      <c r="D336">
        <f t="shared" si="20"/>
        <v>-1.2000000000000028</v>
      </c>
      <c r="E336">
        <f t="shared" si="23"/>
        <v>-3.157894736842113E-2</v>
      </c>
      <c r="F336">
        <f t="shared" si="21"/>
        <v>9.9722991689751178E-4</v>
      </c>
      <c r="H336">
        <f t="shared" si="22"/>
        <v>3.157894736842113E-2</v>
      </c>
    </row>
    <row r="337" spans="1:8">
      <c r="A337" t="s">
        <v>350</v>
      </c>
      <c r="B337">
        <v>38</v>
      </c>
      <c r="C337">
        <v>38</v>
      </c>
      <c r="D337">
        <f t="shared" si="20"/>
        <v>0</v>
      </c>
      <c r="E337">
        <f t="shared" si="23"/>
        <v>0</v>
      </c>
      <c r="F337">
        <f t="shared" si="21"/>
        <v>0</v>
      </c>
      <c r="H337">
        <f t="shared" si="22"/>
        <v>0</v>
      </c>
    </row>
    <row r="338" spans="1:8">
      <c r="A338" t="s">
        <v>345</v>
      </c>
      <c r="B338">
        <v>37.700000000000003</v>
      </c>
      <c r="C338">
        <v>38.5</v>
      </c>
      <c r="D338">
        <f t="shared" si="20"/>
        <v>-0.79999999999999716</v>
      </c>
      <c r="E338">
        <f t="shared" si="23"/>
        <v>-2.1220159151193557E-2</v>
      </c>
      <c r="F338">
        <f t="shared" si="21"/>
        <v>4.5029515440198363E-4</v>
      </c>
      <c r="H338">
        <f t="shared" si="22"/>
        <v>2.1220159151193557E-2</v>
      </c>
    </row>
    <row r="339" spans="1:8">
      <c r="A339" t="s">
        <v>324</v>
      </c>
      <c r="B339">
        <v>37.5</v>
      </c>
      <c r="C339">
        <v>40.1</v>
      </c>
      <c r="D339">
        <f t="shared" si="20"/>
        <v>-2.6000000000000014</v>
      </c>
      <c r="E339">
        <f t="shared" si="23"/>
        <v>-6.9333333333333372E-2</v>
      </c>
      <c r="F339">
        <f t="shared" si="21"/>
        <v>4.8071111111111162E-3</v>
      </c>
      <c r="H339">
        <f t="shared" si="22"/>
        <v>6.9333333333333372E-2</v>
      </c>
    </row>
    <row r="340" spans="1:8">
      <c r="A340" t="s">
        <v>342</v>
      </c>
      <c r="B340">
        <v>37.5</v>
      </c>
      <c r="C340">
        <v>38.9</v>
      </c>
      <c r="D340">
        <f t="shared" si="20"/>
        <v>-1.3999999999999986</v>
      </c>
      <c r="E340">
        <f t="shared" si="23"/>
        <v>-3.7333333333333295E-2</v>
      </c>
      <c r="F340">
        <f t="shared" si="21"/>
        <v>1.3937777777777748E-3</v>
      </c>
      <c r="H340">
        <f t="shared" si="22"/>
        <v>3.7333333333333295E-2</v>
      </c>
    </row>
    <row r="341" spans="1:8">
      <c r="A341" t="s">
        <v>353</v>
      </c>
      <c r="B341">
        <v>37.4</v>
      </c>
      <c r="C341">
        <v>37.799999999999997</v>
      </c>
      <c r="D341">
        <f t="shared" si="20"/>
        <v>-0.39999999999999858</v>
      </c>
      <c r="E341">
        <f t="shared" si="23"/>
        <v>-1.0695187165775364E-2</v>
      </c>
      <c r="F341">
        <f t="shared" si="21"/>
        <v>1.1438702851096606E-4</v>
      </c>
      <c r="H341">
        <f t="shared" si="22"/>
        <v>1.0695187165775364E-2</v>
      </c>
    </row>
    <row r="342" spans="1:8">
      <c r="A342" t="s">
        <v>352</v>
      </c>
      <c r="B342">
        <v>37.299999999999997</v>
      </c>
      <c r="C342">
        <v>37.799999999999997</v>
      </c>
      <c r="D342">
        <f t="shared" si="20"/>
        <v>-0.5</v>
      </c>
      <c r="E342">
        <f t="shared" si="23"/>
        <v>-1.3404825737265416E-2</v>
      </c>
      <c r="F342">
        <f t="shared" si="21"/>
        <v>1.7968935304645329E-4</v>
      </c>
      <c r="H342">
        <f t="shared" si="22"/>
        <v>1.3404825737265416E-2</v>
      </c>
    </row>
    <row r="343" spans="1:8">
      <c r="A343" t="s">
        <v>314</v>
      </c>
      <c r="B343">
        <v>37.1</v>
      </c>
      <c r="C343">
        <v>41.1</v>
      </c>
      <c r="D343">
        <f t="shared" si="20"/>
        <v>-4</v>
      </c>
      <c r="E343">
        <f t="shared" si="23"/>
        <v>-0.10781671159029649</v>
      </c>
      <c r="F343">
        <f t="shared" si="21"/>
        <v>1.1624443298145173E-2</v>
      </c>
      <c r="H343">
        <f t="shared" si="22"/>
        <v>0.10781671159029649</v>
      </c>
    </row>
    <row r="344" spans="1:8">
      <c r="A344" t="s">
        <v>349</v>
      </c>
      <c r="B344">
        <v>37</v>
      </c>
      <c r="C344">
        <v>38.1</v>
      </c>
      <c r="D344">
        <f t="shared" si="20"/>
        <v>-1.1000000000000014</v>
      </c>
      <c r="E344">
        <f t="shared" si="23"/>
        <v>-2.972972972972977E-2</v>
      </c>
      <c r="F344">
        <f t="shared" si="21"/>
        <v>8.8385682980277817E-4</v>
      </c>
      <c r="H344">
        <f t="shared" si="22"/>
        <v>2.972972972972977E-2</v>
      </c>
    </row>
    <row r="345" spans="1:8">
      <c r="A345" t="s">
        <v>295</v>
      </c>
      <c r="B345">
        <v>36.9</v>
      </c>
      <c r="C345">
        <v>42.8</v>
      </c>
      <c r="D345">
        <f t="shared" si="20"/>
        <v>-5.8999999999999986</v>
      </c>
      <c r="E345">
        <f t="shared" si="23"/>
        <v>-0.15989159891598911</v>
      </c>
      <c r="F345">
        <f t="shared" si="21"/>
        <v>2.556532340391153E-2</v>
      </c>
      <c r="H345">
        <f t="shared" si="22"/>
        <v>0.15989159891598911</v>
      </c>
    </row>
    <row r="346" spans="1:8">
      <c r="A346" t="s">
        <v>362</v>
      </c>
      <c r="B346">
        <v>36.9</v>
      </c>
      <c r="C346">
        <v>36.9</v>
      </c>
      <c r="D346">
        <f t="shared" si="20"/>
        <v>0</v>
      </c>
      <c r="E346">
        <f t="shared" si="23"/>
        <v>0</v>
      </c>
      <c r="F346">
        <f t="shared" si="21"/>
        <v>0</v>
      </c>
      <c r="H346">
        <f t="shared" si="22"/>
        <v>0</v>
      </c>
    </row>
    <row r="347" spans="1:8">
      <c r="A347" t="s">
        <v>303</v>
      </c>
      <c r="B347">
        <v>36.799999999999997</v>
      </c>
      <c r="C347">
        <v>41.9</v>
      </c>
      <c r="D347">
        <f t="shared" si="20"/>
        <v>-5.1000000000000014</v>
      </c>
      <c r="E347">
        <f t="shared" si="23"/>
        <v>-0.13858695652173919</v>
      </c>
      <c r="F347">
        <f t="shared" si="21"/>
        <v>1.920634451795843E-2</v>
      </c>
      <c r="H347">
        <f t="shared" si="22"/>
        <v>0.13858695652173919</v>
      </c>
    </row>
    <row r="348" spans="1:8">
      <c r="A348" t="s">
        <v>264</v>
      </c>
      <c r="B348">
        <v>36.6</v>
      </c>
      <c r="C348">
        <v>46.1</v>
      </c>
      <c r="D348">
        <f t="shared" si="20"/>
        <v>-9.5</v>
      </c>
      <c r="E348">
        <f t="shared" si="23"/>
        <v>-0.25956284153005466</v>
      </c>
      <c r="F348">
        <f t="shared" si="21"/>
        <v>6.7372868703156272E-2</v>
      </c>
      <c r="H348">
        <f t="shared" si="22"/>
        <v>0.25956284153005466</v>
      </c>
    </row>
    <row r="349" spans="1:8">
      <c r="A349" t="s">
        <v>372</v>
      </c>
      <c r="B349">
        <v>36.6</v>
      </c>
      <c r="C349">
        <v>35.6</v>
      </c>
      <c r="D349">
        <f t="shared" si="20"/>
        <v>1</v>
      </c>
      <c r="E349">
        <f t="shared" si="23"/>
        <v>2.7322404371584699E-2</v>
      </c>
      <c r="F349">
        <f t="shared" si="21"/>
        <v>7.4651378064439068E-4</v>
      </c>
      <c r="H349">
        <f t="shared" si="22"/>
        <v>2.7322404371584699E-2</v>
      </c>
    </row>
    <row r="350" spans="1:8">
      <c r="A350" t="s">
        <v>330</v>
      </c>
      <c r="B350">
        <v>36.4</v>
      </c>
      <c r="C350">
        <v>39.700000000000003</v>
      </c>
      <c r="D350">
        <f t="shared" si="20"/>
        <v>-3.3000000000000043</v>
      </c>
      <c r="E350">
        <f t="shared" si="23"/>
        <v>-9.0659340659340781E-2</v>
      </c>
      <c r="F350">
        <f t="shared" si="21"/>
        <v>8.2191160487864005E-3</v>
      </c>
      <c r="H350">
        <f t="shared" si="22"/>
        <v>9.0659340659340781E-2</v>
      </c>
    </row>
    <row r="351" spans="1:8">
      <c r="A351" t="s">
        <v>323</v>
      </c>
      <c r="B351">
        <v>36.1</v>
      </c>
      <c r="C351">
        <v>40.1</v>
      </c>
      <c r="D351">
        <f t="shared" si="20"/>
        <v>-4</v>
      </c>
      <c r="E351">
        <f t="shared" si="23"/>
        <v>-0.11080332409972299</v>
      </c>
      <c r="F351">
        <f t="shared" si="21"/>
        <v>1.2277376631548252E-2</v>
      </c>
      <c r="H351">
        <f t="shared" si="22"/>
        <v>0.11080332409972299</v>
      </c>
    </row>
    <row r="352" spans="1:8">
      <c r="A352" t="s">
        <v>333</v>
      </c>
      <c r="B352">
        <v>36.1</v>
      </c>
      <c r="C352">
        <v>39.700000000000003</v>
      </c>
      <c r="D352">
        <f t="shared" si="20"/>
        <v>-3.6000000000000014</v>
      </c>
      <c r="E352">
        <f t="shared" si="23"/>
        <v>-9.9722991689750726E-2</v>
      </c>
      <c r="F352">
        <f t="shared" si="21"/>
        <v>9.9446750715540926E-3</v>
      </c>
      <c r="H352">
        <f t="shared" si="22"/>
        <v>9.9722991689750726E-2</v>
      </c>
    </row>
    <row r="353" spans="1:8">
      <c r="A353" t="s">
        <v>357</v>
      </c>
      <c r="B353">
        <v>36.1</v>
      </c>
      <c r="C353">
        <v>37.5</v>
      </c>
      <c r="D353">
        <f t="shared" si="20"/>
        <v>-1.3999999999999986</v>
      </c>
      <c r="E353">
        <f t="shared" si="23"/>
        <v>-3.8781163434903003E-2</v>
      </c>
      <c r="F353">
        <f t="shared" si="21"/>
        <v>1.5039786373646576E-3</v>
      </c>
      <c r="H353">
        <f t="shared" si="22"/>
        <v>3.8781163434903003E-2</v>
      </c>
    </row>
    <row r="354" spans="1:8">
      <c r="A354" t="s">
        <v>376</v>
      </c>
      <c r="B354">
        <v>36.1</v>
      </c>
      <c r="C354">
        <v>35</v>
      </c>
      <c r="D354">
        <f t="shared" si="20"/>
        <v>1.1000000000000014</v>
      </c>
      <c r="E354">
        <f t="shared" si="23"/>
        <v>3.0470914127423861E-2</v>
      </c>
      <c r="F354">
        <f t="shared" si="21"/>
        <v>9.2847660776083907E-4</v>
      </c>
      <c r="H354">
        <f t="shared" si="22"/>
        <v>3.0470914127423861E-2</v>
      </c>
    </row>
    <row r="355" spans="1:8">
      <c r="A355" t="s">
        <v>309</v>
      </c>
      <c r="B355">
        <v>35.799999999999997</v>
      </c>
      <c r="C355">
        <v>41.4</v>
      </c>
      <c r="D355">
        <f t="shared" si="20"/>
        <v>-5.6000000000000014</v>
      </c>
      <c r="E355">
        <f t="shared" si="23"/>
        <v>-0.15642458100558665</v>
      </c>
      <c r="F355">
        <f t="shared" si="21"/>
        <v>2.4468649542773339E-2</v>
      </c>
      <c r="H355">
        <f t="shared" si="22"/>
        <v>0.15642458100558665</v>
      </c>
    </row>
    <row r="356" spans="1:8">
      <c r="A356" t="s">
        <v>302</v>
      </c>
      <c r="B356">
        <v>35.6</v>
      </c>
      <c r="C356">
        <v>42.3</v>
      </c>
      <c r="D356">
        <f t="shared" si="20"/>
        <v>-6.6999999999999957</v>
      </c>
      <c r="E356">
        <f t="shared" si="23"/>
        <v>-0.18820224719101111</v>
      </c>
      <c r="F356">
        <f t="shared" si="21"/>
        <v>3.5420085847746453E-2</v>
      </c>
      <c r="H356">
        <f t="shared" si="22"/>
        <v>0.18820224719101111</v>
      </c>
    </row>
    <row r="357" spans="1:8">
      <c r="A357" t="s">
        <v>343</v>
      </c>
      <c r="B357">
        <v>35.6</v>
      </c>
      <c r="C357">
        <v>38.799999999999997</v>
      </c>
      <c r="D357">
        <f t="shared" si="20"/>
        <v>-3.1999999999999957</v>
      </c>
      <c r="E357">
        <f t="shared" si="23"/>
        <v>-8.9887640449438075E-2</v>
      </c>
      <c r="F357">
        <f t="shared" si="21"/>
        <v>8.0797879055674558E-3</v>
      </c>
      <c r="H357">
        <f t="shared" si="22"/>
        <v>8.9887640449438075E-2</v>
      </c>
    </row>
    <row r="358" spans="1:8">
      <c r="A358" t="s">
        <v>341</v>
      </c>
      <c r="B358">
        <v>35.5</v>
      </c>
      <c r="C358">
        <v>38.9</v>
      </c>
      <c r="D358">
        <f t="shared" si="20"/>
        <v>-3.3999999999999986</v>
      </c>
      <c r="E358">
        <f t="shared" si="23"/>
        <v>-9.5774647887323899E-2</v>
      </c>
      <c r="F358">
        <f t="shared" si="21"/>
        <v>9.1727831779408759E-3</v>
      </c>
      <c r="H358">
        <f t="shared" si="22"/>
        <v>9.5774647887323899E-2</v>
      </c>
    </row>
    <row r="359" spans="1:8">
      <c r="A359" t="s">
        <v>367</v>
      </c>
      <c r="B359">
        <v>34.799999999999997</v>
      </c>
      <c r="C359">
        <v>36.1</v>
      </c>
      <c r="D359">
        <f t="shared" si="20"/>
        <v>-1.3000000000000043</v>
      </c>
      <c r="E359">
        <f t="shared" si="23"/>
        <v>-3.7356321839080588E-2</v>
      </c>
      <c r="F359">
        <f t="shared" si="21"/>
        <v>1.3954947813449694E-3</v>
      </c>
      <c r="H359">
        <f t="shared" si="22"/>
        <v>3.7356321839080588E-2</v>
      </c>
    </row>
    <row r="360" spans="1:8">
      <c r="A360" t="s">
        <v>359</v>
      </c>
      <c r="B360">
        <v>34.700000000000003</v>
      </c>
      <c r="C360">
        <v>37.4</v>
      </c>
      <c r="D360">
        <f t="shared" si="20"/>
        <v>-2.6999999999999957</v>
      </c>
      <c r="E360">
        <f t="shared" si="23"/>
        <v>-7.7809798270893238E-2</v>
      </c>
      <c r="F360">
        <f t="shared" si="21"/>
        <v>6.0543647069571001E-3</v>
      </c>
      <c r="H360">
        <f t="shared" si="22"/>
        <v>7.7809798270893238E-2</v>
      </c>
    </row>
    <row r="361" spans="1:8">
      <c r="A361" t="s">
        <v>374</v>
      </c>
      <c r="B361">
        <v>34.700000000000003</v>
      </c>
      <c r="C361">
        <v>35.5</v>
      </c>
      <c r="D361">
        <f t="shared" si="20"/>
        <v>-0.79999999999999716</v>
      </c>
      <c r="E361">
        <f t="shared" si="23"/>
        <v>-2.3054755043227581E-2</v>
      </c>
      <c r="F361">
        <f t="shared" si="21"/>
        <v>5.3152173010322763E-4</v>
      </c>
      <c r="H361">
        <f t="shared" si="22"/>
        <v>2.3054755043227581E-2</v>
      </c>
    </row>
    <row r="362" spans="1:8">
      <c r="A362" t="s">
        <v>375</v>
      </c>
      <c r="B362">
        <v>34.700000000000003</v>
      </c>
      <c r="C362">
        <v>35.1</v>
      </c>
      <c r="D362">
        <f t="shared" si="20"/>
        <v>-0.39999999999999858</v>
      </c>
      <c r="E362">
        <f t="shared" si="23"/>
        <v>-1.152737752161379E-2</v>
      </c>
      <c r="F362">
        <f t="shared" si="21"/>
        <v>1.3288043252580691E-4</v>
      </c>
      <c r="H362">
        <f t="shared" si="22"/>
        <v>1.152737752161379E-2</v>
      </c>
    </row>
    <row r="364" spans="1:8">
      <c r="E364" t="s">
        <v>976</v>
      </c>
      <c r="F364">
        <f>SUM(F2:F362)</f>
        <v>1.7845316322933877</v>
      </c>
      <c r="H364">
        <f>SUM(H2:H362)</f>
        <v>19.522401667761855</v>
      </c>
    </row>
    <row r="365" spans="1:8">
      <c r="E365" t="s">
        <v>977</v>
      </c>
      <c r="F365">
        <f>F364/361</f>
        <v>4.9433009204802982E-3</v>
      </c>
      <c r="H365">
        <f>H364/361</f>
        <v>5.407867497994974E-2</v>
      </c>
    </row>
    <row r="366" spans="1:8">
      <c r="E366" t="s">
        <v>975</v>
      </c>
      <c r="F366">
        <f>SQRT(F365)</f>
        <v>7.0308611993697465E-2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6"/>
  <sheetViews>
    <sheetView topLeftCell="A345" workbookViewId="0">
      <selection activeCell="H365" sqref="H365"/>
    </sheetView>
  </sheetViews>
  <sheetFormatPr defaultRowHeight="15"/>
  <sheetData>
    <row r="1" spans="1:8">
      <c r="B1" t="s">
        <v>8</v>
      </c>
      <c r="C1" t="s">
        <v>1</v>
      </c>
      <c r="D1" t="s">
        <v>972</v>
      </c>
      <c r="E1" t="s">
        <v>973</v>
      </c>
      <c r="H1" t="s">
        <v>974</v>
      </c>
    </row>
    <row r="2" spans="1:8">
      <c r="A2" t="s">
        <v>859</v>
      </c>
      <c r="B2">
        <v>399</v>
      </c>
      <c r="C2">
        <v>397</v>
      </c>
      <c r="D2">
        <f>B2-C2</f>
        <v>2</v>
      </c>
      <c r="E2">
        <f>D2/B2</f>
        <v>5.0125313283208017E-3</v>
      </c>
      <c r="F2">
        <f>E2^2</f>
        <v>2.5125470317397502E-5</v>
      </c>
      <c r="H2">
        <f>ABS(E2)</f>
        <v>5.0125313283208017E-3</v>
      </c>
    </row>
    <row r="3" spans="1:8">
      <c r="A3" t="s">
        <v>858</v>
      </c>
      <c r="B3">
        <v>399</v>
      </c>
      <c r="C3">
        <v>394</v>
      </c>
      <c r="D3">
        <f t="shared" ref="D3:D66" si="0">B3-C3</f>
        <v>5</v>
      </c>
      <c r="E3">
        <f>D3/B3</f>
        <v>1.2531328320802004E-2</v>
      </c>
      <c r="F3">
        <f t="shared" ref="F3:F66" si="1">E3^2</f>
        <v>1.5703418948373438E-4</v>
      </c>
      <c r="H3">
        <f t="shared" ref="H3:H66" si="2">ABS(E3)</f>
        <v>1.2531328320802004E-2</v>
      </c>
    </row>
    <row r="4" spans="1:8">
      <c r="A4" t="s">
        <v>800</v>
      </c>
      <c r="B4">
        <v>399</v>
      </c>
      <c r="C4">
        <v>365</v>
      </c>
      <c r="D4">
        <f t="shared" si="0"/>
        <v>34</v>
      </c>
      <c r="E4">
        <f t="shared" ref="E4:E67" si="3">D4/B4</f>
        <v>8.5213032581453629E-2</v>
      </c>
      <c r="F4">
        <f t="shared" si="1"/>
        <v>7.2612609217278775E-3</v>
      </c>
      <c r="H4">
        <f t="shared" si="2"/>
        <v>8.5213032581453629E-2</v>
      </c>
    </row>
    <row r="5" spans="1:8">
      <c r="A5" t="s">
        <v>826</v>
      </c>
      <c r="B5">
        <v>397</v>
      </c>
      <c r="C5">
        <v>381</v>
      </c>
      <c r="D5">
        <f t="shared" si="0"/>
        <v>16</v>
      </c>
      <c r="E5">
        <f t="shared" si="3"/>
        <v>4.0302267002518891E-2</v>
      </c>
      <c r="F5">
        <f t="shared" si="1"/>
        <v>1.624272725542323E-3</v>
      </c>
      <c r="H5">
        <f t="shared" si="2"/>
        <v>4.0302267002518891E-2</v>
      </c>
    </row>
    <row r="6" spans="1:8">
      <c r="A6" t="s">
        <v>753</v>
      </c>
      <c r="B6">
        <v>393</v>
      </c>
      <c r="C6">
        <v>345</v>
      </c>
      <c r="D6">
        <f t="shared" si="0"/>
        <v>48</v>
      </c>
      <c r="E6">
        <f t="shared" si="3"/>
        <v>0.12213740458015267</v>
      </c>
      <c r="F6">
        <f t="shared" si="1"/>
        <v>1.4917545597575898E-2</v>
      </c>
      <c r="H6">
        <f t="shared" si="2"/>
        <v>0.12213740458015267</v>
      </c>
    </row>
    <row r="7" spans="1:8">
      <c r="A7" t="s">
        <v>757</v>
      </c>
      <c r="B7">
        <v>390</v>
      </c>
      <c r="C7">
        <v>346</v>
      </c>
      <c r="D7">
        <f t="shared" si="0"/>
        <v>44</v>
      </c>
      <c r="E7">
        <f t="shared" si="3"/>
        <v>0.11282051282051282</v>
      </c>
      <c r="F7">
        <f t="shared" si="1"/>
        <v>1.2728468113083499E-2</v>
      </c>
      <c r="H7">
        <f t="shared" si="2"/>
        <v>0.11282051282051282</v>
      </c>
    </row>
    <row r="8" spans="1:8">
      <c r="A8" t="s">
        <v>670</v>
      </c>
      <c r="B8">
        <v>390</v>
      </c>
      <c r="C8">
        <v>302</v>
      </c>
      <c r="D8">
        <f t="shared" si="0"/>
        <v>88</v>
      </c>
      <c r="E8">
        <f t="shared" si="3"/>
        <v>0.22564102564102564</v>
      </c>
      <c r="F8">
        <f t="shared" si="1"/>
        <v>5.0913872452333996E-2</v>
      </c>
      <c r="H8">
        <f t="shared" si="2"/>
        <v>0.22564102564102564</v>
      </c>
    </row>
    <row r="9" spans="1:8">
      <c r="A9" t="s">
        <v>684</v>
      </c>
      <c r="B9">
        <v>388</v>
      </c>
      <c r="C9">
        <v>309</v>
      </c>
      <c r="D9">
        <f t="shared" si="0"/>
        <v>79</v>
      </c>
      <c r="E9">
        <f t="shared" si="3"/>
        <v>0.20360824742268041</v>
      </c>
      <c r="F9">
        <f t="shared" si="1"/>
        <v>4.1456318418535441E-2</v>
      </c>
      <c r="H9">
        <f t="shared" si="2"/>
        <v>0.20360824742268041</v>
      </c>
    </row>
    <row r="10" spans="1:8">
      <c r="A10" t="s">
        <v>874</v>
      </c>
      <c r="B10">
        <v>379</v>
      </c>
      <c r="C10">
        <v>400</v>
      </c>
      <c r="D10">
        <f t="shared" si="0"/>
        <v>-21</v>
      </c>
      <c r="E10">
        <f t="shared" si="3"/>
        <v>-5.5408970976253295E-2</v>
      </c>
      <c r="F10">
        <f t="shared" si="1"/>
        <v>3.07015406464728E-3</v>
      </c>
      <c r="H10">
        <f t="shared" si="2"/>
        <v>5.5408970976253295E-2</v>
      </c>
    </row>
    <row r="11" spans="1:8">
      <c r="A11" t="s">
        <v>797</v>
      </c>
      <c r="B11">
        <v>379</v>
      </c>
      <c r="C11">
        <v>361</v>
      </c>
      <c r="D11">
        <f t="shared" si="0"/>
        <v>18</v>
      </c>
      <c r="E11">
        <f t="shared" si="3"/>
        <v>4.7493403693931395E-2</v>
      </c>
      <c r="F11">
        <f t="shared" si="1"/>
        <v>2.2556233944347362E-3</v>
      </c>
      <c r="H11">
        <f t="shared" si="2"/>
        <v>4.7493403693931395E-2</v>
      </c>
    </row>
    <row r="12" spans="1:8">
      <c r="A12" t="s">
        <v>737</v>
      </c>
      <c r="B12">
        <v>379</v>
      </c>
      <c r="C12">
        <v>331</v>
      </c>
      <c r="D12">
        <f t="shared" si="0"/>
        <v>48</v>
      </c>
      <c r="E12">
        <f t="shared" si="3"/>
        <v>0.12664907651715041</v>
      </c>
      <c r="F12">
        <f t="shared" si="1"/>
        <v>1.6039988582647019E-2</v>
      </c>
      <c r="H12">
        <f t="shared" si="2"/>
        <v>0.12664907651715041</v>
      </c>
    </row>
    <row r="13" spans="1:8">
      <c r="A13" t="s">
        <v>707</v>
      </c>
      <c r="B13">
        <v>379</v>
      </c>
      <c r="C13">
        <v>324</v>
      </c>
      <c r="D13">
        <f t="shared" si="0"/>
        <v>55</v>
      </c>
      <c r="E13">
        <f t="shared" si="3"/>
        <v>0.14511873350923482</v>
      </c>
      <c r="F13">
        <f t="shared" si="1"/>
        <v>2.1059446815324314E-2</v>
      </c>
      <c r="H13">
        <f t="shared" si="2"/>
        <v>0.14511873350923482</v>
      </c>
    </row>
    <row r="14" spans="1:8">
      <c r="A14" t="s">
        <v>725</v>
      </c>
      <c r="B14">
        <v>376</v>
      </c>
      <c r="C14">
        <v>331</v>
      </c>
      <c r="D14">
        <f t="shared" si="0"/>
        <v>45</v>
      </c>
      <c r="E14">
        <f t="shared" si="3"/>
        <v>0.11968085106382979</v>
      </c>
      <c r="F14">
        <f t="shared" si="1"/>
        <v>1.432350611136261E-2</v>
      </c>
      <c r="H14">
        <f t="shared" si="2"/>
        <v>0.11968085106382979</v>
      </c>
    </row>
    <row r="15" spans="1:8">
      <c r="A15" t="s">
        <v>841</v>
      </c>
      <c r="B15">
        <v>371</v>
      </c>
      <c r="C15">
        <v>393</v>
      </c>
      <c r="D15">
        <f t="shared" si="0"/>
        <v>-22</v>
      </c>
      <c r="E15">
        <f t="shared" si="3"/>
        <v>-5.9299191374663072E-2</v>
      </c>
      <c r="F15">
        <f t="shared" si="1"/>
        <v>3.5163940976889155E-3</v>
      </c>
      <c r="H15">
        <f t="shared" si="2"/>
        <v>5.9299191374663072E-2</v>
      </c>
    </row>
    <row r="16" spans="1:8">
      <c r="A16" t="s">
        <v>569</v>
      </c>
      <c r="B16">
        <v>371</v>
      </c>
      <c r="C16">
        <v>260</v>
      </c>
      <c r="D16">
        <f t="shared" si="0"/>
        <v>111</v>
      </c>
      <c r="E16">
        <f t="shared" si="3"/>
        <v>0.29919137466307277</v>
      </c>
      <c r="F16">
        <f t="shared" si="1"/>
        <v>8.9515478672779189E-2</v>
      </c>
      <c r="H16">
        <f t="shared" si="2"/>
        <v>0.29919137466307277</v>
      </c>
    </row>
    <row r="17" spans="1:8">
      <c r="A17" t="s">
        <v>674</v>
      </c>
      <c r="B17">
        <v>370</v>
      </c>
      <c r="C17">
        <v>303</v>
      </c>
      <c r="D17">
        <f t="shared" si="0"/>
        <v>67</v>
      </c>
      <c r="E17">
        <f t="shared" si="3"/>
        <v>0.18108108108108109</v>
      </c>
      <c r="F17">
        <f t="shared" si="1"/>
        <v>3.2790357925493063E-2</v>
      </c>
      <c r="H17">
        <f t="shared" si="2"/>
        <v>0.18108108108108109</v>
      </c>
    </row>
    <row r="18" spans="1:8">
      <c r="A18" t="s">
        <v>807</v>
      </c>
      <c r="B18">
        <v>367</v>
      </c>
      <c r="C18">
        <v>369</v>
      </c>
      <c r="D18">
        <f t="shared" si="0"/>
        <v>-2</v>
      </c>
      <c r="E18">
        <f t="shared" si="3"/>
        <v>-5.4495912806539508E-3</v>
      </c>
      <c r="F18">
        <f t="shared" si="1"/>
        <v>2.9698045126179566E-5</v>
      </c>
      <c r="H18">
        <f t="shared" si="2"/>
        <v>5.4495912806539508E-3</v>
      </c>
    </row>
    <row r="19" spans="1:8">
      <c r="A19" t="s">
        <v>636</v>
      </c>
      <c r="B19">
        <v>367</v>
      </c>
      <c r="C19">
        <v>293</v>
      </c>
      <c r="D19">
        <f t="shared" si="0"/>
        <v>74</v>
      </c>
      <c r="E19">
        <f t="shared" si="3"/>
        <v>0.20163487738419619</v>
      </c>
      <c r="F19">
        <f t="shared" si="1"/>
        <v>4.0656623777739834E-2</v>
      </c>
      <c r="H19">
        <f t="shared" si="2"/>
        <v>0.20163487738419619</v>
      </c>
    </row>
    <row r="20" spans="1:8">
      <c r="A20" t="s">
        <v>771</v>
      </c>
      <c r="B20">
        <v>366</v>
      </c>
      <c r="C20">
        <v>353</v>
      </c>
      <c r="D20">
        <f t="shared" si="0"/>
        <v>13</v>
      </c>
      <c r="E20">
        <f t="shared" si="3"/>
        <v>3.5519125683060107E-2</v>
      </c>
      <c r="F20">
        <f t="shared" si="1"/>
        <v>1.26160828928902E-3</v>
      </c>
      <c r="H20">
        <f t="shared" si="2"/>
        <v>3.5519125683060107E-2</v>
      </c>
    </row>
    <row r="21" spans="1:8">
      <c r="A21" t="s">
        <v>691</v>
      </c>
      <c r="B21">
        <v>365</v>
      </c>
      <c r="C21">
        <v>314</v>
      </c>
      <c r="D21">
        <f t="shared" si="0"/>
        <v>51</v>
      </c>
      <c r="E21">
        <f t="shared" si="3"/>
        <v>0.13972602739726028</v>
      </c>
      <c r="F21">
        <f t="shared" si="1"/>
        <v>1.9523362732219929E-2</v>
      </c>
      <c r="H21">
        <f t="shared" si="2"/>
        <v>0.13972602739726028</v>
      </c>
    </row>
    <row r="22" spans="1:8">
      <c r="A22" t="s">
        <v>777</v>
      </c>
      <c r="B22">
        <v>363</v>
      </c>
      <c r="C22">
        <v>356</v>
      </c>
      <c r="D22">
        <f t="shared" si="0"/>
        <v>7</v>
      </c>
      <c r="E22">
        <f t="shared" si="3"/>
        <v>1.928374655647383E-2</v>
      </c>
      <c r="F22">
        <f t="shared" si="1"/>
        <v>3.718628812543163E-4</v>
      </c>
      <c r="H22">
        <f t="shared" si="2"/>
        <v>1.928374655647383E-2</v>
      </c>
    </row>
    <row r="23" spans="1:8">
      <c r="A23" t="s">
        <v>781</v>
      </c>
      <c r="B23">
        <v>362</v>
      </c>
      <c r="C23">
        <v>356</v>
      </c>
      <c r="D23">
        <f t="shared" si="0"/>
        <v>6</v>
      </c>
      <c r="E23">
        <f t="shared" si="3"/>
        <v>1.6574585635359115E-2</v>
      </c>
      <c r="F23">
        <f t="shared" si="1"/>
        <v>2.7471688898385272E-4</v>
      </c>
      <c r="H23">
        <f t="shared" si="2"/>
        <v>1.6574585635359115E-2</v>
      </c>
    </row>
    <row r="24" spans="1:8">
      <c r="A24" t="s">
        <v>754</v>
      </c>
      <c r="B24">
        <v>360</v>
      </c>
      <c r="C24">
        <v>345</v>
      </c>
      <c r="D24">
        <f t="shared" si="0"/>
        <v>15</v>
      </c>
      <c r="E24">
        <f t="shared" si="3"/>
        <v>4.1666666666666664E-2</v>
      </c>
      <c r="F24">
        <f t="shared" si="1"/>
        <v>1.736111111111111E-3</v>
      </c>
      <c r="H24">
        <f t="shared" si="2"/>
        <v>4.1666666666666664E-2</v>
      </c>
    </row>
    <row r="25" spans="1:8">
      <c r="A25" t="s">
        <v>708</v>
      </c>
      <c r="B25">
        <v>360</v>
      </c>
      <c r="C25">
        <v>324</v>
      </c>
      <c r="D25">
        <f t="shared" si="0"/>
        <v>36</v>
      </c>
      <c r="E25">
        <f t="shared" si="3"/>
        <v>0.1</v>
      </c>
      <c r="F25">
        <f t="shared" si="1"/>
        <v>1.0000000000000002E-2</v>
      </c>
      <c r="H25">
        <f t="shared" si="2"/>
        <v>0.1</v>
      </c>
    </row>
    <row r="26" spans="1:8">
      <c r="A26" t="s">
        <v>760</v>
      </c>
      <c r="B26">
        <v>359</v>
      </c>
      <c r="C26">
        <v>348</v>
      </c>
      <c r="D26">
        <f t="shared" si="0"/>
        <v>11</v>
      </c>
      <c r="E26">
        <f t="shared" si="3"/>
        <v>3.0640668523676879E-2</v>
      </c>
      <c r="F26">
        <f t="shared" si="1"/>
        <v>9.3885056757784309E-4</v>
      </c>
      <c r="H26">
        <f t="shared" si="2"/>
        <v>3.0640668523676879E-2</v>
      </c>
    </row>
    <row r="27" spans="1:8">
      <c r="A27" t="s">
        <v>772</v>
      </c>
      <c r="B27">
        <v>355</v>
      </c>
      <c r="C27">
        <v>354</v>
      </c>
      <c r="D27">
        <f t="shared" si="0"/>
        <v>1</v>
      </c>
      <c r="E27">
        <f t="shared" si="3"/>
        <v>2.8169014084507044E-3</v>
      </c>
      <c r="F27">
        <f t="shared" si="1"/>
        <v>7.9349335449315615E-6</v>
      </c>
      <c r="H27">
        <f t="shared" si="2"/>
        <v>2.8169014084507044E-3</v>
      </c>
    </row>
    <row r="28" spans="1:8">
      <c r="A28" t="s">
        <v>744</v>
      </c>
      <c r="B28">
        <v>355</v>
      </c>
      <c r="C28">
        <v>338</v>
      </c>
      <c r="D28">
        <f t="shared" si="0"/>
        <v>17</v>
      </c>
      <c r="E28">
        <f t="shared" si="3"/>
        <v>4.788732394366197E-2</v>
      </c>
      <c r="F28">
        <f t="shared" si="1"/>
        <v>2.2931957944852211E-3</v>
      </c>
      <c r="H28">
        <f t="shared" si="2"/>
        <v>4.788732394366197E-2</v>
      </c>
    </row>
    <row r="29" spans="1:8">
      <c r="A29" t="s">
        <v>724</v>
      </c>
      <c r="B29">
        <v>355</v>
      </c>
      <c r="C29">
        <v>331</v>
      </c>
      <c r="D29">
        <f t="shared" si="0"/>
        <v>24</v>
      </c>
      <c r="E29">
        <f t="shared" si="3"/>
        <v>6.7605633802816895E-2</v>
      </c>
      <c r="F29">
        <f t="shared" si="1"/>
        <v>4.570521721880578E-3</v>
      </c>
      <c r="H29">
        <f t="shared" si="2"/>
        <v>6.7605633802816895E-2</v>
      </c>
    </row>
    <row r="30" spans="1:8">
      <c r="A30" t="s">
        <v>694</v>
      </c>
      <c r="B30">
        <v>355</v>
      </c>
      <c r="C30">
        <v>314</v>
      </c>
      <c r="D30">
        <f t="shared" si="0"/>
        <v>41</v>
      </c>
      <c r="E30">
        <f t="shared" si="3"/>
        <v>0.11549295774647887</v>
      </c>
      <c r="F30">
        <f t="shared" si="1"/>
        <v>1.3338623289029954E-2</v>
      </c>
      <c r="H30">
        <f t="shared" si="2"/>
        <v>0.11549295774647887</v>
      </c>
    </row>
    <row r="31" spans="1:8">
      <c r="A31" t="s">
        <v>812</v>
      </c>
      <c r="B31">
        <v>352</v>
      </c>
      <c r="C31">
        <v>372</v>
      </c>
      <c r="D31">
        <f t="shared" si="0"/>
        <v>-20</v>
      </c>
      <c r="E31">
        <f t="shared" si="3"/>
        <v>-5.6818181818181816E-2</v>
      </c>
      <c r="F31">
        <f t="shared" si="1"/>
        <v>3.2283057851239666E-3</v>
      </c>
      <c r="H31">
        <f t="shared" si="2"/>
        <v>5.6818181818181816E-2</v>
      </c>
    </row>
    <row r="32" spans="1:8">
      <c r="A32" t="s">
        <v>698</v>
      </c>
      <c r="B32">
        <v>352</v>
      </c>
      <c r="C32">
        <v>318</v>
      </c>
      <c r="D32">
        <f t="shared" si="0"/>
        <v>34</v>
      </c>
      <c r="E32">
        <f t="shared" si="3"/>
        <v>9.6590909090909088E-2</v>
      </c>
      <c r="F32">
        <f t="shared" si="1"/>
        <v>9.3298037190082637E-3</v>
      </c>
      <c r="H32">
        <f t="shared" si="2"/>
        <v>9.6590909090909088E-2</v>
      </c>
    </row>
    <row r="33" spans="1:8">
      <c r="A33" t="s">
        <v>803</v>
      </c>
      <c r="B33">
        <v>351</v>
      </c>
      <c r="C33">
        <v>367</v>
      </c>
      <c r="D33">
        <f t="shared" si="0"/>
        <v>-16</v>
      </c>
      <c r="E33">
        <f t="shared" si="3"/>
        <v>-4.5584045584045586E-2</v>
      </c>
      <c r="F33">
        <f t="shared" si="1"/>
        <v>2.0779052118083457E-3</v>
      </c>
      <c r="H33">
        <f t="shared" si="2"/>
        <v>4.5584045584045586E-2</v>
      </c>
    </row>
    <row r="34" spans="1:8">
      <c r="A34" t="s">
        <v>836</v>
      </c>
      <c r="B34">
        <v>350</v>
      </c>
      <c r="C34">
        <v>387</v>
      </c>
      <c r="D34">
        <f t="shared" si="0"/>
        <v>-37</v>
      </c>
      <c r="E34">
        <f t="shared" si="3"/>
        <v>-0.10571428571428572</v>
      </c>
      <c r="F34">
        <f t="shared" si="1"/>
        <v>1.1175510204081633E-2</v>
      </c>
      <c r="H34">
        <f t="shared" si="2"/>
        <v>0.10571428571428572</v>
      </c>
    </row>
    <row r="35" spans="1:8">
      <c r="A35" t="s">
        <v>773</v>
      </c>
      <c r="B35">
        <v>348</v>
      </c>
      <c r="C35">
        <v>355</v>
      </c>
      <c r="D35">
        <f t="shared" si="0"/>
        <v>-7</v>
      </c>
      <c r="E35">
        <f t="shared" si="3"/>
        <v>-2.0114942528735632E-2</v>
      </c>
      <c r="F35">
        <f t="shared" si="1"/>
        <v>4.0461091293433741E-4</v>
      </c>
      <c r="H35">
        <f t="shared" si="2"/>
        <v>2.0114942528735632E-2</v>
      </c>
    </row>
    <row r="36" spans="1:8">
      <c r="A36" t="s">
        <v>768</v>
      </c>
      <c r="B36">
        <v>348</v>
      </c>
      <c r="C36">
        <v>351</v>
      </c>
      <c r="D36">
        <f t="shared" si="0"/>
        <v>-3</v>
      </c>
      <c r="E36">
        <f t="shared" si="3"/>
        <v>-8.6206896551724137E-3</v>
      </c>
      <c r="F36">
        <f t="shared" si="1"/>
        <v>7.4316290130796664E-5</v>
      </c>
      <c r="H36">
        <f t="shared" si="2"/>
        <v>8.6206896551724137E-3</v>
      </c>
    </row>
    <row r="37" spans="1:8">
      <c r="A37" t="s">
        <v>738</v>
      </c>
      <c r="B37">
        <v>346</v>
      </c>
      <c r="C37">
        <v>337</v>
      </c>
      <c r="D37">
        <f t="shared" si="0"/>
        <v>9</v>
      </c>
      <c r="E37">
        <f t="shared" si="3"/>
        <v>2.6011560693641619E-2</v>
      </c>
      <c r="F37">
        <f t="shared" si="1"/>
        <v>6.766012897190017E-4</v>
      </c>
      <c r="H37">
        <f t="shared" si="2"/>
        <v>2.6011560693641619E-2</v>
      </c>
    </row>
    <row r="38" spans="1:8">
      <c r="A38" t="s">
        <v>795</v>
      </c>
      <c r="B38">
        <v>341</v>
      </c>
      <c r="C38">
        <v>361</v>
      </c>
      <c r="D38">
        <f t="shared" si="0"/>
        <v>-20</v>
      </c>
      <c r="E38">
        <f t="shared" si="3"/>
        <v>-5.865102639296188E-2</v>
      </c>
      <c r="F38">
        <f t="shared" si="1"/>
        <v>3.439942896947911E-3</v>
      </c>
      <c r="H38">
        <f t="shared" si="2"/>
        <v>5.865102639296188E-2</v>
      </c>
    </row>
    <row r="39" spans="1:8">
      <c r="A39" t="s">
        <v>669</v>
      </c>
      <c r="B39">
        <v>341</v>
      </c>
      <c r="C39">
        <v>301</v>
      </c>
      <c r="D39">
        <f t="shared" si="0"/>
        <v>40</v>
      </c>
      <c r="E39">
        <f t="shared" si="3"/>
        <v>0.11730205278592376</v>
      </c>
      <c r="F39">
        <f t="shared" si="1"/>
        <v>1.3759771587791644E-2</v>
      </c>
      <c r="H39">
        <f t="shared" si="2"/>
        <v>0.11730205278592376</v>
      </c>
    </row>
    <row r="40" spans="1:8">
      <c r="A40" t="s">
        <v>608</v>
      </c>
      <c r="B40">
        <v>341</v>
      </c>
      <c r="C40">
        <v>282</v>
      </c>
      <c r="D40">
        <f t="shared" si="0"/>
        <v>59</v>
      </c>
      <c r="E40">
        <f t="shared" si="3"/>
        <v>0.17302052785923755</v>
      </c>
      <c r="F40">
        <f t="shared" si="1"/>
        <v>2.9936103060689195E-2</v>
      </c>
      <c r="H40">
        <f t="shared" si="2"/>
        <v>0.17302052785923755</v>
      </c>
    </row>
    <row r="41" spans="1:8">
      <c r="A41" t="s">
        <v>631</v>
      </c>
      <c r="B41">
        <v>338</v>
      </c>
      <c r="C41">
        <v>293</v>
      </c>
      <c r="D41">
        <f t="shared" si="0"/>
        <v>45</v>
      </c>
      <c r="E41">
        <f t="shared" si="3"/>
        <v>0.13313609467455623</v>
      </c>
      <c r="F41">
        <f t="shared" si="1"/>
        <v>1.7725219705192398E-2</v>
      </c>
      <c r="H41">
        <f t="shared" si="2"/>
        <v>0.13313609467455623</v>
      </c>
    </row>
    <row r="42" spans="1:8">
      <c r="A42" t="s">
        <v>658</v>
      </c>
      <c r="B42">
        <v>337</v>
      </c>
      <c r="C42">
        <v>299</v>
      </c>
      <c r="D42">
        <f t="shared" si="0"/>
        <v>38</v>
      </c>
      <c r="E42">
        <f t="shared" si="3"/>
        <v>0.11275964391691394</v>
      </c>
      <c r="F42">
        <f t="shared" si="1"/>
        <v>1.2714737296269226E-2</v>
      </c>
      <c r="H42">
        <f t="shared" si="2"/>
        <v>0.11275964391691394</v>
      </c>
    </row>
    <row r="43" spans="1:8">
      <c r="A43" t="s">
        <v>750</v>
      </c>
      <c r="B43">
        <v>335</v>
      </c>
      <c r="C43">
        <v>344</v>
      </c>
      <c r="D43">
        <f t="shared" si="0"/>
        <v>-9</v>
      </c>
      <c r="E43">
        <f t="shared" si="3"/>
        <v>-2.6865671641791045E-2</v>
      </c>
      <c r="F43">
        <f t="shared" si="1"/>
        <v>7.2176431276453547E-4</v>
      </c>
      <c r="H43">
        <f t="shared" si="2"/>
        <v>2.6865671641791045E-2</v>
      </c>
    </row>
    <row r="44" spans="1:8">
      <c r="A44" t="s">
        <v>593</v>
      </c>
      <c r="B44">
        <v>335</v>
      </c>
      <c r="C44">
        <v>273</v>
      </c>
      <c r="D44">
        <f t="shared" si="0"/>
        <v>62</v>
      </c>
      <c r="E44">
        <f t="shared" si="3"/>
        <v>0.18507462686567164</v>
      </c>
      <c r="F44">
        <f t="shared" si="1"/>
        <v>3.4252617509467585E-2</v>
      </c>
      <c r="H44">
        <f t="shared" si="2"/>
        <v>0.18507462686567164</v>
      </c>
    </row>
    <row r="45" spans="1:8">
      <c r="A45" t="s">
        <v>677</v>
      </c>
      <c r="B45">
        <v>334</v>
      </c>
      <c r="C45">
        <v>303</v>
      </c>
      <c r="D45">
        <f t="shared" si="0"/>
        <v>31</v>
      </c>
      <c r="E45">
        <f t="shared" si="3"/>
        <v>9.2814371257485026E-2</v>
      </c>
      <c r="F45">
        <f t="shared" si="1"/>
        <v>8.6145075119222619E-3</v>
      </c>
      <c r="H45">
        <f t="shared" si="2"/>
        <v>9.2814371257485026E-2</v>
      </c>
    </row>
    <row r="46" spans="1:8">
      <c r="A46" t="s">
        <v>619</v>
      </c>
      <c r="B46">
        <v>333</v>
      </c>
      <c r="C46">
        <v>288</v>
      </c>
      <c r="D46">
        <f t="shared" si="0"/>
        <v>45</v>
      </c>
      <c r="E46">
        <f t="shared" si="3"/>
        <v>0.13513513513513514</v>
      </c>
      <c r="F46">
        <f t="shared" si="1"/>
        <v>1.8261504747991236E-2</v>
      </c>
      <c r="H46">
        <f t="shared" si="2"/>
        <v>0.13513513513513514</v>
      </c>
    </row>
    <row r="47" spans="1:8">
      <c r="A47" t="s">
        <v>614</v>
      </c>
      <c r="B47">
        <v>331</v>
      </c>
      <c r="C47">
        <v>284</v>
      </c>
      <c r="D47">
        <f t="shared" si="0"/>
        <v>47</v>
      </c>
      <c r="E47">
        <f t="shared" si="3"/>
        <v>0.1419939577039275</v>
      </c>
      <c r="F47">
        <f t="shared" si="1"/>
        <v>2.0162284024424753E-2</v>
      </c>
      <c r="H47">
        <f t="shared" si="2"/>
        <v>0.1419939577039275</v>
      </c>
    </row>
    <row r="48" spans="1:8">
      <c r="A48" t="s">
        <v>594</v>
      </c>
      <c r="B48">
        <v>331</v>
      </c>
      <c r="C48">
        <v>275</v>
      </c>
      <c r="D48">
        <f t="shared" si="0"/>
        <v>56</v>
      </c>
      <c r="E48">
        <f t="shared" si="3"/>
        <v>0.16918429003021149</v>
      </c>
      <c r="F48">
        <f t="shared" si="1"/>
        <v>2.8623323993026719E-2</v>
      </c>
      <c r="H48">
        <f t="shared" si="2"/>
        <v>0.16918429003021149</v>
      </c>
    </row>
    <row r="49" spans="1:8">
      <c r="A49" t="s">
        <v>844</v>
      </c>
      <c r="B49">
        <v>328</v>
      </c>
      <c r="C49">
        <v>394</v>
      </c>
      <c r="D49">
        <f t="shared" si="0"/>
        <v>-66</v>
      </c>
      <c r="E49">
        <f t="shared" si="3"/>
        <v>-0.20121951219512196</v>
      </c>
      <c r="F49">
        <f t="shared" si="1"/>
        <v>4.0489292088042833E-2</v>
      </c>
      <c r="H49">
        <f t="shared" si="2"/>
        <v>0.20121951219512196</v>
      </c>
    </row>
    <row r="50" spans="1:8">
      <c r="A50" t="s">
        <v>696</v>
      </c>
      <c r="B50">
        <v>328</v>
      </c>
      <c r="C50">
        <v>317</v>
      </c>
      <c r="D50">
        <f t="shared" si="0"/>
        <v>11</v>
      </c>
      <c r="E50">
        <f t="shared" si="3"/>
        <v>3.3536585365853661E-2</v>
      </c>
      <c r="F50">
        <f t="shared" si="1"/>
        <v>1.12470255800119E-3</v>
      </c>
      <c r="H50">
        <f t="shared" si="2"/>
        <v>3.3536585365853661E-2</v>
      </c>
    </row>
    <row r="51" spans="1:8">
      <c r="A51" t="s">
        <v>597</v>
      </c>
      <c r="B51">
        <v>328</v>
      </c>
      <c r="C51">
        <v>277</v>
      </c>
      <c r="D51">
        <f t="shared" si="0"/>
        <v>51</v>
      </c>
      <c r="E51">
        <f t="shared" si="3"/>
        <v>0.15548780487804878</v>
      </c>
      <c r="F51">
        <f t="shared" si="1"/>
        <v>2.4176457465794169E-2</v>
      </c>
      <c r="H51">
        <f t="shared" si="2"/>
        <v>0.15548780487804878</v>
      </c>
    </row>
    <row r="52" spans="1:8">
      <c r="A52" t="s">
        <v>722</v>
      </c>
      <c r="B52">
        <v>324</v>
      </c>
      <c r="C52">
        <v>329</v>
      </c>
      <c r="D52">
        <f t="shared" si="0"/>
        <v>-5</v>
      </c>
      <c r="E52">
        <f t="shared" si="3"/>
        <v>-1.5432098765432098E-2</v>
      </c>
      <c r="F52">
        <f t="shared" si="1"/>
        <v>2.3814967230605089E-4</v>
      </c>
      <c r="H52">
        <f t="shared" si="2"/>
        <v>1.5432098765432098E-2</v>
      </c>
    </row>
    <row r="53" spans="1:8">
      <c r="A53" t="s">
        <v>715</v>
      </c>
      <c r="B53">
        <v>324</v>
      </c>
      <c r="C53">
        <v>327</v>
      </c>
      <c r="D53">
        <f t="shared" si="0"/>
        <v>-3</v>
      </c>
      <c r="E53">
        <f t="shared" si="3"/>
        <v>-9.2592592592592587E-3</v>
      </c>
      <c r="F53">
        <f t="shared" si="1"/>
        <v>8.573388203017832E-5</v>
      </c>
      <c r="H53">
        <f t="shared" si="2"/>
        <v>9.2592592592592587E-3</v>
      </c>
    </row>
    <row r="54" spans="1:8">
      <c r="A54" t="s">
        <v>747</v>
      </c>
      <c r="B54">
        <v>322</v>
      </c>
      <c r="C54">
        <v>338</v>
      </c>
      <c r="D54">
        <f t="shared" si="0"/>
        <v>-16</v>
      </c>
      <c r="E54">
        <f t="shared" si="3"/>
        <v>-4.9689440993788817E-2</v>
      </c>
      <c r="F54">
        <f t="shared" si="1"/>
        <v>2.4690405462752204E-3</v>
      </c>
      <c r="H54">
        <f t="shared" si="2"/>
        <v>4.9689440993788817E-2</v>
      </c>
    </row>
    <row r="55" spans="1:8">
      <c r="A55" t="s">
        <v>556</v>
      </c>
      <c r="B55">
        <v>322</v>
      </c>
      <c r="C55">
        <v>254</v>
      </c>
      <c r="D55">
        <f t="shared" si="0"/>
        <v>68</v>
      </c>
      <c r="E55">
        <f t="shared" si="3"/>
        <v>0.21118012422360249</v>
      </c>
      <c r="F55">
        <f t="shared" si="1"/>
        <v>4.4597044867096182E-2</v>
      </c>
      <c r="H55">
        <f t="shared" si="2"/>
        <v>0.21118012422360249</v>
      </c>
    </row>
    <row r="56" spans="1:8">
      <c r="A56" t="s">
        <v>681</v>
      </c>
      <c r="B56">
        <v>321</v>
      </c>
      <c r="C56">
        <v>307</v>
      </c>
      <c r="D56">
        <f t="shared" si="0"/>
        <v>14</v>
      </c>
      <c r="E56">
        <f t="shared" si="3"/>
        <v>4.3613707165109032E-2</v>
      </c>
      <c r="F56">
        <f t="shared" si="1"/>
        <v>1.902155452683883E-3</v>
      </c>
      <c r="H56">
        <f t="shared" si="2"/>
        <v>4.3613707165109032E-2</v>
      </c>
    </row>
    <row r="57" spans="1:8">
      <c r="A57" t="s">
        <v>728</v>
      </c>
      <c r="B57">
        <v>318</v>
      </c>
      <c r="C57">
        <v>331</v>
      </c>
      <c r="D57">
        <f t="shared" si="0"/>
        <v>-13</v>
      </c>
      <c r="E57">
        <f t="shared" si="3"/>
        <v>-4.0880503144654086E-2</v>
      </c>
      <c r="F57">
        <f t="shared" si="1"/>
        <v>1.6712155373600727E-3</v>
      </c>
      <c r="H57">
        <f t="shared" si="2"/>
        <v>4.0880503144654086E-2</v>
      </c>
    </row>
    <row r="58" spans="1:8">
      <c r="A58" t="s">
        <v>704</v>
      </c>
      <c r="B58">
        <v>318</v>
      </c>
      <c r="C58">
        <v>319</v>
      </c>
      <c r="D58">
        <f t="shared" si="0"/>
        <v>-1</v>
      </c>
      <c r="E58">
        <f t="shared" si="3"/>
        <v>-3.1446540880503146E-3</v>
      </c>
      <c r="F58">
        <f t="shared" si="1"/>
        <v>9.8888493334915555E-6</v>
      </c>
      <c r="H58">
        <f t="shared" si="2"/>
        <v>3.1446540880503146E-3</v>
      </c>
    </row>
    <row r="59" spans="1:8">
      <c r="A59" t="s">
        <v>605</v>
      </c>
      <c r="B59">
        <v>318</v>
      </c>
      <c r="C59">
        <v>281</v>
      </c>
      <c r="D59">
        <f t="shared" si="0"/>
        <v>37</v>
      </c>
      <c r="E59">
        <f t="shared" si="3"/>
        <v>0.11635220125786164</v>
      </c>
      <c r="F59">
        <f t="shared" si="1"/>
        <v>1.353783473754994E-2</v>
      </c>
      <c r="H59">
        <f t="shared" si="2"/>
        <v>0.11635220125786164</v>
      </c>
    </row>
    <row r="60" spans="1:8">
      <c r="A60" t="s">
        <v>825</v>
      </c>
      <c r="B60">
        <v>316</v>
      </c>
      <c r="C60">
        <v>381</v>
      </c>
      <c r="D60">
        <f t="shared" si="0"/>
        <v>-65</v>
      </c>
      <c r="E60">
        <f t="shared" si="3"/>
        <v>-0.20569620253164558</v>
      </c>
      <c r="F60">
        <f t="shared" si="1"/>
        <v>4.2310927735939759E-2</v>
      </c>
      <c r="H60">
        <f t="shared" si="2"/>
        <v>0.20569620253164558</v>
      </c>
    </row>
    <row r="61" spans="1:8">
      <c r="A61" t="s">
        <v>625</v>
      </c>
      <c r="B61">
        <v>316</v>
      </c>
      <c r="C61">
        <v>290</v>
      </c>
      <c r="D61">
        <f t="shared" si="0"/>
        <v>26</v>
      </c>
      <c r="E61">
        <f t="shared" si="3"/>
        <v>8.2278481012658222E-2</v>
      </c>
      <c r="F61">
        <f t="shared" si="1"/>
        <v>6.7697484377503593E-3</v>
      </c>
      <c r="H61">
        <f t="shared" si="2"/>
        <v>8.2278481012658222E-2</v>
      </c>
    </row>
    <row r="62" spans="1:8">
      <c r="A62" t="s">
        <v>761</v>
      </c>
      <c r="B62">
        <v>314</v>
      </c>
      <c r="C62">
        <v>348</v>
      </c>
      <c r="D62">
        <f t="shared" si="0"/>
        <v>-34</v>
      </c>
      <c r="E62">
        <f t="shared" si="3"/>
        <v>-0.10828025477707007</v>
      </c>
      <c r="F62">
        <f t="shared" si="1"/>
        <v>1.1724613574587206E-2</v>
      </c>
      <c r="H62">
        <f t="shared" si="2"/>
        <v>0.10828025477707007</v>
      </c>
    </row>
    <row r="63" spans="1:8">
      <c r="A63" t="s">
        <v>545</v>
      </c>
      <c r="B63">
        <v>314</v>
      </c>
      <c r="C63">
        <v>247</v>
      </c>
      <c r="D63">
        <f t="shared" si="0"/>
        <v>67</v>
      </c>
      <c r="E63">
        <f t="shared" si="3"/>
        <v>0.21337579617834396</v>
      </c>
      <c r="F63">
        <f t="shared" si="1"/>
        <v>4.552923039474218E-2</v>
      </c>
      <c r="H63">
        <f t="shared" si="2"/>
        <v>0.21337579617834396</v>
      </c>
    </row>
    <row r="64" spans="1:8">
      <c r="A64" t="s">
        <v>809</v>
      </c>
      <c r="B64">
        <v>313</v>
      </c>
      <c r="C64">
        <v>369</v>
      </c>
      <c r="D64">
        <f t="shared" si="0"/>
        <v>-56</v>
      </c>
      <c r="E64">
        <f t="shared" si="3"/>
        <v>-0.17891373801916932</v>
      </c>
      <c r="F64">
        <f t="shared" si="1"/>
        <v>3.2010125651991954E-2</v>
      </c>
      <c r="H64">
        <f t="shared" si="2"/>
        <v>0.17891373801916932</v>
      </c>
    </row>
    <row r="65" spans="1:8">
      <c r="A65" t="s">
        <v>770</v>
      </c>
      <c r="B65">
        <v>312</v>
      </c>
      <c r="C65">
        <v>351</v>
      </c>
      <c r="D65">
        <f t="shared" si="0"/>
        <v>-39</v>
      </c>
      <c r="E65">
        <f t="shared" si="3"/>
        <v>-0.125</v>
      </c>
      <c r="F65">
        <f t="shared" si="1"/>
        <v>1.5625E-2</v>
      </c>
      <c r="H65">
        <f t="shared" si="2"/>
        <v>0.125</v>
      </c>
    </row>
    <row r="66" spans="1:8">
      <c r="A66" t="s">
        <v>702</v>
      </c>
      <c r="B66">
        <v>310</v>
      </c>
      <c r="C66">
        <v>319</v>
      </c>
      <c r="D66">
        <f t="shared" si="0"/>
        <v>-9</v>
      </c>
      <c r="E66">
        <f t="shared" si="3"/>
        <v>-2.903225806451613E-2</v>
      </c>
      <c r="F66">
        <f t="shared" si="1"/>
        <v>8.4287200832466186E-4</v>
      </c>
      <c r="H66">
        <f t="shared" si="2"/>
        <v>2.903225806451613E-2</v>
      </c>
    </row>
    <row r="67" spans="1:8">
      <c r="A67" t="s">
        <v>623</v>
      </c>
      <c r="B67">
        <v>309</v>
      </c>
      <c r="C67">
        <v>289</v>
      </c>
      <c r="D67">
        <f t="shared" ref="D67:D130" si="4">B67-C67</f>
        <v>20</v>
      </c>
      <c r="E67">
        <f t="shared" si="3"/>
        <v>6.4724919093851127E-2</v>
      </c>
      <c r="F67">
        <f t="shared" ref="F67:F130" si="5">E67^2</f>
        <v>4.1893151517055742E-3</v>
      </c>
      <c r="H67">
        <f t="shared" ref="H67:H130" si="6">ABS(E67)</f>
        <v>6.4724919093851127E-2</v>
      </c>
    </row>
    <row r="68" spans="1:8">
      <c r="A68" t="s">
        <v>794</v>
      </c>
      <c r="B68">
        <v>308</v>
      </c>
      <c r="C68">
        <v>361</v>
      </c>
      <c r="D68">
        <f t="shared" si="4"/>
        <v>-53</v>
      </c>
      <c r="E68">
        <f t="shared" ref="E68:E131" si="7">D68/B68</f>
        <v>-0.17207792207792208</v>
      </c>
      <c r="F68">
        <f t="shared" si="5"/>
        <v>2.9610811266655424E-2</v>
      </c>
      <c r="H68">
        <f t="shared" si="6"/>
        <v>0.17207792207792208</v>
      </c>
    </row>
    <row r="69" spans="1:8">
      <c r="A69" t="s">
        <v>726</v>
      </c>
      <c r="B69">
        <v>305</v>
      </c>
      <c r="C69">
        <v>331</v>
      </c>
      <c r="D69">
        <f t="shared" si="4"/>
        <v>-26</v>
      </c>
      <c r="E69">
        <f t="shared" si="7"/>
        <v>-8.5245901639344257E-2</v>
      </c>
      <c r="F69">
        <f t="shared" si="5"/>
        <v>7.266863746304756E-3</v>
      </c>
      <c r="H69">
        <f t="shared" si="6"/>
        <v>8.5245901639344257E-2</v>
      </c>
    </row>
    <row r="70" spans="1:8">
      <c r="A70" t="s">
        <v>595</v>
      </c>
      <c r="B70">
        <v>305</v>
      </c>
      <c r="C70">
        <v>275</v>
      </c>
      <c r="D70">
        <f t="shared" si="4"/>
        <v>30</v>
      </c>
      <c r="E70">
        <f t="shared" si="7"/>
        <v>9.8360655737704916E-2</v>
      </c>
      <c r="F70">
        <f t="shared" si="5"/>
        <v>9.6748185971513023E-3</v>
      </c>
      <c r="H70">
        <f t="shared" si="6"/>
        <v>9.8360655737704916E-2</v>
      </c>
    </row>
    <row r="71" spans="1:8">
      <c r="A71" t="s">
        <v>589</v>
      </c>
      <c r="B71">
        <v>304</v>
      </c>
      <c r="C71">
        <v>273</v>
      </c>
      <c r="D71">
        <f t="shared" si="4"/>
        <v>31</v>
      </c>
      <c r="E71">
        <f t="shared" si="7"/>
        <v>0.10197368421052631</v>
      </c>
      <c r="F71">
        <f t="shared" si="5"/>
        <v>1.0398632271468143E-2</v>
      </c>
      <c r="H71">
        <f t="shared" si="6"/>
        <v>0.10197368421052631</v>
      </c>
    </row>
    <row r="72" spans="1:8">
      <c r="A72" t="s">
        <v>818</v>
      </c>
      <c r="B72">
        <v>300</v>
      </c>
      <c r="C72">
        <v>375</v>
      </c>
      <c r="D72">
        <f t="shared" si="4"/>
        <v>-75</v>
      </c>
      <c r="E72">
        <f t="shared" si="7"/>
        <v>-0.25</v>
      </c>
      <c r="F72">
        <f t="shared" si="5"/>
        <v>6.25E-2</v>
      </c>
      <c r="H72">
        <f t="shared" si="6"/>
        <v>0.25</v>
      </c>
    </row>
    <row r="73" spans="1:8">
      <c r="A73" t="s">
        <v>740</v>
      </c>
      <c r="B73">
        <v>300</v>
      </c>
      <c r="C73">
        <v>338</v>
      </c>
      <c r="D73">
        <f t="shared" si="4"/>
        <v>-38</v>
      </c>
      <c r="E73">
        <f t="shared" si="7"/>
        <v>-0.12666666666666668</v>
      </c>
      <c r="F73">
        <f t="shared" si="5"/>
        <v>1.6044444444444448E-2</v>
      </c>
      <c r="H73">
        <f t="shared" si="6"/>
        <v>0.12666666666666668</v>
      </c>
    </row>
    <row r="74" spans="1:8">
      <c r="A74" t="s">
        <v>711</v>
      </c>
      <c r="B74">
        <v>300</v>
      </c>
      <c r="C74">
        <v>327</v>
      </c>
      <c r="D74">
        <f t="shared" si="4"/>
        <v>-27</v>
      </c>
      <c r="E74">
        <f t="shared" si="7"/>
        <v>-0.09</v>
      </c>
      <c r="F74">
        <f t="shared" si="5"/>
        <v>8.0999999999999996E-3</v>
      </c>
      <c r="H74">
        <f t="shared" si="6"/>
        <v>0.09</v>
      </c>
    </row>
    <row r="75" spans="1:8">
      <c r="A75" t="s">
        <v>587</v>
      </c>
      <c r="B75">
        <v>300</v>
      </c>
      <c r="C75">
        <v>271</v>
      </c>
      <c r="D75">
        <f t="shared" si="4"/>
        <v>29</v>
      </c>
      <c r="E75">
        <f t="shared" si="7"/>
        <v>9.6666666666666665E-2</v>
      </c>
      <c r="F75">
        <f t="shared" si="5"/>
        <v>9.3444444444444434E-3</v>
      </c>
      <c r="H75">
        <f t="shared" si="6"/>
        <v>9.6666666666666665E-2</v>
      </c>
    </row>
    <row r="76" spans="1:8">
      <c r="A76" t="s">
        <v>710</v>
      </c>
      <c r="B76">
        <v>298</v>
      </c>
      <c r="C76">
        <v>324</v>
      </c>
      <c r="D76">
        <f t="shared" si="4"/>
        <v>-26</v>
      </c>
      <c r="E76">
        <f t="shared" si="7"/>
        <v>-8.7248322147651006E-2</v>
      </c>
      <c r="F76">
        <f t="shared" si="5"/>
        <v>7.6122697175802891E-3</v>
      </c>
      <c r="H76">
        <f t="shared" si="6"/>
        <v>8.7248322147651006E-2</v>
      </c>
    </row>
    <row r="77" spans="1:8">
      <c r="A77" t="s">
        <v>642</v>
      </c>
      <c r="B77">
        <v>298</v>
      </c>
      <c r="C77">
        <v>295</v>
      </c>
      <c r="D77">
        <f t="shared" si="4"/>
        <v>3</v>
      </c>
      <c r="E77">
        <f t="shared" si="7"/>
        <v>1.0067114093959731E-2</v>
      </c>
      <c r="F77">
        <f t="shared" si="5"/>
        <v>1.0134678618080266E-4</v>
      </c>
      <c r="H77">
        <f t="shared" si="6"/>
        <v>1.0067114093959731E-2</v>
      </c>
    </row>
    <row r="78" spans="1:8">
      <c r="A78" t="s">
        <v>839</v>
      </c>
      <c r="B78">
        <v>294</v>
      </c>
      <c r="C78">
        <v>391</v>
      </c>
      <c r="D78">
        <f t="shared" si="4"/>
        <v>-97</v>
      </c>
      <c r="E78">
        <f t="shared" si="7"/>
        <v>-0.32993197278911562</v>
      </c>
      <c r="F78">
        <f t="shared" si="5"/>
        <v>0.10885510666851773</v>
      </c>
      <c r="H78">
        <f t="shared" si="6"/>
        <v>0.32993197278911562</v>
      </c>
    </row>
    <row r="79" spans="1:8">
      <c r="A79" t="s">
        <v>798</v>
      </c>
      <c r="B79">
        <v>294</v>
      </c>
      <c r="C79">
        <v>361</v>
      </c>
      <c r="D79">
        <f t="shared" si="4"/>
        <v>-67</v>
      </c>
      <c r="E79">
        <f t="shared" si="7"/>
        <v>-0.22789115646258504</v>
      </c>
      <c r="F79">
        <f t="shared" si="5"/>
        <v>5.1934379193854414E-2</v>
      </c>
      <c r="H79">
        <f t="shared" si="6"/>
        <v>0.22789115646258504</v>
      </c>
    </row>
    <row r="80" spans="1:8">
      <c r="A80" t="s">
        <v>678</v>
      </c>
      <c r="B80">
        <v>294</v>
      </c>
      <c r="C80">
        <v>303</v>
      </c>
      <c r="D80">
        <f t="shared" si="4"/>
        <v>-9</v>
      </c>
      <c r="E80">
        <f t="shared" si="7"/>
        <v>-3.0612244897959183E-2</v>
      </c>
      <c r="F80">
        <f t="shared" si="5"/>
        <v>9.3710953769262804E-4</v>
      </c>
      <c r="H80">
        <f t="shared" si="6"/>
        <v>3.0612244897959183E-2</v>
      </c>
    </row>
    <row r="81" spans="1:8">
      <c r="A81" t="s">
        <v>549</v>
      </c>
      <c r="B81">
        <v>294</v>
      </c>
      <c r="C81">
        <v>249</v>
      </c>
      <c r="D81">
        <f t="shared" si="4"/>
        <v>45</v>
      </c>
      <c r="E81">
        <f t="shared" si="7"/>
        <v>0.15306122448979592</v>
      </c>
      <c r="F81">
        <f t="shared" si="5"/>
        <v>2.3427738442315701E-2</v>
      </c>
      <c r="H81">
        <f t="shared" si="6"/>
        <v>0.15306122448979592</v>
      </c>
    </row>
    <row r="82" spans="1:8">
      <c r="A82" t="s">
        <v>682</v>
      </c>
      <c r="B82">
        <v>293</v>
      </c>
      <c r="C82">
        <v>308</v>
      </c>
      <c r="D82">
        <f t="shared" si="4"/>
        <v>-15</v>
      </c>
      <c r="E82">
        <f t="shared" si="7"/>
        <v>-5.1194539249146756E-2</v>
      </c>
      <c r="F82">
        <f t="shared" si="5"/>
        <v>2.6208808489324277E-3</v>
      </c>
      <c r="H82">
        <f t="shared" si="6"/>
        <v>5.1194539249146756E-2</v>
      </c>
    </row>
    <row r="83" spans="1:8">
      <c r="A83" t="s">
        <v>568</v>
      </c>
      <c r="B83">
        <v>292</v>
      </c>
      <c r="C83">
        <v>259</v>
      </c>
      <c r="D83">
        <f t="shared" si="4"/>
        <v>33</v>
      </c>
      <c r="E83">
        <f t="shared" si="7"/>
        <v>0.11301369863013698</v>
      </c>
      <c r="F83">
        <f t="shared" si="5"/>
        <v>1.2772096078063426E-2</v>
      </c>
      <c r="H83">
        <f t="shared" si="6"/>
        <v>0.11301369863013698</v>
      </c>
    </row>
    <row r="84" spans="1:8">
      <c r="A84" t="s">
        <v>700</v>
      </c>
      <c r="B84">
        <v>290</v>
      </c>
      <c r="C84">
        <v>319</v>
      </c>
      <c r="D84">
        <f t="shared" si="4"/>
        <v>-29</v>
      </c>
      <c r="E84">
        <f t="shared" si="7"/>
        <v>-0.1</v>
      </c>
      <c r="F84">
        <f t="shared" si="5"/>
        <v>1.0000000000000002E-2</v>
      </c>
      <c r="H84">
        <f t="shared" si="6"/>
        <v>0.1</v>
      </c>
    </row>
    <row r="85" spans="1:8">
      <c r="A85" t="s">
        <v>689</v>
      </c>
      <c r="B85">
        <v>290</v>
      </c>
      <c r="C85">
        <v>314</v>
      </c>
      <c r="D85">
        <f t="shared" si="4"/>
        <v>-24</v>
      </c>
      <c r="E85">
        <f t="shared" si="7"/>
        <v>-8.2758620689655171E-2</v>
      </c>
      <c r="F85">
        <f t="shared" si="5"/>
        <v>6.8489892984542212E-3</v>
      </c>
      <c r="H85">
        <f t="shared" si="6"/>
        <v>8.2758620689655171E-2</v>
      </c>
    </row>
    <row r="86" spans="1:8">
      <c r="A86" t="s">
        <v>637</v>
      </c>
      <c r="B86">
        <v>288</v>
      </c>
      <c r="C86">
        <v>295</v>
      </c>
      <c r="D86">
        <f t="shared" si="4"/>
        <v>-7</v>
      </c>
      <c r="E86">
        <f t="shared" si="7"/>
        <v>-2.4305555555555556E-2</v>
      </c>
      <c r="F86">
        <f t="shared" si="5"/>
        <v>5.9076003086419755E-4</v>
      </c>
      <c r="H86">
        <f t="shared" si="6"/>
        <v>2.4305555555555556E-2</v>
      </c>
    </row>
    <row r="87" spans="1:8">
      <c r="A87" t="s">
        <v>685</v>
      </c>
      <c r="B87">
        <v>287</v>
      </c>
      <c r="C87">
        <v>309</v>
      </c>
      <c r="D87">
        <f t="shared" si="4"/>
        <v>-22</v>
      </c>
      <c r="E87">
        <f t="shared" si="7"/>
        <v>-7.6655052264808357E-2</v>
      </c>
      <c r="F87">
        <f t="shared" si="5"/>
        <v>5.8759970377205012E-3</v>
      </c>
      <c r="H87">
        <f t="shared" si="6"/>
        <v>7.6655052264808357E-2</v>
      </c>
    </row>
    <row r="88" spans="1:8">
      <c r="A88" t="s">
        <v>628</v>
      </c>
      <c r="B88">
        <v>285</v>
      </c>
      <c r="C88">
        <v>292</v>
      </c>
      <c r="D88">
        <f t="shared" si="4"/>
        <v>-7</v>
      </c>
      <c r="E88">
        <f t="shared" si="7"/>
        <v>-2.456140350877193E-2</v>
      </c>
      <c r="F88">
        <f t="shared" si="5"/>
        <v>6.0326254232071408E-4</v>
      </c>
      <c r="H88">
        <f t="shared" si="6"/>
        <v>2.456140350877193E-2</v>
      </c>
    </row>
    <row r="89" spans="1:8">
      <c r="A89" t="s">
        <v>574</v>
      </c>
      <c r="B89">
        <v>285</v>
      </c>
      <c r="C89">
        <v>263</v>
      </c>
      <c r="D89">
        <f t="shared" si="4"/>
        <v>22</v>
      </c>
      <c r="E89">
        <f t="shared" si="7"/>
        <v>7.7192982456140355E-2</v>
      </c>
      <c r="F89">
        <f t="shared" si="5"/>
        <v>5.9587565404739928E-3</v>
      </c>
      <c r="H89">
        <f t="shared" si="6"/>
        <v>7.7192982456140355E-2</v>
      </c>
    </row>
    <row r="90" spans="1:8">
      <c r="A90" t="s">
        <v>617</v>
      </c>
      <c r="B90">
        <v>283</v>
      </c>
      <c r="C90">
        <v>286</v>
      </c>
      <c r="D90">
        <f t="shared" si="4"/>
        <v>-3</v>
      </c>
      <c r="E90">
        <f t="shared" si="7"/>
        <v>-1.0600706713780919E-2</v>
      </c>
      <c r="F90">
        <f t="shared" si="5"/>
        <v>1.1237498283159986E-4</v>
      </c>
      <c r="H90">
        <f t="shared" si="6"/>
        <v>1.0600706713780919E-2</v>
      </c>
    </row>
    <row r="91" spans="1:8">
      <c r="A91" t="s">
        <v>541</v>
      </c>
      <c r="B91">
        <v>283</v>
      </c>
      <c r="C91">
        <v>243</v>
      </c>
      <c r="D91">
        <f t="shared" si="4"/>
        <v>40</v>
      </c>
      <c r="E91">
        <f t="shared" si="7"/>
        <v>0.14134275618374559</v>
      </c>
      <c r="F91">
        <f t="shared" si="5"/>
        <v>1.997777472561775E-2</v>
      </c>
      <c r="H91">
        <f t="shared" si="6"/>
        <v>0.14134275618374559</v>
      </c>
    </row>
    <row r="92" spans="1:8">
      <c r="A92" t="s">
        <v>543</v>
      </c>
      <c r="B92">
        <v>282</v>
      </c>
      <c r="C92">
        <v>243</v>
      </c>
      <c r="D92">
        <f t="shared" si="4"/>
        <v>39</v>
      </c>
      <c r="E92">
        <f t="shared" si="7"/>
        <v>0.13829787234042554</v>
      </c>
      <c r="F92">
        <f t="shared" si="5"/>
        <v>1.912630149388864E-2</v>
      </c>
      <c r="H92">
        <f t="shared" si="6"/>
        <v>0.13829787234042554</v>
      </c>
    </row>
    <row r="93" spans="1:8">
      <c r="A93" t="s">
        <v>832</v>
      </c>
      <c r="B93">
        <v>280</v>
      </c>
      <c r="C93">
        <v>384</v>
      </c>
      <c r="D93">
        <f t="shared" si="4"/>
        <v>-104</v>
      </c>
      <c r="E93">
        <f t="shared" si="7"/>
        <v>-0.37142857142857144</v>
      </c>
      <c r="F93">
        <f t="shared" si="5"/>
        <v>0.1379591836734694</v>
      </c>
      <c r="H93">
        <f t="shared" si="6"/>
        <v>0.37142857142857144</v>
      </c>
    </row>
    <row r="94" spans="1:8">
      <c r="A94" t="s">
        <v>583</v>
      </c>
      <c r="B94">
        <v>280</v>
      </c>
      <c r="C94">
        <v>271</v>
      </c>
      <c r="D94">
        <f t="shared" si="4"/>
        <v>9</v>
      </c>
      <c r="E94">
        <f t="shared" si="7"/>
        <v>3.214285714285714E-2</v>
      </c>
      <c r="F94">
        <f t="shared" si="5"/>
        <v>1.0331632653061223E-3</v>
      </c>
      <c r="H94">
        <f t="shared" si="6"/>
        <v>3.214285714285714E-2</v>
      </c>
    </row>
    <row r="95" spans="1:8">
      <c r="A95" t="s">
        <v>835</v>
      </c>
      <c r="B95">
        <v>278</v>
      </c>
      <c r="C95">
        <v>387</v>
      </c>
      <c r="D95">
        <f t="shared" si="4"/>
        <v>-109</v>
      </c>
      <c r="E95">
        <f t="shared" si="7"/>
        <v>-0.3920863309352518</v>
      </c>
      <c r="F95">
        <f t="shared" si="5"/>
        <v>0.15373169090626779</v>
      </c>
      <c r="H95">
        <f t="shared" si="6"/>
        <v>0.3920863309352518</v>
      </c>
    </row>
    <row r="96" spans="1:8">
      <c r="A96" t="s">
        <v>643</v>
      </c>
      <c r="B96">
        <v>275</v>
      </c>
      <c r="C96">
        <v>295</v>
      </c>
      <c r="D96">
        <f t="shared" si="4"/>
        <v>-20</v>
      </c>
      <c r="E96">
        <f t="shared" si="7"/>
        <v>-7.2727272727272724E-2</v>
      </c>
      <c r="F96">
        <f t="shared" si="5"/>
        <v>5.289256198347107E-3</v>
      </c>
      <c r="H96">
        <f t="shared" si="6"/>
        <v>7.2727272727272724E-2</v>
      </c>
    </row>
    <row r="97" spans="1:8">
      <c r="A97" t="s">
        <v>505</v>
      </c>
      <c r="B97">
        <v>275</v>
      </c>
      <c r="C97">
        <v>231</v>
      </c>
      <c r="D97">
        <f t="shared" si="4"/>
        <v>44</v>
      </c>
      <c r="E97">
        <f t="shared" si="7"/>
        <v>0.16</v>
      </c>
      <c r="F97">
        <f t="shared" si="5"/>
        <v>2.5600000000000001E-2</v>
      </c>
      <c r="H97">
        <f t="shared" si="6"/>
        <v>0.16</v>
      </c>
    </row>
    <row r="98" spans="1:8">
      <c r="A98" t="s">
        <v>503</v>
      </c>
      <c r="B98">
        <v>275</v>
      </c>
      <c r="C98">
        <v>229</v>
      </c>
      <c r="D98">
        <f t="shared" si="4"/>
        <v>46</v>
      </c>
      <c r="E98">
        <f t="shared" si="7"/>
        <v>0.16727272727272727</v>
      </c>
      <c r="F98">
        <f t="shared" si="5"/>
        <v>2.7980165289256197E-2</v>
      </c>
      <c r="H98">
        <f t="shared" si="6"/>
        <v>0.16727272727272727</v>
      </c>
    </row>
    <row r="99" spans="1:8">
      <c r="A99" t="s">
        <v>551</v>
      </c>
      <c r="B99">
        <v>274</v>
      </c>
      <c r="C99">
        <v>251</v>
      </c>
      <c r="D99">
        <f t="shared" si="4"/>
        <v>23</v>
      </c>
      <c r="E99">
        <f t="shared" si="7"/>
        <v>8.3941605839416053E-2</v>
      </c>
      <c r="F99">
        <f t="shared" si="5"/>
        <v>7.0461931908998871E-3</v>
      </c>
      <c r="H99">
        <f t="shared" si="6"/>
        <v>8.3941605839416053E-2</v>
      </c>
    </row>
    <row r="100" spans="1:8">
      <c r="A100" t="s">
        <v>576</v>
      </c>
      <c r="B100">
        <v>272</v>
      </c>
      <c r="C100">
        <v>265</v>
      </c>
      <c r="D100">
        <f t="shared" si="4"/>
        <v>7</v>
      </c>
      <c r="E100">
        <f t="shared" si="7"/>
        <v>2.5735294117647058E-2</v>
      </c>
      <c r="F100">
        <f t="shared" si="5"/>
        <v>6.6230536332179926E-4</v>
      </c>
      <c r="H100">
        <f t="shared" si="6"/>
        <v>2.5735294117647058E-2</v>
      </c>
    </row>
    <row r="101" spans="1:8">
      <c r="A101" t="s">
        <v>575</v>
      </c>
      <c r="B101">
        <v>272</v>
      </c>
      <c r="C101">
        <v>263</v>
      </c>
      <c r="D101">
        <f t="shared" si="4"/>
        <v>9</v>
      </c>
      <c r="E101">
        <f t="shared" si="7"/>
        <v>3.3088235294117647E-2</v>
      </c>
      <c r="F101">
        <f t="shared" si="5"/>
        <v>1.0948313148788928E-3</v>
      </c>
      <c r="H101">
        <f t="shared" si="6"/>
        <v>3.3088235294117647E-2</v>
      </c>
    </row>
    <row r="102" spans="1:8">
      <c r="A102" t="s">
        <v>706</v>
      </c>
      <c r="B102">
        <v>271</v>
      </c>
      <c r="C102">
        <v>323</v>
      </c>
      <c r="D102">
        <f t="shared" si="4"/>
        <v>-52</v>
      </c>
      <c r="E102">
        <f t="shared" si="7"/>
        <v>-0.1918819188191882</v>
      </c>
      <c r="F102">
        <f t="shared" si="5"/>
        <v>3.6818670769733532E-2</v>
      </c>
      <c r="H102">
        <f t="shared" si="6"/>
        <v>0.1918819188191882</v>
      </c>
    </row>
    <row r="103" spans="1:8">
      <c r="A103" t="s">
        <v>687</v>
      </c>
      <c r="B103">
        <v>269</v>
      </c>
      <c r="C103">
        <v>312</v>
      </c>
      <c r="D103">
        <f t="shared" si="4"/>
        <v>-43</v>
      </c>
      <c r="E103">
        <f t="shared" si="7"/>
        <v>-0.15985130111524162</v>
      </c>
      <c r="F103">
        <f t="shared" si="5"/>
        <v>2.5552438468235648E-2</v>
      </c>
      <c r="H103">
        <f t="shared" si="6"/>
        <v>0.15985130111524162</v>
      </c>
    </row>
    <row r="104" spans="1:8">
      <c r="A104" t="s">
        <v>544</v>
      </c>
      <c r="B104">
        <v>269</v>
      </c>
      <c r="C104">
        <v>246</v>
      </c>
      <c r="D104">
        <f t="shared" si="4"/>
        <v>23</v>
      </c>
      <c r="E104">
        <f t="shared" si="7"/>
        <v>8.5501858736059477E-2</v>
      </c>
      <c r="F104">
        <f t="shared" si="5"/>
        <v>7.3105678473210705E-3</v>
      </c>
      <c r="H104">
        <f t="shared" si="6"/>
        <v>8.5501858736059477E-2</v>
      </c>
    </row>
    <row r="105" spans="1:8">
      <c r="A105" t="s">
        <v>759</v>
      </c>
      <c r="B105">
        <v>267</v>
      </c>
      <c r="C105">
        <v>347</v>
      </c>
      <c r="D105">
        <f t="shared" si="4"/>
        <v>-80</v>
      </c>
      <c r="E105">
        <f t="shared" si="7"/>
        <v>-0.29962546816479402</v>
      </c>
      <c r="F105">
        <f t="shared" si="5"/>
        <v>8.9775421172971992E-2</v>
      </c>
      <c r="H105">
        <f t="shared" si="6"/>
        <v>0.29962546816479402</v>
      </c>
    </row>
    <row r="106" spans="1:8">
      <c r="A106" t="s">
        <v>705</v>
      </c>
      <c r="B106">
        <v>267</v>
      </c>
      <c r="C106">
        <v>319</v>
      </c>
      <c r="D106">
        <f t="shared" si="4"/>
        <v>-52</v>
      </c>
      <c r="E106">
        <f t="shared" si="7"/>
        <v>-0.19475655430711611</v>
      </c>
      <c r="F106">
        <f t="shared" si="5"/>
        <v>3.7930115445580663E-2</v>
      </c>
      <c r="H106">
        <f t="shared" si="6"/>
        <v>0.19475655430711611</v>
      </c>
    </row>
    <row r="107" spans="1:8">
      <c r="A107" t="s">
        <v>581</v>
      </c>
      <c r="B107">
        <v>265</v>
      </c>
      <c r="C107">
        <v>269</v>
      </c>
      <c r="D107">
        <f t="shared" si="4"/>
        <v>-4</v>
      </c>
      <c r="E107">
        <f t="shared" si="7"/>
        <v>-1.509433962264151E-2</v>
      </c>
      <c r="F107">
        <f t="shared" si="5"/>
        <v>2.2783908864364543E-4</v>
      </c>
      <c r="H107">
        <f t="shared" si="6"/>
        <v>1.509433962264151E-2</v>
      </c>
    </row>
    <row r="108" spans="1:8">
      <c r="A108" t="s">
        <v>499</v>
      </c>
      <c r="B108">
        <v>265</v>
      </c>
      <c r="C108">
        <v>228</v>
      </c>
      <c r="D108">
        <f t="shared" si="4"/>
        <v>37</v>
      </c>
      <c r="E108">
        <f t="shared" si="7"/>
        <v>0.13962264150943396</v>
      </c>
      <c r="F108">
        <f t="shared" si="5"/>
        <v>1.9494482022071911E-2</v>
      </c>
      <c r="H108">
        <f t="shared" si="6"/>
        <v>0.13962264150943396</v>
      </c>
    </row>
    <row r="109" spans="1:8">
      <c r="A109" t="s">
        <v>479</v>
      </c>
      <c r="B109">
        <v>264</v>
      </c>
      <c r="C109">
        <v>218</v>
      </c>
      <c r="D109">
        <f t="shared" si="4"/>
        <v>46</v>
      </c>
      <c r="E109">
        <f t="shared" si="7"/>
        <v>0.17424242424242425</v>
      </c>
      <c r="F109">
        <f t="shared" si="5"/>
        <v>3.0360422405876955E-2</v>
      </c>
      <c r="H109">
        <f t="shared" si="6"/>
        <v>0.17424242424242425</v>
      </c>
    </row>
    <row r="110" spans="1:8">
      <c r="A110" t="s">
        <v>610</v>
      </c>
      <c r="B110">
        <v>262</v>
      </c>
      <c r="C110">
        <v>283</v>
      </c>
      <c r="D110">
        <f t="shared" si="4"/>
        <v>-21</v>
      </c>
      <c r="E110">
        <f t="shared" si="7"/>
        <v>-8.0152671755725186E-2</v>
      </c>
      <c r="F110">
        <f t="shared" si="5"/>
        <v>6.4244507895810255E-3</v>
      </c>
      <c r="H110">
        <f t="shared" si="6"/>
        <v>8.0152671755725186E-2</v>
      </c>
    </row>
    <row r="111" spans="1:8">
      <c r="A111" t="s">
        <v>578</v>
      </c>
      <c r="B111">
        <v>261</v>
      </c>
      <c r="C111">
        <v>265</v>
      </c>
      <c r="D111">
        <f t="shared" si="4"/>
        <v>-4</v>
      </c>
      <c r="E111">
        <f t="shared" si="7"/>
        <v>-1.532567049808429E-2</v>
      </c>
      <c r="F111">
        <f t="shared" si="5"/>
        <v>2.3487617621585117E-4</v>
      </c>
      <c r="H111">
        <f t="shared" si="6"/>
        <v>1.532567049808429E-2</v>
      </c>
    </row>
    <row r="112" spans="1:8">
      <c r="A112" t="s">
        <v>786</v>
      </c>
      <c r="B112">
        <v>259</v>
      </c>
      <c r="C112">
        <v>358</v>
      </c>
      <c r="D112">
        <f t="shared" si="4"/>
        <v>-99</v>
      </c>
      <c r="E112">
        <f t="shared" si="7"/>
        <v>-0.38223938223938225</v>
      </c>
      <c r="F112">
        <f t="shared" si="5"/>
        <v>0.14610694533474458</v>
      </c>
      <c r="H112">
        <f t="shared" si="6"/>
        <v>0.38223938223938225</v>
      </c>
    </row>
    <row r="113" spans="1:8">
      <c r="A113" t="s">
        <v>688</v>
      </c>
      <c r="B113">
        <v>259</v>
      </c>
      <c r="C113">
        <v>312</v>
      </c>
      <c r="D113">
        <f t="shared" si="4"/>
        <v>-53</v>
      </c>
      <c r="E113">
        <f t="shared" si="7"/>
        <v>-0.20463320463320464</v>
      </c>
      <c r="F113">
        <f t="shared" si="5"/>
        <v>4.1874748438455005E-2</v>
      </c>
      <c r="H113">
        <f t="shared" si="6"/>
        <v>0.20463320463320464</v>
      </c>
    </row>
    <row r="114" spans="1:8">
      <c r="A114" t="s">
        <v>644</v>
      </c>
      <c r="B114">
        <v>257</v>
      </c>
      <c r="C114">
        <v>295</v>
      </c>
      <c r="D114">
        <f t="shared" si="4"/>
        <v>-38</v>
      </c>
      <c r="E114">
        <f t="shared" si="7"/>
        <v>-0.14785992217898833</v>
      </c>
      <c r="F114">
        <f t="shared" si="5"/>
        <v>2.1862556586776483E-2</v>
      </c>
      <c r="H114">
        <f t="shared" si="6"/>
        <v>0.14785992217898833</v>
      </c>
    </row>
    <row r="115" spans="1:8">
      <c r="A115" t="s">
        <v>562</v>
      </c>
      <c r="B115">
        <v>257</v>
      </c>
      <c r="C115">
        <v>256</v>
      </c>
      <c r="D115">
        <f t="shared" si="4"/>
        <v>1</v>
      </c>
      <c r="E115">
        <f t="shared" si="7"/>
        <v>3.8910505836575876E-3</v>
      </c>
      <c r="F115">
        <f t="shared" si="5"/>
        <v>1.5140274644582053E-5</v>
      </c>
      <c r="H115">
        <f t="shared" si="6"/>
        <v>3.8910505836575876E-3</v>
      </c>
    </row>
    <row r="116" spans="1:8">
      <c r="A116" t="s">
        <v>745</v>
      </c>
      <c r="B116">
        <v>256</v>
      </c>
      <c r="C116">
        <v>338</v>
      </c>
      <c r="D116">
        <f t="shared" si="4"/>
        <v>-82</v>
      </c>
      <c r="E116">
        <f t="shared" si="7"/>
        <v>-0.3203125</v>
      </c>
      <c r="F116">
        <f t="shared" si="5"/>
        <v>0.10260009765625</v>
      </c>
      <c r="H116">
        <f t="shared" si="6"/>
        <v>0.3203125</v>
      </c>
    </row>
    <row r="117" spans="1:8">
      <c r="A117" t="s">
        <v>577</v>
      </c>
      <c r="B117">
        <v>254</v>
      </c>
      <c r="C117">
        <v>265</v>
      </c>
      <c r="D117">
        <f t="shared" si="4"/>
        <v>-11</v>
      </c>
      <c r="E117">
        <f t="shared" si="7"/>
        <v>-4.3307086614173228E-2</v>
      </c>
      <c r="F117">
        <f t="shared" si="5"/>
        <v>1.875503751007502E-3</v>
      </c>
      <c r="H117">
        <f t="shared" si="6"/>
        <v>4.3307086614173228E-2</v>
      </c>
    </row>
    <row r="118" spans="1:8">
      <c r="A118" t="s">
        <v>502</v>
      </c>
      <c r="B118">
        <v>254</v>
      </c>
      <c r="C118">
        <v>229</v>
      </c>
      <c r="D118">
        <f t="shared" si="4"/>
        <v>25</v>
      </c>
      <c r="E118">
        <f t="shared" si="7"/>
        <v>9.8425196850393706E-2</v>
      </c>
      <c r="F118">
        <f t="shared" si="5"/>
        <v>9.6875193750387504E-3</v>
      </c>
      <c r="H118">
        <f t="shared" si="6"/>
        <v>9.8425196850393706E-2</v>
      </c>
    </row>
    <row r="119" spans="1:8">
      <c r="A119" t="s">
        <v>534</v>
      </c>
      <c r="B119">
        <v>253</v>
      </c>
      <c r="C119">
        <v>238</v>
      </c>
      <c r="D119">
        <f t="shared" si="4"/>
        <v>15</v>
      </c>
      <c r="E119">
        <f t="shared" si="7"/>
        <v>5.9288537549407112E-2</v>
      </c>
      <c r="F119">
        <f t="shared" si="5"/>
        <v>3.5151306847474571E-3</v>
      </c>
      <c r="H119">
        <f t="shared" si="6"/>
        <v>5.9288537549407112E-2</v>
      </c>
    </row>
    <row r="120" spans="1:8">
      <c r="A120" t="s">
        <v>743</v>
      </c>
      <c r="B120">
        <v>249</v>
      </c>
      <c r="C120">
        <v>338</v>
      </c>
      <c r="D120">
        <f t="shared" si="4"/>
        <v>-89</v>
      </c>
      <c r="E120">
        <f t="shared" si="7"/>
        <v>-0.35742971887550201</v>
      </c>
      <c r="F120">
        <f t="shared" si="5"/>
        <v>0.12775600393542039</v>
      </c>
      <c r="H120">
        <f t="shared" si="6"/>
        <v>0.35742971887550201</v>
      </c>
    </row>
    <row r="121" spans="1:8">
      <c r="A121" t="s">
        <v>579</v>
      </c>
      <c r="B121">
        <v>249</v>
      </c>
      <c r="C121">
        <v>268</v>
      </c>
      <c r="D121">
        <f t="shared" si="4"/>
        <v>-19</v>
      </c>
      <c r="E121">
        <f t="shared" si="7"/>
        <v>-7.6305220883534142E-2</v>
      </c>
      <c r="F121">
        <f t="shared" si="5"/>
        <v>5.8224867340849352E-3</v>
      </c>
      <c r="H121">
        <f t="shared" si="6"/>
        <v>7.6305220883534142E-2</v>
      </c>
    </row>
    <row r="122" spans="1:8">
      <c r="A122" t="s">
        <v>565</v>
      </c>
      <c r="B122">
        <v>249</v>
      </c>
      <c r="C122">
        <v>256</v>
      </c>
      <c r="D122">
        <f t="shared" si="4"/>
        <v>-7</v>
      </c>
      <c r="E122">
        <f t="shared" si="7"/>
        <v>-2.8112449799196786E-2</v>
      </c>
      <c r="F122">
        <f t="shared" si="5"/>
        <v>7.9030983371235946E-4</v>
      </c>
      <c r="H122">
        <f t="shared" si="6"/>
        <v>2.8112449799196786E-2</v>
      </c>
    </row>
    <row r="123" spans="1:8">
      <c r="A123" t="s">
        <v>533</v>
      </c>
      <c r="B123">
        <v>249</v>
      </c>
      <c r="C123">
        <v>237</v>
      </c>
      <c r="D123">
        <f t="shared" si="4"/>
        <v>12</v>
      </c>
      <c r="E123">
        <f t="shared" si="7"/>
        <v>4.8192771084337352E-2</v>
      </c>
      <c r="F123">
        <f t="shared" si="5"/>
        <v>2.3225431847873424E-3</v>
      </c>
      <c r="H123">
        <f t="shared" si="6"/>
        <v>4.8192771084337352E-2</v>
      </c>
    </row>
    <row r="124" spans="1:8">
      <c r="A124" t="s">
        <v>554</v>
      </c>
      <c r="B124">
        <v>246</v>
      </c>
      <c r="C124">
        <v>254</v>
      </c>
      <c r="D124">
        <f t="shared" si="4"/>
        <v>-8</v>
      </c>
      <c r="E124">
        <f t="shared" si="7"/>
        <v>-3.2520325203252036E-2</v>
      </c>
      <c r="F124">
        <f t="shared" si="5"/>
        <v>1.0575715513252695E-3</v>
      </c>
      <c r="H124">
        <f t="shared" si="6"/>
        <v>3.2520325203252036E-2</v>
      </c>
    </row>
    <row r="125" spans="1:8">
      <c r="A125" t="s">
        <v>548</v>
      </c>
      <c r="B125">
        <v>246</v>
      </c>
      <c r="C125">
        <v>249</v>
      </c>
      <c r="D125">
        <f t="shared" si="4"/>
        <v>-3</v>
      </c>
      <c r="E125">
        <f t="shared" si="7"/>
        <v>-1.2195121951219513E-2</v>
      </c>
      <c r="F125">
        <f t="shared" si="5"/>
        <v>1.4872099940511601E-4</v>
      </c>
      <c r="H125">
        <f t="shared" si="6"/>
        <v>1.2195121951219513E-2</v>
      </c>
    </row>
    <row r="126" spans="1:8">
      <c r="A126" t="s">
        <v>435</v>
      </c>
      <c r="B126">
        <v>246</v>
      </c>
      <c r="C126">
        <v>197</v>
      </c>
      <c r="D126">
        <f t="shared" si="4"/>
        <v>49</v>
      </c>
      <c r="E126">
        <f t="shared" si="7"/>
        <v>0.1991869918699187</v>
      </c>
      <c r="F126">
        <f t="shared" si="5"/>
        <v>3.9675457730187061E-2</v>
      </c>
      <c r="H126">
        <f t="shared" si="6"/>
        <v>0.1991869918699187</v>
      </c>
    </row>
    <row r="127" spans="1:8">
      <c r="A127" t="s">
        <v>804</v>
      </c>
      <c r="B127">
        <v>245</v>
      </c>
      <c r="C127">
        <v>367</v>
      </c>
      <c r="D127">
        <f t="shared" si="4"/>
        <v>-122</v>
      </c>
      <c r="E127">
        <f t="shared" si="7"/>
        <v>-0.49795918367346936</v>
      </c>
      <c r="F127">
        <f t="shared" si="5"/>
        <v>0.247963348604748</v>
      </c>
      <c r="H127">
        <f t="shared" si="6"/>
        <v>0.49795918367346936</v>
      </c>
    </row>
    <row r="128" spans="1:8">
      <c r="A128" t="s">
        <v>598</v>
      </c>
      <c r="B128">
        <v>244</v>
      </c>
      <c r="C128">
        <v>279</v>
      </c>
      <c r="D128">
        <f t="shared" si="4"/>
        <v>-35</v>
      </c>
      <c r="E128">
        <f t="shared" si="7"/>
        <v>-0.14344262295081966</v>
      </c>
      <c r="F128">
        <f t="shared" si="5"/>
        <v>2.0575786079011015E-2</v>
      </c>
      <c r="H128">
        <f t="shared" si="6"/>
        <v>0.14344262295081966</v>
      </c>
    </row>
    <row r="129" spans="1:8">
      <c r="A129" t="s">
        <v>553</v>
      </c>
      <c r="B129">
        <v>243</v>
      </c>
      <c r="C129">
        <v>253</v>
      </c>
      <c r="D129">
        <f t="shared" si="4"/>
        <v>-10</v>
      </c>
      <c r="E129">
        <f t="shared" si="7"/>
        <v>-4.1152263374485597E-2</v>
      </c>
      <c r="F129">
        <f t="shared" si="5"/>
        <v>1.6935087808430287E-3</v>
      </c>
      <c r="H129">
        <f t="shared" si="6"/>
        <v>4.1152263374485597E-2</v>
      </c>
    </row>
    <row r="130" spans="1:8">
      <c r="A130" t="s">
        <v>461</v>
      </c>
      <c r="B130">
        <v>242</v>
      </c>
      <c r="C130">
        <v>211</v>
      </c>
      <c r="D130">
        <f t="shared" si="4"/>
        <v>31</v>
      </c>
      <c r="E130">
        <f t="shared" si="7"/>
        <v>0.128099173553719</v>
      </c>
      <c r="F130">
        <f t="shared" si="5"/>
        <v>1.6409398265145821E-2</v>
      </c>
      <c r="H130">
        <f t="shared" si="6"/>
        <v>0.128099173553719</v>
      </c>
    </row>
    <row r="131" spans="1:8">
      <c r="A131" t="s">
        <v>535</v>
      </c>
      <c r="B131">
        <v>240</v>
      </c>
      <c r="C131">
        <v>239</v>
      </c>
      <c r="D131">
        <f t="shared" ref="D131:D194" si="8">B131-C131</f>
        <v>1</v>
      </c>
      <c r="E131">
        <f t="shared" si="7"/>
        <v>4.1666666666666666E-3</v>
      </c>
      <c r="F131">
        <f t="shared" ref="F131:F194" si="9">E131^2</f>
        <v>1.7361111111111111E-5</v>
      </c>
      <c r="H131">
        <f t="shared" ref="H131:H194" si="10">ABS(E131)</f>
        <v>4.1666666666666666E-3</v>
      </c>
    </row>
    <row r="132" spans="1:8">
      <c r="A132" t="s">
        <v>519</v>
      </c>
      <c r="B132">
        <v>240</v>
      </c>
      <c r="C132">
        <v>232</v>
      </c>
      <c r="D132">
        <f t="shared" si="8"/>
        <v>8</v>
      </c>
      <c r="E132">
        <f t="shared" ref="E132:E195" si="11">D132/B132</f>
        <v>3.3333333333333333E-2</v>
      </c>
      <c r="F132">
        <f t="shared" si="9"/>
        <v>1.1111111111111111E-3</v>
      </c>
      <c r="H132">
        <f t="shared" si="10"/>
        <v>3.3333333333333333E-2</v>
      </c>
    </row>
    <row r="133" spans="1:8">
      <c r="A133" t="s">
        <v>599</v>
      </c>
      <c r="B133">
        <v>239</v>
      </c>
      <c r="C133">
        <v>280</v>
      </c>
      <c r="D133">
        <f t="shared" si="8"/>
        <v>-41</v>
      </c>
      <c r="E133">
        <f t="shared" si="11"/>
        <v>-0.17154811715481172</v>
      </c>
      <c r="F133">
        <f t="shared" si="9"/>
        <v>2.9428756499361008E-2</v>
      </c>
      <c r="H133">
        <f t="shared" si="10"/>
        <v>0.17154811715481172</v>
      </c>
    </row>
    <row r="134" spans="1:8">
      <c r="A134" t="s">
        <v>679</v>
      </c>
      <c r="B134">
        <v>238</v>
      </c>
      <c r="C134">
        <v>306</v>
      </c>
      <c r="D134">
        <f t="shared" si="8"/>
        <v>-68</v>
      </c>
      <c r="E134">
        <f t="shared" si="11"/>
        <v>-0.2857142857142857</v>
      </c>
      <c r="F134">
        <f t="shared" si="9"/>
        <v>8.1632653061224483E-2</v>
      </c>
      <c r="H134">
        <f t="shared" si="10"/>
        <v>0.2857142857142857</v>
      </c>
    </row>
    <row r="135" spans="1:8">
      <c r="A135" t="s">
        <v>433</v>
      </c>
      <c r="B135">
        <v>237</v>
      </c>
      <c r="C135">
        <v>195</v>
      </c>
      <c r="D135">
        <f t="shared" si="8"/>
        <v>42</v>
      </c>
      <c r="E135">
        <f t="shared" si="11"/>
        <v>0.17721518987341772</v>
      </c>
      <c r="F135">
        <f t="shared" si="9"/>
        <v>3.1405223521871493E-2</v>
      </c>
      <c r="H135">
        <f t="shared" si="10"/>
        <v>0.17721518987341772</v>
      </c>
    </row>
    <row r="136" spans="1:8">
      <c r="A136" t="s">
        <v>596</v>
      </c>
      <c r="B136">
        <v>235</v>
      </c>
      <c r="C136">
        <v>277</v>
      </c>
      <c r="D136">
        <f t="shared" si="8"/>
        <v>-42</v>
      </c>
      <c r="E136">
        <f t="shared" si="11"/>
        <v>-0.17872340425531916</v>
      </c>
      <c r="F136">
        <f t="shared" si="9"/>
        <v>3.1942055228610232E-2</v>
      </c>
      <c r="H136">
        <f t="shared" si="10"/>
        <v>0.17872340425531916</v>
      </c>
    </row>
    <row r="137" spans="1:8">
      <c r="A137" t="s">
        <v>378</v>
      </c>
      <c r="B137">
        <v>235</v>
      </c>
      <c r="C137">
        <v>179</v>
      </c>
      <c r="D137">
        <f t="shared" si="8"/>
        <v>56</v>
      </c>
      <c r="E137">
        <f t="shared" si="11"/>
        <v>0.23829787234042554</v>
      </c>
      <c r="F137">
        <f t="shared" si="9"/>
        <v>5.678587596197375E-2</v>
      </c>
      <c r="H137">
        <f t="shared" si="10"/>
        <v>0.23829787234042554</v>
      </c>
    </row>
    <row r="138" spans="1:8">
      <c r="A138" t="s">
        <v>498</v>
      </c>
      <c r="B138">
        <v>234</v>
      </c>
      <c r="C138">
        <v>227</v>
      </c>
      <c r="D138">
        <f t="shared" si="8"/>
        <v>7</v>
      </c>
      <c r="E138">
        <f t="shared" si="11"/>
        <v>2.9914529914529916E-2</v>
      </c>
      <c r="F138">
        <f t="shared" si="9"/>
        <v>8.9487910000730518E-4</v>
      </c>
      <c r="H138">
        <f t="shared" si="10"/>
        <v>2.9914529914529916E-2</v>
      </c>
    </row>
    <row r="139" spans="1:8">
      <c r="A139" t="s">
        <v>564</v>
      </c>
      <c r="B139">
        <v>233</v>
      </c>
      <c r="C139">
        <v>256</v>
      </c>
      <c r="D139">
        <f t="shared" si="8"/>
        <v>-23</v>
      </c>
      <c r="E139">
        <f t="shared" si="11"/>
        <v>-9.8712446351931327E-2</v>
      </c>
      <c r="F139">
        <f t="shared" si="9"/>
        <v>9.7441470647829202E-3</v>
      </c>
      <c r="H139">
        <f t="shared" si="10"/>
        <v>9.8712446351931327E-2</v>
      </c>
    </row>
    <row r="140" spans="1:8">
      <c r="A140" t="s">
        <v>572</v>
      </c>
      <c r="B140">
        <v>230</v>
      </c>
      <c r="C140">
        <v>261</v>
      </c>
      <c r="D140">
        <f t="shared" si="8"/>
        <v>-31</v>
      </c>
      <c r="E140">
        <f t="shared" si="11"/>
        <v>-0.13478260869565217</v>
      </c>
      <c r="F140">
        <f t="shared" si="9"/>
        <v>1.8166351606805294E-2</v>
      </c>
      <c r="H140">
        <f t="shared" si="10"/>
        <v>0.13478260869565217</v>
      </c>
    </row>
    <row r="141" spans="1:8">
      <c r="A141" t="s">
        <v>523</v>
      </c>
      <c r="B141">
        <v>230</v>
      </c>
      <c r="C141">
        <v>233</v>
      </c>
      <c r="D141">
        <f t="shared" si="8"/>
        <v>-3</v>
      </c>
      <c r="E141">
        <f t="shared" si="11"/>
        <v>-1.3043478260869565E-2</v>
      </c>
      <c r="F141">
        <f t="shared" si="9"/>
        <v>1.7013232514177692E-4</v>
      </c>
      <c r="H141">
        <f t="shared" si="10"/>
        <v>1.3043478260869565E-2</v>
      </c>
    </row>
    <row r="142" spans="1:8">
      <c r="A142" t="s">
        <v>408</v>
      </c>
      <c r="B142">
        <v>229</v>
      </c>
      <c r="C142">
        <v>187</v>
      </c>
      <c r="D142">
        <f t="shared" si="8"/>
        <v>42</v>
      </c>
      <c r="E142">
        <f t="shared" si="11"/>
        <v>0.18340611353711792</v>
      </c>
      <c r="F142">
        <f t="shared" si="9"/>
        <v>3.3637802482790184E-2</v>
      </c>
      <c r="H142">
        <f t="shared" si="10"/>
        <v>0.18340611353711792</v>
      </c>
    </row>
    <row r="143" spans="1:8">
      <c r="A143" t="s">
        <v>537</v>
      </c>
      <c r="B143">
        <v>228</v>
      </c>
      <c r="C143">
        <v>240</v>
      </c>
      <c r="D143">
        <f t="shared" si="8"/>
        <v>-12</v>
      </c>
      <c r="E143">
        <f t="shared" si="11"/>
        <v>-5.2631578947368418E-2</v>
      </c>
      <c r="F143">
        <f t="shared" si="9"/>
        <v>2.7700831024930744E-3</v>
      </c>
      <c r="H143">
        <f t="shared" si="10"/>
        <v>5.2631578947368418E-2</v>
      </c>
    </row>
    <row r="144" spans="1:8">
      <c r="A144" t="s">
        <v>485</v>
      </c>
      <c r="B144">
        <v>227</v>
      </c>
      <c r="C144">
        <v>222</v>
      </c>
      <c r="D144">
        <f t="shared" si="8"/>
        <v>5</v>
      </c>
      <c r="E144">
        <f t="shared" si="11"/>
        <v>2.2026431718061675E-2</v>
      </c>
      <c r="F144">
        <f t="shared" si="9"/>
        <v>4.8516369423043338E-4</v>
      </c>
      <c r="H144">
        <f t="shared" si="10"/>
        <v>2.2026431718061675E-2</v>
      </c>
    </row>
    <row r="145" spans="1:8">
      <c r="A145" t="s">
        <v>538</v>
      </c>
      <c r="B145">
        <v>226</v>
      </c>
      <c r="C145">
        <v>241</v>
      </c>
      <c r="D145">
        <f t="shared" si="8"/>
        <v>-15</v>
      </c>
      <c r="E145">
        <f t="shared" si="11"/>
        <v>-6.637168141592921E-2</v>
      </c>
      <c r="F145">
        <f t="shared" si="9"/>
        <v>4.4052000939776032E-3</v>
      </c>
      <c r="H145">
        <f t="shared" si="10"/>
        <v>6.637168141592921E-2</v>
      </c>
    </row>
    <row r="146" spans="1:8">
      <c r="A146" t="s">
        <v>444</v>
      </c>
      <c r="B146">
        <v>225</v>
      </c>
      <c r="C146">
        <v>199</v>
      </c>
      <c r="D146">
        <f t="shared" si="8"/>
        <v>26</v>
      </c>
      <c r="E146">
        <f t="shared" si="11"/>
        <v>0.11555555555555555</v>
      </c>
      <c r="F146">
        <f t="shared" si="9"/>
        <v>1.3353086419753085E-2</v>
      </c>
      <c r="H146">
        <f t="shared" si="10"/>
        <v>0.11555555555555555</v>
      </c>
    </row>
    <row r="147" spans="1:8">
      <c r="A147" t="s">
        <v>493</v>
      </c>
      <c r="B147">
        <v>222</v>
      </c>
      <c r="C147">
        <v>225</v>
      </c>
      <c r="D147">
        <f t="shared" si="8"/>
        <v>-3</v>
      </c>
      <c r="E147">
        <f t="shared" si="11"/>
        <v>-1.3513513513513514E-2</v>
      </c>
      <c r="F147">
        <f t="shared" si="9"/>
        <v>1.8261504747991238E-4</v>
      </c>
      <c r="H147">
        <f t="shared" si="10"/>
        <v>1.3513513513513514E-2</v>
      </c>
    </row>
    <row r="148" spans="1:8">
      <c r="A148" t="s">
        <v>445</v>
      </c>
      <c r="B148">
        <v>222</v>
      </c>
      <c r="C148">
        <v>202</v>
      </c>
      <c r="D148">
        <f t="shared" si="8"/>
        <v>20</v>
      </c>
      <c r="E148">
        <f t="shared" si="11"/>
        <v>9.0090090090090086E-2</v>
      </c>
      <c r="F148">
        <f t="shared" si="9"/>
        <v>8.1162243324405473E-3</v>
      </c>
      <c r="H148">
        <f t="shared" si="10"/>
        <v>9.0090090090090086E-2</v>
      </c>
    </row>
    <row r="149" spans="1:8">
      <c r="A149" t="s">
        <v>462</v>
      </c>
      <c r="B149">
        <v>220</v>
      </c>
      <c r="C149">
        <v>212</v>
      </c>
      <c r="D149">
        <f t="shared" si="8"/>
        <v>8</v>
      </c>
      <c r="E149">
        <f t="shared" si="11"/>
        <v>3.6363636363636362E-2</v>
      </c>
      <c r="F149">
        <f t="shared" si="9"/>
        <v>1.3223140495867767E-3</v>
      </c>
      <c r="H149">
        <f t="shared" si="10"/>
        <v>3.6363636363636362E-2</v>
      </c>
    </row>
    <row r="150" spans="1:8">
      <c r="A150" t="s">
        <v>457</v>
      </c>
      <c r="B150">
        <v>220</v>
      </c>
      <c r="C150">
        <v>209</v>
      </c>
      <c r="D150">
        <f t="shared" si="8"/>
        <v>11</v>
      </c>
      <c r="E150">
        <f t="shared" si="11"/>
        <v>0.05</v>
      </c>
      <c r="F150">
        <f t="shared" si="9"/>
        <v>2.5000000000000005E-3</v>
      </c>
      <c r="H150">
        <f t="shared" si="10"/>
        <v>0.05</v>
      </c>
    </row>
    <row r="151" spans="1:8">
      <c r="A151" t="s">
        <v>422</v>
      </c>
      <c r="B151">
        <v>219</v>
      </c>
      <c r="C151">
        <v>193</v>
      </c>
      <c r="D151">
        <f t="shared" si="8"/>
        <v>26</v>
      </c>
      <c r="E151">
        <f t="shared" si="11"/>
        <v>0.11872146118721461</v>
      </c>
      <c r="F151">
        <f t="shared" si="9"/>
        <v>1.4094785346427304E-2</v>
      </c>
      <c r="H151">
        <f t="shared" si="10"/>
        <v>0.11872146118721461</v>
      </c>
    </row>
    <row r="152" spans="1:8">
      <c r="A152" t="s">
        <v>616</v>
      </c>
      <c r="B152">
        <v>218</v>
      </c>
      <c r="C152">
        <v>284</v>
      </c>
      <c r="D152">
        <f t="shared" si="8"/>
        <v>-66</v>
      </c>
      <c r="E152">
        <f t="shared" si="11"/>
        <v>-0.30275229357798167</v>
      </c>
      <c r="F152">
        <f t="shared" si="9"/>
        <v>9.1658951266728406E-2</v>
      </c>
      <c r="H152">
        <f t="shared" si="10"/>
        <v>0.30275229357798167</v>
      </c>
    </row>
    <row r="153" spans="1:8">
      <c r="A153" t="s">
        <v>542</v>
      </c>
      <c r="B153">
        <v>217</v>
      </c>
      <c r="C153">
        <v>243</v>
      </c>
      <c r="D153">
        <f t="shared" si="8"/>
        <v>-26</v>
      </c>
      <c r="E153">
        <f t="shared" si="11"/>
        <v>-0.11981566820276497</v>
      </c>
      <c r="F153">
        <f t="shared" si="9"/>
        <v>1.4355794346875065E-2</v>
      </c>
      <c r="H153">
        <f t="shared" si="10"/>
        <v>0.11981566820276497</v>
      </c>
    </row>
    <row r="154" spans="1:8">
      <c r="A154" t="s">
        <v>530</v>
      </c>
      <c r="B154">
        <v>215</v>
      </c>
      <c r="C154">
        <v>235</v>
      </c>
      <c r="D154">
        <f t="shared" si="8"/>
        <v>-20</v>
      </c>
      <c r="E154">
        <f t="shared" si="11"/>
        <v>-9.3023255813953487E-2</v>
      </c>
      <c r="F154">
        <f t="shared" si="9"/>
        <v>8.6533261222282304E-3</v>
      </c>
      <c r="H154">
        <f t="shared" si="10"/>
        <v>9.3023255813953487E-2</v>
      </c>
    </row>
    <row r="155" spans="1:8">
      <c r="A155" t="s">
        <v>471</v>
      </c>
      <c r="B155">
        <v>215</v>
      </c>
      <c r="C155">
        <v>216</v>
      </c>
      <c r="D155">
        <f t="shared" si="8"/>
        <v>-1</v>
      </c>
      <c r="E155">
        <f t="shared" si="11"/>
        <v>-4.6511627906976744E-3</v>
      </c>
      <c r="F155">
        <f t="shared" si="9"/>
        <v>2.1633315305570577E-5</v>
      </c>
      <c r="H155">
        <f t="shared" si="10"/>
        <v>4.6511627906976744E-3</v>
      </c>
    </row>
    <row r="156" spans="1:8">
      <c r="A156" t="s">
        <v>552</v>
      </c>
      <c r="B156">
        <v>214</v>
      </c>
      <c r="C156">
        <v>252</v>
      </c>
      <c r="D156">
        <f t="shared" si="8"/>
        <v>-38</v>
      </c>
      <c r="E156">
        <f t="shared" si="11"/>
        <v>-0.17757009345794392</v>
      </c>
      <c r="F156">
        <f t="shared" si="9"/>
        <v>3.1531138090662936E-2</v>
      </c>
      <c r="H156">
        <f t="shared" si="10"/>
        <v>0.17757009345794392</v>
      </c>
    </row>
    <row r="157" spans="1:8">
      <c r="A157" t="s">
        <v>494</v>
      </c>
      <c r="B157">
        <v>212</v>
      </c>
      <c r="C157">
        <v>226</v>
      </c>
      <c r="D157">
        <f t="shared" si="8"/>
        <v>-14</v>
      </c>
      <c r="E157">
        <f t="shared" si="11"/>
        <v>-6.6037735849056603E-2</v>
      </c>
      <c r="F157">
        <f t="shared" si="9"/>
        <v>4.3609825560697755E-3</v>
      </c>
      <c r="H157">
        <f t="shared" si="10"/>
        <v>6.6037735849056603E-2</v>
      </c>
    </row>
    <row r="158" spans="1:8">
      <c r="A158" t="s">
        <v>409</v>
      </c>
      <c r="B158">
        <v>212</v>
      </c>
      <c r="C158">
        <v>188</v>
      </c>
      <c r="D158">
        <f t="shared" si="8"/>
        <v>24</v>
      </c>
      <c r="E158">
        <f t="shared" si="11"/>
        <v>0.11320754716981132</v>
      </c>
      <c r="F158">
        <f t="shared" si="9"/>
        <v>1.2815948736205056E-2</v>
      </c>
      <c r="H158">
        <f t="shared" si="10"/>
        <v>0.11320754716981132</v>
      </c>
    </row>
    <row r="159" spans="1:8">
      <c r="A159" t="s">
        <v>529</v>
      </c>
      <c r="B159">
        <v>211</v>
      </c>
      <c r="C159">
        <v>235</v>
      </c>
      <c r="D159">
        <f t="shared" si="8"/>
        <v>-24</v>
      </c>
      <c r="E159">
        <f t="shared" si="11"/>
        <v>-0.11374407582938388</v>
      </c>
      <c r="F159">
        <f t="shared" si="9"/>
        <v>1.293771478628063E-2</v>
      </c>
      <c r="H159">
        <f t="shared" si="10"/>
        <v>0.11374407582938388</v>
      </c>
    </row>
    <row r="160" spans="1:8">
      <c r="A160" t="s">
        <v>573</v>
      </c>
      <c r="B160">
        <v>210</v>
      </c>
      <c r="C160">
        <v>261</v>
      </c>
      <c r="D160">
        <f t="shared" si="8"/>
        <v>-51</v>
      </c>
      <c r="E160">
        <f t="shared" si="11"/>
        <v>-0.24285714285714285</v>
      </c>
      <c r="F160">
        <f t="shared" si="9"/>
        <v>5.8979591836734693E-2</v>
      </c>
      <c r="H160">
        <f t="shared" si="10"/>
        <v>0.24285714285714285</v>
      </c>
    </row>
    <row r="161" spans="1:8">
      <c r="A161" t="s">
        <v>540</v>
      </c>
      <c r="B161">
        <v>209</v>
      </c>
      <c r="C161">
        <v>241</v>
      </c>
      <c r="D161">
        <f t="shared" si="8"/>
        <v>-32</v>
      </c>
      <c r="E161">
        <f t="shared" si="11"/>
        <v>-0.15311004784688995</v>
      </c>
      <c r="F161">
        <f t="shared" si="9"/>
        <v>2.344268675167693E-2</v>
      </c>
      <c r="H161">
        <f t="shared" si="10"/>
        <v>0.15311004784688995</v>
      </c>
    </row>
    <row r="162" spans="1:8">
      <c r="A162" t="s">
        <v>525</v>
      </c>
      <c r="B162">
        <v>208</v>
      </c>
      <c r="C162">
        <v>233</v>
      </c>
      <c r="D162">
        <f t="shared" si="8"/>
        <v>-25</v>
      </c>
      <c r="E162">
        <f t="shared" si="11"/>
        <v>-0.1201923076923077</v>
      </c>
      <c r="F162">
        <f t="shared" si="9"/>
        <v>1.4446190828402367E-2</v>
      </c>
      <c r="H162">
        <f t="shared" si="10"/>
        <v>0.1201923076923077</v>
      </c>
    </row>
    <row r="163" spans="1:8">
      <c r="A163" t="s">
        <v>547</v>
      </c>
      <c r="B163">
        <v>206</v>
      </c>
      <c r="C163">
        <v>247</v>
      </c>
      <c r="D163">
        <f t="shared" si="8"/>
        <v>-41</v>
      </c>
      <c r="E163">
        <f t="shared" si="11"/>
        <v>-0.19902912621359223</v>
      </c>
      <c r="F163">
        <f t="shared" si="9"/>
        <v>3.9612593081346022E-2</v>
      </c>
      <c r="H163">
        <f t="shared" si="10"/>
        <v>0.19902912621359223</v>
      </c>
    </row>
    <row r="164" spans="1:8">
      <c r="A164" t="s">
        <v>456</v>
      </c>
      <c r="B164">
        <v>205</v>
      </c>
      <c r="C164">
        <v>208</v>
      </c>
      <c r="D164">
        <f t="shared" si="8"/>
        <v>-3</v>
      </c>
      <c r="E164">
        <f t="shared" si="11"/>
        <v>-1.4634146341463415E-2</v>
      </c>
      <c r="F164">
        <f t="shared" si="9"/>
        <v>2.1415823914336707E-4</v>
      </c>
      <c r="H164">
        <f t="shared" si="10"/>
        <v>1.4634146341463415E-2</v>
      </c>
    </row>
    <row r="165" spans="1:8">
      <c r="A165" t="s">
        <v>468</v>
      </c>
      <c r="B165">
        <v>202</v>
      </c>
      <c r="C165">
        <v>213</v>
      </c>
      <c r="D165">
        <f t="shared" si="8"/>
        <v>-11</v>
      </c>
      <c r="E165">
        <f t="shared" si="11"/>
        <v>-5.4455445544554455E-2</v>
      </c>
      <c r="F165">
        <f t="shared" si="9"/>
        <v>2.9653955494559356E-3</v>
      </c>
      <c r="H165">
        <f t="shared" si="10"/>
        <v>5.4455445544554455E-2</v>
      </c>
    </row>
    <row r="166" spans="1:8">
      <c r="A166" t="s">
        <v>383</v>
      </c>
      <c r="B166">
        <v>202</v>
      </c>
      <c r="C166">
        <v>182</v>
      </c>
      <c r="D166">
        <f t="shared" si="8"/>
        <v>20</v>
      </c>
      <c r="E166">
        <f t="shared" si="11"/>
        <v>9.9009900990099015E-2</v>
      </c>
      <c r="F166">
        <f t="shared" si="9"/>
        <v>9.8029604940692103E-3</v>
      </c>
      <c r="H166">
        <f t="shared" si="10"/>
        <v>9.9009900990099015E-2</v>
      </c>
    </row>
    <row r="167" spans="1:8">
      <c r="A167" t="s">
        <v>325</v>
      </c>
      <c r="B167">
        <v>202</v>
      </c>
      <c r="C167">
        <v>156</v>
      </c>
      <c r="D167">
        <f t="shared" si="8"/>
        <v>46</v>
      </c>
      <c r="E167">
        <f t="shared" si="11"/>
        <v>0.22772277227722773</v>
      </c>
      <c r="F167">
        <f t="shared" si="9"/>
        <v>5.185766101362612E-2</v>
      </c>
      <c r="H167">
        <f t="shared" si="10"/>
        <v>0.22772277227722773</v>
      </c>
    </row>
    <row r="168" spans="1:8">
      <c r="A168" t="s">
        <v>467</v>
      </c>
      <c r="B168">
        <v>200</v>
      </c>
      <c r="C168">
        <v>213</v>
      </c>
      <c r="D168">
        <f t="shared" si="8"/>
        <v>-13</v>
      </c>
      <c r="E168">
        <f t="shared" si="11"/>
        <v>-6.5000000000000002E-2</v>
      </c>
      <c r="F168">
        <f t="shared" si="9"/>
        <v>4.2250000000000005E-3</v>
      </c>
      <c r="H168">
        <f t="shared" si="10"/>
        <v>6.5000000000000002E-2</v>
      </c>
    </row>
    <row r="169" spans="1:8">
      <c r="A169" t="s">
        <v>407</v>
      </c>
      <c r="B169">
        <v>200</v>
      </c>
      <c r="C169">
        <v>187</v>
      </c>
      <c r="D169">
        <f t="shared" si="8"/>
        <v>13</v>
      </c>
      <c r="E169">
        <f t="shared" si="11"/>
        <v>6.5000000000000002E-2</v>
      </c>
      <c r="F169">
        <f t="shared" si="9"/>
        <v>4.2250000000000005E-3</v>
      </c>
      <c r="H169">
        <f t="shared" si="10"/>
        <v>6.5000000000000002E-2</v>
      </c>
    </row>
    <row r="170" spans="1:8">
      <c r="A170" t="s">
        <v>481</v>
      </c>
      <c r="B170">
        <v>198</v>
      </c>
      <c r="C170">
        <v>219</v>
      </c>
      <c r="D170">
        <f t="shared" si="8"/>
        <v>-21</v>
      </c>
      <c r="E170">
        <f t="shared" si="11"/>
        <v>-0.10606060606060606</v>
      </c>
      <c r="F170">
        <f t="shared" si="9"/>
        <v>1.1248852157943069E-2</v>
      </c>
      <c r="H170">
        <f t="shared" si="10"/>
        <v>0.10606060606060606</v>
      </c>
    </row>
    <row r="171" spans="1:8">
      <c r="A171" t="s">
        <v>259</v>
      </c>
      <c r="B171">
        <v>198</v>
      </c>
      <c r="C171">
        <v>124</v>
      </c>
      <c r="D171">
        <f t="shared" si="8"/>
        <v>74</v>
      </c>
      <c r="E171">
        <f t="shared" si="11"/>
        <v>0.37373737373737376</v>
      </c>
      <c r="F171">
        <f t="shared" si="9"/>
        <v>0.13967962452810939</v>
      </c>
      <c r="H171">
        <f t="shared" si="10"/>
        <v>0.37373737373737376</v>
      </c>
    </row>
    <row r="172" spans="1:8">
      <c r="A172" t="s">
        <v>484</v>
      </c>
      <c r="B172">
        <v>197</v>
      </c>
      <c r="C172">
        <v>219</v>
      </c>
      <c r="D172">
        <f t="shared" si="8"/>
        <v>-22</v>
      </c>
      <c r="E172">
        <f t="shared" si="11"/>
        <v>-0.1116751269035533</v>
      </c>
      <c r="F172">
        <f t="shared" si="9"/>
        <v>1.2471333968924735E-2</v>
      </c>
      <c r="H172">
        <f t="shared" si="10"/>
        <v>0.1116751269035533</v>
      </c>
    </row>
    <row r="173" spans="1:8">
      <c r="A173" t="s">
        <v>450</v>
      </c>
      <c r="B173">
        <v>195</v>
      </c>
      <c r="C173">
        <v>203</v>
      </c>
      <c r="D173">
        <f t="shared" si="8"/>
        <v>-8</v>
      </c>
      <c r="E173">
        <f t="shared" si="11"/>
        <v>-4.1025641025641026E-2</v>
      </c>
      <c r="F173">
        <f t="shared" si="9"/>
        <v>1.6831032215647601E-3</v>
      </c>
      <c r="H173">
        <f t="shared" si="10"/>
        <v>4.1025641025641026E-2</v>
      </c>
    </row>
    <row r="174" spans="1:8">
      <c r="A174" t="s">
        <v>336</v>
      </c>
      <c r="B174">
        <v>195</v>
      </c>
      <c r="C174">
        <v>164</v>
      </c>
      <c r="D174">
        <f t="shared" si="8"/>
        <v>31</v>
      </c>
      <c r="E174">
        <f t="shared" si="11"/>
        <v>0.15897435897435896</v>
      </c>
      <c r="F174">
        <f t="shared" si="9"/>
        <v>2.5272846811308345E-2</v>
      </c>
      <c r="H174">
        <f t="shared" si="10"/>
        <v>0.15897435897435896</v>
      </c>
    </row>
    <row r="175" spans="1:8">
      <c r="A175" t="s">
        <v>480</v>
      </c>
      <c r="B175">
        <v>192</v>
      </c>
      <c r="C175">
        <v>219</v>
      </c>
      <c r="D175">
        <f t="shared" si="8"/>
        <v>-27</v>
      </c>
      <c r="E175">
        <f t="shared" si="11"/>
        <v>-0.140625</v>
      </c>
      <c r="F175">
        <f t="shared" si="9"/>
        <v>1.9775390625E-2</v>
      </c>
      <c r="H175">
        <f t="shared" si="10"/>
        <v>0.140625</v>
      </c>
    </row>
    <row r="176" spans="1:8">
      <c r="A176" t="s">
        <v>380</v>
      </c>
      <c r="B176">
        <v>192</v>
      </c>
      <c r="C176">
        <v>180</v>
      </c>
      <c r="D176">
        <f t="shared" si="8"/>
        <v>12</v>
      </c>
      <c r="E176">
        <f t="shared" si="11"/>
        <v>6.25E-2</v>
      </c>
      <c r="F176">
        <f t="shared" si="9"/>
        <v>3.90625E-3</v>
      </c>
      <c r="H176">
        <f t="shared" si="10"/>
        <v>6.25E-2</v>
      </c>
    </row>
    <row r="177" spans="1:8">
      <c r="A177" t="s">
        <v>377</v>
      </c>
      <c r="B177">
        <v>192</v>
      </c>
      <c r="C177">
        <v>178</v>
      </c>
      <c r="D177">
        <f t="shared" si="8"/>
        <v>14</v>
      </c>
      <c r="E177">
        <f t="shared" si="11"/>
        <v>7.2916666666666671E-2</v>
      </c>
      <c r="F177">
        <f t="shared" si="9"/>
        <v>5.3168402777777788E-3</v>
      </c>
      <c r="H177">
        <f t="shared" si="10"/>
        <v>7.2916666666666671E-2</v>
      </c>
    </row>
    <row r="178" spans="1:8">
      <c r="A178" t="s">
        <v>421</v>
      </c>
      <c r="B178">
        <v>191</v>
      </c>
      <c r="C178">
        <v>192</v>
      </c>
      <c r="D178">
        <f t="shared" si="8"/>
        <v>-1</v>
      </c>
      <c r="E178">
        <f t="shared" si="11"/>
        <v>-5.235602094240838E-3</v>
      </c>
      <c r="F178">
        <f t="shared" si="9"/>
        <v>2.741152928921905E-5</v>
      </c>
      <c r="H178">
        <f t="shared" si="10"/>
        <v>5.235602094240838E-3</v>
      </c>
    </row>
    <row r="179" spans="1:8">
      <c r="A179" t="s">
        <v>437</v>
      </c>
      <c r="B179">
        <v>190</v>
      </c>
      <c r="C179">
        <v>198</v>
      </c>
      <c r="D179">
        <f t="shared" si="8"/>
        <v>-8</v>
      </c>
      <c r="E179">
        <f t="shared" si="11"/>
        <v>-4.2105263157894736E-2</v>
      </c>
      <c r="F179">
        <f t="shared" si="9"/>
        <v>1.7728531855955678E-3</v>
      </c>
      <c r="H179">
        <f t="shared" si="10"/>
        <v>4.2105263157894736E-2</v>
      </c>
    </row>
    <row r="180" spans="1:8">
      <c r="A180" t="s">
        <v>469</v>
      </c>
      <c r="B180">
        <v>189</v>
      </c>
      <c r="C180">
        <v>215</v>
      </c>
      <c r="D180">
        <f t="shared" si="8"/>
        <v>-26</v>
      </c>
      <c r="E180">
        <f t="shared" si="11"/>
        <v>-0.13756613756613756</v>
      </c>
      <c r="F180">
        <f t="shared" si="9"/>
        <v>1.8924442204865482E-2</v>
      </c>
      <c r="H180">
        <f t="shared" si="10"/>
        <v>0.13756613756613756</v>
      </c>
    </row>
    <row r="181" spans="1:8">
      <c r="A181" t="s">
        <v>453</v>
      </c>
      <c r="B181">
        <v>187</v>
      </c>
      <c r="C181">
        <v>206</v>
      </c>
      <c r="D181">
        <f t="shared" si="8"/>
        <v>-19</v>
      </c>
      <c r="E181">
        <f t="shared" si="11"/>
        <v>-0.10160427807486631</v>
      </c>
      <c r="F181">
        <f t="shared" si="9"/>
        <v>1.0323429323114759E-2</v>
      </c>
      <c r="H181">
        <f t="shared" si="10"/>
        <v>0.10160427807486631</v>
      </c>
    </row>
    <row r="182" spans="1:8">
      <c r="A182" t="s">
        <v>286</v>
      </c>
      <c r="B182">
        <v>187</v>
      </c>
      <c r="C182">
        <v>139</v>
      </c>
      <c r="D182">
        <f t="shared" si="8"/>
        <v>48</v>
      </c>
      <c r="E182">
        <f t="shared" si="11"/>
        <v>0.25668449197860965</v>
      </c>
      <c r="F182">
        <f t="shared" si="9"/>
        <v>6.5886928422316929E-2</v>
      </c>
      <c r="H182">
        <f t="shared" si="10"/>
        <v>0.25668449197860965</v>
      </c>
    </row>
    <row r="183" spans="1:8">
      <c r="A183" t="s">
        <v>403</v>
      </c>
      <c r="B183">
        <v>186</v>
      </c>
      <c r="C183">
        <v>185</v>
      </c>
      <c r="D183">
        <f t="shared" si="8"/>
        <v>1</v>
      </c>
      <c r="E183">
        <f t="shared" si="11"/>
        <v>5.3763440860215058E-3</v>
      </c>
      <c r="F183">
        <f t="shared" si="9"/>
        <v>2.8905075731298421E-5</v>
      </c>
      <c r="H183">
        <f t="shared" si="10"/>
        <v>5.3763440860215058E-3</v>
      </c>
    </row>
    <row r="184" spans="1:8">
      <c r="A184" t="s">
        <v>470</v>
      </c>
      <c r="B184">
        <v>182</v>
      </c>
      <c r="C184">
        <v>216</v>
      </c>
      <c r="D184">
        <f t="shared" si="8"/>
        <v>-34</v>
      </c>
      <c r="E184">
        <f t="shared" si="11"/>
        <v>-0.18681318681318682</v>
      </c>
      <c r="F184">
        <f t="shared" si="9"/>
        <v>3.4899166767298637E-2</v>
      </c>
      <c r="H184">
        <f t="shared" si="10"/>
        <v>0.18681318681318682</v>
      </c>
    </row>
    <row r="185" spans="1:8">
      <c r="A185" t="s">
        <v>452</v>
      </c>
      <c r="B185">
        <v>182</v>
      </c>
      <c r="C185">
        <v>204</v>
      </c>
      <c r="D185">
        <f t="shared" si="8"/>
        <v>-22</v>
      </c>
      <c r="E185">
        <f t="shared" si="11"/>
        <v>-0.12087912087912088</v>
      </c>
      <c r="F185">
        <f t="shared" si="9"/>
        <v>1.4611761864509118E-2</v>
      </c>
      <c r="H185">
        <f t="shared" si="10"/>
        <v>0.12087912087912088</v>
      </c>
    </row>
    <row r="186" spans="1:8">
      <c r="A186" t="s">
        <v>385</v>
      </c>
      <c r="B186">
        <v>182</v>
      </c>
      <c r="C186">
        <v>182</v>
      </c>
      <c r="D186">
        <f t="shared" si="8"/>
        <v>0</v>
      </c>
      <c r="E186">
        <f t="shared" si="11"/>
        <v>0</v>
      </c>
      <c r="F186">
        <f t="shared" si="9"/>
        <v>0</v>
      </c>
      <c r="H186">
        <f t="shared" si="10"/>
        <v>0</v>
      </c>
    </row>
    <row r="187" spans="1:8">
      <c r="A187" t="s">
        <v>371</v>
      </c>
      <c r="B187">
        <v>182</v>
      </c>
      <c r="C187">
        <v>175</v>
      </c>
      <c r="D187">
        <f t="shared" si="8"/>
        <v>7</v>
      </c>
      <c r="E187">
        <f t="shared" si="11"/>
        <v>3.8461538461538464E-2</v>
      </c>
      <c r="F187">
        <f t="shared" si="9"/>
        <v>1.4792899408284025E-3</v>
      </c>
      <c r="H187">
        <f t="shared" si="10"/>
        <v>3.8461538461538464E-2</v>
      </c>
    </row>
    <row r="188" spans="1:8">
      <c r="A188" t="s">
        <v>424</v>
      </c>
      <c r="B188">
        <v>181</v>
      </c>
      <c r="C188">
        <v>194</v>
      </c>
      <c r="D188">
        <f t="shared" si="8"/>
        <v>-13</v>
      </c>
      <c r="E188">
        <f t="shared" si="11"/>
        <v>-7.18232044198895E-2</v>
      </c>
      <c r="F188">
        <f t="shared" si="9"/>
        <v>5.1585726931412347E-3</v>
      </c>
      <c r="H188">
        <f t="shared" si="10"/>
        <v>7.18232044198895E-2</v>
      </c>
    </row>
    <row r="189" spans="1:8">
      <c r="A189" t="s">
        <v>416</v>
      </c>
      <c r="B189">
        <v>179</v>
      </c>
      <c r="C189">
        <v>188</v>
      </c>
      <c r="D189">
        <f t="shared" si="8"/>
        <v>-9</v>
      </c>
      <c r="E189">
        <f t="shared" si="11"/>
        <v>-5.027932960893855E-2</v>
      </c>
      <c r="F189">
        <f t="shared" si="9"/>
        <v>2.5280109859242847E-3</v>
      </c>
      <c r="H189">
        <f t="shared" si="10"/>
        <v>5.027932960893855E-2</v>
      </c>
    </row>
    <row r="190" spans="1:8">
      <c r="A190" t="s">
        <v>327</v>
      </c>
      <c r="B190">
        <v>179</v>
      </c>
      <c r="C190">
        <v>159</v>
      </c>
      <c r="D190">
        <f t="shared" si="8"/>
        <v>20</v>
      </c>
      <c r="E190">
        <f t="shared" si="11"/>
        <v>0.11173184357541899</v>
      </c>
      <c r="F190">
        <f t="shared" si="9"/>
        <v>1.2484004868761897E-2</v>
      </c>
      <c r="H190">
        <f t="shared" si="10"/>
        <v>0.11173184357541899</v>
      </c>
    </row>
    <row r="191" spans="1:8">
      <c r="A191" t="s">
        <v>458</v>
      </c>
      <c r="B191">
        <v>177</v>
      </c>
      <c r="C191">
        <v>210</v>
      </c>
      <c r="D191">
        <f t="shared" si="8"/>
        <v>-33</v>
      </c>
      <c r="E191">
        <f t="shared" si="11"/>
        <v>-0.1864406779661017</v>
      </c>
      <c r="F191">
        <f t="shared" si="9"/>
        <v>3.476012640045964E-2</v>
      </c>
      <c r="H191">
        <f t="shared" si="10"/>
        <v>0.1864406779661017</v>
      </c>
    </row>
    <row r="192" spans="1:8">
      <c r="A192" t="s">
        <v>272</v>
      </c>
      <c r="B192">
        <v>175</v>
      </c>
      <c r="C192">
        <v>132</v>
      </c>
      <c r="D192">
        <f t="shared" si="8"/>
        <v>43</v>
      </c>
      <c r="E192">
        <f t="shared" si="11"/>
        <v>0.24571428571428572</v>
      </c>
      <c r="F192">
        <f t="shared" si="9"/>
        <v>6.0375510204081634E-2</v>
      </c>
      <c r="H192">
        <f t="shared" si="10"/>
        <v>0.24571428571428572</v>
      </c>
    </row>
    <row r="193" spans="1:8">
      <c r="A193" t="s">
        <v>455</v>
      </c>
      <c r="B193">
        <v>173</v>
      </c>
      <c r="C193">
        <v>207</v>
      </c>
      <c r="D193">
        <f t="shared" si="8"/>
        <v>-34</v>
      </c>
      <c r="E193">
        <f t="shared" si="11"/>
        <v>-0.19653179190751446</v>
      </c>
      <c r="F193">
        <f t="shared" si="9"/>
        <v>3.8624745230378565E-2</v>
      </c>
      <c r="H193">
        <f t="shared" si="10"/>
        <v>0.19653179190751446</v>
      </c>
    </row>
    <row r="194" spans="1:8">
      <c r="A194" t="s">
        <v>420</v>
      </c>
      <c r="B194">
        <v>173</v>
      </c>
      <c r="C194">
        <v>190</v>
      </c>
      <c r="D194">
        <f t="shared" si="8"/>
        <v>-17</v>
      </c>
      <c r="E194">
        <f t="shared" si="11"/>
        <v>-9.8265895953757232E-2</v>
      </c>
      <c r="F194">
        <f t="shared" si="9"/>
        <v>9.6561863075946414E-3</v>
      </c>
      <c r="H194">
        <f t="shared" si="10"/>
        <v>9.8265895953757232E-2</v>
      </c>
    </row>
    <row r="195" spans="1:8">
      <c r="A195" t="s">
        <v>451</v>
      </c>
      <c r="B195">
        <v>171</v>
      </c>
      <c r="C195">
        <v>204</v>
      </c>
      <c r="D195">
        <f t="shared" ref="D195:D258" si="12">B195-C195</f>
        <v>-33</v>
      </c>
      <c r="E195">
        <f t="shared" si="11"/>
        <v>-0.19298245614035087</v>
      </c>
      <c r="F195">
        <f t="shared" ref="F195:F258" si="13">E195^2</f>
        <v>3.7242228377962448E-2</v>
      </c>
      <c r="H195">
        <f t="shared" ref="H195:H258" si="14">ABS(E195)</f>
        <v>0.19298245614035087</v>
      </c>
    </row>
    <row r="196" spans="1:8">
      <c r="A196" t="s">
        <v>374</v>
      </c>
      <c r="B196">
        <v>171</v>
      </c>
      <c r="C196">
        <v>176</v>
      </c>
      <c r="D196">
        <f t="shared" si="12"/>
        <v>-5</v>
      </c>
      <c r="E196">
        <f t="shared" ref="E196:E259" si="15">D196/B196</f>
        <v>-2.9239766081871343E-2</v>
      </c>
      <c r="F196">
        <f t="shared" si="13"/>
        <v>8.5496392052255383E-4</v>
      </c>
      <c r="H196">
        <f t="shared" si="14"/>
        <v>2.9239766081871343E-2</v>
      </c>
    </row>
    <row r="197" spans="1:8">
      <c r="A197" t="s">
        <v>382</v>
      </c>
      <c r="B197">
        <v>170</v>
      </c>
      <c r="C197">
        <v>182</v>
      </c>
      <c r="D197">
        <f t="shared" si="12"/>
        <v>-12</v>
      </c>
      <c r="E197">
        <f t="shared" si="15"/>
        <v>-7.0588235294117646E-2</v>
      </c>
      <c r="F197">
        <f t="shared" si="13"/>
        <v>4.9826989619377159E-3</v>
      </c>
      <c r="H197">
        <f t="shared" si="14"/>
        <v>7.0588235294117646E-2</v>
      </c>
    </row>
    <row r="198" spans="1:8">
      <c r="A198" t="s">
        <v>316</v>
      </c>
      <c r="B198">
        <v>169</v>
      </c>
      <c r="C198">
        <v>152</v>
      </c>
      <c r="D198">
        <f t="shared" si="12"/>
        <v>17</v>
      </c>
      <c r="E198">
        <f t="shared" si="15"/>
        <v>0.10059171597633136</v>
      </c>
      <c r="F198">
        <f t="shared" si="13"/>
        <v>1.0118693323062918E-2</v>
      </c>
      <c r="H198">
        <f t="shared" si="14"/>
        <v>0.10059171597633136</v>
      </c>
    </row>
    <row r="199" spans="1:8">
      <c r="A199" t="s">
        <v>351</v>
      </c>
      <c r="B199">
        <v>167</v>
      </c>
      <c r="C199">
        <v>170</v>
      </c>
      <c r="D199">
        <f t="shared" si="12"/>
        <v>-3</v>
      </c>
      <c r="E199">
        <f t="shared" si="15"/>
        <v>-1.7964071856287425E-2</v>
      </c>
      <c r="F199">
        <f t="shared" si="13"/>
        <v>3.2270787765785789E-4</v>
      </c>
      <c r="H199">
        <f t="shared" si="14"/>
        <v>1.7964071856287425E-2</v>
      </c>
    </row>
    <row r="200" spans="1:8">
      <c r="A200" t="s">
        <v>319</v>
      </c>
      <c r="B200">
        <v>167</v>
      </c>
      <c r="C200">
        <v>155</v>
      </c>
      <c r="D200">
        <f t="shared" si="12"/>
        <v>12</v>
      </c>
      <c r="E200">
        <f t="shared" si="15"/>
        <v>7.1856287425149698E-2</v>
      </c>
      <c r="F200">
        <f t="shared" si="13"/>
        <v>5.1633260425257262E-3</v>
      </c>
      <c r="H200">
        <f t="shared" si="14"/>
        <v>7.1856287425149698E-2</v>
      </c>
    </row>
    <row r="201" spans="1:8">
      <c r="A201" t="s">
        <v>341</v>
      </c>
      <c r="B201">
        <v>166</v>
      </c>
      <c r="C201">
        <v>166</v>
      </c>
      <c r="D201">
        <f t="shared" si="12"/>
        <v>0</v>
      </c>
      <c r="E201">
        <f t="shared" si="15"/>
        <v>0</v>
      </c>
      <c r="F201">
        <f t="shared" si="13"/>
        <v>0</v>
      </c>
      <c r="H201">
        <f t="shared" si="14"/>
        <v>0</v>
      </c>
    </row>
    <row r="202" spans="1:8">
      <c r="A202" t="s">
        <v>328</v>
      </c>
      <c r="B202">
        <v>165</v>
      </c>
      <c r="C202">
        <v>159</v>
      </c>
      <c r="D202">
        <f t="shared" si="12"/>
        <v>6</v>
      </c>
      <c r="E202">
        <f t="shared" si="15"/>
        <v>3.6363636363636362E-2</v>
      </c>
      <c r="F202">
        <f t="shared" si="13"/>
        <v>1.3223140495867767E-3</v>
      </c>
      <c r="H202">
        <f t="shared" si="14"/>
        <v>3.6363636363636362E-2</v>
      </c>
    </row>
    <row r="203" spans="1:8">
      <c r="A203" t="s">
        <v>418</v>
      </c>
      <c r="B203">
        <v>164</v>
      </c>
      <c r="C203">
        <v>190</v>
      </c>
      <c r="D203">
        <f t="shared" si="12"/>
        <v>-26</v>
      </c>
      <c r="E203">
        <f t="shared" si="15"/>
        <v>-0.15853658536585366</v>
      </c>
      <c r="F203">
        <f t="shared" si="13"/>
        <v>2.5133848899464604E-2</v>
      </c>
      <c r="H203">
        <f t="shared" si="14"/>
        <v>0.15853658536585366</v>
      </c>
    </row>
    <row r="204" spans="1:8">
      <c r="A204" t="s">
        <v>268</v>
      </c>
      <c r="B204">
        <v>162</v>
      </c>
      <c r="C204">
        <v>130</v>
      </c>
      <c r="D204">
        <f t="shared" si="12"/>
        <v>32</v>
      </c>
      <c r="E204">
        <f t="shared" si="15"/>
        <v>0.19753086419753085</v>
      </c>
      <c r="F204">
        <f t="shared" si="13"/>
        <v>3.9018442310623375E-2</v>
      </c>
      <c r="H204">
        <f t="shared" si="14"/>
        <v>0.19753086419753085</v>
      </c>
    </row>
    <row r="205" spans="1:8">
      <c r="A205" t="s">
        <v>247</v>
      </c>
      <c r="B205">
        <v>162</v>
      </c>
      <c r="C205">
        <v>116</v>
      </c>
      <c r="D205">
        <f t="shared" si="12"/>
        <v>46</v>
      </c>
      <c r="E205">
        <f t="shared" si="15"/>
        <v>0.2839506172839506</v>
      </c>
      <c r="F205">
        <f t="shared" si="13"/>
        <v>8.0627953055936591E-2</v>
      </c>
      <c r="H205">
        <f t="shared" si="14"/>
        <v>0.2839506172839506</v>
      </c>
    </row>
    <row r="206" spans="1:8">
      <c r="A206" t="s">
        <v>331</v>
      </c>
      <c r="B206">
        <v>161</v>
      </c>
      <c r="C206">
        <v>161</v>
      </c>
      <c r="D206">
        <f t="shared" si="12"/>
        <v>0</v>
      </c>
      <c r="E206">
        <f t="shared" si="15"/>
        <v>0</v>
      </c>
      <c r="F206">
        <f t="shared" si="13"/>
        <v>0</v>
      </c>
      <c r="H206">
        <f t="shared" si="14"/>
        <v>0</v>
      </c>
    </row>
    <row r="207" spans="1:8">
      <c r="A207" t="s">
        <v>255</v>
      </c>
      <c r="B207">
        <v>160</v>
      </c>
      <c r="C207">
        <v>121</v>
      </c>
      <c r="D207">
        <f t="shared" si="12"/>
        <v>39</v>
      </c>
      <c r="E207">
        <f t="shared" si="15"/>
        <v>0.24374999999999999</v>
      </c>
      <c r="F207">
        <f t="shared" si="13"/>
        <v>5.9414062499999996E-2</v>
      </c>
      <c r="H207">
        <f t="shared" si="14"/>
        <v>0.24374999999999999</v>
      </c>
    </row>
    <row r="208" spans="1:8">
      <c r="A208" t="s">
        <v>364</v>
      </c>
      <c r="B208">
        <v>159</v>
      </c>
      <c r="C208">
        <v>173</v>
      </c>
      <c r="D208">
        <f t="shared" si="12"/>
        <v>-14</v>
      </c>
      <c r="E208">
        <f t="shared" si="15"/>
        <v>-8.8050314465408799E-2</v>
      </c>
      <c r="F208">
        <f t="shared" si="13"/>
        <v>7.7528578774573777E-3</v>
      </c>
      <c r="H208">
        <f t="shared" si="14"/>
        <v>8.8050314465408799E-2</v>
      </c>
    </row>
    <row r="209" spans="1:8">
      <c r="A209" t="s">
        <v>375</v>
      </c>
      <c r="B209">
        <v>156</v>
      </c>
      <c r="C209">
        <v>177</v>
      </c>
      <c r="D209">
        <f t="shared" si="12"/>
        <v>-21</v>
      </c>
      <c r="E209">
        <f t="shared" si="15"/>
        <v>-0.13461538461538461</v>
      </c>
      <c r="F209">
        <f t="shared" si="13"/>
        <v>1.8121301775147928E-2</v>
      </c>
      <c r="H209">
        <f t="shared" si="14"/>
        <v>0.13461538461538461</v>
      </c>
    </row>
    <row r="210" spans="1:8">
      <c r="A210" t="s">
        <v>338</v>
      </c>
      <c r="B210">
        <v>156</v>
      </c>
      <c r="C210">
        <v>165</v>
      </c>
      <c r="D210">
        <f t="shared" si="12"/>
        <v>-9</v>
      </c>
      <c r="E210">
        <f t="shared" si="15"/>
        <v>-5.7692307692307696E-2</v>
      </c>
      <c r="F210">
        <f t="shared" si="13"/>
        <v>3.3284023668639058E-3</v>
      </c>
      <c r="H210">
        <f t="shared" si="14"/>
        <v>5.7692307692307696E-2</v>
      </c>
    </row>
    <row r="211" spans="1:8">
      <c r="A211" t="s">
        <v>317</v>
      </c>
      <c r="B211">
        <v>156</v>
      </c>
      <c r="C211">
        <v>153</v>
      </c>
      <c r="D211">
        <f t="shared" si="12"/>
        <v>3</v>
      </c>
      <c r="E211">
        <f t="shared" si="15"/>
        <v>1.9230769230769232E-2</v>
      </c>
      <c r="F211">
        <f t="shared" si="13"/>
        <v>3.6982248520710064E-4</v>
      </c>
      <c r="H211">
        <f t="shared" si="14"/>
        <v>1.9230769230769232E-2</v>
      </c>
    </row>
    <row r="212" spans="1:8">
      <c r="A212" t="s">
        <v>381</v>
      </c>
      <c r="B212">
        <v>155</v>
      </c>
      <c r="C212">
        <v>181</v>
      </c>
      <c r="D212">
        <f t="shared" si="12"/>
        <v>-26</v>
      </c>
      <c r="E212">
        <f t="shared" si="15"/>
        <v>-0.16774193548387098</v>
      </c>
      <c r="F212">
        <f t="shared" si="13"/>
        <v>2.8137356919875133E-2</v>
      </c>
      <c r="H212">
        <f t="shared" si="14"/>
        <v>0.16774193548387098</v>
      </c>
    </row>
    <row r="213" spans="1:8">
      <c r="A213" t="s">
        <v>307</v>
      </c>
      <c r="B213">
        <v>154</v>
      </c>
      <c r="C213">
        <v>149</v>
      </c>
      <c r="D213">
        <f t="shared" si="12"/>
        <v>5</v>
      </c>
      <c r="E213">
        <f t="shared" si="15"/>
        <v>3.2467532467532464E-2</v>
      </c>
      <c r="F213">
        <f t="shared" si="13"/>
        <v>1.0541406645302746E-3</v>
      </c>
      <c r="H213">
        <f t="shared" si="14"/>
        <v>3.2467532467532464E-2</v>
      </c>
    </row>
    <row r="214" spans="1:8">
      <c r="A214" t="s">
        <v>333</v>
      </c>
      <c r="B214">
        <v>153</v>
      </c>
      <c r="C214">
        <v>163</v>
      </c>
      <c r="D214">
        <f t="shared" si="12"/>
        <v>-10</v>
      </c>
      <c r="E214">
        <f t="shared" si="15"/>
        <v>-6.535947712418301E-2</v>
      </c>
      <c r="F214">
        <f t="shared" si="13"/>
        <v>4.2718612499466025E-3</v>
      </c>
      <c r="H214">
        <f t="shared" si="14"/>
        <v>6.535947712418301E-2</v>
      </c>
    </row>
    <row r="215" spans="1:8">
      <c r="A215" t="s">
        <v>301</v>
      </c>
      <c r="B215">
        <v>151</v>
      </c>
      <c r="C215">
        <v>146</v>
      </c>
      <c r="D215">
        <f t="shared" si="12"/>
        <v>5</v>
      </c>
      <c r="E215">
        <f t="shared" si="15"/>
        <v>3.3112582781456956E-2</v>
      </c>
      <c r="F215">
        <f t="shared" si="13"/>
        <v>1.0964431384588398E-3</v>
      </c>
      <c r="H215">
        <f t="shared" si="14"/>
        <v>3.3112582781456956E-2</v>
      </c>
    </row>
    <row r="216" spans="1:8">
      <c r="A216" t="s">
        <v>276</v>
      </c>
      <c r="B216">
        <v>151</v>
      </c>
      <c r="C216">
        <v>135</v>
      </c>
      <c r="D216">
        <f t="shared" si="12"/>
        <v>16</v>
      </c>
      <c r="E216">
        <f t="shared" si="15"/>
        <v>0.10596026490066225</v>
      </c>
      <c r="F216">
        <f t="shared" si="13"/>
        <v>1.1227577737818517E-2</v>
      </c>
      <c r="H216">
        <f t="shared" si="14"/>
        <v>0.10596026490066225</v>
      </c>
    </row>
    <row r="217" spans="1:8">
      <c r="A217" t="s">
        <v>252</v>
      </c>
      <c r="B217">
        <v>150</v>
      </c>
      <c r="C217">
        <v>119</v>
      </c>
      <c r="D217">
        <f t="shared" si="12"/>
        <v>31</v>
      </c>
      <c r="E217">
        <f t="shared" si="15"/>
        <v>0.20666666666666667</v>
      </c>
      <c r="F217">
        <f t="shared" si="13"/>
        <v>4.2711111111111109E-2</v>
      </c>
      <c r="H217">
        <f t="shared" si="14"/>
        <v>0.20666666666666667</v>
      </c>
    </row>
    <row r="218" spans="1:8">
      <c r="A218" t="s">
        <v>300</v>
      </c>
      <c r="B218">
        <v>147</v>
      </c>
      <c r="C218">
        <v>145</v>
      </c>
      <c r="D218">
        <f t="shared" si="12"/>
        <v>2</v>
      </c>
      <c r="E218">
        <f t="shared" si="15"/>
        <v>1.3605442176870748E-2</v>
      </c>
      <c r="F218">
        <f t="shared" si="13"/>
        <v>1.8510805682817342E-4</v>
      </c>
      <c r="H218">
        <f t="shared" si="14"/>
        <v>1.3605442176870748E-2</v>
      </c>
    </row>
    <row r="219" spans="1:8">
      <c r="A219" t="s">
        <v>248</v>
      </c>
      <c r="B219">
        <v>147</v>
      </c>
      <c r="C219">
        <v>117</v>
      </c>
      <c r="D219">
        <f t="shared" si="12"/>
        <v>30</v>
      </c>
      <c r="E219">
        <f t="shared" si="15"/>
        <v>0.20408163265306123</v>
      </c>
      <c r="F219">
        <f t="shared" si="13"/>
        <v>4.1649312786339029E-2</v>
      </c>
      <c r="H219">
        <f t="shared" si="14"/>
        <v>0.20408163265306123</v>
      </c>
    </row>
    <row r="220" spans="1:8">
      <c r="A220" t="s">
        <v>245</v>
      </c>
      <c r="B220">
        <v>147</v>
      </c>
      <c r="C220">
        <v>113</v>
      </c>
      <c r="D220">
        <f t="shared" si="12"/>
        <v>34</v>
      </c>
      <c r="E220">
        <f t="shared" si="15"/>
        <v>0.23129251700680273</v>
      </c>
      <c r="F220">
        <f t="shared" si="13"/>
        <v>5.3496228423342132E-2</v>
      </c>
      <c r="H220">
        <f t="shared" si="14"/>
        <v>0.23129251700680273</v>
      </c>
    </row>
    <row r="221" spans="1:8">
      <c r="A221" t="s">
        <v>348</v>
      </c>
      <c r="B221">
        <v>146</v>
      </c>
      <c r="C221">
        <v>168</v>
      </c>
      <c r="D221">
        <f t="shared" si="12"/>
        <v>-22</v>
      </c>
      <c r="E221">
        <f t="shared" si="15"/>
        <v>-0.15068493150684931</v>
      </c>
      <c r="F221">
        <f t="shared" si="13"/>
        <v>2.2705948583223865E-2</v>
      </c>
      <c r="H221">
        <f t="shared" si="14"/>
        <v>0.15068493150684931</v>
      </c>
    </row>
    <row r="222" spans="1:8">
      <c r="A222" t="s">
        <v>340</v>
      </c>
      <c r="B222">
        <v>145</v>
      </c>
      <c r="C222">
        <v>166</v>
      </c>
      <c r="D222">
        <f t="shared" si="12"/>
        <v>-21</v>
      </c>
      <c r="E222">
        <f t="shared" si="15"/>
        <v>-0.14482758620689656</v>
      </c>
      <c r="F222">
        <f t="shared" si="13"/>
        <v>2.0975029726516055E-2</v>
      </c>
      <c r="H222">
        <f t="shared" si="14"/>
        <v>0.14482758620689656</v>
      </c>
    </row>
    <row r="223" spans="1:8">
      <c r="A223" t="s">
        <v>238</v>
      </c>
      <c r="B223">
        <v>144</v>
      </c>
      <c r="C223">
        <v>110</v>
      </c>
      <c r="D223">
        <f t="shared" si="12"/>
        <v>34</v>
      </c>
      <c r="E223">
        <f t="shared" si="15"/>
        <v>0.2361111111111111</v>
      </c>
      <c r="F223">
        <f t="shared" si="13"/>
        <v>5.5748456790123455E-2</v>
      </c>
      <c r="H223">
        <f t="shared" si="14"/>
        <v>0.2361111111111111</v>
      </c>
    </row>
    <row r="224" spans="1:8">
      <c r="A224" t="s">
        <v>369</v>
      </c>
      <c r="B224">
        <v>141</v>
      </c>
      <c r="C224">
        <v>173</v>
      </c>
      <c r="D224">
        <f t="shared" si="12"/>
        <v>-32</v>
      </c>
      <c r="E224">
        <f t="shared" si="15"/>
        <v>-0.22695035460992907</v>
      </c>
      <c r="F224">
        <f t="shared" si="13"/>
        <v>5.1506463457572552E-2</v>
      </c>
      <c r="H224">
        <f t="shared" si="14"/>
        <v>0.22695035460992907</v>
      </c>
    </row>
    <row r="225" spans="1:8">
      <c r="A225" t="s">
        <v>359</v>
      </c>
      <c r="B225">
        <v>141</v>
      </c>
      <c r="C225">
        <v>172</v>
      </c>
      <c r="D225">
        <f t="shared" si="12"/>
        <v>-31</v>
      </c>
      <c r="E225">
        <f t="shared" si="15"/>
        <v>-0.21985815602836881</v>
      </c>
      <c r="F225">
        <f t="shared" si="13"/>
        <v>4.8337608772194562E-2</v>
      </c>
      <c r="H225">
        <f t="shared" si="14"/>
        <v>0.21985815602836881</v>
      </c>
    </row>
    <row r="226" spans="1:8">
      <c r="A226" t="s">
        <v>352</v>
      </c>
      <c r="B226">
        <v>141</v>
      </c>
      <c r="C226">
        <v>171</v>
      </c>
      <c r="D226">
        <f t="shared" si="12"/>
        <v>-30</v>
      </c>
      <c r="E226">
        <f t="shared" si="15"/>
        <v>-0.21276595744680851</v>
      </c>
      <c r="F226">
        <f t="shared" si="13"/>
        <v>4.5269352648257127E-2</v>
      </c>
      <c r="H226">
        <f t="shared" si="14"/>
        <v>0.21276595744680851</v>
      </c>
    </row>
    <row r="227" spans="1:8">
      <c r="A227" t="s">
        <v>249</v>
      </c>
      <c r="B227">
        <v>140</v>
      </c>
      <c r="C227">
        <v>118</v>
      </c>
      <c r="D227">
        <f t="shared" si="12"/>
        <v>22</v>
      </c>
      <c r="E227">
        <f t="shared" si="15"/>
        <v>0.15714285714285714</v>
      </c>
      <c r="F227">
        <f t="shared" si="13"/>
        <v>2.4693877551020406E-2</v>
      </c>
      <c r="H227">
        <f t="shared" si="14"/>
        <v>0.15714285714285714</v>
      </c>
    </row>
    <row r="228" spans="1:8">
      <c r="A228" t="s">
        <v>318</v>
      </c>
      <c r="B228">
        <v>139</v>
      </c>
      <c r="C228">
        <v>154</v>
      </c>
      <c r="D228">
        <f t="shared" si="12"/>
        <v>-15</v>
      </c>
      <c r="E228">
        <f t="shared" si="15"/>
        <v>-0.1079136690647482</v>
      </c>
      <c r="F228">
        <f t="shared" si="13"/>
        <v>1.1645359971015993E-2</v>
      </c>
      <c r="H228">
        <f t="shared" si="14"/>
        <v>0.1079136690647482</v>
      </c>
    </row>
    <row r="229" spans="1:8">
      <c r="A229" t="s">
        <v>303</v>
      </c>
      <c r="B229">
        <v>138</v>
      </c>
      <c r="C229">
        <v>148</v>
      </c>
      <c r="D229">
        <f t="shared" si="12"/>
        <v>-10</v>
      </c>
      <c r="E229">
        <f t="shared" si="15"/>
        <v>-7.2463768115942032E-2</v>
      </c>
      <c r="F229">
        <f t="shared" si="13"/>
        <v>5.2509976895610171E-3</v>
      </c>
      <c r="H229">
        <f t="shared" si="14"/>
        <v>7.2463768115942032E-2</v>
      </c>
    </row>
    <row r="230" spans="1:8">
      <c r="A230" t="s">
        <v>281</v>
      </c>
      <c r="B230">
        <v>137</v>
      </c>
      <c r="C230">
        <v>137</v>
      </c>
      <c r="D230">
        <f t="shared" si="12"/>
        <v>0</v>
      </c>
      <c r="E230">
        <f t="shared" si="15"/>
        <v>0</v>
      </c>
      <c r="F230">
        <f t="shared" si="13"/>
        <v>0</v>
      </c>
      <c r="H230">
        <f t="shared" si="14"/>
        <v>0</v>
      </c>
    </row>
    <row r="231" spans="1:8">
      <c r="A231" t="s">
        <v>326</v>
      </c>
      <c r="B231">
        <v>136</v>
      </c>
      <c r="C231">
        <v>158</v>
      </c>
      <c r="D231">
        <f t="shared" si="12"/>
        <v>-22</v>
      </c>
      <c r="E231">
        <f t="shared" si="15"/>
        <v>-0.16176470588235295</v>
      </c>
      <c r="F231">
        <f t="shared" si="13"/>
        <v>2.6167820069204154E-2</v>
      </c>
      <c r="H231">
        <f t="shared" si="14"/>
        <v>0.16176470588235295</v>
      </c>
    </row>
    <row r="232" spans="1:8">
      <c r="A232" t="s">
        <v>287</v>
      </c>
      <c r="B232">
        <v>135</v>
      </c>
      <c r="C232">
        <v>139</v>
      </c>
      <c r="D232">
        <f t="shared" si="12"/>
        <v>-4</v>
      </c>
      <c r="E232">
        <f t="shared" si="15"/>
        <v>-2.9629629629629631E-2</v>
      </c>
      <c r="F232">
        <f t="shared" si="13"/>
        <v>8.7791495198902617E-4</v>
      </c>
      <c r="H232">
        <f t="shared" si="14"/>
        <v>2.9629629629629631E-2</v>
      </c>
    </row>
    <row r="233" spans="1:8">
      <c r="A233" t="s">
        <v>264</v>
      </c>
      <c r="B233">
        <v>134</v>
      </c>
      <c r="C233">
        <v>126</v>
      </c>
      <c r="D233">
        <f t="shared" si="12"/>
        <v>8</v>
      </c>
      <c r="E233">
        <f t="shared" si="15"/>
        <v>5.9701492537313432E-2</v>
      </c>
      <c r="F233">
        <f t="shared" si="13"/>
        <v>3.5642682111828913E-3</v>
      </c>
      <c r="H233">
        <f t="shared" si="14"/>
        <v>5.9701492537313432E-2</v>
      </c>
    </row>
    <row r="234" spans="1:8">
      <c r="A234" t="s">
        <v>294</v>
      </c>
      <c r="B234">
        <v>132</v>
      </c>
      <c r="C234">
        <v>143</v>
      </c>
      <c r="D234">
        <f t="shared" si="12"/>
        <v>-11</v>
      </c>
      <c r="E234">
        <f t="shared" si="15"/>
        <v>-8.3333333333333329E-2</v>
      </c>
      <c r="F234">
        <f t="shared" si="13"/>
        <v>6.9444444444444441E-3</v>
      </c>
      <c r="H234">
        <f t="shared" si="14"/>
        <v>8.3333333333333329E-2</v>
      </c>
    </row>
    <row r="235" spans="1:8">
      <c r="A235" t="s">
        <v>266</v>
      </c>
      <c r="B235">
        <v>132</v>
      </c>
      <c r="C235">
        <v>129</v>
      </c>
      <c r="D235">
        <f t="shared" si="12"/>
        <v>3</v>
      </c>
      <c r="E235">
        <f t="shared" si="15"/>
        <v>2.2727272727272728E-2</v>
      </c>
      <c r="F235">
        <f t="shared" si="13"/>
        <v>5.1652892561983473E-4</v>
      </c>
      <c r="H235">
        <f t="shared" si="14"/>
        <v>2.2727272727272728E-2</v>
      </c>
    </row>
    <row r="236" spans="1:8">
      <c r="A236" t="s">
        <v>267</v>
      </c>
      <c r="B236">
        <v>131</v>
      </c>
      <c r="C236">
        <v>130</v>
      </c>
      <c r="D236">
        <f t="shared" si="12"/>
        <v>1</v>
      </c>
      <c r="E236">
        <f t="shared" si="15"/>
        <v>7.6335877862595417E-3</v>
      </c>
      <c r="F236">
        <f t="shared" si="13"/>
        <v>5.827166249053085E-5</v>
      </c>
      <c r="H236">
        <f t="shared" si="14"/>
        <v>7.6335877862595417E-3</v>
      </c>
    </row>
    <row r="237" spans="1:8">
      <c r="A237" t="s">
        <v>262</v>
      </c>
      <c r="B237">
        <v>129</v>
      </c>
      <c r="C237">
        <v>124</v>
      </c>
      <c r="D237">
        <f t="shared" si="12"/>
        <v>5</v>
      </c>
      <c r="E237">
        <f t="shared" si="15"/>
        <v>3.875968992248062E-2</v>
      </c>
      <c r="F237">
        <f t="shared" si="13"/>
        <v>1.5023135628868458E-3</v>
      </c>
      <c r="H237">
        <f t="shared" si="14"/>
        <v>3.875968992248062E-2</v>
      </c>
    </row>
    <row r="238" spans="1:8">
      <c r="A238" t="s">
        <v>230</v>
      </c>
      <c r="B238">
        <v>129</v>
      </c>
      <c r="C238">
        <v>106</v>
      </c>
      <c r="D238">
        <f t="shared" si="12"/>
        <v>23</v>
      </c>
      <c r="E238">
        <f t="shared" si="15"/>
        <v>0.17829457364341086</v>
      </c>
      <c r="F238">
        <f t="shared" si="13"/>
        <v>3.178895499068566E-2</v>
      </c>
      <c r="H238">
        <f t="shared" si="14"/>
        <v>0.17829457364341086</v>
      </c>
    </row>
    <row r="239" spans="1:8">
      <c r="A239" t="s">
        <v>332</v>
      </c>
      <c r="B239">
        <v>127</v>
      </c>
      <c r="C239">
        <v>162</v>
      </c>
      <c r="D239">
        <f t="shared" si="12"/>
        <v>-35</v>
      </c>
      <c r="E239">
        <f t="shared" si="15"/>
        <v>-0.27559055118110237</v>
      </c>
      <c r="F239">
        <f t="shared" si="13"/>
        <v>7.5950151900303811E-2</v>
      </c>
      <c r="H239">
        <f t="shared" si="14"/>
        <v>0.27559055118110237</v>
      </c>
    </row>
    <row r="240" spans="1:8">
      <c r="A240" t="s">
        <v>202</v>
      </c>
      <c r="B240">
        <v>127</v>
      </c>
      <c r="C240">
        <v>93</v>
      </c>
      <c r="D240">
        <f t="shared" si="12"/>
        <v>34</v>
      </c>
      <c r="E240">
        <f t="shared" si="15"/>
        <v>0.26771653543307089</v>
      </c>
      <c r="F240">
        <f t="shared" si="13"/>
        <v>7.1672143344286704E-2</v>
      </c>
      <c r="H240">
        <f t="shared" si="14"/>
        <v>0.26771653543307089</v>
      </c>
    </row>
    <row r="241" spans="1:8">
      <c r="A241" t="s">
        <v>288</v>
      </c>
      <c r="B241">
        <v>126</v>
      </c>
      <c r="C241">
        <v>142</v>
      </c>
      <c r="D241">
        <f t="shared" si="12"/>
        <v>-16</v>
      </c>
      <c r="E241">
        <f t="shared" si="15"/>
        <v>-0.12698412698412698</v>
      </c>
      <c r="F241">
        <f t="shared" si="13"/>
        <v>1.6124968505920885E-2</v>
      </c>
      <c r="H241">
        <f t="shared" si="14"/>
        <v>0.12698412698412698</v>
      </c>
    </row>
    <row r="242" spans="1:8">
      <c r="A242" t="s">
        <v>315</v>
      </c>
      <c r="B242">
        <v>123</v>
      </c>
      <c r="C242">
        <v>151</v>
      </c>
      <c r="D242">
        <f t="shared" si="12"/>
        <v>-28</v>
      </c>
      <c r="E242">
        <f t="shared" si="15"/>
        <v>-0.22764227642276422</v>
      </c>
      <c r="F242">
        <f t="shared" si="13"/>
        <v>5.1821006014938192E-2</v>
      </c>
      <c r="H242">
        <f t="shared" si="14"/>
        <v>0.22764227642276422</v>
      </c>
    </row>
    <row r="243" spans="1:8">
      <c r="A243" t="s">
        <v>257</v>
      </c>
      <c r="B243">
        <v>123</v>
      </c>
      <c r="C243">
        <v>122</v>
      </c>
      <c r="D243">
        <f t="shared" si="12"/>
        <v>1</v>
      </c>
      <c r="E243">
        <f t="shared" si="15"/>
        <v>8.130081300813009E-3</v>
      </c>
      <c r="F243">
        <f t="shared" si="13"/>
        <v>6.6098221957829344E-5</v>
      </c>
      <c r="H243">
        <f t="shared" si="14"/>
        <v>8.130081300813009E-3</v>
      </c>
    </row>
    <row r="244" spans="1:8">
      <c r="A244" t="s">
        <v>239</v>
      </c>
      <c r="B244">
        <v>123</v>
      </c>
      <c r="C244">
        <v>112</v>
      </c>
      <c r="D244">
        <f t="shared" si="12"/>
        <v>11</v>
      </c>
      <c r="E244">
        <f t="shared" si="15"/>
        <v>8.943089430894309E-2</v>
      </c>
      <c r="F244">
        <f t="shared" si="13"/>
        <v>7.9978848568973502E-3</v>
      </c>
      <c r="H244">
        <f t="shared" si="14"/>
        <v>8.943089430894309E-2</v>
      </c>
    </row>
    <row r="245" spans="1:8">
      <c r="A245" t="s">
        <v>265</v>
      </c>
      <c r="B245">
        <v>122</v>
      </c>
      <c r="C245">
        <v>126</v>
      </c>
      <c r="D245">
        <f t="shared" si="12"/>
        <v>-4</v>
      </c>
      <c r="E245">
        <f t="shared" si="15"/>
        <v>-3.2786885245901641E-2</v>
      </c>
      <c r="F245">
        <f t="shared" si="13"/>
        <v>1.0749798441279227E-3</v>
      </c>
      <c r="H245">
        <f t="shared" si="14"/>
        <v>3.2786885245901641E-2</v>
      </c>
    </row>
    <row r="246" spans="1:8">
      <c r="A246" t="s">
        <v>273</v>
      </c>
      <c r="B246">
        <v>121</v>
      </c>
      <c r="C246">
        <v>133</v>
      </c>
      <c r="D246">
        <f t="shared" si="12"/>
        <v>-12</v>
      </c>
      <c r="E246">
        <f t="shared" si="15"/>
        <v>-9.9173553719008267E-2</v>
      </c>
      <c r="F246">
        <f t="shared" si="13"/>
        <v>9.8353937572570188E-3</v>
      </c>
      <c r="H246">
        <f t="shared" si="14"/>
        <v>9.9173553719008267E-2</v>
      </c>
    </row>
    <row r="247" spans="1:8">
      <c r="A247" t="s">
        <v>221</v>
      </c>
      <c r="B247">
        <v>120</v>
      </c>
      <c r="C247">
        <v>103</v>
      </c>
      <c r="D247">
        <f t="shared" si="12"/>
        <v>17</v>
      </c>
      <c r="E247">
        <f t="shared" si="15"/>
        <v>0.14166666666666666</v>
      </c>
      <c r="F247">
        <f t="shared" si="13"/>
        <v>2.0069444444444442E-2</v>
      </c>
      <c r="H247">
        <f t="shared" si="14"/>
        <v>0.14166666666666666</v>
      </c>
    </row>
    <row r="248" spans="1:8">
      <c r="A248" t="s">
        <v>258</v>
      </c>
      <c r="B248">
        <v>119</v>
      </c>
      <c r="C248">
        <v>123</v>
      </c>
      <c r="D248">
        <f t="shared" si="12"/>
        <v>-4</v>
      </c>
      <c r="E248">
        <f t="shared" si="15"/>
        <v>-3.3613445378151259E-2</v>
      </c>
      <c r="F248">
        <f t="shared" si="13"/>
        <v>1.1298637101899583E-3</v>
      </c>
      <c r="H248">
        <f t="shared" si="14"/>
        <v>3.3613445378151259E-2</v>
      </c>
    </row>
    <row r="249" spans="1:8">
      <c r="A249" t="s">
        <v>350</v>
      </c>
      <c r="B249">
        <v>118</v>
      </c>
      <c r="C249">
        <v>169</v>
      </c>
      <c r="D249">
        <f t="shared" si="12"/>
        <v>-51</v>
      </c>
      <c r="E249">
        <f t="shared" si="15"/>
        <v>-0.43220338983050849</v>
      </c>
      <c r="F249">
        <f t="shared" si="13"/>
        <v>0.18679977018098248</v>
      </c>
      <c r="H249">
        <f t="shared" si="14"/>
        <v>0.43220338983050849</v>
      </c>
    </row>
    <row r="250" spans="1:8">
      <c r="A250" t="s">
        <v>284</v>
      </c>
      <c r="B250">
        <v>116</v>
      </c>
      <c r="C250">
        <v>139</v>
      </c>
      <c r="D250">
        <f t="shared" si="12"/>
        <v>-23</v>
      </c>
      <c r="E250">
        <f t="shared" si="15"/>
        <v>-0.19827586206896552</v>
      </c>
      <c r="F250">
        <f t="shared" si="13"/>
        <v>3.9313317479191444E-2</v>
      </c>
      <c r="H250">
        <f t="shared" si="14"/>
        <v>0.19827586206896552</v>
      </c>
    </row>
    <row r="251" spans="1:8">
      <c r="A251" t="s">
        <v>228</v>
      </c>
      <c r="B251">
        <v>116</v>
      </c>
      <c r="C251">
        <v>104</v>
      </c>
      <c r="D251">
        <f t="shared" si="12"/>
        <v>12</v>
      </c>
      <c r="E251">
        <f t="shared" si="15"/>
        <v>0.10344827586206896</v>
      </c>
      <c r="F251">
        <f t="shared" si="13"/>
        <v>1.070154577883472E-2</v>
      </c>
      <c r="H251">
        <f t="shared" si="14"/>
        <v>0.10344827586206896</v>
      </c>
    </row>
    <row r="252" spans="1:8">
      <c r="A252" t="s">
        <v>283</v>
      </c>
      <c r="B252">
        <v>115</v>
      </c>
      <c r="C252">
        <v>137</v>
      </c>
      <c r="D252">
        <f t="shared" si="12"/>
        <v>-22</v>
      </c>
      <c r="E252">
        <f t="shared" si="15"/>
        <v>-0.19130434782608696</v>
      </c>
      <c r="F252">
        <f t="shared" si="13"/>
        <v>3.6597353497164462E-2</v>
      </c>
      <c r="H252">
        <f t="shared" si="14"/>
        <v>0.19130434782608696</v>
      </c>
    </row>
    <row r="253" spans="1:8">
      <c r="A253" t="s">
        <v>235</v>
      </c>
      <c r="B253">
        <v>114</v>
      </c>
      <c r="C253">
        <v>108</v>
      </c>
      <c r="D253">
        <f t="shared" si="12"/>
        <v>6</v>
      </c>
      <c r="E253">
        <f t="shared" si="15"/>
        <v>5.2631578947368418E-2</v>
      </c>
      <c r="F253">
        <f t="shared" si="13"/>
        <v>2.7700831024930744E-3</v>
      </c>
      <c r="H253">
        <f t="shared" si="14"/>
        <v>5.2631578947368418E-2</v>
      </c>
    </row>
    <row r="254" spans="1:8">
      <c r="A254" t="s">
        <v>312</v>
      </c>
      <c r="B254">
        <v>113</v>
      </c>
      <c r="C254">
        <v>149</v>
      </c>
      <c r="D254">
        <f t="shared" si="12"/>
        <v>-36</v>
      </c>
      <c r="E254">
        <f t="shared" si="15"/>
        <v>-0.31858407079646017</v>
      </c>
      <c r="F254">
        <f t="shared" si="13"/>
        <v>0.10149581016524395</v>
      </c>
      <c r="H254">
        <f t="shared" si="14"/>
        <v>0.31858407079646017</v>
      </c>
    </row>
    <row r="255" spans="1:8">
      <c r="A255" t="s">
        <v>219</v>
      </c>
      <c r="B255">
        <v>112</v>
      </c>
      <c r="C255">
        <v>101</v>
      </c>
      <c r="D255">
        <f t="shared" si="12"/>
        <v>11</v>
      </c>
      <c r="E255">
        <f t="shared" si="15"/>
        <v>9.8214285714285712E-2</v>
      </c>
      <c r="F255">
        <f t="shared" si="13"/>
        <v>9.6460459183673464E-3</v>
      </c>
      <c r="H255">
        <f t="shared" si="14"/>
        <v>9.8214285714285712E-2</v>
      </c>
    </row>
    <row r="256" spans="1:8">
      <c r="A256" t="s">
        <v>275</v>
      </c>
      <c r="B256">
        <v>111</v>
      </c>
      <c r="C256">
        <v>133</v>
      </c>
      <c r="D256">
        <f t="shared" si="12"/>
        <v>-22</v>
      </c>
      <c r="E256">
        <f t="shared" si="15"/>
        <v>-0.1981981981981982</v>
      </c>
      <c r="F256">
        <f t="shared" si="13"/>
        <v>3.9282525769012255E-2</v>
      </c>
      <c r="H256">
        <f t="shared" si="14"/>
        <v>0.1981981981981982</v>
      </c>
    </row>
    <row r="257" spans="1:8">
      <c r="A257" t="s">
        <v>201</v>
      </c>
      <c r="B257">
        <v>110</v>
      </c>
      <c r="C257">
        <v>92</v>
      </c>
      <c r="D257">
        <f t="shared" si="12"/>
        <v>18</v>
      </c>
      <c r="E257">
        <f t="shared" si="15"/>
        <v>0.16363636363636364</v>
      </c>
      <c r="F257">
        <f t="shared" si="13"/>
        <v>2.6776859504132233E-2</v>
      </c>
      <c r="H257">
        <f t="shared" si="14"/>
        <v>0.16363636363636364</v>
      </c>
    </row>
    <row r="258" spans="1:8">
      <c r="A258" t="s">
        <v>217</v>
      </c>
      <c r="B258">
        <v>109</v>
      </c>
      <c r="C258">
        <v>99</v>
      </c>
      <c r="D258">
        <f t="shared" si="12"/>
        <v>10</v>
      </c>
      <c r="E258">
        <f t="shared" si="15"/>
        <v>9.1743119266055051E-2</v>
      </c>
      <c r="F258">
        <f t="shared" si="13"/>
        <v>8.4167999326656018E-3</v>
      </c>
      <c r="H258">
        <f t="shared" si="14"/>
        <v>9.1743119266055051E-2</v>
      </c>
    </row>
    <row r="259" spans="1:8">
      <c r="A259" t="s">
        <v>126</v>
      </c>
      <c r="B259">
        <v>108</v>
      </c>
      <c r="C259">
        <v>57</v>
      </c>
      <c r="D259">
        <f t="shared" ref="D259:D322" si="16">B259-C259</f>
        <v>51</v>
      </c>
      <c r="E259">
        <f t="shared" si="15"/>
        <v>0.47222222222222221</v>
      </c>
      <c r="F259">
        <f t="shared" ref="F259:F322" si="17">E259^2</f>
        <v>0.22299382716049382</v>
      </c>
      <c r="H259">
        <f t="shared" ref="H259:H322" si="18">ABS(E259)</f>
        <v>0.47222222222222221</v>
      </c>
    </row>
    <row r="260" spans="1:8">
      <c r="A260" t="s">
        <v>181</v>
      </c>
      <c r="B260">
        <v>107</v>
      </c>
      <c r="C260">
        <v>84</v>
      </c>
      <c r="D260">
        <f t="shared" si="16"/>
        <v>23</v>
      </c>
      <c r="E260">
        <f t="shared" ref="E260:E323" si="19">D260/B260</f>
        <v>0.21495327102803738</v>
      </c>
      <c r="F260">
        <f t="shared" si="17"/>
        <v>4.6204908725652895E-2</v>
      </c>
      <c r="H260">
        <f t="shared" si="18"/>
        <v>0.21495327102803738</v>
      </c>
    </row>
    <row r="261" spans="1:8">
      <c r="A261" t="s">
        <v>229</v>
      </c>
      <c r="B261">
        <v>106</v>
      </c>
      <c r="C261">
        <v>105</v>
      </c>
      <c r="D261">
        <f t="shared" si="16"/>
        <v>1</v>
      </c>
      <c r="E261">
        <f t="shared" si="19"/>
        <v>9.433962264150943E-3</v>
      </c>
      <c r="F261">
        <f t="shared" si="17"/>
        <v>8.8999644001423986E-5</v>
      </c>
      <c r="H261">
        <f t="shared" si="18"/>
        <v>9.433962264150943E-3</v>
      </c>
    </row>
    <row r="262" spans="1:8">
      <c r="A262" t="s">
        <v>293</v>
      </c>
      <c r="B262">
        <v>105</v>
      </c>
      <c r="C262">
        <v>143</v>
      </c>
      <c r="D262">
        <f t="shared" si="16"/>
        <v>-38</v>
      </c>
      <c r="E262">
        <f t="shared" si="19"/>
        <v>-0.3619047619047619</v>
      </c>
      <c r="F262">
        <f t="shared" si="17"/>
        <v>0.1309750566893424</v>
      </c>
      <c r="H262">
        <f t="shared" si="18"/>
        <v>0.3619047619047619</v>
      </c>
    </row>
    <row r="263" spans="1:8">
      <c r="A263" t="s">
        <v>154</v>
      </c>
      <c r="B263">
        <v>104</v>
      </c>
      <c r="C263">
        <v>70</v>
      </c>
      <c r="D263">
        <f t="shared" si="16"/>
        <v>34</v>
      </c>
      <c r="E263">
        <f t="shared" si="19"/>
        <v>0.32692307692307693</v>
      </c>
      <c r="F263">
        <f t="shared" si="17"/>
        <v>0.10687869822485208</v>
      </c>
      <c r="H263">
        <f t="shared" si="18"/>
        <v>0.32692307692307693</v>
      </c>
    </row>
    <row r="264" spans="1:8">
      <c r="A264" t="s">
        <v>254</v>
      </c>
      <c r="B264">
        <v>103</v>
      </c>
      <c r="C264">
        <v>120</v>
      </c>
      <c r="D264">
        <f t="shared" si="16"/>
        <v>-17</v>
      </c>
      <c r="E264">
        <f t="shared" si="19"/>
        <v>-0.1650485436893204</v>
      </c>
      <c r="F264">
        <f t="shared" si="17"/>
        <v>2.7241021773965503E-2</v>
      </c>
      <c r="H264">
        <f t="shared" si="18"/>
        <v>0.1650485436893204</v>
      </c>
    </row>
    <row r="265" spans="1:8">
      <c r="A265" t="s">
        <v>191</v>
      </c>
      <c r="B265">
        <v>102</v>
      </c>
      <c r="C265">
        <v>89</v>
      </c>
      <c r="D265">
        <f t="shared" si="16"/>
        <v>13</v>
      </c>
      <c r="E265">
        <f t="shared" si="19"/>
        <v>0.12745098039215685</v>
      </c>
      <c r="F265">
        <f t="shared" si="17"/>
        <v>1.6243752402921949E-2</v>
      </c>
      <c r="H265">
        <f t="shared" si="18"/>
        <v>0.12745098039215685</v>
      </c>
    </row>
    <row r="266" spans="1:8">
      <c r="A266" t="s">
        <v>280</v>
      </c>
      <c r="B266">
        <v>101</v>
      </c>
      <c r="C266">
        <v>135</v>
      </c>
      <c r="D266">
        <f t="shared" si="16"/>
        <v>-34</v>
      </c>
      <c r="E266">
        <f t="shared" si="19"/>
        <v>-0.33663366336633666</v>
      </c>
      <c r="F266">
        <f t="shared" si="17"/>
        <v>0.11332222331144007</v>
      </c>
      <c r="H266">
        <f t="shared" si="18"/>
        <v>0.33663366336633666</v>
      </c>
    </row>
    <row r="267" spans="1:8">
      <c r="A267" t="s">
        <v>242</v>
      </c>
      <c r="B267">
        <v>100</v>
      </c>
      <c r="C267">
        <v>113</v>
      </c>
      <c r="D267">
        <f t="shared" si="16"/>
        <v>-13</v>
      </c>
      <c r="E267">
        <f t="shared" si="19"/>
        <v>-0.13</v>
      </c>
      <c r="F267">
        <f t="shared" si="17"/>
        <v>1.6900000000000002E-2</v>
      </c>
      <c r="H267">
        <f t="shared" si="18"/>
        <v>0.13</v>
      </c>
    </row>
    <row r="268" spans="1:8">
      <c r="A268" t="s">
        <v>237</v>
      </c>
      <c r="B268">
        <v>99</v>
      </c>
      <c r="C268">
        <v>110</v>
      </c>
      <c r="D268">
        <f t="shared" si="16"/>
        <v>-11</v>
      </c>
      <c r="E268">
        <f t="shared" si="19"/>
        <v>-0.1111111111111111</v>
      </c>
      <c r="F268">
        <f t="shared" si="17"/>
        <v>1.2345679012345678E-2</v>
      </c>
      <c r="H268">
        <f t="shared" si="18"/>
        <v>0.1111111111111111</v>
      </c>
    </row>
    <row r="269" spans="1:8">
      <c r="A269" t="s">
        <v>236</v>
      </c>
      <c r="B269">
        <v>98</v>
      </c>
      <c r="C269">
        <v>109</v>
      </c>
      <c r="D269">
        <f t="shared" si="16"/>
        <v>-11</v>
      </c>
      <c r="E269">
        <f t="shared" si="19"/>
        <v>-0.11224489795918367</v>
      </c>
      <c r="F269">
        <f t="shared" si="17"/>
        <v>1.2598917117867555E-2</v>
      </c>
      <c r="H269">
        <f t="shared" si="18"/>
        <v>0.11224489795918367</v>
      </c>
    </row>
    <row r="270" spans="1:8">
      <c r="A270" t="s">
        <v>185</v>
      </c>
      <c r="B270">
        <v>97</v>
      </c>
      <c r="C270">
        <v>87</v>
      </c>
      <c r="D270">
        <f t="shared" si="16"/>
        <v>10</v>
      </c>
      <c r="E270">
        <f t="shared" si="19"/>
        <v>0.10309278350515463</v>
      </c>
      <c r="F270">
        <f t="shared" si="17"/>
        <v>1.0628122010840683E-2</v>
      </c>
      <c r="H270">
        <f t="shared" si="18"/>
        <v>0.10309278350515463</v>
      </c>
    </row>
    <row r="271" spans="1:8">
      <c r="A271" t="s">
        <v>234</v>
      </c>
      <c r="B271">
        <v>96</v>
      </c>
      <c r="C271">
        <v>107</v>
      </c>
      <c r="D271">
        <f t="shared" si="16"/>
        <v>-11</v>
      </c>
      <c r="E271">
        <f t="shared" si="19"/>
        <v>-0.11458333333333333</v>
      </c>
      <c r="F271">
        <f t="shared" si="17"/>
        <v>1.3129340277777776E-2</v>
      </c>
      <c r="H271">
        <f t="shared" si="18"/>
        <v>0.11458333333333333</v>
      </c>
    </row>
    <row r="272" spans="1:8">
      <c r="A272" t="s">
        <v>184</v>
      </c>
      <c r="B272">
        <v>95</v>
      </c>
      <c r="C272">
        <v>85</v>
      </c>
      <c r="D272">
        <f t="shared" si="16"/>
        <v>10</v>
      </c>
      <c r="E272">
        <f t="shared" si="19"/>
        <v>0.10526315789473684</v>
      </c>
      <c r="F272">
        <f t="shared" si="17"/>
        <v>1.1080332409972297E-2</v>
      </c>
      <c r="H272">
        <f t="shared" si="18"/>
        <v>0.10526315789473684</v>
      </c>
    </row>
    <row r="273" spans="1:8">
      <c r="A273" t="s">
        <v>167</v>
      </c>
      <c r="B273">
        <v>94</v>
      </c>
      <c r="C273">
        <v>81</v>
      </c>
      <c r="D273">
        <f t="shared" si="16"/>
        <v>13</v>
      </c>
      <c r="E273">
        <f t="shared" si="19"/>
        <v>0.13829787234042554</v>
      </c>
      <c r="F273">
        <f t="shared" si="17"/>
        <v>1.912630149388864E-2</v>
      </c>
      <c r="H273">
        <f t="shared" si="18"/>
        <v>0.13829787234042554</v>
      </c>
    </row>
    <row r="274" spans="1:8">
      <c r="A274" t="s">
        <v>175</v>
      </c>
      <c r="B274">
        <v>92</v>
      </c>
      <c r="C274">
        <v>82</v>
      </c>
      <c r="D274">
        <f t="shared" si="16"/>
        <v>10</v>
      </c>
      <c r="E274">
        <f t="shared" si="19"/>
        <v>0.10869565217391304</v>
      </c>
      <c r="F274">
        <f t="shared" si="17"/>
        <v>1.1814744801512287E-2</v>
      </c>
      <c r="H274">
        <f t="shared" si="18"/>
        <v>0.10869565217391304</v>
      </c>
    </row>
    <row r="275" spans="1:8">
      <c r="A275" t="s">
        <v>134</v>
      </c>
      <c r="B275">
        <v>92</v>
      </c>
      <c r="C275">
        <v>61</v>
      </c>
      <c r="D275">
        <f t="shared" si="16"/>
        <v>31</v>
      </c>
      <c r="E275">
        <f t="shared" si="19"/>
        <v>0.33695652173913043</v>
      </c>
      <c r="F275">
        <f t="shared" si="17"/>
        <v>0.11353969754253308</v>
      </c>
      <c r="H275">
        <f t="shared" si="18"/>
        <v>0.33695652173913043</v>
      </c>
    </row>
    <row r="276" spans="1:8">
      <c r="A276" t="s">
        <v>263</v>
      </c>
      <c r="B276">
        <v>90</v>
      </c>
      <c r="C276">
        <v>126</v>
      </c>
      <c r="D276">
        <f t="shared" si="16"/>
        <v>-36</v>
      </c>
      <c r="E276">
        <f t="shared" si="19"/>
        <v>-0.4</v>
      </c>
      <c r="F276">
        <f t="shared" si="17"/>
        <v>0.16000000000000003</v>
      </c>
      <c r="H276">
        <f t="shared" si="18"/>
        <v>0.4</v>
      </c>
    </row>
    <row r="277" spans="1:8">
      <c r="A277" t="s">
        <v>218</v>
      </c>
      <c r="B277">
        <v>90</v>
      </c>
      <c r="C277">
        <v>100</v>
      </c>
      <c r="D277">
        <f t="shared" si="16"/>
        <v>-10</v>
      </c>
      <c r="E277">
        <f t="shared" si="19"/>
        <v>-0.1111111111111111</v>
      </c>
      <c r="F277">
        <f t="shared" si="17"/>
        <v>1.2345679012345678E-2</v>
      </c>
      <c r="H277">
        <f t="shared" si="18"/>
        <v>0.1111111111111111</v>
      </c>
    </row>
    <row r="278" spans="1:8">
      <c r="A278" t="s">
        <v>216</v>
      </c>
      <c r="B278">
        <v>89</v>
      </c>
      <c r="C278">
        <v>98</v>
      </c>
      <c r="D278">
        <f t="shared" si="16"/>
        <v>-9</v>
      </c>
      <c r="E278">
        <f t="shared" si="19"/>
        <v>-0.10112359550561797</v>
      </c>
      <c r="F278">
        <f t="shared" si="17"/>
        <v>1.0225981567983839E-2</v>
      </c>
      <c r="H278">
        <f t="shared" si="18"/>
        <v>0.10112359550561797</v>
      </c>
    </row>
    <row r="279" spans="1:8">
      <c r="A279" t="s">
        <v>148</v>
      </c>
      <c r="B279">
        <v>88</v>
      </c>
      <c r="C279">
        <v>68</v>
      </c>
      <c r="D279">
        <f t="shared" si="16"/>
        <v>20</v>
      </c>
      <c r="E279">
        <f t="shared" si="19"/>
        <v>0.22727272727272727</v>
      </c>
      <c r="F279">
        <f t="shared" si="17"/>
        <v>5.1652892561983466E-2</v>
      </c>
      <c r="H279">
        <f t="shared" si="18"/>
        <v>0.22727272727272727</v>
      </c>
    </row>
    <row r="280" spans="1:8">
      <c r="A280" t="s">
        <v>187</v>
      </c>
      <c r="B280">
        <v>86</v>
      </c>
      <c r="C280">
        <v>87</v>
      </c>
      <c r="D280">
        <f t="shared" si="16"/>
        <v>-1</v>
      </c>
      <c r="E280">
        <f t="shared" si="19"/>
        <v>-1.1627906976744186E-2</v>
      </c>
      <c r="F280">
        <f t="shared" si="17"/>
        <v>1.352082206598161E-4</v>
      </c>
      <c r="H280">
        <f t="shared" si="18"/>
        <v>1.1627906976744186E-2</v>
      </c>
    </row>
    <row r="281" spans="1:8">
      <c r="A281" t="s">
        <v>138</v>
      </c>
      <c r="B281">
        <v>86</v>
      </c>
      <c r="C281">
        <v>64</v>
      </c>
      <c r="D281">
        <f t="shared" si="16"/>
        <v>22</v>
      </c>
      <c r="E281">
        <f t="shared" si="19"/>
        <v>0.2558139534883721</v>
      </c>
      <c r="F281">
        <f t="shared" si="17"/>
        <v>6.5440778799351007E-2</v>
      </c>
      <c r="H281">
        <f t="shared" si="18"/>
        <v>0.2558139534883721</v>
      </c>
    </row>
    <row r="282" spans="1:8">
      <c r="A282" t="s">
        <v>190</v>
      </c>
      <c r="B282">
        <v>85</v>
      </c>
      <c r="C282">
        <v>89</v>
      </c>
      <c r="D282">
        <f t="shared" si="16"/>
        <v>-4</v>
      </c>
      <c r="E282">
        <f t="shared" si="19"/>
        <v>-4.7058823529411764E-2</v>
      </c>
      <c r="F282">
        <f t="shared" si="17"/>
        <v>2.2145328719723181E-3</v>
      </c>
      <c r="H282">
        <f t="shared" si="18"/>
        <v>4.7058823529411764E-2</v>
      </c>
    </row>
    <row r="283" spans="1:8">
      <c r="A283" t="s">
        <v>212</v>
      </c>
      <c r="B283">
        <v>84</v>
      </c>
      <c r="C283">
        <v>96</v>
      </c>
      <c r="D283">
        <f t="shared" si="16"/>
        <v>-12</v>
      </c>
      <c r="E283">
        <f t="shared" si="19"/>
        <v>-0.14285714285714285</v>
      </c>
      <c r="F283">
        <f t="shared" si="17"/>
        <v>2.0408163265306121E-2</v>
      </c>
      <c r="H283">
        <f t="shared" si="18"/>
        <v>0.14285714285714285</v>
      </c>
    </row>
    <row r="284" spans="1:8">
      <c r="A284" t="s">
        <v>246</v>
      </c>
      <c r="B284">
        <v>83</v>
      </c>
      <c r="C284">
        <v>115</v>
      </c>
      <c r="D284">
        <f t="shared" si="16"/>
        <v>-32</v>
      </c>
      <c r="E284">
        <f t="shared" si="19"/>
        <v>-0.38554216867469882</v>
      </c>
      <c r="F284">
        <f t="shared" si="17"/>
        <v>0.14864276382638991</v>
      </c>
      <c r="H284">
        <f t="shared" si="18"/>
        <v>0.38554216867469882</v>
      </c>
    </row>
    <row r="285" spans="1:8">
      <c r="A285" t="s">
        <v>179</v>
      </c>
      <c r="B285">
        <v>82</v>
      </c>
      <c r="C285">
        <v>82</v>
      </c>
      <c r="D285">
        <f t="shared" si="16"/>
        <v>0</v>
      </c>
      <c r="E285">
        <f t="shared" si="19"/>
        <v>0</v>
      </c>
      <c r="F285">
        <f t="shared" si="17"/>
        <v>0</v>
      </c>
      <c r="H285">
        <f t="shared" si="18"/>
        <v>0</v>
      </c>
    </row>
    <row r="286" spans="1:8">
      <c r="A286" t="s">
        <v>220</v>
      </c>
      <c r="B286">
        <v>81</v>
      </c>
      <c r="C286">
        <v>102</v>
      </c>
      <c r="D286">
        <f t="shared" si="16"/>
        <v>-21</v>
      </c>
      <c r="E286">
        <f t="shared" si="19"/>
        <v>-0.25925925925925924</v>
      </c>
      <c r="F286">
        <f t="shared" si="17"/>
        <v>6.7215363511659798E-2</v>
      </c>
      <c r="H286">
        <f t="shared" si="18"/>
        <v>0.25925925925925924</v>
      </c>
    </row>
    <row r="287" spans="1:8">
      <c r="A287" t="s">
        <v>203</v>
      </c>
      <c r="B287">
        <v>80</v>
      </c>
      <c r="C287">
        <v>94</v>
      </c>
      <c r="D287">
        <f t="shared" si="16"/>
        <v>-14</v>
      </c>
      <c r="E287">
        <f t="shared" si="19"/>
        <v>-0.17499999999999999</v>
      </c>
      <c r="F287">
        <f t="shared" si="17"/>
        <v>3.0624999999999996E-2</v>
      </c>
      <c r="H287">
        <f t="shared" si="18"/>
        <v>0.17499999999999999</v>
      </c>
    </row>
    <row r="288" spans="1:8">
      <c r="A288" t="s">
        <v>159</v>
      </c>
      <c r="B288">
        <v>79</v>
      </c>
      <c r="C288">
        <v>77</v>
      </c>
      <c r="D288">
        <f t="shared" si="16"/>
        <v>2</v>
      </c>
      <c r="E288">
        <f t="shared" si="19"/>
        <v>2.5316455696202531E-2</v>
      </c>
      <c r="F288">
        <f t="shared" si="17"/>
        <v>6.4092292901778559E-4</v>
      </c>
      <c r="H288">
        <f t="shared" si="18"/>
        <v>2.5316455696202531E-2</v>
      </c>
    </row>
    <row r="289" spans="1:8">
      <c r="A289" t="s">
        <v>195</v>
      </c>
      <c r="B289">
        <v>78</v>
      </c>
      <c r="C289">
        <v>91</v>
      </c>
      <c r="D289">
        <f t="shared" si="16"/>
        <v>-13</v>
      </c>
      <c r="E289">
        <f t="shared" si="19"/>
        <v>-0.16666666666666666</v>
      </c>
      <c r="F289">
        <f t="shared" si="17"/>
        <v>2.7777777777777776E-2</v>
      </c>
      <c r="H289">
        <f t="shared" si="18"/>
        <v>0.16666666666666666</v>
      </c>
    </row>
    <row r="290" spans="1:8">
      <c r="A290" t="s">
        <v>151</v>
      </c>
      <c r="B290">
        <v>77</v>
      </c>
      <c r="C290">
        <v>70</v>
      </c>
      <c r="D290">
        <f t="shared" si="16"/>
        <v>7</v>
      </c>
      <c r="E290">
        <f t="shared" si="19"/>
        <v>9.0909090909090912E-2</v>
      </c>
      <c r="F290">
        <f t="shared" si="17"/>
        <v>8.2644628099173556E-3</v>
      </c>
      <c r="H290">
        <f t="shared" si="18"/>
        <v>9.0909090909090912E-2</v>
      </c>
    </row>
    <row r="291" spans="1:8">
      <c r="A291" t="s">
        <v>153</v>
      </c>
      <c r="B291">
        <v>76</v>
      </c>
      <c r="C291">
        <v>70</v>
      </c>
      <c r="D291">
        <f t="shared" si="16"/>
        <v>6</v>
      </c>
      <c r="E291">
        <f t="shared" si="19"/>
        <v>7.8947368421052627E-2</v>
      </c>
      <c r="F291">
        <f t="shared" si="17"/>
        <v>6.2326869806094178E-3</v>
      </c>
      <c r="H291">
        <f t="shared" si="18"/>
        <v>7.8947368421052627E-2</v>
      </c>
    </row>
    <row r="292" spans="1:8">
      <c r="A292" t="s">
        <v>210</v>
      </c>
      <c r="B292">
        <v>75</v>
      </c>
      <c r="C292">
        <v>95</v>
      </c>
      <c r="D292">
        <f t="shared" si="16"/>
        <v>-20</v>
      </c>
      <c r="E292">
        <f t="shared" si="19"/>
        <v>-0.26666666666666666</v>
      </c>
      <c r="F292">
        <f t="shared" si="17"/>
        <v>7.1111111111111111E-2</v>
      </c>
      <c r="H292">
        <f t="shared" si="18"/>
        <v>0.26666666666666666</v>
      </c>
    </row>
    <row r="293" spans="1:8">
      <c r="A293" t="s">
        <v>155</v>
      </c>
      <c r="B293">
        <v>71</v>
      </c>
      <c r="C293">
        <v>74</v>
      </c>
      <c r="D293">
        <f t="shared" si="16"/>
        <v>-3</v>
      </c>
      <c r="E293">
        <f t="shared" si="19"/>
        <v>-4.2253521126760563E-2</v>
      </c>
      <c r="F293">
        <f t="shared" si="17"/>
        <v>1.7853600476096011E-3</v>
      </c>
      <c r="H293">
        <f t="shared" si="18"/>
        <v>4.2253521126760563E-2</v>
      </c>
    </row>
    <row r="294" spans="1:8">
      <c r="A294" t="s">
        <v>110</v>
      </c>
      <c r="B294">
        <v>71</v>
      </c>
      <c r="C294">
        <v>51</v>
      </c>
      <c r="D294">
        <f t="shared" si="16"/>
        <v>20</v>
      </c>
      <c r="E294">
        <f t="shared" si="19"/>
        <v>0.28169014084507044</v>
      </c>
      <c r="F294">
        <f t="shared" si="17"/>
        <v>7.9349335449315619E-2</v>
      </c>
      <c r="H294">
        <f t="shared" si="18"/>
        <v>0.28169014084507044</v>
      </c>
    </row>
    <row r="295" spans="1:8">
      <c r="A295" t="s">
        <v>80</v>
      </c>
      <c r="B295">
        <v>71</v>
      </c>
      <c r="C295">
        <v>35</v>
      </c>
      <c r="D295">
        <f t="shared" si="16"/>
        <v>36</v>
      </c>
      <c r="E295">
        <f t="shared" si="19"/>
        <v>0.50704225352112675</v>
      </c>
      <c r="F295">
        <f t="shared" si="17"/>
        <v>0.25709184685578257</v>
      </c>
      <c r="H295">
        <f t="shared" si="18"/>
        <v>0.50704225352112675</v>
      </c>
    </row>
    <row r="296" spans="1:8">
      <c r="A296" t="s">
        <v>147</v>
      </c>
      <c r="B296">
        <v>70</v>
      </c>
      <c r="C296">
        <v>67</v>
      </c>
      <c r="D296">
        <f t="shared" si="16"/>
        <v>3</v>
      </c>
      <c r="E296">
        <f t="shared" si="19"/>
        <v>4.2857142857142858E-2</v>
      </c>
      <c r="F296">
        <f t="shared" si="17"/>
        <v>1.8367346938775511E-3</v>
      </c>
      <c r="H296">
        <f t="shared" si="18"/>
        <v>4.2857142857142858E-2</v>
      </c>
    </row>
    <row r="297" spans="1:8">
      <c r="A297" t="s">
        <v>166</v>
      </c>
      <c r="B297">
        <v>69</v>
      </c>
      <c r="C297">
        <v>80</v>
      </c>
      <c r="D297">
        <f t="shared" si="16"/>
        <v>-11</v>
      </c>
      <c r="E297">
        <f t="shared" si="19"/>
        <v>-0.15942028985507245</v>
      </c>
      <c r="F297">
        <f t="shared" si="17"/>
        <v>2.5414828817475317E-2</v>
      </c>
      <c r="H297">
        <f t="shared" si="18"/>
        <v>0.15942028985507245</v>
      </c>
    </row>
    <row r="298" spans="1:8">
      <c r="A298" t="s">
        <v>125</v>
      </c>
      <c r="B298">
        <v>68</v>
      </c>
      <c r="C298">
        <v>56</v>
      </c>
      <c r="D298">
        <f t="shared" si="16"/>
        <v>12</v>
      </c>
      <c r="E298">
        <f t="shared" si="19"/>
        <v>0.17647058823529413</v>
      </c>
      <c r="F298">
        <f t="shared" si="17"/>
        <v>3.1141868512110732E-2</v>
      </c>
      <c r="H298">
        <f t="shared" si="18"/>
        <v>0.17647058823529413</v>
      </c>
    </row>
    <row r="299" spans="1:8">
      <c r="A299" t="s">
        <v>215</v>
      </c>
      <c r="B299">
        <v>67</v>
      </c>
      <c r="C299">
        <v>96</v>
      </c>
      <c r="D299">
        <f t="shared" si="16"/>
        <v>-29</v>
      </c>
      <c r="E299">
        <f t="shared" si="19"/>
        <v>-0.43283582089552236</v>
      </c>
      <c r="F299">
        <f t="shared" si="17"/>
        <v>0.1873468478503007</v>
      </c>
      <c r="H299">
        <f t="shared" si="18"/>
        <v>0.43283582089552236</v>
      </c>
    </row>
    <row r="300" spans="1:8">
      <c r="A300" t="s">
        <v>141</v>
      </c>
      <c r="B300">
        <v>65</v>
      </c>
      <c r="C300">
        <v>65</v>
      </c>
      <c r="D300">
        <f t="shared" si="16"/>
        <v>0</v>
      </c>
      <c r="E300">
        <f t="shared" si="19"/>
        <v>0</v>
      </c>
      <c r="F300">
        <f t="shared" si="17"/>
        <v>0</v>
      </c>
      <c r="H300">
        <f t="shared" si="18"/>
        <v>0</v>
      </c>
    </row>
    <row r="301" spans="1:8">
      <c r="A301" t="s">
        <v>135</v>
      </c>
      <c r="B301">
        <v>65</v>
      </c>
      <c r="C301">
        <v>62</v>
      </c>
      <c r="D301">
        <f t="shared" si="16"/>
        <v>3</v>
      </c>
      <c r="E301">
        <f t="shared" si="19"/>
        <v>4.6153846153846156E-2</v>
      </c>
      <c r="F301">
        <f t="shared" si="17"/>
        <v>2.1301775147928997E-3</v>
      </c>
      <c r="H301">
        <f t="shared" si="18"/>
        <v>4.6153846153846156E-2</v>
      </c>
    </row>
    <row r="302" spans="1:8">
      <c r="A302" t="s">
        <v>157</v>
      </c>
      <c r="B302">
        <v>64</v>
      </c>
      <c r="C302">
        <v>76</v>
      </c>
      <c r="D302">
        <f t="shared" si="16"/>
        <v>-12</v>
      </c>
      <c r="E302">
        <f t="shared" si="19"/>
        <v>-0.1875</v>
      </c>
      <c r="F302">
        <f t="shared" si="17"/>
        <v>3.515625E-2</v>
      </c>
      <c r="H302">
        <f t="shared" si="18"/>
        <v>0.1875</v>
      </c>
    </row>
    <row r="303" spans="1:8">
      <c r="A303" t="s">
        <v>129</v>
      </c>
      <c r="B303">
        <v>63</v>
      </c>
      <c r="C303">
        <v>59</v>
      </c>
      <c r="D303">
        <f t="shared" si="16"/>
        <v>4</v>
      </c>
      <c r="E303">
        <f t="shared" si="19"/>
        <v>6.3492063492063489E-2</v>
      </c>
      <c r="F303">
        <f t="shared" si="17"/>
        <v>4.0312421264802212E-3</v>
      </c>
      <c r="H303">
        <f t="shared" si="18"/>
        <v>6.3492063492063489E-2</v>
      </c>
    </row>
    <row r="304" spans="1:8">
      <c r="A304" t="s">
        <v>163</v>
      </c>
      <c r="B304">
        <v>62</v>
      </c>
      <c r="C304">
        <v>79</v>
      </c>
      <c r="D304">
        <f t="shared" si="16"/>
        <v>-17</v>
      </c>
      <c r="E304">
        <f t="shared" si="19"/>
        <v>-0.27419354838709675</v>
      </c>
      <c r="F304">
        <f t="shared" si="17"/>
        <v>7.5182101977107174E-2</v>
      </c>
      <c r="H304">
        <f t="shared" si="18"/>
        <v>0.27419354838709675</v>
      </c>
    </row>
    <row r="305" spans="1:8">
      <c r="A305" t="s">
        <v>105</v>
      </c>
      <c r="B305">
        <v>61</v>
      </c>
      <c r="C305">
        <v>48</v>
      </c>
      <c r="D305">
        <f t="shared" si="16"/>
        <v>13</v>
      </c>
      <c r="E305">
        <f t="shared" si="19"/>
        <v>0.21311475409836064</v>
      </c>
      <c r="F305">
        <f t="shared" si="17"/>
        <v>4.5417898414404724E-2</v>
      </c>
      <c r="H305">
        <f t="shared" si="18"/>
        <v>0.21311475409836064</v>
      </c>
    </row>
    <row r="306" spans="1:8">
      <c r="A306" t="s">
        <v>152</v>
      </c>
      <c r="B306">
        <v>60</v>
      </c>
      <c r="C306">
        <v>70</v>
      </c>
      <c r="D306">
        <f t="shared" si="16"/>
        <v>-10</v>
      </c>
      <c r="E306">
        <f t="shared" si="19"/>
        <v>-0.16666666666666666</v>
      </c>
      <c r="F306">
        <f t="shared" si="17"/>
        <v>2.7777777777777776E-2</v>
      </c>
      <c r="H306">
        <f t="shared" si="18"/>
        <v>0.16666666666666666</v>
      </c>
    </row>
    <row r="307" spans="1:8">
      <c r="A307" t="s">
        <v>97</v>
      </c>
      <c r="B307">
        <v>59</v>
      </c>
      <c r="C307">
        <v>44</v>
      </c>
      <c r="D307">
        <f t="shared" si="16"/>
        <v>15</v>
      </c>
      <c r="E307">
        <f t="shared" si="19"/>
        <v>0.25423728813559321</v>
      </c>
      <c r="F307">
        <f t="shared" si="17"/>
        <v>6.4636598678540644E-2</v>
      </c>
      <c r="H307">
        <f t="shared" si="18"/>
        <v>0.25423728813559321</v>
      </c>
    </row>
    <row r="308" spans="1:8">
      <c r="A308" t="s">
        <v>183</v>
      </c>
      <c r="B308">
        <v>57</v>
      </c>
      <c r="C308">
        <v>85</v>
      </c>
      <c r="D308">
        <f t="shared" si="16"/>
        <v>-28</v>
      </c>
      <c r="E308">
        <f t="shared" si="19"/>
        <v>-0.49122807017543857</v>
      </c>
      <c r="F308">
        <f t="shared" si="17"/>
        <v>0.2413050169282856</v>
      </c>
      <c r="H308">
        <f t="shared" si="18"/>
        <v>0.49122807017543857</v>
      </c>
    </row>
    <row r="309" spans="1:8">
      <c r="A309" t="s">
        <v>92</v>
      </c>
      <c r="B309">
        <v>57</v>
      </c>
      <c r="C309">
        <v>41</v>
      </c>
      <c r="D309">
        <f t="shared" si="16"/>
        <v>16</v>
      </c>
      <c r="E309">
        <f t="shared" si="19"/>
        <v>0.2807017543859649</v>
      </c>
      <c r="F309">
        <f t="shared" si="17"/>
        <v>7.8793474915358569E-2</v>
      </c>
      <c r="H309">
        <f t="shared" si="18"/>
        <v>0.2807017543859649</v>
      </c>
    </row>
    <row r="310" spans="1:8">
      <c r="A310" t="s">
        <v>137</v>
      </c>
      <c r="B310">
        <v>55</v>
      </c>
      <c r="C310">
        <v>62</v>
      </c>
      <c r="D310">
        <f t="shared" si="16"/>
        <v>-7</v>
      </c>
      <c r="E310">
        <f t="shared" si="19"/>
        <v>-0.12727272727272726</v>
      </c>
      <c r="F310">
        <f t="shared" si="17"/>
        <v>1.6198347107438012E-2</v>
      </c>
      <c r="H310">
        <f t="shared" si="18"/>
        <v>0.12727272727272726</v>
      </c>
    </row>
    <row r="311" spans="1:8">
      <c r="A311" t="s">
        <v>127</v>
      </c>
      <c r="B311">
        <v>55</v>
      </c>
      <c r="C311">
        <v>58</v>
      </c>
      <c r="D311">
        <f t="shared" si="16"/>
        <v>-3</v>
      </c>
      <c r="E311">
        <f t="shared" si="19"/>
        <v>-5.4545454545454543E-2</v>
      </c>
      <c r="F311">
        <f t="shared" si="17"/>
        <v>2.9752066115702478E-3</v>
      </c>
      <c r="H311">
        <f t="shared" si="18"/>
        <v>5.4545454545454543E-2</v>
      </c>
    </row>
    <row r="312" spans="1:8">
      <c r="A312" t="s">
        <v>133</v>
      </c>
      <c r="B312">
        <v>54</v>
      </c>
      <c r="C312">
        <v>60</v>
      </c>
      <c r="D312">
        <f t="shared" si="16"/>
        <v>-6</v>
      </c>
      <c r="E312">
        <f t="shared" si="19"/>
        <v>-0.1111111111111111</v>
      </c>
      <c r="F312">
        <f t="shared" si="17"/>
        <v>1.2345679012345678E-2</v>
      </c>
      <c r="H312">
        <f t="shared" si="18"/>
        <v>0.1111111111111111</v>
      </c>
    </row>
    <row r="313" spans="1:8">
      <c r="A313" t="s">
        <v>156</v>
      </c>
      <c r="B313">
        <v>52</v>
      </c>
      <c r="C313">
        <v>75</v>
      </c>
      <c r="D313">
        <f t="shared" si="16"/>
        <v>-23</v>
      </c>
      <c r="E313">
        <f t="shared" si="19"/>
        <v>-0.44230769230769229</v>
      </c>
      <c r="F313">
        <f t="shared" si="17"/>
        <v>0.1956360946745562</v>
      </c>
      <c r="H313">
        <f t="shared" si="18"/>
        <v>0.44230769230769229</v>
      </c>
    </row>
    <row r="314" spans="1:8">
      <c r="A314" t="s">
        <v>107</v>
      </c>
      <c r="B314">
        <v>52</v>
      </c>
      <c r="C314">
        <v>49</v>
      </c>
      <c r="D314">
        <f t="shared" si="16"/>
        <v>3</v>
      </c>
      <c r="E314">
        <f t="shared" si="19"/>
        <v>5.7692307692307696E-2</v>
      </c>
      <c r="F314">
        <f t="shared" si="17"/>
        <v>3.3284023668639058E-3</v>
      </c>
      <c r="H314">
        <f t="shared" si="18"/>
        <v>5.7692307692307696E-2</v>
      </c>
    </row>
    <row r="315" spans="1:8">
      <c r="A315" t="s">
        <v>95</v>
      </c>
      <c r="B315">
        <v>51</v>
      </c>
      <c r="C315">
        <v>43</v>
      </c>
      <c r="D315">
        <f t="shared" si="16"/>
        <v>8</v>
      </c>
      <c r="E315">
        <f t="shared" si="19"/>
        <v>0.15686274509803921</v>
      </c>
      <c r="F315">
        <f t="shared" si="17"/>
        <v>2.4605920799692427E-2</v>
      </c>
      <c r="H315">
        <f t="shared" si="18"/>
        <v>0.15686274509803921</v>
      </c>
    </row>
    <row r="316" spans="1:8">
      <c r="A316" t="s">
        <v>123</v>
      </c>
      <c r="B316">
        <v>50</v>
      </c>
      <c r="C316">
        <v>55</v>
      </c>
      <c r="D316">
        <f t="shared" si="16"/>
        <v>-5</v>
      </c>
      <c r="E316">
        <f t="shared" si="19"/>
        <v>-0.1</v>
      </c>
      <c r="F316">
        <f t="shared" si="17"/>
        <v>1.0000000000000002E-2</v>
      </c>
      <c r="H316">
        <f t="shared" si="18"/>
        <v>0.1</v>
      </c>
    </row>
    <row r="317" spans="1:8">
      <c r="A317" t="s">
        <v>146</v>
      </c>
      <c r="B317">
        <v>49</v>
      </c>
      <c r="C317">
        <v>66</v>
      </c>
      <c r="D317">
        <f t="shared" si="16"/>
        <v>-17</v>
      </c>
      <c r="E317">
        <f t="shared" si="19"/>
        <v>-0.34693877551020408</v>
      </c>
      <c r="F317">
        <f t="shared" si="17"/>
        <v>0.12036651395251978</v>
      </c>
      <c r="H317">
        <f t="shared" si="18"/>
        <v>0.34693877551020408</v>
      </c>
    </row>
    <row r="318" spans="1:8">
      <c r="A318" t="s">
        <v>99</v>
      </c>
      <c r="B318">
        <v>48</v>
      </c>
      <c r="C318">
        <v>46</v>
      </c>
      <c r="D318">
        <f t="shared" si="16"/>
        <v>2</v>
      </c>
      <c r="E318">
        <f t="shared" si="19"/>
        <v>4.1666666666666664E-2</v>
      </c>
      <c r="F318">
        <f t="shared" si="17"/>
        <v>1.736111111111111E-3</v>
      </c>
      <c r="H318">
        <f t="shared" si="18"/>
        <v>4.1666666666666664E-2</v>
      </c>
    </row>
    <row r="319" spans="1:8">
      <c r="A319" t="s">
        <v>64</v>
      </c>
      <c r="B319">
        <v>47</v>
      </c>
      <c r="C319">
        <v>25</v>
      </c>
      <c r="D319">
        <f t="shared" si="16"/>
        <v>22</v>
      </c>
      <c r="E319">
        <f t="shared" si="19"/>
        <v>0.46808510638297873</v>
      </c>
      <c r="F319">
        <f t="shared" si="17"/>
        <v>0.21910366681756452</v>
      </c>
      <c r="H319">
        <f t="shared" si="18"/>
        <v>0.46808510638297873</v>
      </c>
    </row>
    <row r="320" spans="1:8">
      <c r="A320" t="s">
        <v>149</v>
      </c>
      <c r="B320">
        <v>45</v>
      </c>
      <c r="C320">
        <v>69</v>
      </c>
      <c r="D320">
        <f t="shared" si="16"/>
        <v>-24</v>
      </c>
      <c r="E320">
        <f t="shared" si="19"/>
        <v>-0.53333333333333333</v>
      </c>
      <c r="F320">
        <f t="shared" si="17"/>
        <v>0.28444444444444444</v>
      </c>
      <c r="H320">
        <f t="shared" si="18"/>
        <v>0.53333333333333333</v>
      </c>
    </row>
    <row r="321" spans="1:8">
      <c r="A321" t="s">
        <v>108</v>
      </c>
      <c r="B321">
        <v>43</v>
      </c>
      <c r="C321">
        <v>50</v>
      </c>
      <c r="D321">
        <f t="shared" si="16"/>
        <v>-7</v>
      </c>
      <c r="E321">
        <f t="shared" si="19"/>
        <v>-0.16279069767441862</v>
      </c>
      <c r="F321">
        <f t="shared" si="17"/>
        <v>2.6500811249323963E-2</v>
      </c>
      <c r="H321">
        <f t="shared" si="18"/>
        <v>0.16279069767441862</v>
      </c>
    </row>
    <row r="322" spans="1:8">
      <c r="A322" t="s">
        <v>100</v>
      </c>
      <c r="B322">
        <v>43</v>
      </c>
      <c r="C322">
        <v>46</v>
      </c>
      <c r="D322">
        <f t="shared" si="16"/>
        <v>-3</v>
      </c>
      <c r="E322">
        <f t="shared" si="19"/>
        <v>-6.9767441860465115E-2</v>
      </c>
      <c r="F322">
        <f t="shared" si="17"/>
        <v>4.8674959437533805E-3</v>
      </c>
      <c r="H322">
        <f t="shared" si="18"/>
        <v>6.9767441860465115E-2</v>
      </c>
    </row>
    <row r="323" spans="1:8">
      <c r="A323" t="s">
        <v>115</v>
      </c>
      <c r="B323">
        <v>41</v>
      </c>
      <c r="C323">
        <v>54</v>
      </c>
      <c r="D323">
        <f t="shared" ref="D323:D362" si="20">B323-C323</f>
        <v>-13</v>
      </c>
      <c r="E323">
        <f t="shared" si="19"/>
        <v>-0.31707317073170732</v>
      </c>
      <c r="F323">
        <f t="shared" ref="F323:F362" si="21">E323^2</f>
        <v>0.10053539559785842</v>
      </c>
      <c r="H323">
        <f t="shared" ref="H323:H362" si="22">ABS(E323)</f>
        <v>0.31707317073170732</v>
      </c>
    </row>
    <row r="324" spans="1:8">
      <c r="A324" t="s">
        <v>111</v>
      </c>
      <c r="B324">
        <v>41</v>
      </c>
      <c r="C324">
        <v>53</v>
      </c>
      <c r="D324">
        <f t="shared" si="20"/>
        <v>-12</v>
      </c>
      <c r="E324">
        <f t="shared" ref="E324:E362" si="23">D324/B324</f>
        <v>-0.29268292682926828</v>
      </c>
      <c r="F324">
        <f t="shared" si="21"/>
        <v>8.5663295657346802E-2</v>
      </c>
      <c r="H324">
        <f t="shared" si="22"/>
        <v>0.29268292682926828</v>
      </c>
    </row>
    <row r="325" spans="1:8">
      <c r="A325" t="s">
        <v>71</v>
      </c>
      <c r="B325">
        <v>40</v>
      </c>
      <c r="C325">
        <v>28</v>
      </c>
      <c r="D325">
        <f t="shared" si="20"/>
        <v>12</v>
      </c>
      <c r="E325">
        <f t="shared" si="23"/>
        <v>0.3</v>
      </c>
      <c r="F325">
        <f t="shared" si="21"/>
        <v>0.09</v>
      </c>
      <c r="H325">
        <f t="shared" si="22"/>
        <v>0.3</v>
      </c>
    </row>
    <row r="326" spans="1:8">
      <c r="A326" t="s">
        <v>33</v>
      </c>
      <c r="B326">
        <v>39</v>
      </c>
      <c r="C326">
        <v>13</v>
      </c>
      <c r="D326">
        <f t="shared" si="20"/>
        <v>26</v>
      </c>
      <c r="E326">
        <f t="shared" si="23"/>
        <v>0.66666666666666663</v>
      </c>
      <c r="F326">
        <f t="shared" si="21"/>
        <v>0.44444444444444442</v>
      </c>
      <c r="H326">
        <f t="shared" si="22"/>
        <v>0.66666666666666663</v>
      </c>
    </row>
    <row r="327" spans="1:8">
      <c r="A327" t="s">
        <v>98</v>
      </c>
      <c r="B327">
        <v>37</v>
      </c>
      <c r="C327">
        <v>45</v>
      </c>
      <c r="D327">
        <f t="shared" si="20"/>
        <v>-8</v>
      </c>
      <c r="E327">
        <f t="shared" si="23"/>
        <v>-0.21621621621621623</v>
      </c>
      <c r="F327">
        <f t="shared" si="21"/>
        <v>4.6749452154857568E-2</v>
      </c>
      <c r="H327">
        <f t="shared" si="22"/>
        <v>0.21621621621621623</v>
      </c>
    </row>
    <row r="328" spans="1:8">
      <c r="A328" t="s">
        <v>68</v>
      </c>
      <c r="B328">
        <v>37</v>
      </c>
      <c r="C328">
        <v>27</v>
      </c>
      <c r="D328">
        <f t="shared" si="20"/>
        <v>10</v>
      </c>
      <c r="E328">
        <f t="shared" si="23"/>
        <v>0.27027027027027029</v>
      </c>
      <c r="F328">
        <f t="shared" si="21"/>
        <v>7.3046018991964945E-2</v>
      </c>
      <c r="H328">
        <f t="shared" si="22"/>
        <v>0.27027027027027029</v>
      </c>
    </row>
    <row r="329" spans="1:8">
      <c r="A329" t="s">
        <v>85</v>
      </c>
      <c r="B329">
        <v>36</v>
      </c>
      <c r="C329">
        <v>38</v>
      </c>
      <c r="D329">
        <f t="shared" si="20"/>
        <v>-2</v>
      </c>
      <c r="E329">
        <f t="shared" si="23"/>
        <v>-5.5555555555555552E-2</v>
      </c>
      <c r="F329">
        <f t="shared" si="21"/>
        <v>3.0864197530864196E-3</v>
      </c>
      <c r="H329">
        <f t="shared" si="22"/>
        <v>5.5555555555555552E-2</v>
      </c>
    </row>
    <row r="330" spans="1:8">
      <c r="A330" t="s">
        <v>87</v>
      </c>
      <c r="B330">
        <v>35</v>
      </c>
      <c r="C330">
        <v>40</v>
      </c>
      <c r="D330">
        <f t="shared" si="20"/>
        <v>-5</v>
      </c>
      <c r="E330">
        <f t="shared" si="23"/>
        <v>-0.14285714285714285</v>
      </c>
      <c r="F330">
        <f t="shared" si="21"/>
        <v>2.0408163265306121E-2</v>
      </c>
      <c r="H330">
        <f t="shared" si="22"/>
        <v>0.14285714285714285</v>
      </c>
    </row>
    <row r="331" spans="1:8">
      <c r="A331" t="s">
        <v>76</v>
      </c>
      <c r="B331">
        <v>34</v>
      </c>
      <c r="C331">
        <v>32</v>
      </c>
      <c r="D331">
        <f t="shared" si="20"/>
        <v>2</v>
      </c>
      <c r="E331">
        <f t="shared" si="23"/>
        <v>5.8823529411764705E-2</v>
      </c>
      <c r="F331">
        <f t="shared" si="21"/>
        <v>3.4602076124567475E-3</v>
      </c>
      <c r="H331">
        <f t="shared" si="22"/>
        <v>5.8823529411764705E-2</v>
      </c>
    </row>
    <row r="332" spans="1:8">
      <c r="A332" t="s">
        <v>94</v>
      </c>
      <c r="B332">
        <v>33</v>
      </c>
      <c r="C332">
        <v>42</v>
      </c>
      <c r="D332">
        <f t="shared" si="20"/>
        <v>-9</v>
      </c>
      <c r="E332">
        <f t="shared" si="23"/>
        <v>-0.27272727272727271</v>
      </c>
      <c r="F332">
        <f t="shared" si="21"/>
        <v>7.4380165289256187E-2</v>
      </c>
      <c r="H332">
        <f t="shared" si="22"/>
        <v>0.27272727272727271</v>
      </c>
    </row>
    <row r="333" spans="1:8">
      <c r="A333" t="s">
        <v>86</v>
      </c>
      <c r="B333">
        <v>31</v>
      </c>
      <c r="C333">
        <v>39</v>
      </c>
      <c r="D333">
        <f t="shared" si="20"/>
        <v>-8</v>
      </c>
      <c r="E333">
        <f t="shared" si="23"/>
        <v>-0.25806451612903225</v>
      </c>
      <c r="F333">
        <f t="shared" si="21"/>
        <v>6.6597294484911543E-2</v>
      </c>
      <c r="H333">
        <f t="shared" si="22"/>
        <v>0.25806451612903225</v>
      </c>
    </row>
    <row r="334" spans="1:8">
      <c r="A334" t="s">
        <v>81</v>
      </c>
      <c r="B334">
        <v>31</v>
      </c>
      <c r="C334">
        <v>36</v>
      </c>
      <c r="D334">
        <f t="shared" si="20"/>
        <v>-5</v>
      </c>
      <c r="E334">
        <f t="shared" si="23"/>
        <v>-0.16129032258064516</v>
      </c>
      <c r="F334">
        <f t="shared" si="21"/>
        <v>2.6014568158168574E-2</v>
      </c>
      <c r="H334">
        <f t="shared" si="22"/>
        <v>0.16129032258064516</v>
      </c>
    </row>
    <row r="335" spans="1:8">
      <c r="A335" t="s">
        <v>77</v>
      </c>
      <c r="B335">
        <v>30</v>
      </c>
      <c r="C335">
        <v>33</v>
      </c>
      <c r="D335">
        <f t="shared" si="20"/>
        <v>-3</v>
      </c>
      <c r="E335">
        <f t="shared" si="23"/>
        <v>-0.1</v>
      </c>
      <c r="F335">
        <f t="shared" si="21"/>
        <v>1.0000000000000002E-2</v>
      </c>
      <c r="H335">
        <f t="shared" si="22"/>
        <v>0.1</v>
      </c>
    </row>
    <row r="336" spans="1:8">
      <c r="A336" t="s">
        <v>84</v>
      </c>
      <c r="B336">
        <v>29</v>
      </c>
      <c r="C336">
        <v>37</v>
      </c>
      <c r="D336">
        <f t="shared" si="20"/>
        <v>-8</v>
      </c>
      <c r="E336">
        <f t="shared" si="23"/>
        <v>-0.27586206896551724</v>
      </c>
      <c r="F336">
        <f t="shared" si="21"/>
        <v>7.6099881093935784E-2</v>
      </c>
      <c r="H336">
        <f t="shared" si="22"/>
        <v>0.27586206896551724</v>
      </c>
    </row>
    <row r="337" spans="1:8">
      <c r="A337" t="s">
        <v>73</v>
      </c>
      <c r="B337">
        <v>28</v>
      </c>
      <c r="C337">
        <v>30</v>
      </c>
      <c r="D337">
        <f t="shared" si="20"/>
        <v>-2</v>
      </c>
      <c r="E337">
        <f t="shared" si="23"/>
        <v>-7.1428571428571425E-2</v>
      </c>
      <c r="F337">
        <f t="shared" si="21"/>
        <v>5.1020408163265302E-3</v>
      </c>
      <c r="H337">
        <f t="shared" si="22"/>
        <v>7.1428571428571425E-2</v>
      </c>
    </row>
    <row r="338" spans="1:8">
      <c r="A338" t="s">
        <v>65</v>
      </c>
      <c r="B338">
        <v>27</v>
      </c>
      <c r="C338">
        <v>26</v>
      </c>
      <c r="D338">
        <f t="shared" si="20"/>
        <v>1</v>
      </c>
      <c r="E338">
        <f t="shared" si="23"/>
        <v>3.7037037037037035E-2</v>
      </c>
      <c r="F338">
        <f t="shared" si="21"/>
        <v>1.3717421124828531E-3</v>
      </c>
      <c r="H338">
        <f t="shared" si="22"/>
        <v>3.7037037037037035E-2</v>
      </c>
    </row>
    <row r="339" spans="1:8">
      <c r="A339" t="s">
        <v>72</v>
      </c>
      <c r="B339">
        <v>25</v>
      </c>
      <c r="C339">
        <v>29</v>
      </c>
      <c r="D339">
        <f t="shared" si="20"/>
        <v>-4</v>
      </c>
      <c r="E339">
        <f t="shared" si="23"/>
        <v>-0.16</v>
      </c>
      <c r="F339">
        <f t="shared" si="21"/>
        <v>2.5600000000000001E-2</v>
      </c>
      <c r="H339">
        <f t="shared" si="22"/>
        <v>0.16</v>
      </c>
    </row>
    <row r="340" spans="1:8">
      <c r="A340" t="s">
        <v>49</v>
      </c>
      <c r="B340">
        <v>25</v>
      </c>
      <c r="C340">
        <v>19</v>
      </c>
      <c r="D340">
        <f t="shared" si="20"/>
        <v>6</v>
      </c>
      <c r="E340">
        <f t="shared" si="23"/>
        <v>0.24</v>
      </c>
      <c r="F340">
        <f t="shared" si="21"/>
        <v>5.7599999999999998E-2</v>
      </c>
      <c r="H340">
        <f t="shared" si="22"/>
        <v>0.24</v>
      </c>
    </row>
    <row r="341" spans="1:8">
      <c r="A341" t="s">
        <v>58</v>
      </c>
      <c r="B341">
        <v>24</v>
      </c>
      <c r="C341">
        <v>23</v>
      </c>
      <c r="D341">
        <f t="shared" si="20"/>
        <v>1</v>
      </c>
      <c r="E341">
        <f t="shared" si="23"/>
        <v>4.1666666666666664E-2</v>
      </c>
      <c r="F341">
        <f t="shared" si="21"/>
        <v>1.736111111111111E-3</v>
      </c>
      <c r="H341">
        <f t="shared" si="22"/>
        <v>4.1666666666666664E-2</v>
      </c>
    </row>
    <row r="342" spans="1:8">
      <c r="A342" t="s">
        <v>75</v>
      </c>
      <c r="B342">
        <v>23</v>
      </c>
      <c r="C342">
        <v>30</v>
      </c>
      <c r="D342">
        <f t="shared" si="20"/>
        <v>-7</v>
      </c>
      <c r="E342">
        <f t="shared" si="23"/>
        <v>-0.30434782608695654</v>
      </c>
      <c r="F342">
        <f t="shared" si="21"/>
        <v>9.2627599243856343E-2</v>
      </c>
      <c r="H342">
        <f t="shared" si="22"/>
        <v>0.30434782608695654</v>
      </c>
    </row>
    <row r="343" spans="1:8">
      <c r="A343" t="s">
        <v>32</v>
      </c>
      <c r="B343">
        <v>22</v>
      </c>
      <c r="C343">
        <v>12</v>
      </c>
      <c r="D343">
        <f t="shared" si="20"/>
        <v>10</v>
      </c>
      <c r="E343">
        <f t="shared" si="23"/>
        <v>0.45454545454545453</v>
      </c>
      <c r="F343">
        <f t="shared" si="21"/>
        <v>0.20661157024793386</v>
      </c>
      <c r="H343">
        <f t="shared" si="22"/>
        <v>0.45454545454545453</v>
      </c>
    </row>
    <row r="344" spans="1:8">
      <c r="A344" t="s">
        <v>61</v>
      </c>
      <c r="B344">
        <v>21</v>
      </c>
      <c r="C344">
        <v>24</v>
      </c>
      <c r="D344">
        <f t="shared" si="20"/>
        <v>-3</v>
      </c>
      <c r="E344">
        <f t="shared" si="23"/>
        <v>-0.14285714285714285</v>
      </c>
      <c r="F344">
        <f t="shared" si="21"/>
        <v>2.0408163265306121E-2</v>
      </c>
      <c r="H344">
        <f t="shared" si="22"/>
        <v>0.14285714285714285</v>
      </c>
    </row>
    <row r="345" spans="1:8">
      <c r="A345" t="s">
        <v>78</v>
      </c>
      <c r="B345">
        <v>20</v>
      </c>
      <c r="C345">
        <v>34</v>
      </c>
      <c r="D345">
        <f t="shared" si="20"/>
        <v>-14</v>
      </c>
      <c r="E345">
        <f t="shared" si="23"/>
        <v>-0.7</v>
      </c>
      <c r="F345">
        <f t="shared" si="21"/>
        <v>0.48999999999999994</v>
      </c>
      <c r="H345">
        <f t="shared" si="22"/>
        <v>0.7</v>
      </c>
    </row>
    <row r="346" spans="1:8">
      <c r="A346" t="s">
        <v>43</v>
      </c>
      <c r="B346">
        <v>19</v>
      </c>
      <c r="C346">
        <v>17</v>
      </c>
      <c r="D346">
        <f t="shared" si="20"/>
        <v>2</v>
      </c>
      <c r="E346">
        <f t="shared" si="23"/>
        <v>0.10526315789473684</v>
      </c>
      <c r="F346">
        <f t="shared" si="21"/>
        <v>1.1080332409972297E-2</v>
      </c>
      <c r="H346">
        <f t="shared" si="22"/>
        <v>0.10526315789473684</v>
      </c>
    </row>
    <row r="347" spans="1:8">
      <c r="A347" t="s">
        <v>51</v>
      </c>
      <c r="B347">
        <v>17</v>
      </c>
      <c r="C347">
        <v>21</v>
      </c>
      <c r="D347">
        <f t="shared" si="20"/>
        <v>-4</v>
      </c>
      <c r="E347">
        <f t="shared" si="23"/>
        <v>-0.23529411764705882</v>
      </c>
      <c r="F347">
        <f t="shared" si="21"/>
        <v>5.536332179930796E-2</v>
      </c>
      <c r="H347">
        <f t="shared" si="22"/>
        <v>0.23529411764705882</v>
      </c>
    </row>
    <row r="348" spans="1:8">
      <c r="A348" t="s">
        <v>57</v>
      </c>
      <c r="B348">
        <v>14</v>
      </c>
      <c r="C348">
        <v>22</v>
      </c>
      <c r="D348">
        <f t="shared" si="20"/>
        <v>-8</v>
      </c>
      <c r="E348">
        <f t="shared" si="23"/>
        <v>-0.5714285714285714</v>
      </c>
      <c r="F348">
        <f t="shared" si="21"/>
        <v>0.32653061224489793</v>
      </c>
      <c r="H348">
        <f t="shared" si="22"/>
        <v>0.5714285714285714</v>
      </c>
    </row>
    <row r="349" spans="1:8">
      <c r="A349" t="s">
        <v>39</v>
      </c>
      <c r="B349">
        <v>14</v>
      </c>
      <c r="C349">
        <v>16</v>
      </c>
      <c r="D349">
        <f t="shared" si="20"/>
        <v>-2</v>
      </c>
      <c r="E349">
        <f t="shared" si="23"/>
        <v>-0.14285714285714285</v>
      </c>
      <c r="F349">
        <f t="shared" si="21"/>
        <v>2.0408163265306121E-2</v>
      </c>
      <c r="H349">
        <f t="shared" si="22"/>
        <v>0.14285714285714285</v>
      </c>
    </row>
    <row r="350" spans="1:8">
      <c r="A350" t="s">
        <v>44</v>
      </c>
      <c r="B350">
        <v>13</v>
      </c>
      <c r="C350">
        <v>18</v>
      </c>
      <c r="D350">
        <f t="shared" si="20"/>
        <v>-5</v>
      </c>
      <c r="E350">
        <f t="shared" si="23"/>
        <v>-0.38461538461538464</v>
      </c>
      <c r="F350">
        <f t="shared" si="21"/>
        <v>0.14792899408284024</v>
      </c>
      <c r="H350">
        <f t="shared" si="22"/>
        <v>0.38461538461538464</v>
      </c>
    </row>
    <row r="351" spans="1:8">
      <c r="A351" t="s">
        <v>27</v>
      </c>
      <c r="B351">
        <v>12</v>
      </c>
      <c r="C351">
        <v>9</v>
      </c>
      <c r="D351">
        <f t="shared" si="20"/>
        <v>3</v>
      </c>
      <c r="E351">
        <f t="shared" si="23"/>
        <v>0.25</v>
      </c>
      <c r="F351">
        <f t="shared" si="21"/>
        <v>6.25E-2</v>
      </c>
      <c r="H351">
        <f t="shared" si="22"/>
        <v>0.25</v>
      </c>
    </row>
    <row r="352" spans="1:8">
      <c r="A352" t="s">
        <v>28</v>
      </c>
      <c r="B352">
        <v>11</v>
      </c>
      <c r="C352">
        <v>10</v>
      </c>
      <c r="D352">
        <f t="shared" si="20"/>
        <v>1</v>
      </c>
      <c r="E352">
        <f t="shared" si="23"/>
        <v>9.0909090909090912E-2</v>
      </c>
      <c r="F352">
        <f t="shared" si="21"/>
        <v>8.2644628099173556E-3</v>
      </c>
      <c r="H352">
        <f t="shared" si="22"/>
        <v>9.0909090909090912E-2</v>
      </c>
    </row>
    <row r="353" spans="1:8">
      <c r="A353" t="s">
        <v>36</v>
      </c>
      <c r="B353">
        <v>10</v>
      </c>
      <c r="C353">
        <v>15</v>
      </c>
      <c r="D353">
        <f t="shared" si="20"/>
        <v>-5</v>
      </c>
      <c r="E353">
        <f t="shared" si="23"/>
        <v>-0.5</v>
      </c>
      <c r="F353">
        <f t="shared" si="21"/>
        <v>0.25</v>
      </c>
      <c r="H353">
        <f t="shared" si="22"/>
        <v>0.5</v>
      </c>
    </row>
    <row r="354" spans="1:8">
      <c r="A354" t="s">
        <v>31</v>
      </c>
      <c r="B354">
        <v>9</v>
      </c>
      <c r="C354">
        <v>11</v>
      </c>
      <c r="D354">
        <f t="shared" si="20"/>
        <v>-2</v>
      </c>
      <c r="E354">
        <f t="shared" si="23"/>
        <v>-0.22222222222222221</v>
      </c>
      <c r="F354">
        <f t="shared" si="21"/>
        <v>4.9382716049382713E-2</v>
      </c>
      <c r="H354">
        <f t="shared" si="22"/>
        <v>0.22222222222222221</v>
      </c>
    </row>
    <row r="355" spans="1:8">
      <c r="A355" t="s">
        <v>23</v>
      </c>
      <c r="B355">
        <v>8</v>
      </c>
      <c r="C355">
        <v>5</v>
      </c>
      <c r="D355">
        <f t="shared" si="20"/>
        <v>3</v>
      </c>
      <c r="E355">
        <f t="shared" si="23"/>
        <v>0.375</v>
      </c>
      <c r="F355">
        <f t="shared" si="21"/>
        <v>0.140625</v>
      </c>
      <c r="H355">
        <f t="shared" si="22"/>
        <v>0.375</v>
      </c>
    </row>
    <row r="356" spans="1:8">
      <c r="A356" t="s">
        <v>19</v>
      </c>
      <c r="B356">
        <v>7</v>
      </c>
      <c r="C356">
        <v>3</v>
      </c>
      <c r="D356">
        <f t="shared" si="20"/>
        <v>4</v>
      </c>
      <c r="E356">
        <f t="shared" si="23"/>
        <v>0.5714285714285714</v>
      </c>
      <c r="F356">
        <f t="shared" si="21"/>
        <v>0.32653061224489793</v>
      </c>
      <c r="H356">
        <f t="shared" si="22"/>
        <v>0.5714285714285714</v>
      </c>
    </row>
    <row r="357" spans="1:8">
      <c r="A357" t="s">
        <v>25</v>
      </c>
      <c r="B357">
        <v>5</v>
      </c>
      <c r="C357">
        <v>7</v>
      </c>
      <c r="D357">
        <f t="shared" si="20"/>
        <v>-2</v>
      </c>
      <c r="E357">
        <f t="shared" si="23"/>
        <v>-0.4</v>
      </c>
      <c r="F357">
        <f t="shared" si="21"/>
        <v>0.16000000000000003</v>
      </c>
      <c r="H357">
        <f t="shared" si="22"/>
        <v>0.4</v>
      </c>
    </row>
    <row r="358" spans="1:8">
      <c r="A358" t="s">
        <v>24</v>
      </c>
      <c r="B358">
        <v>5</v>
      </c>
      <c r="C358">
        <v>6</v>
      </c>
      <c r="D358">
        <f t="shared" si="20"/>
        <v>-1</v>
      </c>
      <c r="E358">
        <f t="shared" si="23"/>
        <v>-0.2</v>
      </c>
      <c r="F358">
        <f t="shared" si="21"/>
        <v>4.0000000000000008E-2</v>
      </c>
      <c r="H358">
        <f t="shared" si="22"/>
        <v>0.2</v>
      </c>
    </row>
    <row r="359" spans="1:8">
      <c r="A359" t="s">
        <v>17</v>
      </c>
      <c r="B359">
        <v>4</v>
      </c>
      <c r="C359">
        <v>2</v>
      </c>
      <c r="D359">
        <f t="shared" si="20"/>
        <v>2</v>
      </c>
      <c r="E359">
        <f t="shared" si="23"/>
        <v>0.5</v>
      </c>
      <c r="F359">
        <f t="shared" si="21"/>
        <v>0.25</v>
      </c>
      <c r="H359">
        <f t="shared" si="22"/>
        <v>0.5</v>
      </c>
    </row>
    <row r="360" spans="1:8">
      <c r="A360" t="s">
        <v>26</v>
      </c>
      <c r="B360">
        <v>2</v>
      </c>
      <c r="C360">
        <v>8</v>
      </c>
      <c r="D360">
        <f t="shared" si="20"/>
        <v>-6</v>
      </c>
      <c r="E360">
        <f t="shared" si="23"/>
        <v>-3</v>
      </c>
      <c r="F360">
        <f t="shared" si="21"/>
        <v>9</v>
      </c>
      <c r="H360">
        <f t="shared" si="22"/>
        <v>3</v>
      </c>
    </row>
    <row r="361" spans="1:8">
      <c r="A361" t="s">
        <v>18</v>
      </c>
      <c r="B361">
        <v>2</v>
      </c>
      <c r="C361">
        <v>3</v>
      </c>
      <c r="D361">
        <f t="shared" si="20"/>
        <v>-1</v>
      </c>
      <c r="E361">
        <f t="shared" si="23"/>
        <v>-0.5</v>
      </c>
      <c r="F361">
        <f t="shared" si="21"/>
        <v>0.25</v>
      </c>
      <c r="H361">
        <f t="shared" si="22"/>
        <v>0.5</v>
      </c>
    </row>
    <row r="362" spans="1:8">
      <c r="A362" t="s">
        <v>16</v>
      </c>
      <c r="B362">
        <v>1</v>
      </c>
      <c r="C362">
        <v>1</v>
      </c>
      <c r="D362">
        <f t="shared" si="20"/>
        <v>0</v>
      </c>
      <c r="E362">
        <f t="shared" si="23"/>
        <v>0</v>
      </c>
      <c r="F362">
        <f t="shared" si="21"/>
        <v>0</v>
      </c>
      <c r="H362">
        <f t="shared" si="22"/>
        <v>0</v>
      </c>
    </row>
    <row r="364" spans="1:8">
      <c r="E364" t="s">
        <v>976</v>
      </c>
      <c r="F364">
        <f>SUM(F2:F362)</f>
        <v>22.328288453462271</v>
      </c>
      <c r="H364">
        <f>SUM(H2:H362)</f>
        <v>55.671685785274306</v>
      </c>
    </row>
    <row r="365" spans="1:8">
      <c r="E365" t="s">
        <v>977</v>
      </c>
      <c r="F365">
        <f>F364/361</f>
        <v>6.1851214552527067E-2</v>
      </c>
      <c r="H365">
        <f>H364/361</f>
        <v>0.15421519608109227</v>
      </c>
    </row>
    <row r="366" spans="1:8">
      <c r="E366" t="s">
        <v>975</v>
      </c>
      <c r="F366">
        <f>SQRT(F365)</f>
        <v>0.2486990441327169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8"/>
  <sheetViews>
    <sheetView topLeftCell="A308" workbookViewId="0">
      <selection activeCell="F318" sqref="F317:H318"/>
    </sheetView>
  </sheetViews>
  <sheetFormatPr defaultRowHeight="15"/>
  <sheetData>
    <row r="1" spans="1:8">
      <c r="B1" t="s">
        <v>11</v>
      </c>
      <c r="C1" t="s">
        <v>2</v>
      </c>
      <c r="D1" t="s">
        <v>972</v>
      </c>
      <c r="E1" t="s">
        <v>973</v>
      </c>
      <c r="H1" t="s">
        <v>974</v>
      </c>
    </row>
    <row r="2" spans="1:8">
      <c r="A2" t="s">
        <v>16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17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22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23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266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19</v>
      </c>
      <c r="B7">
        <v>100</v>
      </c>
      <c r="C7">
        <v>99.9</v>
      </c>
      <c r="D7">
        <f t="shared" si="0"/>
        <v>9.9999999999994316E-2</v>
      </c>
      <c r="E7">
        <f t="shared" si="3"/>
        <v>9.9999999999994321E-4</v>
      </c>
      <c r="F7">
        <f t="shared" si="1"/>
        <v>9.9999999999988645E-7</v>
      </c>
      <c r="H7">
        <f t="shared" si="2"/>
        <v>9.9999999999994321E-4</v>
      </c>
    </row>
    <row r="8" spans="1:8">
      <c r="A8" t="s">
        <v>40</v>
      </c>
      <c r="B8">
        <v>100</v>
      </c>
      <c r="C8">
        <v>97.2</v>
      </c>
      <c r="D8">
        <f t="shared" si="0"/>
        <v>2.7999999999999972</v>
      </c>
      <c r="E8">
        <f t="shared" si="3"/>
        <v>2.7999999999999973E-2</v>
      </c>
      <c r="F8">
        <f t="shared" si="1"/>
        <v>7.8399999999999846E-4</v>
      </c>
      <c r="H8">
        <f t="shared" si="2"/>
        <v>2.7999999999999973E-2</v>
      </c>
    </row>
    <row r="9" spans="1:8">
      <c r="A9" t="s">
        <v>801</v>
      </c>
      <c r="B9">
        <v>100</v>
      </c>
      <c r="C9">
        <v>91.8</v>
      </c>
      <c r="D9">
        <f t="shared" si="0"/>
        <v>8.2000000000000028</v>
      </c>
      <c r="E9">
        <f t="shared" si="3"/>
        <v>8.2000000000000031E-2</v>
      </c>
      <c r="F9">
        <f t="shared" si="1"/>
        <v>6.7240000000000051E-3</v>
      </c>
      <c r="H9">
        <f t="shared" si="2"/>
        <v>8.2000000000000031E-2</v>
      </c>
    </row>
    <row r="10" spans="1:8">
      <c r="A10" t="s">
        <v>68</v>
      </c>
      <c r="B10">
        <v>100</v>
      </c>
      <c r="C10">
        <v>89.6</v>
      </c>
      <c r="D10">
        <f t="shared" si="0"/>
        <v>10.400000000000006</v>
      </c>
      <c r="E10">
        <f t="shared" si="3"/>
        <v>0.10400000000000005</v>
      </c>
      <c r="F10">
        <f t="shared" si="1"/>
        <v>1.0816000000000011E-2</v>
      </c>
      <c r="H10">
        <f t="shared" si="2"/>
        <v>0.10400000000000005</v>
      </c>
    </row>
    <row r="11" spans="1:8">
      <c r="A11" t="s">
        <v>21</v>
      </c>
      <c r="B11">
        <v>99.9</v>
      </c>
      <c r="C11">
        <v>100</v>
      </c>
      <c r="D11">
        <f t="shared" si="0"/>
        <v>-9.9999999999994316E-2</v>
      </c>
      <c r="E11">
        <f t="shared" si="3"/>
        <v>-1.001001001000944E-3</v>
      </c>
      <c r="F11">
        <f t="shared" si="1"/>
        <v>1.0020030040048918E-6</v>
      </c>
      <c r="H11">
        <f t="shared" si="2"/>
        <v>1.001001001000944E-3</v>
      </c>
    </row>
    <row r="12" spans="1:8">
      <c r="A12" t="s">
        <v>340</v>
      </c>
      <c r="B12">
        <v>99.9</v>
      </c>
      <c r="C12">
        <v>99.9</v>
      </c>
      <c r="D12">
        <f t="shared" si="0"/>
        <v>0</v>
      </c>
      <c r="E12">
        <f t="shared" si="3"/>
        <v>0</v>
      </c>
      <c r="F12">
        <f t="shared" si="1"/>
        <v>0</v>
      </c>
      <c r="H12">
        <f t="shared" si="2"/>
        <v>0</v>
      </c>
    </row>
    <row r="13" spans="1:8">
      <c r="A13" t="s">
        <v>76</v>
      </c>
      <c r="B13">
        <v>99.9</v>
      </c>
      <c r="C13">
        <v>96.4</v>
      </c>
      <c r="D13">
        <f t="shared" si="0"/>
        <v>3.5</v>
      </c>
      <c r="E13">
        <f t="shared" si="3"/>
        <v>3.5035035035035036E-2</v>
      </c>
      <c r="F13">
        <f t="shared" si="1"/>
        <v>1.2274536799061324E-3</v>
      </c>
      <c r="H13">
        <f t="shared" si="2"/>
        <v>3.5035035035035036E-2</v>
      </c>
    </row>
    <row r="14" spans="1:8">
      <c r="A14" t="s">
        <v>39</v>
      </c>
      <c r="B14">
        <v>99.9</v>
      </c>
      <c r="C14">
        <v>84.9</v>
      </c>
      <c r="D14">
        <f t="shared" si="0"/>
        <v>15</v>
      </c>
      <c r="E14">
        <f t="shared" si="3"/>
        <v>0.15015015015015015</v>
      </c>
      <c r="F14">
        <f t="shared" si="1"/>
        <v>2.2545067590112634E-2</v>
      </c>
      <c r="H14">
        <f t="shared" si="2"/>
        <v>0.15015015015015015</v>
      </c>
    </row>
    <row r="15" spans="1:8">
      <c r="A15" t="s">
        <v>504</v>
      </c>
      <c r="B15">
        <v>99.9</v>
      </c>
      <c r="C15">
        <v>78.099999999999994</v>
      </c>
      <c r="D15">
        <f t="shared" si="0"/>
        <v>21.800000000000011</v>
      </c>
      <c r="E15">
        <f t="shared" si="3"/>
        <v>0.21821821821821832</v>
      </c>
      <c r="F15">
        <f t="shared" si="1"/>
        <v>4.7619190762333952E-2</v>
      </c>
      <c r="H15">
        <f t="shared" si="2"/>
        <v>0.21821821821821832</v>
      </c>
    </row>
    <row r="16" spans="1:8">
      <c r="A16" t="s">
        <v>450</v>
      </c>
      <c r="B16">
        <v>99.8</v>
      </c>
      <c r="C16">
        <v>98.9</v>
      </c>
      <c r="D16">
        <f t="shared" si="0"/>
        <v>0.89999999999999147</v>
      </c>
      <c r="E16">
        <f t="shared" si="3"/>
        <v>9.0180360721442039E-3</v>
      </c>
      <c r="F16">
        <f t="shared" si="1"/>
        <v>8.1324974598494067E-5</v>
      </c>
      <c r="H16">
        <f t="shared" si="2"/>
        <v>9.0180360721442039E-3</v>
      </c>
    </row>
    <row r="17" spans="1:8">
      <c r="A17" t="s">
        <v>258</v>
      </c>
      <c r="B17">
        <v>99.8</v>
      </c>
      <c r="C17">
        <v>97.4</v>
      </c>
      <c r="D17">
        <f t="shared" si="0"/>
        <v>2.3999999999999915</v>
      </c>
      <c r="E17">
        <f t="shared" si="3"/>
        <v>2.4048096192384686E-2</v>
      </c>
      <c r="F17">
        <f t="shared" si="1"/>
        <v>5.7831093047818686E-4</v>
      </c>
      <c r="H17">
        <f t="shared" si="2"/>
        <v>2.4048096192384686E-2</v>
      </c>
    </row>
    <row r="18" spans="1:8">
      <c r="A18" t="s">
        <v>141</v>
      </c>
      <c r="B18">
        <v>99.8</v>
      </c>
      <c r="C18">
        <v>94.5</v>
      </c>
      <c r="D18">
        <f t="shared" si="0"/>
        <v>5.2999999999999972</v>
      </c>
      <c r="E18">
        <f t="shared" si="3"/>
        <v>5.3106212424849669E-2</v>
      </c>
      <c r="F18">
        <f t="shared" si="1"/>
        <v>2.8202697981132576E-3</v>
      </c>
      <c r="H18">
        <f t="shared" si="2"/>
        <v>5.3106212424849669E-2</v>
      </c>
    </row>
    <row r="19" spans="1:8">
      <c r="A19" t="s">
        <v>338</v>
      </c>
      <c r="B19">
        <v>99.8</v>
      </c>
      <c r="C19">
        <v>89.6</v>
      </c>
      <c r="D19">
        <f t="shared" si="0"/>
        <v>10.200000000000003</v>
      </c>
      <c r="E19">
        <f t="shared" si="3"/>
        <v>0.1022044088176353</v>
      </c>
      <c r="F19">
        <f t="shared" si="1"/>
        <v>1.0445741181762329E-2</v>
      </c>
      <c r="H19">
        <f t="shared" si="2"/>
        <v>0.1022044088176353</v>
      </c>
    </row>
    <row r="20" spans="1:8">
      <c r="A20" t="s">
        <v>690</v>
      </c>
      <c r="B20">
        <v>99.8</v>
      </c>
      <c r="C20">
        <v>77.400000000000006</v>
      </c>
      <c r="D20">
        <f t="shared" si="0"/>
        <v>22.399999999999991</v>
      </c>
      <c r="E20">
        <f t="shared" si="3"/>
        <v>0.2244488977955911</v>
      </c>
      <c r="F20">
        <f t="shared" si="1"/>
        <v>5.0377307721655697E-2</v>
      </c>
      <c r="H20">
        <f t="shared" si="2"/>
        <v>0.2244488977955911</v>
      </c>
    </row>
    <row r="21" spans="1:8">
      <c r="A21" t="s">
        <v>43</v>
      </c>
      <c r="B21">
        <v>99.7</v>
      </c>
      <c r="C21">
        <v>97.1</v>
      </c>
      <c r="D21">
        <f t="shared" si="0"/>
        <v>2.6000000000000085</v>
      </c>
      <c r="E21">
        <f t="shared" si="3"/>
        <v>2.6078234704112423E-2</v>
      </c>
      <c r="F21">
        <f t="shared" si="1"/>
        <v>6.8007432528277361E-4</v>
      </c>
      <c r="H21">
        <f t="shared" si="2"/>
        <v>2.6078234704112423E-2</v>
      </c>
    </row>
    <row r="22" spans="1:8">
      <c r="A22" t="s">
        <v>284</v>
      </c>
      <c r="B22">
        <v>99.7</v>
      </c>
      <c r="C22">
        <v>96.6</v>
      </c>
      <c r="D22">
        <f t="shared" si="0"/>
        <v>3.1000000000000085</v>
      </c>
      <c r="E22">
        <f t="shared" si="3"/>
        <v>3.109327983951864E-2</v>
      </c>
      <c r="F22">
        <f t="shared" si="1"/>
        <v>9.6679205117861631E-4</v>
      </c>
      <c r="H22">
        <f t="shared" si="2"/>
        <v>3.109327983951864E-2</v>
      </c>
    </row>
    <row r="23" spans="1:8">
      <c r="A23" t="s">
        <v>190</v>
      </c>
      <c r="B23">
        <v>99.7</v>
      </c>
      <c r="C23">
        <v>86.5</v>
      </c>
      <c r="D23">
        <f t="shared" si="0"/>
        <v>13.200000000000003</v>
      </c>
      <c r="E23">
        <f t="shared" si="3"/>
        <v>0.13239719157472421</v>
      </c>
      <c r="F23">
        <f t="shared" si="1"/>
        <v>1.7529016336874224E-2</v>
      </c>
      <c r="H23">
        <f t="shared" si="2"/>
        <v>0.13239719157472421</v>
      </c>
    </row>
    <row r="24" spans="1:8">
      <c r="A24" t="s">
        <v>65</v>
      </c>
      <c r="B24">
        <v>99.6</v>
      </c>
      <c r="C24">
        <v>99.9</v>
      </c>
      <c r="D24">
        <f t="shared" si="0"/>
        <v>-0.30000000000001137</v>
      </c>
      <c r="E24">
        <f t="shared" si="3"/>
        <v>-3.0120481927711986E-3</v>
      </c>
      <c r="F24">
        <f t="shared" si="1"/>
        <v>9.0724343155762439E-6</v>
      </c>
      <c r="H24">
        <f t="shared" si="2"/>
        <v>3.0120481927711986E-3</v>
      </c>
    </row>
    <row r="25" spans="1:8">
      <c r="A25" t="s">
        <v>31</v>
      </c>
      <c r="B25">
        <v>99.5</v>
      </c>
      <c r="C25">
        <v>100</v>
      </c>
      <c r="D25">
        <f t="shared" si="0"/>
        <v>-0.5</v>
      </c>
      <c r="E25">
        <f t="shared" si="3"/>
        <v>-5.0251256281407036E-3</v>
      </c>
      <c r="F25">
        <f t="shared" si="1"/>
        <v>2.5251887578596499E-5</v>
      </c>
      <c r="H25">
        <f t="shared" si="2"/>
        <v>5.0251256281407036E-3</v>
      </c>
    </row>
    <row r="26" spans="1:8">
      <c r="A26" t="s">
        <v>97</v>
      </c>
      <c r="B26">
        <v>99.5</v>
      </c>
      <c r="C26">
        <v>94.5</v>
      </c>
      <c r="D26">
        <f t="shared" si="0"/>
        <v>5</v>
      </c>
      <c r="E26">
        <f t="shared" si="3"/>
        <v>5.0251256281407038E-2</v>
      </c>
      <c r="F26">
        <f t="shared" si="1"/>
        <v>2.5251887578596503E-3</v>
      </c>
      <c r="H26">
        <f t="shared" si="2"/>
        <v>5.0251256281407038E-2</v>
      </c>
    </row>
    <row r="27" spans="1:8">
      <c r="A27" t="s">
        <v>72</v>
      </c>
      <c r="B27">
        <v>99.5</v>
      </c>
      <c r="C27">
        <v>85.4</v>
      </c>
      <c r="D27">
        <f t="shared" si="0"/>
        <v>14.099999999999994</v>
      </c>
      <c r="E27">
        <f t="shared" si="3"/>
        <v>0.14170854271356778</v>
      </c>
      <c r="F27">
        <f t="shared" si="1"/>
        <v>2.0081311078003063E-2</v>
      </c>
      <c r="H27">
        <f t="shared" si="2"/>
        <v>0.14170854271356778</v>
      </c>
    </row>
    <row r="28" spans="1:8">
      <c r="A28" t="s">
        <v>107</v>
      </c>
      <c r="B28">
        <v>99.4</v>
      </c>
      <c r="C28">
        <v>96.6</v>
      </c>
      <c r="D28">
        <f t="shared" si="0"/>
        <v>2.8000000000000114</v>
      </c>
      <c r="E28">
        <f t="shared" si="3"/>
        <v>2.8169014084507154E-2</v>
      </c>
      <c r="F28">
        <f t="shared" si="1"/>
        <v>7.934933544931624E-4</v>
      </c>
      <c r="H28">
        <f t="shared" si="2"/>
        <v>2.8169014084507154E-2</v>
      </c>
    </row>
    <row r="29" spans="1:8">
      <c r="A29" t="s">
        <v>28</v>
      </c>
      <c r="B29">
        <v>99.2</v>
      </c>
      <c r="C29">
        <v>91.5</v>
      </c>
      <c r="D29">
        <f t="shared" si="0"/>
        <v>7.7000000000000028</v>
      </c>
      <c r="E29">
        <f t="shared" si="3"/>
        <v>7.7620967741935512E-2</v>
      </c>
      <c r="F29">
        <f t="shared" si="1"/>
        <v>6.0250146331945935E-3</v>
      </c>
      <c r="H29">
        <f t="shared" si="2"/>
        <v>7.7620967741935512E-2</v>
      </c>
    </row>
    <row r="30" spans="1:8">
      <c r="A30" t="s">
        <v>237</v>
      </c>
      <c r="B30">
        <v>99.2</v>
      </c>
      <c r="C30">
        <v>76.7</v>
      </c>
      <c r="D30">
        <f t="shared" si="0"/>
        <v>22.5</v>
      </c>
      <c r="E30">
        <f t="shared" si="3"/>
        <v>0.22681451612903225</v>
      </c>
      <c r="F30">
        <f t="shared" si="1"/>
        <v>5.1444824726847034E-2</v>
      </c>
      <c r="H30">
        <f t="shared" si="2"/>
        <v>0.22681451612903225</v>
      </c>
    </row>
    <row r="31" spans="1:8">
      <c r="A31" t="s">
        <v>333</v>
      </c>
      <c r="B31">
        <v>99</v>
      </c>
      <c r="C31">
        <v>95.7</v>
      </c>
      <c r="D31">
        <f t="shared" si="0"/>
        <v>3.2999999999999972</v>
      </c>
      <c r="E31">
        <f t="shared" si="3"/>
        <v>3.3333333333333305E-2</v>
      </c>
      <c r="F31">
        <f t="shared" si="1"/>
        <v>1.1111111111111092E-3</v>
      </c>
      <c r="H31">
        <f t="shared" si="2"/>
        <v>3.3333333333333305E-2</v>
      </c>
    </row>
    <row r="32" spans="1:8">
      <c r="A32" t="s">
        <v>184</v>
      </c>
      <c r="B32">
        <v>98.7</v>
      </c>
      <c r="C32">
        <v>93.9</v>
      </c>
      <c r="D32">
        <f t="shared" si="0"/>
        <v>4.7999999999999972</v>
      </c>
      <c r="E32">
        <f t="shared" si="3"/>
        <v>4.8632218844984774E-2</v>
      </c>
      <c r="F32">
        <f t="shared" si="1"/>
        <v>2.3650927097864922E-3</v>
      </c>
      <c r="H32">
        <f t="shared" si="2"/>
        <v>4.8632218844984774E-2</v>
      </c>
    </row>
    <row r="33" spans="1:8">
      <c r="A33" t="s">
        <v>293</v>
      </c>
      <c r="B33">
        <v>98.7</v>
      </c>
      <c r="C33">
        <v>38.5</v>
      </c>
      <c r="D33">
        <f t="shared" si="0"/>
        <v>60.2</v>
      </c>
      <c r="E33">
        <f t="shared" si="3"/>
        <v>0.60992907801418439</v>
      </c>
      <c r="F33">
        <f t="shared" si="1"/>
        <v>0.37201348020723302</v>
      </c>
      <c r="H33">
        <f t="shared" si="2"/>
        <v>0.60992907801418439</v>
      </c>
    </row>
    <row r="34" spans="1:8">
      <c r="A34" t="s">
        <v>57</v>
      </c>
      <c r="B34">
        <v>98.6</v>
      </c>
      <c r="C34">
        <v>67</v>
      </c>
      <c r="D34">
        <f t="shared" si="0"/>
        <v>31.599999999999994</v>
      </c>
      <c r="E34">
        <f t="shared" si="3"/>
        <v>0.32048681541582147</v>
      </c>
      <c r="F34">
        <f t="shared" si="1"/>
        <v>0.10271179885537482</v>
      </c>
      <c r="H34">
        <f t="shared" si="2"/>
        <v>0.32048681541582147</v>
      </c>
    </row>
    <row r="35" spans="1:8">
      <c r="A35" t="s">
        <v>326</v>
      </c>
      <c r="B35">
        <v>98.5</v>
      </c>
      <c r="C35">
        <v>83.8</v>
      </c>
      <c r="D35">
        <f t="shared" si="0"/>
        <v>14.700000000000003</v>
      </c>
      <c r="E35">
        <f t="shared" si="3"/>
        <v>0.14923857868020307</v>
      </c>
      <c r="F35">
        <f t="shared" si="1"/>
        <v>2.2272153366487163E-2</v>
      </c>
      <c r="H35">
        <f t="shared" si="2"/>
        <v>0.14923857868020307</v>
      </c>
    </row>
    <row r="36" spans="1:8">
      <c r="A36" t="s">
        <v>58</v>
      </c>
      <c r="B36">
        <v>98.4</v>
      </c>
      <c r="C36">
        <v>100</v>
      </c>
      <c r="D36">
        <f t="shared" si="0"/>
        <v>-1.5999999999999943</v>
      </c>
      <c r="E36">
        <f t="shared" si="3"/>
        <v>-1.6260162601625959E-2</v>
      </c>
      <c r="F36">
        <f t="shared" si="1"/>
        <v>2.6439288783131548E-4</v>
      </c>
      <c r="H36">
        <f t="shared" si="2"/>
        <v>1.6260162601625959E-2</v>
      </c>
    </row>
    <row r="37" spans="1:8">
      <c r="A37" t="s">
        <v>552</v>
      </c>
      <c r="B37">
        <v>98.2</v>
      </c>
      <c r="C37">
        <v>80.400000000000006</v>
      </c>
      <c r="D37">
        <f t="shared" si="0"/>
        <v>17.799999999999997</v>
      </c>
      <c r="E37">
        <f t="shared" si="3"/>
        <v>0.18126272912423622</v>
      </c>
      <c r="F37">
        <f t="shared" si="1"/>
        <v>3.2856176969566234E-2</v>
      </c>
      <c r="H37">
        <f t="shared" si="2"/>
        <v>0.18126272912423622</v>
      </c>
    </row>
    <row r="38" spans="1:8">
      <c r="A38" t="s">
        <v>210</v>
      </c>
      <c r="B38">
        <v>98.1</v>
      </c>
      <c r="C38">
        <v>83.2</v>
      </c>
      <c r="D38">
        <f t="shared" si="0"/>
        <v>14.899999999999991</v>
      </c>
      <c r="E38">
        <f t="shared" si="3"/>
        <v>0.15188583078491327</v>
      </c>
      <c r="F38">
        <f t="shared" si="1"/>
        <v>2.3069305593223309E-2</v>
      </c>
      <c r="H38">
        <f t="shared" si="2"/>
        <v>0.15188583078491327</v>
      </c>
    </row>
    <row r="39" spans="1:8">
      <c r="A39" t="s">
        <v>18</v>
      </c>
      <c r="B39">
        <v>97.9</v>
      </c>
      <c r="C39">
        <v>93.7</v>
      </c>
      <c r="D39">
        <f t="shared" si="0"/>
        <v>4.2000000000000028</v>
      </c>
      <c r="E39">
        <f t="shared" si="3"/>
        <v>4.2900919305413711E-2</v>
      </c>
      <c r="F39">
        <f t="shared" si="1"/>
        <v>1.8404888772496188E-3</v>
      </c>
      <c r="H39">
        <f t="shared" si="2"/>
        <v>4.2900919305413711E-2</v>
      </c>
    </row>
    <row r="40" spans="1:8">
      <c r="A40" t="s">
        <v>25</v>
      </c>
      <c r="B40">
        <v>97.4</v>
      </c>
      <c r="C40">
        <v>88</v>
      </c>
      <c r="D40">
        <f t="shared" si="0"/>
        <v>9.4000000000000057</v>
      </c>
      <c r="E40">
        <f t="shared" si="3"/>
        <v>9.6509240246406627E-2</v>
      </c>
      <c r="F40">
        <f t="shared" si="1"/>
        <v>9.3140334529386321E-3</v>
      </c>
      <c r="H40">
        <f t="shared" si="2"/>
        <v>9.6509240246406627E-2</v>
      </c>
    </row>
    <row r="41" spans="1:8">
      <c r="A41" t="s">
        <v>75</v>
      </c>
      <c r="B41">
        <v>97.2</v>
      </c>
      <c r="C41">
        <v>84.5</v>
      </c>
      <c r="D41">
        <f t="shared" si="0"/>
        <v>12.700000000000003</v>
      </c>
      <c r="E41">
        <f t="shared" si="3"/>
        <v>0.13065843621399179</v>
      </c>
      <c r="F41">
        <f t="shared" si="1"/>
        <v>1.7071626953885762E-2</v>
      </c>
      <c r="H41">
        <f t="shared" si="2"/>
        <v>0.13065843621399179</v>
      </c>
    </row>
    <row r="42" spans="1:8">
      <c r="A42" t="s">
        <v>203</v>
      </c>
      <c r="B42">
        <v>97.2</v>
      </c>
      <c r="C42">
        <v>84.5</v>
      </c>
      <c r="D42">
        <f t="shared" si="0"/>
        <v>12.700000000000003</v>
      </c>
      <c r="E42">
        <f t="shared" si="3"/>
        <v>0.13065843621399179</v>
      </c>
      <c r="F42">
        <f t="shared" si="1"/>
        <v>1.7071626953885762E-2</v>
      </c>
      <c r="H42">
        <f t="shared" si="2"/>
        <v>0.13065843621399179</v>
      </c>
    </row>
    <row r="43" spans="1:8">
      <c r="A43" t="s">
        <v>135</v>
      </c>
      <c r="B43">
        <v>97.1</v>
      </c>
      <c r="C43">
        <v>99.9</v>
      </c>
      <c r="D43">
        <f t="shared" si="0"/>
        <v>-2.8000000000000114</v>
      </c>
      <c r="E43">
        <f t="shared" si="3"/>
        <v>-2.8836251287332765E-2</v>
      </c>
      <c r="F43">
        <f t="shared" si="1"/>
        <v>8.3152938830620058E-4</v>
      </c>
      <c r="H43">
        <f t="shared" si="2"/>
        <v>2.8836251287332765E-2</v>
      </c>
    </row>
    <row r="44" spans="1:8">
      <c r="A44" t="s">
        <v>27</v>
      </c>
      <c r="B44">
        <v>97.1</v>
      </c>
      <c r="C44">
        <v>98.8</v>
      </c>
      <c r="D44">
        <f t="shared" si="0"/>
        <v>-1.7000000000000028</v>
      </c>
      <c r="E44">
        <f t="shared" si="3"/>
        <v>-1.7507723995880565E-2</v>
      </c>
      <c r="F44">
        <f t="shared" si="1"/>
        <v>3.0652039951593212E-4</v>
      </c>
      <c r="H44">
        <f t="shared" si="2"/>
        <v>1.7507723995880565E-2</v>
      </c>
    </row>
    <row r="45" spans="1:8">
      <c r="A45" t="s">
        <v>24</v>
      </c>
      <c r="B45">
        <v>96.6</v>
      </c>
      <c r="C45">
        <v>88.9</v>
      </c>
      <c r="D45">
        <f t="shared" si="0"/>
        <v>7.6999999999999886</v>
      </c>
      <c r="E45">
        <f t="shared" si="3"/>
        <v>7.9710144927536114E-2</v>
      </c>
      <c r="F45">
        <f t="shared" si="1"/>
        <v>6.353707204368811E-3</v>
      </c>
      <c r="H45">
        <f t="shared" si="2"/>
        <v>7.9710144927536114E-2</v>
      </c>
    </row>
    <row r="46" spans="1:8">
      <c r="A46" t="s">
        <v>832</v>
      </c>
      <c r="B46">
        <v>96.5</v>
      </c>
      <c r="C46">
        <v>64.3</v>
      </c>
      <c r="D46">
        <f t="shared" si="0"/>
        <v>32.200000000000003</v>
      </c>
      <c r="E46">
        <f t="shared" si="3"/>
        <v>0.33367875647668399</v>
      </c>
      <c r="F46">
        <f t="shared" si="1"/>
        <v>0.11134151252382618</v>
      </c>
      <c r="H46">
        <f t="shared" si="2"/>
        <v>0.33367875647668399</v>
      </c>
    </row>
    <row r="47" spans="1:8">
      <c r="A47" t="s">
        <v>375</v>
      </c>
      <c r="B47">
        <v>96.3</v>
      </c>
      <c r="C47">
        <v>85.1</v>
      </c>
      <c r="D47">
        <f t="shared" si="0"/>
        <v>11.200000000000003</v>
      </c>
      <c r="E47">
        <f t="shared" si="3"/>
        <v>0.11630321910695746</v>
      </c>
      <c r="F47">
        <f t="shared" si="1"/>
        <v>1.3526438774640954E-2</v>
      </c>
      <c r="H47">
        <f t="shared" si="2"/>
        <v>0.11630321910695746</v>
      </c>
    </row>
    <row r="48" spans="1:8">
      <c r="A48" t="s">
        <v>26</v>
      </c>
      <c r="B48">
        <v>96.2</v>
      </c>
      <c r="C48">
        <v>79.599999999999994</v>
      </c>
      <c r="D48">
        <f t="shared" si="0"/>
        <v>16.600000000000009</v>
      </c>
      <c r="E48">
        <f t="shared" si="3"/>
        <v>0.17255717255717265</v>
      </c>
      <c r="F48">
        <f t="shared" si="1"/>
        <v>2.9775977800925859E-2</v>
      </c>
      <c r="H48">
        <f t="shared" si="2"/>
        <v>0.17255717255717265</v>
      </c>
    </row>
    <row r="49" spans="1:8">
      <c r="A49" t="s">
        <v>263</v>
      </c>
      <c r="B49">
        <v>96</v>
      </c>
      <c r="C49">
        <v>67.099999999999994</v>
      </c>
      <c r="D49">
        <f t="shared" si="0"/>
        <v>28.900000000000006</v>
      </c>
      <c r="E49">
        <f t="shared" si="3"/>
        <v>0.30104166666666671</v>
      </c>
      <c r="F49">
        <f t="shared" si="1"/>
        <v>9.0626085069444473E-2</v>
      </c>
      <c r="H49">
        <f t="shared" si="2"/>
        <v>0.30104166666666671</v>
      </c>
    </row>
    <row r="50" spans="1:8">
      <c r="A50" t="s">
        <v>581</v>
      </c>
      <c r="B50">
        <v>95.9</v>
      </c>
      <c r="C50">
        <v>93</v>
      </c>
      <c r="D50">
        <f t="shared" si="0"/>
        <v>2.9000000000000057</v>
      </c>
      <c r="E50">
        <f t="shared" si="3"/>
        <v>3.0239833159541245E-2</v>
      </c>
      <c r="F50">
        <f t="shared" si="1"/>
        <v>9.1444750951689025E-4</v>
      </c>
      <c r="H50">
        <f t="shared" si="2"/>
        <v>3.0239833159541245E-2</v>
      </c>
    </row>
    <row r="51" spans="1:8">
      <c r="A51" t="s">
        <v>44</v>
      </c>
      <c r="B51">
        <v>95.9</v>
      </c>
      <c r="C51">
        <v>80.5</v>
      </c>
      <c r="D51">
        <f t="shared" si="0"/>
        <v>15.400000000000006</v>
      </c>
      <c r="E51">
        <f t="shared" si="3"/>
        <v>0.16058394160583947</v>
      </c>
      <c r="F51">
        <f t="shared" si="1"/>
        <v>2.5787202301667662E-2</v>
      </c>
      <c r="H51">
        <f t="shared" si="2"/>
        <v>0.16058394160583947</v>
      </c>
    </row>
    <row r="52" spans="1:8">
      <c r="A52" t="s">
        <v>230</v>
      </c>
      <c r="B52">
        <v>95.2</v>
      </c>
      <c r="C52">
        <v>99.7</v>
      </c>
      <c r="D52">
        <f t="shared" si="0"/>
        <v>-4.5</v>
      </c>
      <c r="E52">
        <f t="shared" si="3"/>
        <v>-4.7268907563025209E-2</v>
      </c>
      <c r="F52">
        <f t="shared" si="1"/>
        <v>2.2343496222018218E-3</v>
      </c>
      <c r="H52">
        <f t="shared" si="2"/>
        <v>4.7268907563025209E-2</v>
      </c>
    </row>
    <row r="53" spans="1:8">
      <c r="A53" t="s">
        <v>283</v>
      </c>
      <c r="B53">
        <v>95.2</v>
      </c>
      <c r="C53">
        <v>89.4</v>
      </c>
      <c r="D53">
        <f t="shared" si="0"/>
        <v>5.7999999999999972</v>
      </c>
      <c r="E53">
        <f t="shared" si="3"/>
        <v>6.0924369747899131E-2</v>
      </c>
      <c r="F53">
        <f t="shared" si="1"/>
        <v>3.7117788291787268E-3</v>
      </c>
      <c r="H53">
        <f t="shared" si="2"/>
        <v>6.0924369747899131E-2</v>
      </c>
    </row>
    <row r="54" spans="1:8">
      <c r="A54" t="s">
        <v>220</v>
      </c>
      <c r="B54">
        <v>95.2</v>
      </c>
      <c r="C54">
        <v>64.2</v>
      </c>
      <c r="D54">
        <f t="shared" si="0"/>
        <v>31</v>
      </c>
      <c r="E54">
        <f t="shared" si="3"/>
        <v>0.32563025210084034</v>
      </c>
      <c r="F54">
        <f t="shared" si="1"/>
        <v>0.10603506108325683</v>
      </c>
      <c r="H54">
        <f t="shared" si="2"/>
        <v>0.32563025210084034</v>
      </c>
    </row>
    <row r="55" spans="1:8">
      <c r="A55" t="s">
        <v>381</v>
      </c>
      <c r="B55">
        <v>95.1</v>
      </c>
      <c r="C55">
        <v>59</v>
      </c>
      <c r="D55">
        <f t="shared" si="0"/>
        <v>36.099999999999994</v>
      </c>
      <c r="E55">
        <f t="shared" si="3"/>
        <v>0.3796004206098843</v>
      </c>
      <c r="F55">
        <f t="shared" si="1"/>
        <v>0.14409647932720107</v>
      </c>
      <c r="H55">
        <f t="shared" si="2"/>
        <v>0.3796004206098843</v>
      </c>
    </row>
    <row r="56" spans="1:8">
      <c r="A56" t="s">
        <v>163</v>
      </c>
      <c r="B56">
        <v>95</v>
      </c>
      <c r="C56">
        <v>79.900000000000006</v>
      </c>
      <c r="D56">
        <f t="shared" si="0"/>
        <v>15.099999999999994</v>
      </c>
      <c r="E56">
        <f t="shared" si="3"/>
        <v>0.15894736842105256</v>
      </c>
      <c r="F56">
        <f t="shared" si="1"/>
        <v>2.5264265927977817E-2</v>
      </c>
      <c r="H56">
        <f t="shared" si="2"/>
        <v>0.15894736842105256</v>
      </c>
    </row>
    <row r="57" spans="1:8">
      <c r="A57" t="s">
        <v>187</v>
      </c>
      <c r="B57">
        <v>94.9</v>
      </c>
      <c r="C57">
        <v>100</v>
      </c>
      <c r="D57">
        <f t="shared" si="0"/>
        <v>-5.0999999999999943</v>
      </c>
      <c r="E57">
        <f t="shared" si="3"/>
        <v>-5.3740779768176962E-2</v>
      </c>
      <c r="F57">
        <f t="shared" si="1"/>
        <v>2.8880714100916983E-3</v>
      </c>
      <c r="H57">
        <f t="shared" si="2"/>
        <v>5.3740779768176962E-2</v>
      </c>
    </row>
    <row r="58" spans="1:8">
      <c r="A58" t="s">
        <v>835</v>
      </c>
      <c r="B58">
        <v>94.9</v>
      </c>
      <c r="C58">
        <v>45.1</v>
      </c>
      <c r="D58">
        <f t="shared" si="0"/>
        <v>49.800000000000004</v>
      </c>
      <c r="E58">
        <f t="shared" si="3"/>
        <v>0.52476290832455219</v>
      </c>
      <c r="F58">
        <f t="shared" si="1"/>
        <v>0.27537610995324235</v>
      </c>
      <c r="H58">
        <f t="shared" si="2"/>
        <v>0.52476290832455219</v>
      </c>
    </row>
    <row r="59" spans="1:8">
      <c r="A59" t="s">
        <v>123</v>
      </c>
      <c r="B59">
        <v>93.8</v>
      </c>
      <c r="C59">
        <v>84.4</v>
      </c>
      <c r="D59">
        <f t="shared" si="0"/>
        <v>9.3999999999999915</v>
      </c>
      <c r="E59">
        <f t="shared" si="3"/>
        <v>0.10021321961620461</v>
      </c>
      <c r="F59">
        <f t="shared" si="1"/>
        <v>1.0042689385845656E-2</v>
      </c>
      <c r="H59">
        <f t="shared" si="2"/>
        <v>0.10021321961620461</v>
      </c>
    </row>
    <row r="60" spans="1:8">
      <c r="A60" t="s">
        <v>195</v>
      </c>
      <c r="B60">
        <v>93.7</v>
      </c>
      <c r="C60">
        <v>71.2</v>
      </c>
      <c r="D60">
        <f t="shared" si="0"/>
        <v>22.5</v>
      </c>
      <c r="E60">
        <f t="shared" si="3"/>
        <v>0.24012806830309497</v>
      </c>
      <c r="F60">
        <f t="shared" si="1"/>
        <v>5.7661489186975841E-2</v>
      </c>
      <c r="H60">
        <f t="shared" si="2"/>
        <v>0.24012806830309497</v>
      </c>
    </row>
    <row r="61" spans="1:8">
      <c r="A61" t="s">
        <v>469</v>
      </c>
      <c r="B61">
        <v>93.7</v>
      </c>
      <c r="C61">
        <v>65.599999999999994</v>
      </c>
      <c r="D61">
        <f t="shared" si="0"/>
        <v>28.100000000000009</v>
      </c>
      <c r="E61">
        <f t="shared" si="3"/>
        <v>0.29989327641408758</v>
      </c>
      <c r="F61">
        <f t="shared" si="1"/>
        <v>8.9935977238376347E-2</v>
      </c>
      <c r="H61">
        <f t="shared" si="2"/>
        <v>0.29989327641408758</v>
      </c>
    </row>
    <row r="62" spans="1:8">
      <c r="A62" t="s">
        <v>129</v>
      </c>
      <c r="B62">
        <v>93.1</v>
      </c>
      <c r="C62">
        <v>98.2</v>
      </c>
      <c r="D62">
        <f t="shared" si="0"/>
        <v>-5.1000000000000085</v>
      </c>
      <c r="E62">
        <f t="shared" si="3"/>
        <v>-5.4779806659506006E-2</v>
      </c>
      <c r="F62">
        <f t="shared" si="1"/>
        <v>3.0008272176528586E-3</v>
      </c>
      <c r="H62">
        <f t="shared" si="2"/>
        <v>5.4779806659506006E-2</v>
      </c>
    </row>
    <row r="63" spans="1:8">
      <c r="A63" t="s">
        <v>740</v>
      </c>
      <c r="B63">
        <v>93.1</v>
      </c>
      <c r="C63">
        <v>78.5</v>
      </c>
      <c r="D63">
        <f t="shared" si="0"/>
        <v>14.599999999999994</v>
      </c>
      <c r="E63">
        <f t="shared" si="3"/>
        <v>0.15682062298603647</v>
      </c>
      <c r="F63">
        <f t="shared" si="1"/>
        <v>2.4592707793728588E-2</v>
      </c>
      <c r="H63">
        <f t="shared" si="2"/>
        <v>0.15682062298603647</v>
      </c>
    </row>
    <row r="64" spans="1:8">
      <c r="A64" t="s">
        <v>36</v>
      </c>
      <c r="B64">
        <v>92.2</v>
      </c>
      <c r="C64">
        <v>71.3</v>
      </c>
      <c r="D64">
        <f t="shared" si="0"/>
        <v>20.900000000000006</v>
      </c>
      <c r="E64">
        <f t="shared" si="3"/>
        <v>0.22668112798264647</v>
      </c>
      <c r="F64">
        <f t="shared" si="1"/>
        <v>5.1384333783484948E-2</v>
      </c>
      <c r="H64">
        <f t="shared" si="2"/>
        <v>0.22668112798264647</v>
      </c>
    </row>
    <row r="65" spans="1:8">
      <c r="A65" t="s">
        <v>809</v>
      </c>
      <c r="B65">
        <v>90.8</v>
      </c>
      <c r="C65">
        <v>68.5</v>
      </c>
      <c r="D65">
        <f t="shared" si="0"/>
        <v>22.299999999999997</v>
      </c>
      <c r="E65">
        <f t="shared" si="3"/>
        <v>0.24559471365638763</v>
      </c>
      <c r="F65">
        <f t="shared" si="1"/>
        <v>6.0316763375963034E-2</v>
      </c>
      <c r="H65">
        <f t="shared" si="2"/>
        <v>0.24559471365638763</v>
      </c>
    </row>
    <row r="66" spans="1:8">
      <c r="A66" t="s">
        <v>616</v>
      </c>
      <c r="B66">
        <v>90.6</v>
      </c>
      <c r="C66">
        <v>63.2</v>
      </c>
      <c r="D66">
        <f t="shared" si="0"/>
        <v>27.399999999999991</v>
      </c>
      <c r="E66">
        <f t="shared" si="3"/>
        <v>0.30242825607064011</v>
      </c>
      <c r="F66">
        <f t="shared" si="1"/>
        <v>9.1462850069928672E-2</v>
      </c>
      <c r="H66">
        <f t="shared" si="2"/>
        <v>0.30242825607064011</v>
      </c>
    </row>
    <row r="67" spans="1:8">
      <c r="A67" t="s">
        <v>886</v>
      </c>
      <c r="B67">
        <v>90.5</v>
      </c>
      <c r="C67">
        <v>92.6</v>
      </c>
      <c r="D67">
        <f t="shared" ref="D67:D130" si="4">B67-C67</f>
        <v>-2.0999999999999943</v>
      </c>
      <c r="E67">
        <f t="shared" si="3"/>
        <v>-2.3204419889502701E-2</v>
      </c>
      <c r="F67">
        <f t="shared" ref="F67:F130" si="5">E67^2</f>
        <v>5.3844510240834854E-4</v>
      </c>
      <c r="H67">
        <f t="shared" ref="H67:H130" si="6">ABS(E67)</f>
        <v>2.3204419889502701E-2</v>
      </c>
    </row>
    <row r="68" spans="1:8">
      <c r="A68" t="s">
        <v>179</v>
      </c>
      <c r="B68">
        <v>90.2</v>
      </c>
      <c r="C68">
        <v>92.6</v>
      </c>
      <c r="D68">
        <f t="shared" si="4"/>
        <v>-2.3999999999999915</v>
      </c>
      <c r="E68">
        <f t="shared" ref="E68:E131" si="7">D68/B68</f>
        <v>-2.660753880266066E-2</v>
      </c>
      <c r="F68">
        <f t="shared" si="5"/>
        <v>7.0796112113509263E-4</v>
      </c>
      <c r="H68">
        <f t="shared" si="6"/>
        <v>2.660753880266066E-2</v>
      </c>
    </row>
    <row r="69" spans="1:8">
      <c r="A69" t="s">
        <v>159</v>
      </c>
      <c r="B69">
        <v>90.1</v>
      </c>
      <c r="C69">
        <v>97.5</v>
      </c>
      <c r="D69">
        <f t="shared" si="4"/>
        <v>-7.4000000000000057</v>
      </c>
      <c r="E69">
        <f t="shared" si="7"/>
        <v>-8.2130965593784758E-2</v>
      </c>
      <c r="F69">
        <f t="shared" si="5"/>
        <v>6.745495509367456E-3</v>
      </c>
      <c r="H69">
        <f t="shared" si="6"/>
        <v>8.2130965593784758E-2</v>
      </c>
    </row>
    <row r="70" spans="1:8">
      <c r="A70" t="s">
        <v>760</v>
      </c>
      <c r="B70">
        <v>89.4</v>
      </c>
      <c r="C70">
        <v>98.1</v>
      </c>
      <c r="D70">
        <f t="shared" si="4"/>
        <v>-8.6999999999999886</v>
      </c>
      <c r="E70">
        <f t="shared" si="7"/>
        <v>-9.7315436241610612E-2</v>
      </c>
      <c r="F70">
        <f t="shared" si="5"/>
        <v>9.4702941308949795E-3</v>
      </c>
      <c r="H70">
        <f t="shared" si="6"/>
        <v>9.7315436241610612E-2</v>
      </c>
    </row>
    <row r="71" spans="1:8">
      <c r="A71" t="s">
        <v>246</v>
      </c>
      <c r="B71">
        <v>89.2</v>
      </c>
      <c r="C71">
        <v>62</v>
      </c>
      <c r="D71">
        <f t="shared" si="4"/>
        <v>27.200000000000003</v>
      </c>
      <c r="E71">
        <f t="shared" si="7"/>
        <v>0.30493273542600902</v>
      </c>
      <c r="F71">
        <f t="shared" si="5"/>
        <v>9.2983973134388415E-2</v>
      </c>
      <c r="H71">
        <f t="shared" si="6"/>
        <v>0.30493273542600902</v>
      </c>
    </row>
    <row r="72" spans="1:8">
      <c r="A72" t="s">
        <v>94</v>
      </c>
      <c r="B72">
        <v>89.1</v>
      </c>
      <c r="C72">
        <v>80.900000000000006</v>
      </c>
      <c r="D72">
        <f t="shared" si="4"/>
        <v>8.1999999999999886</v>
      </c>
      <c r="E72">
        <f t="shared" si="7"/>
        <v>9.2031425364758571E-2</v>
      </c>
      <c r="F72">
        <f t="shared" si="5"/>
        <v>8.4697832546691276E-3</v>
      </c>
      <c r="H72">
        <f t="shared" si="6"/>
        <v>9.2031425364758571E-2</v>
      </c>
    </row>
    <row r="73" spans="1:8">
      <c r="A73" t="s">
        <v>864</v>
      </c>
      <c r="B73">
        <v>89</v>
      </c>
      <c r="C73">
        <v>42.1</v>
      </c>
      <c r="D73">
        <f t="shared" si="4"/>
        <v>46.9</v>
      </c>
      <c r="E73">
        <f t="shared" si="7"/>
        <v>0.52696629213483148</v>
      </c>
      <c r="F73">
        <f t="shared" si="5"/>
        <v>0.27769347304633257</v>
      </c>
      <c r="H73">
        <f t="shared" si="6"/>
        <v>0.52696629213483148</v>
      </c>
    </row>
    <row r="74" spans="1:8">
      <c r="A74" t="s">
        <v>437</v>
      </c>
      <c r="B74">
        <v>88.4</v>
      </c>
      <c r="C74">
        <v>87.5</v>
      </c>
      <c r="D74">
        <f t="shared" si="4"/>
        <v>0.90000000000000568</v>
      </c>
      <c r="E74">
        <f t="shared" si="7"/>
        <v>1.0180995475113187E-2</v>
      </c>
      <c r="F74">
        <f t="shared" si="5"/>
        <v>1.0365266886427518E-4</v>
      </c>
      <c r="H74">
        <f t="shared" si="6"/>
        <v>1.0180995475113187E-2</v>
      </c>
    </row>
    <row r="75" spans="1:8">
      <c r="A75" t="s">
        <v>181</v>
      </c>
      <c r="B75">
        <v>88.1</v>
      </c>
      <c r="C75">
        <v>89.9</v>
      </c>
      <c r="D75">
        <f t="shared" si="4"/>
        <v>-1.8000000000000114</v>
      </c>
      <c r="E75">
        <f t="shared" si="7"/>
        <v>-2.0431328036322492E-2</v>
      </c>
      <c r="F75">
        <f t="shared" si="5"/>
        <v>4.1743916532781749E-4</v>
      </c>
      <c r="H75">
        <f t="shared" si="6"/>
        <v>2.0431328036322492E-2</v>
      </c>
    </row>
    <row r="76" spans="1:8">
      <c r="A76" t="s">
        <v>51</v>
      </c>
      <c r="B76">
        <v>87.9</v>
      </c>
      <c r="C76">
        <v>71.5</v>
      </c>
      <c r="D76">
        <f t="shared" si="4"/>
        <v>16.400000000000006</v>
      </c>
      <c r="E76">
        <f t="shared" si="7"/>
        <v>0.18657565415244601</v>
      </c>
      <c r="F76">
        <f t="shared" si="5"/>
        <v>3.4810474722413144E-2</v>
      </c>
      <c r="H76">
        <f t="shared" si="6"/>
        <v>0.18657565415244601</v>
      </c>
    </row>
    <row r="77" spans="1:8">
      <c r="A77" t="s">
        <v>216</v>
      </c>
      <c r="B77">
        <v>87.7</v>
      </c>
      <c r="C77">
        <v>76.099999999999994</v>
      </c>
      <c r="D77">
        <f t="shared" si="4"/>
        <v>11.600000000000009</v>
      </c>
      <c r="E77">
        <f t="shared" si="7"/>
        <v>0.1322690992018245</v>
      </c>
      <c r="F77">
        <f t="shared" si="5"/>
        <v>1.7495114603662092E-2</v>
      </c>
      <c r="H77">
        <f t="shared" si="6"/>
        <v>0.1322690992018245</v>
      </c>
    </row>
    <row r="78" spans="1:8">
      <c r="A78" t="s">
        <v>350</v>
      </c>
      <c r="B78">
        <v>87.5</v>
      </c>
      <c r="C78">
        <v>60.6</v>
      </c>
      <c r="D78">
        <f t="shared" si="4"/>
        <v>26.9</v>
      </c>
      <c r="E78">
        <f t="shared" si="7"/>
        <v>0.30742857142857144</v>
      </c>
      <c r="F78">
        <f t="shared" si="5"/>
        <v>9.4512326530612256E-2</v>
      </c>
      <c r="H78">
        <f t="shared" si="6"/>
        <v>0.30742857142857144</v>
      </c>
    </row>
    <row r="79" spans="1:8">
      <c r="A79" t="s">
        <v>78</v>
      </c>
      <c r="B79">
        <v>87.4</v>
      </c>
      <c r="C79">
        <v>57.3</v>
      </c>
      <c r="D79">
        <f t="shared" si="4"/>
        <v>30.100000000000009</v>
      </c>
      <c r="E79">
        <f t="shared" si="7"/>
        <v>0.34439359267734559</v>
      </c>
      <c r="F79">
        <f t="shared" si="5"/>
        <v>0.11860694667720943</v>
      </c>
      <c r="H79">
        <f t="shared" si="6"/>
        <v>0.34439359267734559</v>
      </c>
    </row>
    <row r="80" spans="1:8">
      <c r="A80" t="s">
        <v>280</v>
      </c>
      <c r="B80">
        <v>87</v>
      </c>
      <c r="C80">
        <v>61.1</v>
      </c>
      <c r="D80">
        <f t="shared" si="4"/>
        <v>25.9</v>
      </c>
      <c r="E80">
        <f t="shared" si="7"/>
        <v>0.29770114942528736</v>
      </c>
      <c r="F80">
        <f t="shared" si="5"/>
        <v>8.8625974369137273E-2</v>
      </c>
      <c r="H80">
        <f t="shared" si="6"/>
        <v>0.29770114942528736</v>
      </c>
    </row>
    <row r="81" spans="1:8">
      <c r="A81" t="s">
        <v>275</v>
      </c>
      <c r="B81">
        <v>86.8</v>
      </c>
      <c r="C81">
        <v>67.599999999999994</v>
      </c>
      <c r="D81">
        <f t="shared" si="4"/>
        <v>19.200000000000003</v>
      </c>
      <c r="E81">
        <f t="shared" si="7"/>
        <v>0.22119815668202769</v>
      </c>
      <c r="F81">
        <f t="shared" si="5"/>
        <v>4.892862451952687E-2</v>
      </c>
      <c r="H81">
        <f t="shared" si="6"/>
        <v>0.22119815668202769</v>
      </c>
    </row>
    <row r="82" spans="1:8">
      <c r="A82" t="s">
        <v>328</v>
      </c>
      <c r="B82">
        <v>86.7</v>
      </c>
      <c r="C82">
        <v>89.8</v>
      </c>
      <c r="D82">
        <f t="shared" si="4"/>
        <v>-3.0999999999999943</v>
      </c>
      <c r="E82">
        <f t="shared" si="7"/>
        <v>-3.5755478662052989E-2</v>
      </c>
      <c r="F82">
        <f t="shared" si="5"/>
        <v>1.2784542543525265E-3</v>
      </c>
      <c r="H82">
        <f t="shared" si="6"/>
        <v>3.5755478662052989E-2</v>
      </c>
    </row>
    <row r="83" spans="1:8">
      <c r="A83" t="s">
        <v>137</v>
      </c>
      <c r="B83">
        <v>86.2</v>
      </c>
      <c r="C83">
        <v>64.400000000000006</v>
      </c>
      <c r="D83">
        <f t="shared" si="4"/>
        <v>21.799999999999997</v>
      </c>
      <c r="E83">
        <f t="shared" si="7"/>
        <v>0.25290023201856143</v>
      </c>
      <c r="F83">
        <f t="shared" si="5"/>
        <v>6.3958527355042205E-2</v>
      </c>
      <c r="H83">
        <f t="shared" si="6"/>
        <v>0.25290023201856143</v>
      </c>
    </row>
    <row r="84" spans="1:8">
      <c r="A84" t="s">
        <v>219</v>
      </c>
      <c r="B84">
        <v>85.2</v>
      </c>
      <c r="C84">
        <v>86.1</v>
      </c>
      <c r="D84">
        <f t="shared" si="4"/>
        <v>-0.89999999999999147</v>
      </c>
      <c r="E84">
        <f t="shared" si="7"/>
        <v>-1.056338028169004E-2</v>
      </c>
      <c r="F84">
        <f t="shared" si="5"/>
        <v>1.1158500297559795E-4</v>
      </c>
      <c r="H84">
        <f t="shared" si="6"/>
        <v>1.056338028169004E-2</v>
      </c>
    </row>
    <row r="85" spans="1:8">
      <c r="A85" t="s">
        <v>108</v>
      </c>
      <c r="B85">
        <v>85.1</v>
      </c>
      <c r="C85">
        <v>73.7</v>
      </c>
      <c r="D85">
        <f t="shared" si="4"/>
        <v>11.399999999999991</v>
      </c>
      <c r="E85">
        <f t="shared" si="7"/>
        <v>0.13396004700352518</v>
      </c>
      <c r="F85">
        <f t="shared" si="5"/>
        <v>1.7945294193186676E-2</v>
      </c>
      <c r="H85">
        <f t="shared" si="6"/>
        <v>0.13396004700352518</v>
      </c>
    </row>
    <row r="86" spans="1:8">
      <c r="A86" t="s">
        <v>471</v>
      </c>
      <c r="B86">
        <v>85.1</v>
      </c>
      <c r="C86">
        <v>71.900000000000006</v>
      </c>
      <c r="D86">
        <f t="shared" si="4"/>
        <v>13.199999999999989</v>
      </c>
      <c r="E86">
        <f t="shared" si="7"/>
        <v>0.15511163337250281</v>
      </c>
      <c r="F86">
        <f t="shared" si="5"/>
        <v>2.4059618807485725E-2</v>
      </c>
      <c r="H86">
        <f t="shared" si="6"/>
        <v>0.15511163337250281</v>
      </c>
    </row>
    <row r="87" spans="1:8">
      <c r="A87" t="s">
        <v>234</v>
      </c>
      <c r="B87">
        <v>84.2</v>
      </c>
      <c r="C87">
        <v>81.7</v>
      </c>
      <c r="D87">
        <f t="shared" si="4"/>
        <v>2.5</v>
      </c>
      <c r="E87">
        <f t="shared" si="7"/>
        <v>2.9691211401425176E-2</v>
      </c>
      <c r="F87">
        <f t="shared" si="5"/>
        <v>8.8156803448412042E-4</v>
      </c>
      <c r="H87">
        <f t="shared" si="6"/>
        <v>2.9691211401425176E-2</v>
      </c>
    </row>
    <row r="88" spans="1:8">
      <c r="A88" t="s">
        <v>578</v>
      </c>
      <c r="B88">
        <v>82.4</v>
      </c>
      <c r="C88">
        <v>87.1</v>
      </c>
      <c r="D88">
        <f t="shared" si="4"/>
        <v>-4.6999999999999886</v>
      </c>
      <c r="E88">
        <f t="shared" si="7"/>
        <v>-5.7038834951456167E-2</v>
      </c>
      <c r="F88">
        <f t="shared" si="5"/>
        <v>3.2534286926194575E-3</v>
      </c>
      <c r="H88">
        <f t="shared" si="6"/>
        <v>5.7038834951456167E-2</v>
      </c>
    </row>
    <row r="89" spans="1:8">
      <c r="A89" t="s">
        <v>267</v>
      </c>
      <c r="B89">
        <v>82.2</v>
      </c>
      <c r="C89">
        <v>76.7</v>
      </c>
      <c r="D89">
        <f t="shared" si="4"/>
        <v>5.5</v>
      </c>
      <c r="E89">
        <f t="shared" si="7"/>
        <v>6.6909975669099758E-2</v>
      </c>
      <c r="F89">
        <f t="shared" si="5"/>
        <v>4.4769448440395215E-3</v>
      </c>
      <c r="H89">
        <f t="shared" si="6"/>
        <v>6.6909975669099758E-2</v>
      </c>
    </row>
    <row r="90" spans="1:8">
      <c r="A90" t="s">
        <v>319</v>
      </c>
      <c r="B90">
        <v>82</v>
      </c>
      <c r="C90">
        <v>99.8</v>
      </c>
      <c r="D90">
        <f t="shared" si="4"/>
        <v>-17.799999999999997</v>
      </c>
      <c r="E90">
        <f t="shared" si="7"/>
        <v>-0.21707317073170729</v>
      </c>
      <c r="F90">
        <f t="shared" si="5"/>
        <v>4.7120761451516939E-2</v>
      </c>
      <c r="H90">
        <f t="shared" si="6"/>
        <v>0.21707317073170729</v>
      </c>
    </row>
    <row r="91" spans="1:8">
      <c r="A91" t="s">
        <v>153</v>
      </c>
      <c r="B91">
        <v>82</v>
      </c>
      <c r="C91">
        <v>85.9</v>
      </c>
      <c r="D91">
        <f t="shared" si="4"/>
        <v>-3.9000000000000057</v>
      </c>
      <c r="E91">
        <f t="shared" si="7"/>
        <v>-4.7560975609756168E-2</v>
      </c>
      <c r="F91">
        <f t="shared" si="5"/>
        <v>2.262046400951821E-3</v>
      </c>
      <c r="H91">
        <f t="shared" si="6"/>
        <v>4.7560975609756168E-2</v>
      </c>
    </row>
    <row r="92" spans="1:8">
      <c r="A92" t="s">
        <v>359</v>
      </c>
      <c r="B92">
        <v>81.7</v>
      </c>
      <c r="C92">
        <v>62.6</v>
      </c>
      <c r="D92">
        <f t="shared" si="4"/>
        <v>19.100000000000001</v>
      </c>
      <c r="E92">
        <f t="shared" si="7"/>
        <v>0.23378212974296206</v>
      </c>
      <c r="F92">
        <f t="shared" si="5"/>
        <v>5.4654084187155144E-2</v>
      </c>
      <c r="H92">
        <f t="shared" si="6"/>
        <v>0.23378212974296206</v>
      </c>
    </row>
    <row r="93" spans="1:8">
      <c r="A93" t="s">
        <v>156</v>
      </c>
      <c r="B93">
        <v>81.7</v>
      </c>
      <c r="C93">
        <v>56.8</v>
      </c>
      <c r="D93">
        <f t="shared" si="4"/>
        <v>24.900000000000006</v>
      </c>
      <c r="E93">
        <f t="shared" si="7"/>
        <v>0.30477356181150556</v>
      </c>
      <c r="F93">
        <f t="shared" si="5"/>
        <v>9.2886923979271591E-2</v>
      </c>
      <c r="H93">
        <f t="shared" si="6"/>
        <v>0.30477356181150556</v>
      </c>
    </row>
    <row r="94" spans="1:8">
      <c r="A94" t="s">
        <v>265</v>
      </c>
      <c r="B94">
        <v>81.599999999999994</v>
      </c>
      <c r="C94">
        <v>82.3</v>
      </c>
      <c r="D94">
        <f t="shared" si="4"/>
        <v>-0.70000000000000284</v>
      </c>
      <c r="E94">
        <f t="shared" si="7"/>
        <v>-8.5784313725490551E-3</v>
      </c>
      <c r="F94">
        <f t="shared" si="5"/>
        <v>7.3589484813533858E-5</v>
      </c>
      <c r="H94">
        <f t="shared" si="6"/>
        <v>8.5784313725490551E-3</v>
      </c>
    </row>
    <row r="95" spans="1:8">
      <c r="A95" t="s">
        <v>86</v>
      </c>
      <c r="B95">
        <v>81.599999999999994</v>
      </c>
      <c r="C95">
        <v>64.900000000000006</v>
      </c>
      <c r="D95">
        <f t="shared" si="4"/>
        <v>16.699999999999989</v>
      </c>
      <c r="E95">
        <f t="shared" si="7"/>
        <v>0.20465686274509792</v>
      </c>
      <c r="F95">
        <f t="shared" si="5"/>
        <v>4.1884431468665849E-2</v>
      </c>
      <c r="H95">
        <f t="shared" si="6"/>
        <v>0.20465686274509792</v>
      </c>
    </row>
    <row r="96" spans="1:8">
      <c r="A96" t="s">
        <v>418</v>
      </c>
      <c r="B96">
        <v>81.599999999999994</v>
      </c>
      <c r="C96">
        <v>59.3</v>
      </c>
      <c r="D96">
        <f t="shared" si="4"/>
        <v>22.299999999999997</v>
      </c>
      <c r="E96">
        <f t="shared" si="7"/>
        <v>0.27328431372549017</v>
      </c>
      <c r="F96">
        <f t="shared" si="5"/>
        <v>7.4684316128412129E-2</v>
      </c>
      <c r="H96">
        <f t="shared" si="6"/>
        <v>0.27328431372549017</v>
      </c>
    </row>
    <row r="97" spans="1:8">
      <c r="A97" t="s">
        <v>573</v>
      </c>
      <c r="B97">
        <v>81.3</v>
      </c>
      <c r="C97">
        <v>56.6</v>
      </c>
      <c r="D97">
        <f t="shared" si="4"/>
        <v>24.699999999999996</v>
      </c>
      <c r="E97">
        <f t="shared" si="7"/>
        <v>0.30381303813038124</v>
      </c>
      <c r="F97">
        <f t="shared" si="5"/>
        <v>9.2302362138012489E-2</v>
      </c>
      <c r="H97">
        <f t="shared" si="6"/>
        <v>0.30381303813038124</v>
      </c>
    </row>
    <row r="98" spans="1:8">
      <c r="A98" t="s">
        <v>136</v>
      </c>
      <c r="B98">
        <v>80.400000000000006</v>
      </c>
      <c r="C98">
        <v>64.599999999999994</v>
      </c>
      <c r="D98">
        <f t="shared" si="4"/>
        <v>15.800000000000011</v>
      </c>
      <c r="E98">
        <f t="shared" si="7"/>
        <v>0.19651741293532352</v>
      </c>
      <c r="F98">
        <f t="shared" si="5"/>
        <v>3.8619093586792455E-2</v>
      </c>
      <c r="H98">
        <f t="shared" si="6"/>
        <v>0.19651741293532352</v>
      </c>
    </row>
    <row r="99" spans="1:8">
      <c r="A99" t="s">
        <v>87</v>
      </c>
      <c r="B99">
        <v>80.3</v>
      </c>
      <c r="C99">
        <v>75.7</v>
      </c>
      <c r="D99">
        <f t="shared" si="4"/>
        <v>4.5999999999999943</v>
      </c>
      <c r="E99">
        <f t="shared" si="7"/>
        <v>5.7285180572851736E-2</v>
      </c>
      <c r="F99">
        <f t="shared" si="5"/>
        <v>3.2815919132642298E-3</v>
      </c>
      <c r="H99">
        <f t="shared" si="6"/>
        <v>5.7285180572851736E-2</v>
      </c>
    </row>
    <row r="100" spans="1:8">
      <c r="A100" t="s">
        <v>84</v>
      </c>
      <c r="B100">
        <v>80.099999999999994</v>
      </c>
      <c r="C100">
        <v>69</v>
      </c>
      <c r="D100">
        <f t="shared" si="4"/>
        <v>11.099999999999994</v>
      </c>
      <c r="E100">
        <f t="shared" si="7"/>
        <v>0.13857677902621718</v>
      </c>
      <c r="F100">
        <f t="shared" si="5"/>
        <v>1.9203523685281026E-2</v>
      </c>
      <c r="H100">
        <f t="shared" si="6"/>
        <v>0.13857677902621718</v>
      </c>
    </row>
    <row r="101" spans="1:8">
      <c r="A101" t="s">
        <v>138</v>
      </c>
      <c r="B101">
        <v>80</v>
      </c>
      <c r="C101">
        <v>96.1</v>
      </c>
      <c r="D101">
        <f t="shared" si="4"/>
        <v>-16.099999999999994</v>
      </c>
      <c r="E101">
        <f t="shared" si="7"/>
        <v>-0.20124999999999993</v>
      </c>
      <c r="F101">
        <f t="shared" si="5"/>
        <v>4.050156249999997E-2</v>
      </c>
      <c r="H101">
        <f t="shared" si="6"/>
        <v>0.20124999999999993</v>
      </c>
    </row>
    <row r="102" spans="1:8">
      <c r="A102" t="s">
        <v>498</v>
      </c>
      <c r="B102">
        <v>79.3</v>
      </c>
      <c r="C102">
        <v>81.400000000000006</v>
      </c>
      <c r="D102">
        <f t="shared" si="4"/>
        <v>-2.1000000000000085</v>
      </c>
      <c r="E102">
        <f t="shared" si="7"/>
        <v>-2.6481715006305279E-2</v>
      </c>
      <c r="F102">
        <f t="shared" si="5"/>
        <v>7.0128122967517417E-4</v>
      </c>
      <c r="H102">
        <f t="shared" si="6"/>
        <v>2.6481715006305279E-2</v>
      </c>
    </row>
    <row r="103" spans="1:8">
      <c r="A103" t="s">
        <v>95</v>
      </c>
      <c r="B103">
        <v>79.2</v>
      </c>
      <c r="C103">
        <v>100</v>
      </c>
      <c r="D103">
        <f t="shared" si="4"/>
        <v>-20.799999999999997</v>
      </c>
      <c r="E103">
        <f t="shared" si="7"/>
        <v>-0.2626262626262626</v>
      </c>
      <c r="F103">
        <f t="shared" si="5"/>
        <v>6.897255382103866E-2</v>
      </c>
      <c r="H103">
        <f t="shared" si="6"/>
        <v>0.2626262626262626</v>
      </c>
    </row>
    <row r="104" spans="1:8">
      <c r="A104" t="s">
        <v>493</v>
      </c>
      <c r="B104">
        <v>79.099999999999994</v>
      </c>
      <c r="C104">
        <v>88.2</v>
      </c>
      <c r="D104">
        <f t="shared" si="4"/>
        <v>-9.1000000000000085</v>
      </c>
      <c r="E104">
        <f t="shared" si="7"/>
        <v>-0.11504424778761073</v>
      </c>
      <c r="F104">
        <f t="shared" si="5"/>
        <v>1.3235178949017176E-2</v>
      </c>
      <c r="H104">
        <f t="shared" si="6"/>
        <v>0.11504424778761073</v>
      </c>
    </row>
    <row r="105" spans="1:8">
      <c r="A105" t="s">
        <v>743</v>
      </c>
      <c r="B105">
        <v>78.900000000000006</v>
      </c>
      <c r="C105">
        <v>59.3</v>
      </c>
      <c r="D105">
        <f t="shared" si="4"/>
        <v>19.600000000000009</v>
      </c>
      <c r="E105">
        <f t="shared" si="7"/>
        <v>0.24841571609632454</v>
      </c>
      <c r="F105">
        <f t="shared" si="5"/>
        <v>6.1710368003649714E-2</v>
      </c>
      <c r="H105">
        <f t="shared" si="6"/>
        <v>0.24841571609632454</v>
      </c>
    </row>
    <row r="106" spans="1:8">
      <c r="A106" t="s">
        <v>825</v>
      </c>
      <c r="B106">
        <v>78.2</v>
      </c>
      <c r="C106">
        <v>63.4</v>
      </c>
      <c r="D106">
        <f t="shared" si="4"/>
        <v>14.800000000000004</v>
      </c>
      <c r="E106">
        <f t="shared" si="7"/>
        <v>0.1892583120204604</v>
      </c>
      <c r="F106">
        <f t="shared" si="5"/>
        <v>3.5818708668833944E-2</v>
      </c>
      <c r="H106">
        <f t="shared" si="6"/>
        <v>0.1892583120204604</v>
      </c>
    </row>
    <row r="107" spans="1:8">
      <c r="A107" t="s">
        <v>100</v>
      </c>
      <c r="B107">
        <v>78</v>
      </c>
      <c r="C107">
        <v>84</v>
      </c>
      <c r="D107">
        <f t="shared" si="4"/>
        <v>-6</v>
      </c>
      <c r="E107">
        <f t="shared" si="7"/>
        <v>-7.6923076923076927E-2</v>
      </c>
      <c r="F107">
        <f t="shared" si="5"/>
        <v>5.9171597633136102E-3</v>
      </c>
      <c r="H107">
        <f t="shared" si="6"/>
        <v>7.6923076923076927E-2</v>
      </c>
    </row>
    <row r="108" spans="1:8">
      <c r="A108" t="s">
        <v>451</v>
      </c>
      <c r="B108">
        <v>78</v>
      </c>
      <c r="C108">
        <v>53.3</v>
      </c>
      <c r="D108">
        <f t="shared" si="4"/>
        <v>24.700000000000003</v>
      </c>
      <c r="E108">
        <f t="shared" si="7"/>
        <v>0.31666666666666671</v>
      </c>
      <c r="F108">
        <f t="shared" si="5"/>
        <v>0.1002777777777778</v>
      </c>
      <c r="H108">
        <f t="shared" si="6"/>
        <v>0.31666666666666671</v>
      </c>
    </row>
    <row r="109" spans="1:8">
      <c r="A109" t="s">
        <v>596</v>
      </c>
      <c r="B109">
        <v>77.8</v>
      </c>
      <c r="C109">
        <v>72</v>
      </c>
      <c r="D109">
        <f t="shared" si="4"/>
        <v>5.7999999999999972</v>
      </c>
      <c r="E109">
        <f t="shared" si="7"/>
        <v>7.455012853470433E-2</v>
      </c>
      <c r="F109">
        <f t="shared" si="5"/>
        <v>5.5577216645409369E-3</v>
      </c>
      <c r="H109">
        <f t="shared" si="6"/>
        <v>7.455012853470433E-2</v>
      </c>
    </row>
    <row r="110" spans="1:8">
      <c r="A110" t="s">
        <v>687</v>
      </c>
      <c r="B110">
        <v>77.5</v>
      </c>
      <c r="C110">
        <v>51.3</v>
      </c>
      <c r="D110">
        <f t="shared" si="4"/>
        <v>26.200000000000003</v>
      </c>
      <c r="E110">
        <f t="shared" si="7"/>
        <v>0.33806451612903232</v>
      </c>
      <c r="F110">
        <f t="shared" si="5"/>
        <v>0.11428761706555675</v>
      </c>
      <c r="H110">
        <f t="shared" si="6"/>
        <v>0.33806451612903232</v>
      </c>
    </row>
    <row r="111" spans="1:8">
      <c r="A111" t="s">
        <v>61</v>
      </c>
      <c r="B111">
        <v>76.599999999999994</v>
      </c>
      <c r="C111">
        <v>70.400000000000006</v>
      </c>
      <c r="D111">
        <f t="shared" si="4"/>
        <v>6.1999999999999886</v>
      </c>
      <c r="E111">
        <f t="shared" si="7"/>
        <v>8.0939947780678714E-2</v>
      </c>
      <c r="F111">
        <f t="shared" si="5"/>
        <v>6.5512751467389973E-3</v>
      </c>
      <c r="H111">
        <f t="shared" si="6"/>
        <v>8.0939947780678714E-2</v>
      </c>
    </row>
    <row r="112" spans="1:8">
      <c r="A112" t="s">
        <v>700</v>
      </c>
      <c r="B112">
        <v>76.5</v>
      </c>
      <c r="C112">
        <v>81.099999999999994</v>
      </c>
      <c r="D112">
        <f t="shared" si="4"/>
        <v>-4.5999999999999943</v>
      </c>
      <c r="E112">
        <f t="shared" si="7"/>
        <v>-6.0130718954248291E-2</v>
      </c>
      <c r="F112">
        <f t="shared" si="5"/>
        <v>3.6157033619547948E-3</v>
      </c>
      <c r="H112">
        <f t="shared" si="6"/>
        <v>6.0130718954248291E-2</v>
      </c>
    </row>
    <row r="113" spans="1:8">
      <c r="A113" t="s">
        <v>245</v>
      </c>
      <c r="B113">
        <v>75.900000000000006</v>
      </c>
      <c r="C113">
        <v>97.9</v>
      </c>
      <c r="D113">
        <f t="shared" si="4"/>
        <v>-22</v>
      </c>
      <c r="E113">
        <f t="shared" si="7"/>
        <v>-0.28985507246376807</v>
      </c>
      <c r="F113">
        <f t="shared" si="5"/>
        <v>8.4015963032976246E-2</v>
      </c>
      <c r="H113">
        <f t="shared" si="6"/>
        <v>0.28985507246376807</v>
      </c>
    </row>
    <row r="114" spans="1:8">
      <c r="A114" t="s">
        <v>125</v>
      </c>
      <c r="B114">
        <v>75.7</v>
      </c>
      <c r="C114">
        <v>80.400000000000006</v>
      </c>
      <c r="D114">
        <f t="shared" si="4"/>
        <v>-4.7000000000000028</v>
      </c>
      <c r="E114">
        <f t="shared" si="7"/>
        <v>-6.2087186261558819E-2</v>
      </c>
      <c r="F114">
        <f t="shared" si="5"/>
        <v>3.8548186978774983E-3</v>
      </c>
      <c r="H114">
        <f t="shared" si="6"/>
        <v>6.2087186261558819E-2</v>
      </c>
    </row>
    <row r="115" spans="1:8">
      <c r="A115" t="s">
        <v>172</v>
      </c>
      <c r="B115">
        <v>75.7</v>
      </c>
      <c r="C115">
        <v>58.6</v>
      </c>
      <c r="D115">
        <f t="shared" si="4"/>
        <v>17.100000000000001</v>
      </c>
      <c r="E115">
        <f t="shared" si="7"/>
        <v>0.22589167767503304</v>
      </c>
      <c r="F115">
        <f t="shared" si="5"/>
        <v>5.102705004284102E-2</v>
      </c>
      <c r="H115">
        <f t="shared" si="6"/>
        <v>0.22589167767503304</v>
      </c>
    </row>
    <row r="116" spans="1:8">
      <c r="A116" t="s">
        <v>312</v>
      </c>
      <c r="B116">
        <v>75.400000000000006</v>
      </c>
      <c r="C116">
        <v>53.3</v>
      </c>
      <c r="D116">
        <f t="shared" si="4"/>
        <v>22.100000000000009</v>
      </c>
      <c r="E116">
        <f t="shared" si="7"/>
        <v>0.29310344827586216</v>
      </c>
      <c r="F116">
        <f t="shared" si="5"/>
        <v>8.5909631391201002E-2</v>
      </c>
      <c r="H116">
        <f t="shared" si="6"/>
        <v>0.29310344827586216</v>
      </c>
    </row>
    <row r="117" spans="1:8">
      <c r="A117" t="s">
        <v>98</v>
      </c>
      <c r="B117">
        <v>75.099999999999994</v>
      </c>
      <c r="C117">
        <v>72.7</v>
      </c>
      <c r="D117">
        <f t="shared" si="4"/>
        <v>2.3999999999999915</v>
      </c>
      <c r="E117">
        <f t="shared" si="7"/>
        <v>3.1957390146471261E-2</v>
      </c>
      <c r="F117">
        <f t="shared" si="5"/>
        <v>1.0212747849737784E-3</v>
      </c>
      <c r="H117">
        <f t="shared" si="6"/>
        <v>3.1957390146471261E-2</v>
      </c>
    </row>
    <row r="118" spans="1:8">
      <c r="A118" t="s">
        <v>192</v>
      </c>
      <c r="B118">
        <v>75</v>
      </c>
      <c r="C118">
        <v>71.3</v>
      </c>
      <c r="D118">
        <f t="shared" si="4"/>
        <v>3.7000000000000028</v>
      </c>
      <c r="E118">
        <f t="shared" si="7"/>
        <v>4.9333333333333368E-2</v>
      </c>
      <c r="F118">
        <f t="shared" si="5"/>
        <v>2.4337777777777812E-3</v>
      </c>
      <c r="H118">
        <f t="shared" si="6"/>
        <v>4.9333333333333368E-2</v>
      </c>
    </row>
    <row r="119" spans="1:8">
      <c r="A119" t="s">
        <v>115</v>
      </c>
      <c r="B119">
        <v>74.8</v>
      </c>
      <c r="C119">
        <v>66.900000000000006</v>
      </c>
      <c r="D119">
        <f t="shared" si="4"/>
        <v>7.8999999999999915</v>
      </c>
      <c r="E119">
        <f t="shared" si="7"/>
        <v>0.10561497326203198</v>
      </c>
      <c r="F119">
        <f t="shared" si="5"/>
        <v>1.115452257713973E-2</v>
      </c>
      <c r="H119">
        <f t="shared" si="6"/>
        <v>0.10561497326203198</v>
      </c>
    </row>
    <row r="120" spans="1:8">
      <c r="A120" t="s">
        <v>81</v>
      </c>
      <c r="B120">
        <v>74.400000000000006</v>
      </c>
      <c r="C120">
        <v>79</v>
      </c>
      <c r="D120">
        <f t="shared" si="4"/>
        <v>-4.5999999999999943</v>
      </c>
      <c r="E120">
        <f t="shared" si="7"/>
        <v>-6.1827956989247229E-2</v>
      </c>
      <c r="F120">
        <f t="shared" si="5"/>
        <v>3.8226962654642053E-3</v>
      </c>
      <c r="H120">
        <f t="shared" si="6"/>
        <v>6.1827956989247229E-2</v>
      </c>
    </row>
    <row r="121" spans="1:8">
      <c r="A121" t="s">
        <v>49</v>
      </c>
      <c r="B121">
        <v>74.2</v>
      </c>
      <c r="C121">
        <v>89.4</v>
      </c>
      <c r="D121">
        <f t="shared" si="4"/>
        <v>-15.200000000000003</v>
      </c>
      <c r="E121">
        <f t="shared" si="7"/>
        <v>-0.20485175202156336</v>
      </c>
      <c r="F121">
        <f t="shared" si="5"/>
        <v>4.1964240306304086E-2</v>
      </c>
      <c r="H121">
        <f t="shared" si="6"/>
        <v>0.20485175202156336</v>
      </c>
    </row>
    <row r="122" spans="1:8">
      <c r="A122" t="s">
        <v>409</v>
      </c>
      <c r="B122">
        <v>74.099999999999994</v>
      </c>
      <c r="C122">
        <v>97.5</v>
      </c>
      <c r="D122">
        <f t="shared" si="4"/>
        <v>-23.400000000000006</v>
      </c>
      <c r="E122">
        <f t="shared" si="7"/>
        <v>-0.31578947368421062</v>
      </c>
      <c r="F122">
        <f t="shared" si="5"/>
        <v>9.9722991689750753E-2</v>
      </c>
      <c r="H122">
        <f t="shared" si="6"/>
        <v>0.31578947368421062</v>
      </c>
    </row>
    <row r="123" spans="1:8">
      <c r="A123" t="s">
        <v>963</v>
      </c>
      <c r="B123">
        <v>74</v>
      </c>
      <c r="C123">
        <v>55.5</v>
      </c>
      <c r="D123">
        <f t="shared" si="4"/>
        <v>18.5</v>
      </c>
      <c r="E123">
        <f t="shared" si="7"/>
        <v>0.25</v>
      </c>
      <c r="F123">
        <f t="shared" si="5"/>
        <v>6.25E-2</v>
      </c>
      <c r="H123">
        <f t="shared" si="6"/>
        <v>0.25</v>
      </c>
    </row>
    <row r="124" spans="1:8">
      <c r="A124" t="s">
        <v>453</v>
      </c>
      <c r="B124">
        <v>73.900000000000006</v>
      </c>
      <c r="C124">
        <v>75.400000000000006</v>
      </c>
      <c r="D124">
        <f t="shared" si="4"/>
        <v>-1.5</v>
      </c>
      <c r="E124">
        <f t="shared" si="7"/>
        <v>-2.0297699594046006E-2</v>
      </c>
      <c r="F124">
        <f t="shared" si="5"/>
        <v>4.1199660881013537E-4</v>
      </c>
      <c r="H124">
        <f t="shared" si="6"/>
        <v>2.0297699594046006E-2</v>
      </c>
    </row>
    <row r="125" spans="1:8">
      <c r="A125" t="s">
        <v>99</v>
      </c>
      <c r="B125">
        <v>73.8</v>
      </c>
      <c r="C125">
        <v>80</v>
      </c>
      <c r="D125">
        <f t="shared" si="4"/>
        <v>-6.2000000000000028</v>
      </c>
      <c r="E125">
        <f t="shared" si="7"/>
        <v>-8.4010840108401125E-2</v>
      </c>
      <c r="F125">
        <f t="shared" si="5"/>
        <v>7.0578212557193395E-3</v>
      </c>
      <c r="H125">
        <f t="shared" si="6"/>
        <v>8.4010840108401125E-2</v>
      </c>
    </row>
    <row r="126" spans="1:8">
      <c r="A126" t="s">
        <v>530</v>
      </c>
      <c r="B126">
        <v>73.3</v>
      </c>
      <c r="C126">
        <v>71.900000000000006</v>
      </c>
      <c r="D126">
        <f t="shared" si="4"/>
        <v>1.3999999999999915</v>
      </c>
      <c r="E126">
        <f t="shared" si="7"/>
        <v>1.909959072305582E-2</v>
      </c>
      <c r="F126">
        <f t="shared" si="5"/>
        <v>3.6479436578823991E-4</v>
      </c>
      <c r="H126">
        <f t="shared" si="6"/>
        <v>1.909959072305582E-2</v>
      </c>
    </row>
    <row r="127" spans="1:8">
      <c r="A127" t="s">
        <v>218</v>
      </c>
      <c r="B127">
        <v>73.099999999999994</v>
      </c>
      <c r="C127">
        <v>48</v>
      </c>
      <c r="D127">
        <f t="shared" si="4"/>
        <v>25.099999999999994</v>
      </c>
      <c r="E127">
        <f t="shared" si="7"/>
        <v>0.34336525307797533</v>
      </c>
      <c r="F127">
        <f t="shared" si="5"/>
        <v>0.11789969702130204</v>
      </c>
      <c r="H127">
        <f t="shared" si="6"/>
        <v>0.34336525307797533</v>
      </c>
    </row>
    <row r="128" spans="1:8">
      <c r="A128" t="s">
        <v>881</v>
      </c>
      <c r="B128">
        <v>72.3</v>
      </c>
      <c r="C128">
        <v>63</v>
      </c>
      <c r="D128">
        <f t="shared" si="4"/>
        <v>9.2999999999999972</v>
      </c>
      <c r="E128">
        <f t="shared" si="7"/>
        <v>0.12863070539419083</v>
      </c>
      <c r="F128">
        <f t="shared" si="5"/>
        <v>1.6545858370207115E-2</v>
      </c>
      <c r="H128">
        <f t="shared" si="6"/>
        <v>0.12863070539419083</v>
      </c>
    </row>
    <row r="129" spans="1:8">
      <c r="A129" t="s">
        <v>403</v>
      </c>
      <c r="B129">
        <v>71.8</v>
      </c>
      <c r="C129">
        <v>59.5</v>
      </c>
      <c r="D129">
        <f t="shared" si="4"/>
        <v>12.299999999999997</v>
      </c>
      <c r="E129">
        <f t="shared" si="7"/>
        <v>0.17130919220055707</v>
      </c>
      <c r="F129">
        <f t="shared" si="5"/>
        <v>2.9346839332407403E-2</v>
      </c>
      <c r="H129">
        <f t="shared" si="6"/>
        <v>0.17130919220055707</v>
      </c>
    </row>
    <row r="130" spans="1:8">
      <c r="A130" t="s">
        <v>236</v>
      </c>
      <c r="B130">
        <v>71.2</v>
      </c>
      <c r="C130">
        <v>57.5</v>
      </c>
      <c r="D130">
        <f t="shared" si="4"/>
        <v>13.700000000000003</v>
      </c>
      <c r="E130">
        <f t="shared" si="7"/>
        <v>0.19241573033707868</v>
      </c>
      <c r="F130">
        <f t="shared" si="5"/>
        <v>3.7023813281151383E-2</v>
      </c>
      <c r="H130">
        <f t="shared" si="6"/>
        <v>0.19241573033707868</v>
      </c>
    </row>
    <row r="131" spans="1:8">
      <c r="A131" t="s">
        <v>191</v>
      </c>
      <c r="B131">
        <v>71.099999999999994</v>
      </c>
      <c r="C131">
        <v>73.3</v>
      </c>
      <c r="D131">
        <f t="shared" ref="D131:D194" si="8">B131-C131</f>
        <v>-2.2000000000000028</v>
      </c>
      <c r="E131">
        <f t="shared" si="7"/>
        <v>-3.0942334739803137E-2</v>
      </c>
      <c r="F131">
        <f t="shared" ref="F131:F194" si="9">E131^2</f>
        <v>9.5742807915002808E-4</v>
      </c>
      <c r="H131">
        <f t="shared" ref="H131:H194" si="10">ABS(E131)</f>
        <v>3.0942334739803137E-2</v>
      </c>
    </row>
    <row r="132" spans="1:8">
      <c r="A132" t="s">
        <v>383</v>
      </c>
      <c r="B132">
        <v>71</v>
      </c>
      <c r="C132">
        <v>96.5</v>
      </c>
      <c r="D132">
        <f t="shared" si="8"/>
        <v>-25.5</v>
      </c>
      <c r="E132">
        <f t="shared" ref="E132:E195" si="11">D132/B132</f>
        <v>-0.35915492957746481</v>
      </c>
      <c r="F132">
        <f t="shared" si="9"/>
        <v>0.1289922634397937</v>
      </c>
      <c r="H132">
        <f t="shared" si="10"/>
        <v>0.35915492957746481</v>
      </c>
    </row>
    <row r="133" spans="1:8">
      <c r="A133" t="s">
        <v>152</v>
      </c>
      <c r="B133">
        <v>70.8</v>
      </c>
      <c r="C133">
        <v>58.1</v>
      </c>
      <c r="D133">
        <f t="shared" si="8"/>
        <v>12.699999999999996</v>
      </c>
      <c r="E133">
        <f t="shared" si="11"/>
        <v>0.17937853107344628</v>
      </c>
      <c r="F133">
        <f t="shared" si="9"/>
        <v>3.2176657410067332E-2</v>
      </c>
      <c r="H133">
        <f t="shared" si="10"/>
        <v>0.17937853107344628</v>
      </c>
    </row>
    <row r="134" spans="1:8">
      <c r="A134" t="s">
        <v>352</v>
      </c>
      <c r="B134">
        <v>70.400000000000006</v>
      </c>
      <c r="C134">
        <v>53.3</v>
      </c>
      <c r="D134">
        <f t="shared" si="8"/>
        <v>17.100000000000009</v>
      </c>
      <c r="E134">
        <f t="shared" si="11"/>
        <v>0.24289772727272738</v>
      </c>
      <c r="F134">
        <f t="shared" si="9"/>
        <v>5.8999305914256249E-2</v>
      </c>
      <c r="H134">
        <f t="shared" si="10"/>
        <v>0.24289772727272738</v>
      </c>
    </row>
    <row r="135" spans="1:8">
      <c r="A135" t="s">
        <v>85</v>
      </c>
      <c r="B135">
        <v>69.900000000000006</v>
      </c>
      <c r="C135">
        <v>71.5</v>
      </c>
      <c r="D135">
        <f t="shared" si="8"/>
        <v>-1.5999999999999943</v>
      </c>
      <c r="E135">
        <f t="shared" si="11"/>
        <v>-2.2889842632331819E-2</v>
      </c>
      <c r="F135">
        <f t="shared" si="9"/>
        <v>5.2394489573291529E-4</v>
      </c>
      <c r="H135">
        <f t="shared" si="10"/>
        <v>2.2889842632331819E-2</v>
      </c>
    </row>
    <row r="136" spans="1:8">
      <c r="A136" t="s">
        <v>127</v>
      </c>
      <c r="B136">
        <v>69.8</v>
      </c>
      <c r="C136">
        <v>69.2</v>
      </c>
      <c r="D136">
        <f t="shared" si="8"/>
        <v>0.59999999999999432</v>
      </c>
      <c r="E136">
        <f t="shared" si="11"/>
        <v>8.5959885386818671E-3</v>
      </c>
      <c r="F136">
        <f t="shared" si="9"/>
        <v>7.3891018957150019E-5</v>
      </c>
      <c r="H136">
        <f t="shared" si="10"/>
        <v>8.5959885386818671E-3</v>
      </c>
    </row>
    <row r="137" spans="1:8">
      <c r="A137" t="s">
        <v>615</v>
      </c>
      <c r="B137">
        <v>69.5</v>
      </c>
      <c r="C137">
        <v>63.2</v>
      </c>
      <c r="D137">
        <f t="shared" si="8"/>
        <v>6.2999999999999972</v>
      </c>
      <c r="E137">
        <f t="shared" si="11"/>
        <v>9.064748201438845E-2</v>
      </c>
      <c r="F137">
        <f t="shared" si="9"/>
        <v>8.2169659955488774E-3</v>
      </c>
      <c r="H137">
        <f t="shared" si="10"/>
        <v>9.064748201438845E-2</v>
      </c>
    </row>
    <row r="138" spans="1:8">
      <c r="A138" t="s">
        <v>932</v>
      </c>
      <c r="B138">
        <v>69.5</v>
      </c>
      <c r="C138">
        <v>42.5</v>
      </c>
      <c r="D138">
        <f t="shared" si="8"/>
        <v>27</v>
      </c>
      <c r="E138">
        <f t="shared" si="11"/>
        <v>0.38848920863309355</v>
      </c>
      <c r="F138">
        <f t="shared" si="9"/>
        <v>0.15092386522436729</v>
      </c>
      <c r="H138">
        <f t="shared" si="10"/>
        <v>0.38848920863309355</v>
      </c>
    </row>
    <row r="139" spans="1:8">
      <c r="A139" t="s">
        <v>612</v>
      </c>
      <c r="B139">
        <v>69.400000000000006</v>
      </c>
      <c r="C139">
        <v>40.1</v>
      </c>
      <c r="D139">
        <f t="shared" si="8"/>
        <v>29.300000000000004</v>
      </c>
      <c r="E139">
        <f t="shared" si="11"/>
        <v>0.42219020172910665</v>
      </c>
      <c r="F139">
        <f t="shared" si="9"/>
        <v>0.17824456643606376</v>
      </c>
      <c r="H139">
        <f t="shared" si="10"/>
        <v>0.42219020172910665</v>
      </c>
    </row>
    <row r="140" spans="1:8">
      <c r="A140" t="s">
        <v>238</v>
      </c>
      <c r="B140">
        <v>69.099999999999994</v>
      </c>
      <c r="C140">
        <v>90.3</v>
      </c>
      <c r="D140">
        <f t="shared" si="8"/>
        <v>-21.200000000000003</v>
      </c>
      <c r="E140">
        <f t="shared" si="11"/>
        <v>-0.30680173661360355</v>
      </c>
      <c r="F140">
        <f t="shared" si="9"/>
        <v>9.4127305589122967E-2</v>
      </c>
      <c r="H140">
        <f t="shared" si="10"/>
        <v>0.30680173661360355</v>
      </c>
    </row>
    <row r="141" spans="1:8">
      <c r="A141" t="s">
        <v>773</v>
      </c>
      <c r="B141">
        <v>69.099999999999994</v>
      </c>
      <c r="C141">
        <v>71</v>
      </c>
      <c r="D141">
        <f t="shared" si="8"/>
        <v>-1.9000000000000057</v>
      </c>
      <c r="E141">
        <f t="shared" si="11"/>
        <v>-2.749638205499285E-2</v>
      </c>
      <c r="F141">
        <f t="shared" si="9"/>
        <v>7.5605102611413287E-4</v>
      </c>
      <c r="H141">
        <f t="shared" si="10"/>
        <v>2.749638205499285E-2</v>
      </c>
    </row>
    <row r="142" spans="1:8">
      <c r="A142" t="s">
        <v>917</v>
      </c>
      <c r="B142">
        <v>69</v>
      </c>
      <c r="C142">
        <v>86.1</v>
      </c>
      <c r="D142">
        <f t="shared" si="8"/>
        <v>-17.099999999999994</v>
      </c>
      <c r="E142">
        <f t="shared" si="11"/>
        <v>-0.24782608695652167</v>
      </c>
      <c r="F142">
        <f t="shared" si="9"/>
        <v>6.1417769376181437E-2</v>
      </c>
      <c r="H142">
        <f t="shared" si="10"/>
        <v>0.24782608695652167</v>
      </c>
    </row>
    <row r="143" spans="1:8">
      <c r="A143" t="s">
        <v>921</v>
      </c>
      <c r="B143">
        <v>68.900000000000006</v>
      </c>
      <c r="C143">
        <v>46.9</v>
      </c>
      <c r="D143">
        <f t="shared" si="8"/>
        <v>22.000000000000007</v>
      </c>
      <c r="E143">
        <f t="shared" si="11"/>
        <v>0.31930333817126277</v>
      </c>
      <c r="F143">
        <f t="shared" si="9"/>
        <v>0.10195462176731179</v>
      </c>
      <c r="H143">
        <f t="shared" si="10"/>
        <v>0.31930333817126277</v>
      </c>
    </row>
    <row r="144" spans="1:8">
      <c r="A144" t="s">
        <v>167</v>
      </c>
      <c r="B144">
        <v>68.8</v>
      </c>
      <c r="C144">
        <v>63.5</v>
      </c>
      <c r="D144">
        <f t="shared" si="8"/>
        <v>5.2999999999999972</v>
      </c>
      <c r="E144">
        <f t="shared" si="11"/>
        <v>7.7034883720930189E-2</v>
      </c>
      <c r="F144">
        <f t="shared" si="9"/>
        <v>5.9343733098972352E-3</v>
      </c>
      <c r="H144">
        <f t="shared" si="10"/>
        <v>7.7034883720930189E-2</v>
      </c>
    </row>
    <row r="145" spans="1:8">
      <c r="A145" t="s">
        <v>364</v>
      </c>
      <c r="B145">
        <v>68.599999999999994</v>
      </c>
      <c r="C145">
        <v>60.4</v>
      </c>
      <c r="D145">
        <f t="shared" si="8"/>
        <v>8.1999999999999957</v>
      </c>
      <c r="E145">
        <f t="shared" si="11"/>
        <v>0.11953352769679296</v>
      </c>
      <c r="F145">
        <f t="shared" si="9"/>
        <v>1.4288264243639969E-2</v>
      </c>
      <c r="H145">
        <f t="shared" si="10"/>
        <v>0.11953352769679296</v>
      </c>
    </row>
    <row r="146" spans="1:8">
      <c r="A146" t="s">
        <v>543</v>
      </c>
      <c r="B146">
        <v>67.8</v>
      </c>
      <c r="C146">
        <v>76.900000000000006</v>
      </c>
      <c r="D146">
        <f t="shared" si="8"/>
        <v>-9.1000000000000085</v>
      </c>
      <c r="E146">
        <f t="shared" si="11"/>
        <v>-0.13421828908554587</v>
      </c>
      <c r="F146">
        <f t="shared" si="9"/>
        <v>1.8014549125051162E-2</v>
      </c>
      <c r="H146">
        <f t="shared" si="10"/>
        <v>0.13421828908554587</v>
      </c>
    </row>
    <row r="147" spans="1:8">
      <c r="A147" t="s">
        <v>547</v>
      </c>
      <c r="B147">
        <v>67.599999999999994</v>
      </c>
      <c r="C147">
        <v>38.799999999999997</v>
      </c>
      <c r="D147">
        <f t="shared" si="8"/>
        <v>28.799999999999997</v>
      </c>
      <c r="E147">
        <f t="shared" si="11"/>
        <v>0.42603550295857989</v>
      </c>
      <c r="F147">
        <f t="shared" si="9"/>
        <v>0.18150624978117014</v>
      </c>
      <c r="H147">
        <f t="shared" si="10"/>
        <v>0.42603550295857989</v>
      </c>
    </row>
    <row r="148" spans="1:8">
      <c r="A148" t="s">
        <v>599</v>
      </c>
      <c r="B148">
        <v>67.5</v>
      </c>
      <c r="C148">
        <v>41.4</v>
      </c>
      <c r="D148">
        <f t="shared" si="8"/>
        <v>26.1</v>
      </c>
      <c r="E148">
        <f t="shared" si="11"/>
        <v>0.38666666666666671</v>
      </c>
      <c r="F148">
        <f t="shared" si="9"/>
        <v>0.14951111111111115</v>
      </c>
      <c r="H148">
        <f t="shared" si="10"/>
        <v>0.38666666666666671</v>
      </c>
    </row>
    <row r="149" spans="1:8">
      <c r="A149" t="s">
        <v>529</v>
      </c>
      <c r="B149">
        <v>67.099999999999994</v>
      </c>
      <c r="C149">
        <v>50</v>
      </c>
      <c r="D149">
        <f t="shared" si="8"/>
        <v>17.099999999999994</v>
      </c>
      <c r="E149">
        <f t="shared" si="11"/>
        <v>0.25484351713859904</v>
      </c>
      <c r="F149">
        <f t="shared" si="9"/>
        <v>6.4945218227571419E-2</v>
      </c>
      <c r="H149">
        <f t="shared" si="10"/>
        <v>0.25484351713859904</v>
      </c>
    </row>
    <row r="150" spans="1:8">
      <c r="A150" t="s">
        <v>332</v>
      </c>
      <c r="B150">
        <v>67</v>
      </c>
      <c r="C150">
        <v>55.8</v>
      </c>
      <c r="D150">
        <f t="shared" si="8"/>
        <v>11.200000000000003</v>
      </c>
      <c r="E150">
        <f t="shared" si="11"/>
        <v>0.16716417910447764</v>
      </c>
      <c r="F150">
        <f t="shared" si="9"/>
        <v>2.7943862775673879E-2</v>
      </c>
      <c r="H150">
        <f t="shared" si="10"/>
        <v>0.16716417910447764</v>
      </c>
    </row>
    <row r="151" spans="1:8">
      <c r="A151" t="s">
        <v>281</v>
      </c>
      <c r="B151">
        <v>66.599999999999994</v>
      </c>
      <c r="C151">
        <v>64.099999999999994</v>
      </c>
      <c r="D151">
        <f t="shared" si="8"/>
        <v>2.5</v>
      </c>
      <c r="E151">
        <f t="shared" si="11"/>
        <v>3.7537537537537538E-2</v>
      </c>
      <c r="F151">
        <f t="shared" si="9"/>
        <v>1.4090667243820396E-3</v>
      </c>
      <c r="H151">
        <f t="shared" si="10"/>
        <v>3.7537537537537538E-2</v>
      </c>
    </row>
    <row r="152" spans="1:8">
      <c r="A152" t="s">
        <v>407</v>
      </c>
      <c r="B152">
        <v>66.3</v>
      </c>
      <c r="C152">
        <v>77</v>
      </c>
      <c r="D152">
        <f t="shared" si="8"/>
        <v>-10.700000000000003</v>
      </c>
      <c r="E152">
        <f t="shared" si="11"/>
        <v>-0.16138763197586731</v>
      </c>
      <c r="F152">
        <f t="shared" si="9"/>
        <v>2.6045967754777986E-2</v>
      </c>
      <c r="H152">
        <f t="shared" si="10"/>
        <v>0.16138763197586731</v>
      </c>
    </row>
    <row r="153" spans="1:8">
      <c r="A153" t="s">
        <v>802</v>
      </c>
      <c r="B153">
        <v>66</v>
      </c>
      <c r="C153">
        <v>91.8</v>
      </c>
      <c r="D153">
        <f t="shared" si="8"/>
        <v>-25.799999999999997</v>
      </c>
      <c r="E153">
        <f t="shared" si="11"/>
        <v>-0.39090909090909087</v>
      </c>
      <c r="F153">
        <f t="shared" si="9"/>
        <v>0.15280991735537186</v>
      </c>
      <c r="H153">
        <f t="shared" si="10"/>
        <v>0.39090909090909087</v>
      </c>
    </row>
    <row r="154" spans="1:8">
      <c r="A154" t="s">
        <v>148</v>
      </c>
      <c r="B154">
        <v>66</v>
      </c>
      <c r="C154">
        <v>84.5</v>
      </c>
      <c r="D154">
        <f t="shared" si="8"/>
        <v>-18.5</v>
      </c>
      <c r="E154">
        <f t="shared" si="11"/>
        <v>-0.28030303030303028</v>
      </c>
      <c r="F154">
        <f t="shared" si="9"/>
        <v>7.8569788797061516E-2</v>
      </c>
      <c r="H154">
        <f t="shared" si="10"/>
        <v>0.28030303030303028</v>
      </c>
    </row>
    <row r="155" spans="1:8">
      <c r="A155" t="s">
        <v>157</v>
      </c>
      <c r="B155">
        <v>66</v>
      </c>
      <c r="C155">
        <v>57.6</v>
      </c>
      <c r="D155">
        <f t="shared" si="8"/>
        <v>8.3999999999999986</v>
      </c>
      <c r="E155">
        <f t="shared" si="11"/>
        <v>0.12727272727272726</v>
      </c>
      <c r="F155">
        <f t="shared" si="9"/>
        <v>1.6198347107438012E-2</v>
      </c>
      <c r="H155">
        <f t="shared" si="10"/>
        <v>0.12727272727272726</v>
      </c>
    </row>
    <row r="156" spans="1:8">
      <c r="A156" t="s">
        <v>433</v>
      </c>
      <c r="B156">
        <v>65.900000000000006</v>
      </c>
      <c r="C156">
        <v>84.1</v>
      </c>
      <c r="D156">
        <f t="shared" si="8"/>
        <v>-18.199999999999989</v>
      </c>
      <c r="E156">
        <f t="shared" si="11"/>
        <v>-0.27617602427921073</v>
      </c>
      <c r="F156">
        <f t="shared" si="9"/>
        <v>7.6273196386671197E-2</v>
      </c>
      <c r="H156">
        <f t="shared" si="10"/>
        <v>0.27617602427921073</v>
      </c>
    </row>
    <row r="157" spans="1:8">
      <c r="A157" t="s">
        <v>215</v>
      </c>
      <c r="B157">
        <v>65.8</v>
      </c>
      <c r="C157">
        <v>36.799999999999997</v>
      </c>
      <c r="D157">
        <f t="shared" si="8"/>
        <v>29</v>
      </c>
      <c r="E157">
        <f t="shared" si="11"/>
        <v>0.44072948328267481</v>
      </c>
      <c r="F157">
        <f t="shared" si="9"/>
        <v>0.19424247743461354</v>
      </c>
      <c r="H157">
        <f t="shared" si="10"/>
        <v>0.44072948328267481</v>
      </c>
    </row>
    <row r="158" spans="1:8">
      <c r="A158" t="s">
        <v>303</v>
      </c>
      <c r="B158">
        <v>65.599999999999994</v>
      </c>
      <c r="C158">
        <v>59.4</v>
      </c>
      <c r="D158">
        <f t="shared" si="8"/>
        <v>6.1999999999999957</v>
      </c>
      <c r="E158">
        <f t="shared" si="11"/>
        <v>9.4512195121951165E-2</v>
      </c>
      <c r="F158">
        <f t="shared" si="9"/>
        <v>8.9325550267697687E-3</v>
      </c>
      <c r="H158">
        <f t="shared" si="10"/>
        <v>9.4512195121951165E-2</v>
      </c>
    </row>
    <row r="159" spans="1:8">
      <c r="A159" t="s">
        <v>77</v>
      </c>
      <c r="B159">
        <v>65.3</v>
      </c>
      <c r="C159">
        <v>61.9</v>
      </c>
      <c r="D159">
        <f t="shared" si="8"/>
        <v>3.3999999999999986</v>
      </c>
      <c r="E159">
        <f t="shared" si="11"/>
        <v>5.2067381316998451E-2</v>
      </c>
      <c r="F159">
        <f t="shared" si="9"/>
        <v>2.7110121972097195E-3</v>
      </c>
      <c r="H159">
        <f t="shared" si="10"/>
        <v>5.2067381316998451E-2</v>
      </c>
    </row>
    <row r="160" spans="1:8">
      <c r="A160" t="s">
        <v>256</v>
      </c>
      <c r="B160">
        <v>65.3</v>
      </c>
      <c r="C160">
        <v>53.8</v>
      </c>
      <c r="D160">
        <f t="shared" si="8"/>
        <v>11.5</v>
      </c>
      <c r="E160">
        <f t="shared" si="11"/>
        <v>0.1761102603369066</v>
      </c>
      <c r="F160">
        <f t="shared" si="9"/>
        <v>3.1014823795933018E-2</v>
      </c>
      <c r="H160">
        <f t="shared" si="10"/>
        <v>0.1761102603369066</v>
      </c>
    </row>
    <row r="161" spans="1:8">
      <c r="A161" t="s">
        <v>134</v>
      </c>
      <c r="B161">
        <v>65.2</v>
      </c>
      <c r="C161">
        <v>90.6</v>
      </c>
      <c r="D161">
        <f t="shared" si="8"/>
        <v>-25.399999999999991</v>
      </c>
      <c r="E161">
        <f t="shared" si="11"/>
        <v>-0.38957055214723912</v>
      </c>
      <c r="F161">
        <f t="shared" si="9"/>
        <v>0.15176521510030475</v>
      </c>
      <c r="H161">
        <f t="shared" si="10"/>
        <v>0.38957055214723912</v>
      </c>
    </row>
    <row r="162" spans="1:8">
      <c r="A162" t="s">
        <v>421</v>
      </c>
      <c r="B162">
        <v>65.2</v>
      </c>
      <c r="C162">
        <v>78.5</v>
      </c>
      <c r="D162">
        <f t="shared" si="8"/>
        <v>-13.299999999999997</v>
      </c>
      <c r="E162">
        <f t="shared" si="11"/>
        <v>-0.20398773006134965</v>
      </c>
      <c r="F162">
        <f t="shared" si="9"/>
        <v>4.1610994015582055E-2</v>
      </c>
      <c r="H162">
        <f t="shared" si="10"/>
        <v>0.20398773006134965</v>
      </c>
    </row>
    <row r="163" spans="1:8">
      <c r="A163" t="s">
        <v>838</v>
      </c>
      <c r="B163">
        <v>64.8</v>
      </c>
      <c r="C163">
        <v>66.3</v>
      </c>
      <c r="D163">
        <f t="shared" si="8"/>
        <v>-1.5</v>
      </c>
      <c r="E163">
        <f t="shared" si="11"/>
        <v>-2.314814814814815E-2</v>
      </c>
      <c r="F163">
        <f t="shared" si="9"/>
        <v>5.3583676268861467E-4</v>
      </c>
      <c r="H163">
        <f t="shared" si="10"/>
        <v>2.314814814814815E-2</v>
      </c>
    </row>
    <row r="164" spans="1:8">
      <c r="A164" t="s">
        <v>392</v>
      </c>
      <c r="B164">
        <v>64.8</v>
      </c>
      <c r="C164">
        <v>59.7</v>
      </c>
      <c r="D164">
        <f t="shared" si="8"/>
        <v>5.0999999999999943</v>
      </c>
      <c r="E164">
        <f t="shared" si="11"/>
        <v>7.8703703703703623E-2</v>
      </c>
      <c r="F164">
        <f t="shared" si="9"/>
        <v>6.1942729766803718E-3</v>
      </c>
      <c r="H164">
        <f t="shared" si="10"/>
        <v>7.8703703703703623E-2</v>
      </c>
    </row>
    <row r="165" spans="1:8">
      <c r="A165" t="s">
        <v>723</v>
      </c>
      <c r="B165">
        <v>64.8</v>
      </c>
      <c r="C165">
        <v>56.3</v>
      </c>
      <c r="D165">
        <f t="shared" si="8"/>
        <v>8.5</v>
      </c>
      <c r="E165">
        <f t="shared" si="11"/>
        <v>0.13117283950617284</v>
      </c>
      <c r="F165">
        <f t="shared" si="9"/>
        <v>1.7206313824112179E-2</v>
      </c>
      <c r="H165">
        <f t="shared" si="10"/>
        <v>0.13117283950617284</v>
      </c>
    </row>
    <row r="166" spans="1:8">
      <c r="A166" t="s">
        <v>336</v>
      </c>
      <c r="B166">
        <v>64.5</v>
      </c>
      <c r="C166">
        <v>70.8</v>
      </c>
      <c r="D166">
        <f t="shared" si="8"/>
        <v>-6.2999999999999972</v>
      </c>
      <c r="E166">
        <f t="shared" si="11"/>
        <v>-9.767441860465112E-2</v>
      </c>
      <c r="F166">
        <f t="shared" si="9"/>
        <v>9.5402920497566161E-3</v>
      </c>
      <c r="H166">
        <f t="shared" si="10"/>
        <v>9.767441860465112E-2</v>
      </c>
    </row>
    <row r="167" spans="1:8">
      <c r="A167" t="s">
        <v>380</v>
      </c>
      <c r="B167">
        <v>64.2</v>
      </c>
      <c r="C167">
        <v>48.3</v>
      </c>
      <c r="D167">
        <f t="shared" si="8"/>
        <v>15.900000000000006</v>
      </c>
      <c r="E167">
        <f t="shared" si="11"/>
        <v>0.24766355140186924</v>
      </c>
      <c r="F167">
        <f t="shared" si="9"/>
        <v>6.1337234692986325E-2</v>
      </c>
      <c r="H167">
        <f t="shared" si="10"/>
        <v>0.24766355140186924</v>
      </c>
    </row>
    <row r="168" spans="1:8">
      <c r="A168" t="s">
        <v>217</v>
      </c>
      <c r="B168">
        <v>64.2</v>
      </c>
      <c r="C168">
        <v>47</v>
      </c>
      <c r="D168">
        <f t="shared" si="8"/>
        <v>17.200000000000003</v>
      </c>
      <c r="E168">
        <f t="shared" si="11"/>
        <v>0.26791277258566981</v>
      </c>
      <c r="F168">
        <f t="shared" si="9"/>
        <v>7.1777253714540828E-2</v>
      </c>
      <c r="H168">
        <f t="shared" si="10"/>
        <v>0.26791277258566981</v>
      </c>
    </row>
    <row r="169" spans="1:8">
      <c r="A169" t="s">
        <v>745</v>
      </c>
      <c r="B169">
        <v>64.2</v>
      </c>
      <c r="C169">
        <v>45.8</v>
      </c>
      <c r="D169">
        <f t="shared" si="8"/>
        <v>18.400000000000006</v>
      </c>
      <c r="E169">
        <f t="shared" si="11"/>
        <v>0.2866043613707166</v>
      </c>
      <c r="F169">
        <f t="shared" si="9"/>
        <v>8.2142059956716307E-2</v>
      </c>
      <c r="H169">
        <f t="shared" si="10"/>
        <v>0.2866043613707166</v>
      </c>
    </row>
    <row r="170" spans="1:8">
      <c r="A170" t="s">
        <v>470</v>
      </c>
      <c r="B170">
        <v>64</v>
      </c>
      <c r="C170">
        <v>43.4</v>
      </c>
      <c r="D170">
        <f t="shared" si="8"/>
        <v>20.6</v>
      </c>
      <c r="E170">
        <f t="shared" si="11"/>
        <v>0.32187500000000002</v>
      </c>
      <c r="F170">
        <f t="shared" si="9"/>
        <v>0.10360351562500002</v>
      </c>
      <c r="H170">
        <f t="shared" si="10"/>
        <v>0.32187500000000002</v>
      </c>
    </row>
    <row r="171" spans="1:8">
      <c r="A171" t="s">
        <v>32</v>
      </c>
      <c r="B171">
        <v>63.8</v>
      </c>
      <c r="C171">
        <v>78.900000000000006</v>
      </c>
      <c r="D171">
        <f t="shared" si="8"/>
        <v>-15.100000000000009</v>
      </c>
      <c r="E171">
        <f t="shared" si="11"/>
        <v>-0.23667711598746097</v>
      </c>
      <c r="F171">
        <f t="shared" si="9"/>
        <v>5.601605723214205E-2</v>
      </c>
      <c r="H171">
        <f t="shared" si="10"/>
        <v>0.23667711598746097</v>
      </c>
    </row>
    <row r="172" spans="1:8">
      <c r="A172" t="s">
        <v>212</v>
      </c>
      <c r="B172">
        <v>63.7</v>
      </c>
      <c r="C172">
        <v>56.5</v>
      </c>
      <c r="D172">
        <f t="shared" si="8"/>
        <v>7.2000000000000028</v>
      </c>
      <c r="E172">
        <f t="shared" si="11"/>
        <v>0.11302982731554165</v>
      </c>
      <c r="F172">
        <f t="shared" si="9"/>
        <v>1.2775741862981164E-2</v>
      </c>
      <c r="H172">
        <f t="shared" si="10"/>
        <v>0.11302982731554165</v>
      </c>
    </row>
    <row r="173" spans="1:8">
      <c r="A173" t="s">
        <v>673</v>
      </c>
      <c r="B173">
        <v>63.7</v>
      </c>
      <c r="C173">
        <v>55.1</v>
      </c>
      <c r="D173">
        <f t="shared" si="8"/>
        <v>8.6000000000000014</v>
      </c>
      <c r="E173">
        <f t="shared" si="11"/>
        <v>0.1350078492935636</v>
      </c>
      <c r="F173">
        <f t="shared" si="9"/>
        <v>1.8227119370873582E-2</v>
      </c>
      <c r="H173">
        <f t="shared" si="10"/>
        <v>0.1350078492935636</v>
      </c>
    </row>
    <row r="174" spans="1:8">
      <c r="A174" t="s">
        <v>239</v>
      </c>
      <c r="B174">
        <v>63.5</v>
      </c>
      <c r="C174">
        <v>80.2</v>
      </c>
      <c r="D174">
        <f t="shared" si="8"/>
        <v>-16.700000000000003</v>
      </c>
      <c r="E174">
        <f t="shared" si="11"/>
        <v>-0.26299212598425203</v>
      </c>
      <c r="F174">
        <f t="shared" si="9"/>
        <v>6.9164858329716694E-2</v>
      </c>
      <c r="H174">
        <f t="shared" si="10"/>
        <v>0.26299212598425203</v>
      </c>
    </row>
    <row r="175" spans="1:8">
      <c r="A175" t="s">
        <v>147</v>
      </c>
      <c r="B175">
        <v>63.3</v>
      </c>
      <c r="C175">
        <v>67.099999999999994</v>
      </c>
      <c r="D175">
        <f t="shared" si="8"/>
        <v>-3.7999999999999972</v>
      </c>
      <c r="E175">
        <f t="shared" si="11"/>
        <v>-6.0031595576619232E-2</v>
      </c>
      <c r="F175">
        <f t="shared" si="9"/>
        <v>3.6037924674747696E-3</v>
      </c>
      <c r="H175">
        <f t="shared" si="10"/>
        <v>6.0031595576619232E-2</v>
      </c>
    </row>
    <row r="176" spans="1:8">
      <c r="A176" t="s">
        <v>166</v>
      </c>
      <c r="B176">
        <v>62.5</v>
      </c>
      <c r="C176">
        <v>59</v>
      </c>
      <c r="D176">
        <f t="shared" si="8"/>
        <v>3.5</v>
      </c>
      <c r="E176">
        <f t="shared" si="11"/>
        <v>5.6000000000000001E-2</v>
      </c>
      <c r="F176">
        <f t="shared" si="9"/>
        <v>3.1360000000000003E-3</v>
      </c>
      <c r="H176">
        <f t="shared" si="10"/>
        <v>5.6000000000000001E-2</v>
      </c>
    </row>
    <row r="177" spans="1:8">
      <c r="A177" t="s">
        <v>315</v>
      </c>
      <c r="B177">
        <v>62.2</v>
      </c>
      <c r="C177">
        <v>50.1</v>
      </c>
      <c r="D177">
        <f t="shared" si="8"/>
        <v>12.100000000000001</v>
      </c>
      <c r="E177">
        <f t="shared" si="11"/>
        <v>0.19453376205787784</v>
      </c>
      <c r="F177">
        <f t="shared" si="9"/>
        <v>3.7843384580391035E-2</v>
      </c>
      <c r="H177">
        <f t="shared" si="10"/>
        <v>0.19453376205787784</v>
      </c>
    </row>
    <row r="178" spans="1:8">
      <c r="A178" t="s">
        <v>110</v>
      </c>
      <c r="B178">
        <v>62</v>
      </c>
      <c r="C178">
        <v>81</v>
      </c>
      <c r="D178">
        <f t="shared" si="8"/>
        <v>-19</v>
      </c>
      <c r="E178">
        <f t="shared" si="11"/>
        <v>-0.30645161290322581</v>
      </c>
      <c r="F178">
        <f t="shared" si="9"/>
        <v>9.391259105098855E-2</v>
      </c>
      <c r="H178">
        <f t="shared" si="10"/>
        <v>0.30645161290322581</v>
      </c>
    </row>
    <row r="179" spans="1:8">
      <c r="A179" t="s">
        <v>684</v>
      </c>
      <c r="B179">
        <v>61.9</v>
      </c>
      <c r="C179">
        <v>65.3</v>
      </c>
      <c r="D179">
        <f t="shared" si="8"/>
        <v>-3.3999999999999986</v>
      </c>
      <c r="E179">
        <f t="shared" si="11"/>
        <v>-5.4927302100161529E-2</v>
      </c>
      <c r="F179">
        <f t="shared" si="9"/>
        <v>3.017008516002409E-3</v>
      </c>
      <c r="H179">
        <f t="shared" si="10"/>
        <v>5.4927302100161529E-2</v>
      </c>
    </row>
    <row r="180" spans="1:8">
      <c r="A180" t="s">
        <v>371</v>
      </c>
      <c r="B180">
        <v>61.5</v>
      </c>
      <c r="C180">
        <v>61.5</v>
      </c>
      <c r="D180">
        <f t="shared" si="8"/>
        <v>0</v>
      </c>
      <c r="E180">
        <f t="shared" si="11"/>
        <v>0</v>
      </c>
      <c r="F180">
        <f t="shared" si="9"/>
        <v>0</v>
      </c>
      <c r="H180">
        <f t="shared" si="10"/>
        <v>0</v>
      </c>
    </row>
    <row r="181" spans="1:8">
      <c r="A181" t="s">
        <v>812</v>
      </c>
      <c r="B181">
        <v>61.5</v>
      </c>
      <c r="C181">
        <v>49.4</v>
      </c>
      <c r="D181">
        <f t="shared" si="8"/>
        <v>12.100000000000001</v>
      </c>
      <c r="E181">
        <f t="shared" si="11"/>
        <v>0.19674796747967482</v>
      </c>
      <c r="F181">
        <f t="shared" si="9"/>
        <v>3.8709762707383182E-2</v>
      </c>
      <c r="H181">
        <f t="shared" si="10"/>
        <v>0.19674796747967482</v>
      </c>
    </row>
    <row r="182" spans="1:8">
      <c r="A182" t="s">
        <v>945</v>
      </c>
      <c r="B182">
        <v>61.5</v>
      </c>
      <c r="C182">
        <v>44.2</v>
      </c>
      <c r="D182">
        <f t="shared" si="8"/>
        <v>17.299999999999997</v>
      </c>
      <c r="E182">
        <f t="shared" si="11"/>
        <v>0.28130081300813004</v>
      </c>
      <c r="F182">
        <f t="shared" si="9"/>
        <v>7.9130147399034942E-2</v>
      </c>
      <c r="H182">
        <f t="shared" si="10"/>
        <v>0.28130081300813004</v>
      </c>
    </row>
    <row r="183" spans="1:8">
      <c r="A183" t="s">
        <v>679</v>
      </c>
      <c r="B183">
        <v>61.3</v>
      </c>
      <c r="C183">
        <v>39.200000000000003</v>
      </c>
      <c r="D183">
        <f t="shared" si="8"/>
        <v>22.099999999999994</v>
      </c>
      <c r="E183">
        <f t="shared" si="11"/>
        <v>0.3605220228384991</v>
      </c>
      <c r="F183">
        <f t="shared" si="9"/>
        <v>0.12997612895156327</v>
      </c>
      <c r="H183">
        <f t="shared" si="10"/>
        <v>0.3605220228384991</v>
      </c>
    </row>
    <row r="184" spans="1:8">
      <c r="A184" t="s">
        <v>936</v>
      </c>
      <c r="B184">
        <v>61.1</v>
      </c>
      <c r="C184">
        <v>60.5</v>
      </c>
      <c r="D184">
        <f t="shared" si="8"/>
        <v>0.60000000000000142</v>
      </c>
      <c r="E184">
        <f t="shared" si="11"/>
        <v>9.8199672667758E-3</v>
      </c>
      <c r="F184">
        <f t="shared" si="9"/>
        <v>9.643175712054818E-5</v>
      </c>
      <c r="H184">
        <f t="shared" si="10"/>
        <v>9.8199672667758E-3</v>
      </c>
    </row>
    <row r="185" spans="1:8">
      <c r="A185" t="s">
        <v>786</v>
      </c>
      <c r="B185">
        <v>61.1</v>
      </c>
      <c r="C185">
        <v>43.1</v>
      </c>
      <c r="D185">
        <f t="shared" si="8"/>
        <v>18</v>
      </c>
      <c r="E185">
        <f t="shared" si="11"/>
        <v>0.29459901800327332</v>
      </c>
      <c r="F185">
        <f t="shared" si="9"/>
        <v>8.6788581408492951E-2</v>
      </c>
      <c r="H185">
        <f t="shared" si="10"/>
        <v>0.29459901800327332</v>
      </c>
    </row>
    <row r="186" spans="1:8">
      <c r="A186" t="s">
        <v>836</v>
      </c>
      <c r="B186">
        <v>60.8</v>
      </c>
      <c r="C186">
        <v>48.7</v>
      </c>
      <c r="D186">
        <f t="shared" si="8"/>
        <v>12.099999999999994</v>
      </c>
      <c r="E186">
        <f t="shared" si="11"/>
        <v>0.19901315789473675</v>
      </c>
      <c r="F186">
        <f t="shared" si="9"/>
        <v>3.960623701523542E-2</v>
      </c>
      <c r="H186">
        <f t="shared" si="10"/>
        <v>0.19901315789473675</v>
      </c>
    </row>
    <row r="187" spans="1:8">
      <c r="A187" t="s">
        <v>158</v>
      </c>
      <c r="B187">
        <v>60.4</v>
      </c>
      <c r="C187">
        <v>97.5</v>
      </c>
      <c r="D187">
        <f t="shared" si="8"/>
        <v>-37.1</v>
      </c>
      <c r="E187">
        <f t="shared" si="11"/>
        <v>-0.61423841059602657</v>
      </c>
      <c r="F187">
        <f t="shared" si="9"/>
        <v>0.37728882505153294</v>
      </c>
      <c r="H187">
        <f t="shared" si="10"/>
        <v>0.61423841059602657</v>
      </c>
    </row>
    <row r="188" spans="1:8">
      <c r="A188" t="s">
        <v>467</v>
      </c>
      <c r="B188">
        <v>60.4</v>
      </c>
      <c r="C188">
        <v>38.299999999999997</v>
      </c>
      <c r="D188">
        <f t="shared" si="8"/>
        <v>22.1</v>
      </c>
      <c r="E188">
        <f t="shared" si="11"/>
        <v>0.36589403973509937</v>
      </c>
      <c r="F188">
        <f t="shared" si="9"/>
        <v>0.13387844831367049</v>
      </c>
      <c r="H188">
        <f t="shared" si="10"/>
        <v>0.36589403973509937</v>
      </c>
    </row>
    <row r="189" spans="1:8">
      <c r="A189" t="s">
        <v>255</v>
      </c>
      <c r="B189">
        <v>60</v>
      </c>
      <c r="C189">
        <v>82.3</v>
      </c>
      <c r="D189">
        <f t="shared" si="8"/>
        <v>-22.299999999999997</v>
      </c>
      <c r="E189">
        <f t="shared" si="11"/>
        <v>-0.37166666666666665</v>
      </c>
      <c r="F189">
        <f t="shared" si="9"/>
        <v>0.1381361111111111</v>
      </c>
      <c r="H189">
        <f t="shared" si="10"/>
        <v>0.37166666666666665</v>
      </c>
    </row>
    <row r="190" spans="1:8">
      <c r="A190" t="s">
        <v>257</v>
      </c>
      <c r="B190">
        <v>59.9</v>
      </c>
      <c r="C190">
        <v>53.8</v>
      </c>
      <c r="D190">
        <f t="shared" si="8"/>
        <v>6.1000000000000014</v>
      </c>
      <c r="E190">
        <f t="shared" si="11"/>
        <v>0.10183639398998333</v>
      </c>
      <c r="F190">
        <f t="shared" si="9"/>
        <v>1.0370651140883112E-2</v>
      </c>
      <c r="H190">
        <f t="shared" si="10"/>
        <v>0.10183639398998333</v>
      </c>
    </row>
    <row r="191" spans="1:8">
      <c r="A191" t="s">
        <v>242</v>
      </c>
      <c r="B191">
        <v>59.8</v>
      </c>
      <c r="C191">
        <v>53.9</v>
      </c>
      <c r="D191">
        <f t="shared" si="8"/>
        <v>5.8999999999999986</v>
      </c>
      <c r="E191">
        <f t="shared" si="11"/>
        <v>9.8662207357859508E-2</v>
      </c>
      <c r="F191">
        <f t="shared" si="9"/>
        <v>9.7342311607252676E-3</v>
      </c>
      <c r="H191">
        <f t="shared" si="10"/>
        <v>9.8662207357859508E-2</v>
      </c>
    </row>
    <row r="192" spans="1:8">
      <c r="A192" t="s">
        <v>540</v>
      </c>
      <c r="B192">
        <v>59.7</v>
      </c>
      <c r="C192">
        <v>46.3</v>
      </c>
      <c r="D192">
        <f t="shared" si="8"/>
        <v>13.400000000000006</v>
      </c>
      <c r="E192">
        <f t="shared" si="11"/>
        <v>0.22445561139028483</v>
      </c>
      <c r="F192">
        <f t="shared" si="9"/>
        <v>5.0380321484586564E-2</v>
      </c>
      <c r="H192">
        <f t="shared" si="10"/>
        <v>0.22445561139028483</v>
      </c>
    </row>
    <row r="193" spans="1:8">
      <c r="A193" t="s">
        <v>154</v>
      </c>
      <c r="B193">
        <v>59.6</v>
      </c>
      <c r="C193">
        <v>83.8</v>
      </c>
      <c r="D193">
        <f t="shared" si="8"/>
        <v>-24.199999999999996</v>
      </c>
      <c r="E193">
        <f t="shared" si="11"/>
        <v>-0.40604026845637575</v>
      </c>
      <c r="F193">
        <f t="shared" si="9"/>
        <v>0.1648686996081257</v>
      </c>
      <c r="H193">
        <f t="shared" si="10"/>
        <v>0.40604026845637575</v>
      </c>
    </row>
    <row r="194" spans="1:8">
      <c r="A194" t="s">
        <v>221</v>
      </c>
      <c r="B194">
        <v>59.2</v>
      </c>
      <c r="C194">
        <v>76.599999999999994</v>
      </c>
      <c r="D194">
        <f t="shared" si="8"/>
        <v>-17.399999999999991</v>
      </c>
      <c r="E194">
        <f t="shared" si="11"/>
        <v>-0.29391891891891875</v>
      </c>
      <c r="F194">
        <f t="shared" si="9"/>
        <v>8.638833089846594E-2</v>
      </c>
      <c r="H194">
        <f t="shared" si="10"/>
        <v>0.29391891891891875</v>
      </c>
    </row>
    <row r="195" spans="1:8">
      <c r="A195" t="s">
        <v>549</v>
      </c>
      <c r="B195">
        <v>59.2</v>
      </c>
      <c r="C195">
        <v>75.099999999999994</v>
      </c>
      <c r="D195">
        <f t="shared" ref="D195:D258" si="12">B195-C195</f>
        <v>-15.899999999999991</v>
      </c>
      <c r="E195">
        <f t="shared" si="11"/>
        <v>-0.26858108108108092</v>
      </c>
      <c r="F195">
        <f t="shared" ref="F195:F258" si="13">E195^2</f>
        <v>7.2135797114682168E-2</v>
      </c>
      <c r="H195">
        <f t="shared" ref="H195:H258" si="14">ABS(E195)</f>
        <v>0.26858108108108092</v>
      </c>
    </row>
    <row r="196" spans="1:8">
      <c r="A196" t="s">
        <v>629</v>
      </c>
      <c r="B196">
        <v>59.2</v>
      </c>
      <c r="C196">
        <v>43.9</v>
      </c>
      <c r="D196">
        <f t="shared" si="12"/>
        <v>15.300000000000004</v>
      </c>
      <c r="E196">
        <f t="shared" ref="E196:E259" si="15">D196/B196</f>
        <v>0.258445945945946</v>
      </c>
      <c r="F196">
        <f t="shared" si="13"/>
        <v>6.6794306975894835E-2</v>
      </c>
      <c r="H196">
        <f t="shared" si="14"/>
        <v>0.258445945945946</v>
      </c>
    </row>
    <row r="197" spans="1:8">
      <c r="A197" t="s">
        <v>146</v>
      </c>
      <c r="B197">
        <v>59.2</v>
      </c>
      <c r="C197">
        <v>43.3</v>
      </c>
      <c r="D197">
        <f t="shared" si="12"/>
        <v>15.900000000000006</v>
      </c>
      <c r="E197">
        <f t="shared" si="15"/>
        <v>0.26858108108108114</v>
      </c>
      <c r="F197">
        <f t="shared" si="13"/>
        <v>7.2135797114682279E-2</v>
      </c>
      <c r="H197">
        <f t="shared" si="14"/>
        <v>0.26858108108108114</v>
      </c>
    </row>
    <row r="198" spans="1:8">
      <c r="A198" t="s">
        <v>420</v>
      </c>
      <c r="B198">
        <v>58.8</v>
      </c>
      <c r="C198">
        <v>50.3</v>
      </c>
      <c r="D198">
        <f t="shared" si="12"/>
        <v>8.5</v>
      </c>
      <c r="E198">
        <f t="shared" si="15"/>
        <v>0.14455782312925169</v>
      </c>
      <c r="F198">
        <f t="shared" si="13"/>
        <v>2.0896964227868017E-2</v>
      </c>
      <c r="H198">
        <f t="shared" si="14"/>
        <v>0.14455782312925169</v>
      </c>
    </row>
    <row r="199" spans="1:8">
      <c r="A199" t="s">
        <v>331</v>
      </c>
      <c r="B199">
        <v>58.7</v>
      </c>
      <c r="C199">
        <v>66.900000000000006</v>
      </c>
      <c r="D199">
        <f t="shared" si="12"/>
        <v>-8.2000000000000028</v>
      </c>
      <c r="E199">
        <f t="shared" si="15"/>
        <v>-0.13969335604770022</v>
      </c>
      <c r="F199">
        <f t="shared" si="13"/>
        <v>1.9514233723869543E-2</v>
      </c>
      <c r="H199">
        <f t="shared" si="14"/>
        <v>0.13969335604770022</v>
      </c>
    </row>
    <row r="200" spans="1:8">
      <c r="A200" t="s">
        <v>270</v>
      </c>
      <c r="B200">
        <v>58.1</v>
      </c>
      <c r="C200">
        <v>76.5</v>
      </c>
      <c r="D200">
        <f t="shared" si="12"/>
        <v>-18.399999999999999</v>
      </c>
      <c r="E200">
        <f t="shared" si="15"/>
        <v>-0.31669535283993111</v>
      </c>
      <c r="F200">
        <f t="shared" si="13"/>
        <v>0.10029594651040846</v>
      </c>
      <c r="H200">
        <f t="shared" si="14"/>
        <v>0.31669535283993111</v>
      </c>
    </row>
    <row r="201" spans="1:8">
      <c r="A201" t="s">
        <v>362</v>
      </c>
      <c r="B201">
        <v>58.1</v>
      </c>
      <c r="C201">
        <v>60.5</v>
      </c>
      <c r="D201">
        <f t="shared" si="12"/>
        <v>-2.3999999999999986</v>
      </c>
      <c r="E201">
        <f t="shared" si="15"/>
        <v>-4.1308089500860561E-2</v>
      </c>
      <c r="F201">
        <f t="shared" si="13"/>
        <v>1.7063582582111064E-3</v>
      </c>
      <c r="H201">
        <f t="shared" si="14"/>
        <v>4.1308089500860561E-2</v>
      </c>
    </row>
    <row r="202" spans="1:8">
      <c r="A202" t="s">
        <v>316</v>
      </c>
      <c r="B202">
        <v>57.8</v>
      </c>
      <c r="C202">
        <v>88.6</v>
      </c>
      <c r="D202">
        <f t="shared" si="12"/>
        <v>-30.799999999999997</v>
      </c>
      <c r="E202">
        <f t="shared" si="15"/>
        <v>-0.53287197231833905</v>
      </c>
      <c r="F202">
        <f t="shared" si="13"/>
        <v>0.28395253888243671</v>
      </c>
      <c r="H202">
        <f t="shared" si="14"/>
        <v>0.53287197231833905</v>
      </c>
    </row>
    <row r="203" spans="1:8">
      <c r="A203" t="s">
        <v>201</v>
      </c>
      <c r="B203">
        <v>57.6</v>
      </c>
      <c r="C203">
        <v>80.900000000000006</v>
      </c>
      <c r="D203">
        <f t="shared" si="12"/>
        <v>-23.300000000000004</v>
      </c>
      <c r="E203">
        <f t="shared" si="15"/>
        <v>-0.40451388888888895</v>
      </c>
      <c r="F203">
        <f t="shared" si="13"/>
        <v>0.16363148630401239</v>
      </c>
      <c r="H203">
        <f t="shared" si="14"/>
        <v>0.40451388888888895</v>
      </c>
    </row>
    <row r="204" spans="1:8">
      <c r="A204" t="s">
        <v>892</v>
      </c>
      <c r="B204">
        <v>57.6</v>
      </c>
      <c r="C204">
        <v>54.1</v>
      </c>
      <c r="D204">
        <f t="shared" si="12"/>
        <v>3.5</v>
      </c>
      <c r="E204">
        <f t="shared" si="15"/>
        <v>6.0763888888888888E-2</v>
      </c>
      <c r="F204">
        <f t="shared" si="13"/>
        <v>3.6922501929012343E-3</v>
      </c>
      <c r="H204">
        <f t="shared" si="14"/>
        <v>6.0763888888888888E-2</v>
      </c>
    </row>
    <row r="205" spans="1:8">
      <c r="A205" t="s">
        <v>151</v>
      </c>
      <c r="B205">
        <v>57.5</v>
      </c>
      <c r="C205">
        <v>61.9</v>
      </c>
      <c r="D205">
        <f t="shared" si="12"/>
        <v>-4.3999999999999986</v>
      </c>
      <c r="E205">
        <f t="shared" si="15"/>
        <v>-7.6521739130434752E-2</v>
      </c>
      <c r="F205">
        <f t="shared" si="13"/>
        <v>5.8555765595463089E-3</v>
      </c>
      <c r="H205">
        <f t="shared" si="14"/>
        <v>7.6521739130434752E-2</v>
      </c>
    </row>
    <row r="206" spans="1:8">
      <c r="A206" t="s">
        <v>435</v>
      </c>
      <c r="B206">
        <v>57.3</v>
      </c>
      <c r="C206">
        <v>90.8</v>
      </c>
      <c r="D206">
        <f t="shared" si="12"/>
        <v>-33.5</v>
      </c>
      <c r="E206">
        <f t="shared" si="15"/>
        <v>-0.58464223385689362</v>
      </c>
      <c r="F206">
        <f t="shared" si="13"/>
        <v>0.34180654160917867</v>
      </c>
      <c r="H206">
        <f t="shared" si="14"/>
        <v>0.58464223385689362</v>
      </c>
    </row>
    <row r="207" spans="1:8">
      <c r="A207" t="s">
        <v>73</v>
      </c>
      <c r="B207">
        <v>57.2</v>
      </c>
      <c r="C207">
        <v>56.3</v>
      </c>
      <c r="D207">
        <f t="shared" si="12"/>
        <v>0.90000000000000568</v>
      </c>
      <c r="E207">
        <f t="shared" si="15"/>
        <v>1.5734265734265833E-2</v>
      </c>
      <c r="F207">
        <f t="shared" si="13"/>
        <v>2.4756711819649195E-4</v>
      </c>
      <c r="H207">
        <f t="shared" si="14"/>
        <v>1.5734265734265833E-2</v>
      </c>
    </row>
    <row r="208" spans="1:8">
      <c r="A208" t="s">
        <v>449</v>
      </c>
      <c r="B208">
        <v>57.1</v>
      </c>
      <c r="C208">
        <v>99</v>
      </c>
      <c r="D208">
        <f t="shared" si="12"/>
        <v>-41.9</v>
      </c>
      <c r="E208">
        <f t="shared" si="15"/>
        <v>-0.73380035026269697</v>
      </c>
      <c r="F208">
        <f t="shared" si="13"/>
        <v>0.53846295404565681</v>
      </c>
      <c r="H208">
        <f t="shared" si="14"/>
        <v>0.73380035026269697</v>
      </c>
    </row>
    <row r="209" spans="1:8">
      <c r="A209" t="s">
        <v>155</v>
      </c>
      <c r="B209">
        <v>56.8</v>
      </c>
      <c r="C209">
        <v>61.4</v>
      </c>
      <c r="D209">
        <f t="shared" si="12"/>
        <v>-4.6000000000000014</v>
      </c>
      <c r="E209">
        <f t="shared" si="15"/>
        <v>-8.0985915492957777E-2</v>
      </c>
      <c r="F209">
        <f t="shared" si="13"/>
        <v>6.5587185082324985E-3</v>
      </c>
      <c r="H209">
        <f t="shared" si="14"/>
        <v>8.0985915492957777E-2</v>
      </c>
    </row>
    <row r="210" spans="1:8">
      <c r="A210" t="s">
        <v>175</v>
      </c>
      <c r="B210">
        <v>56.8</v>
      </c>
      <c r="C210">
        <v>58.5</v>
      </c>
      <c r="D210">
        <f t="shared" si="12"/>
        <v>-1.7000000000000028</v>
      </c>
      <c r="E210">
        <f t="shared" si="15"/>
        <v>-2.9929577464788783E-2</v>
      </c>
      <c r="F210">
        <f t="shared" si="13"/>
        <v>8.957796072207925E-4</v>
      </c>
      <c r="H210">
        <f t="shared" si="14"/>
        <v>2.9929577464788783E-2</v>
      </c>
    </row>
    <row r="211" spans="1:8">
      <c r="A211" t="s">
        <v>523</v>
      </c>
      <c r="B211">
        <v>56.4</v>
      </c>
      <c r="C211">
        <v>47.4</v>
      </c>
      <c r="D211">
        <f t="shared" si="12"/>
        <v>9</v>
      </c>
      <c r="E211">
        <f t="shared" si="15"/>
        <v>0.15957446808510639</v>
      </c>
      <c r="F211">
        <f t="shared" si="13"/>
        <v>2.5464010864644639E-2</v>
      </c>
      <c r="H211">
        <f t="shared" si="14"/>
        <v>0.15957446808510639</v>
      </c>
    </row>
    <row r="212" spans="1:8">
      <c r="A212" t="s">
        <v>752</v>
      </c>
      <c r="B212">
        <v>56.4</v>
      </c>
      <c r="C212">
        <v>45.4</v>
      </c>
      <c r="D212">
        <f t="shared" si="12"/>
        <v>11</v>
      </c>
      <c r="E212">
        <f t="shared" si="15"/>
        <v>0.19503546099290781</v>
      </c>
      <c r="F212">
        <f t="shared" si="13"/>
        <v>3.8038831044716059E-2</v>
      </c>
      <c r="H212">
        <f t="shared" si="14"/>
        <v>0.19503546099290781</v>
      </c>
    </row>
    <row r="213" spans="1:8">
      <c r="A213" t="s">
        <v>895</v>
      </c>
      <c r="B213">
        <v>56.1</v>
      </c>
      <c r="C213">
        <v>56.9</v>
      </c>
      <c r="D213">
        <f t="shared" si="12"/>
        <v>-0.79999999999999716</v>
      </c>
      <c r="E213">
        <f t="shared" si="15"/>
        <v>-1.426024955436715E-2</v>
      </c>
      <c r="F213">
        <f t="shared" si="13"/>
        <v>2.033547173528285E-4</v>
      </c>
      <c r="H213">
        <f t="shared" si="14"/>
        <v>1.426024955436715E-2</v>
      </c>
    </row>
    <row r="214" spans="1:8">
      <c r="A214" t="s">
        <v>105</v>
      </c>
      <c r="B214">
        <v>55.5</v>
      </c>
      <c r="C214">
        <v>66.3</v>
      </c>
      <c r="D214">
        <f t="shared" si="12"/>
        <v>-10.799999999999997</v>
      </c>
      <c r="E214">
        <f t="shared" si="15"/>
        <v>-0.19459459459459455</v>
      </c>
      <c r="F214">
        <f t="shared" si="13"/>
        <v>3.7867056245434606E-2</v>
      </c>
      <c r="H214">
        <f t="shared" si="14"/>
        <v>0.19459459459459455</v>
      </c>
    </row>
    <row r="215" spans="1:8">
      <c r="A215" t="s">
        <v>535</v>
      </c>
      <c r="B215">
        <v>55.2</v>
      </c>
      <c r="C215">
        <v>78.900000000000006</v>
      </c>
      <c r="D215">
        <f t="shared" si="12"/>
        <v>-23.700000000000003</v>
      </c>
      <c r="E215">
        <f t="shared" si="15"/>
        <v>-0.42934782608695654</v>
      </c>
      <c r="F215">
        <f t="shared" si="13"/>
        <v>0.18433955576559549</v>
      </c>
      <c r="H215">
        <f t="shared" si="14"/>
        <v>0.42934782608695654</v>
      </c>
    </row>
    <row r="216" spans="1:8">
      <c r="A216" t="s">
        <v>268</v>
      </c>
      <c r="B216">
        <v>55.1</v>
      </c>
      <c r="C216">
        <v>86.5</v>
      </c>
      <c r="D216">
        <f t="shared" si="12"/>
        <v>-31.4</v>
      </c>
      <c r="E216">
        <f t="shared" si="15"/>
        <v>-0.56987295825771322</v>
      </c>
      <c r="F216">
        <f t="shared" si="13"/>
        <v>0.32475518855339736</v>
      </c>
      <c r="H216">
        <f t="shared" si="14"/>
        <v>0.56987295825771322</v>
      </c>
    </row>
    <row r="217" spans="1:8">
      <c r="A217" t="s">
        <v>300</v>
      </c>
      <c r="B217">
        <v>54.7</v>
      </c>
      <c r="C217">
        <v>53</v>
      </c>
      <c r="D217">
        <f t="shared" si="12"/>
        <v>1.7000000000000028</v>
      </c>
      <c r="E217">
        <f t="shared" si="15"/>
        <v>3.1078610603290726E-2</v>
      </c>
      <c r="F217">
        <f t="shared" si="13"/>
        <v>9.6588003703097476E-4</v>
      </c>
      <c r="H217">
        <f t="shared" si="14"/>
        <v>3.1078610603290726E-2</v>
      </c>
    </row>
    <row r="218" spans="1:8">
      <c r="A218" t="s">
        <v>126</v>
      </c>
      <c r="B218">
        <v>54.3</v>
      </c>
      <c r="C218">
        <v>93.4</v>
      </c>
      <c r="D218">
        <f t="shared" si="12"/>
        <v>-39.100000000000009</v>
      </c>
      <c r="E218">
        <f t="shared" si="15"/>
        <v>-0.7200736648250462</v>
      </c>
      <c r="F218">
        <f t="shared" si="13"/>
        <v>0.518506082774573</v>
      </c>
      <c r="H218">
        <f t="shared" si="14"/>
        <v>0.7200736648250462</v>
      </c>
    </row>
    <row r="219" spans="1:8">
      <c r="A219" t="s">
        <v>318</v>
      </c>
      <c r="B219">
        <v>54.2</v>
      </c>
      <c r="C219">
        <v>63.1</v>
      </c>
      <c r="D219">
        <f t="shared" si="12"/>
        <v>-8.8999999999999986</v>
      </c>
      <c r="E219">
        <f t="shared" si="15"/>
        <v>-0.16420664206642063</v>
      </c>
      <c r="F219">
        <f t="shared" si="13"/>
        <v>2.6963821298729582E-2</v>
      </c>
      <c r="H219">
        <f t="shared" si="14"/>
        <v>0.16420664206642063</v>
      </c>
    </row>
    <row r="220" spans="1:8">
      <c r="A220" t="s">
        <v>185</v>
      </c>
      <c r="B220">
        <v>54.2</v>
      </c>
      <c r="C220">
        <v>55.2</v>
      </c>
      <c r="D220">
        <f t="shared" si="12"/>
        <v>-1</v>
      </c>
      <c r="E220">
        <f t="shared" si="15"/>
        <v>-1.8450184501845018E-2</v>
      </c>
      <c r="F220">
        <f t="shared" si="13"/>
        <v>3.4040930815212211E-4</v>
      </c>
      <c r="H220">
        <f t="shared" si="14"/>
        <v>1.8450184501845018E-2</v>
      </c>
    </row>
    <row r="221" spans="1:8">
      <c r="A221" t="s">
        <v>883</v>
      </c>
      <c r="B221">
        <v>53.7</v>
      </c>
      <c r="C221">
        <v>48.2</v>
      </c>
      <c r="D221">
        <f t="shared" si="12"/>
        <v>5.5</v>
      </c>
      <c r="E221">
        <f t="shared" si="15"/>
        <v>0.10242085661080073</v>
      </c>
      <c r="F221">
        <f t="shared" si="13"/>
        <v>1.0490031868890205E-2</v>
      </c>
      <c r="H221">
        <f t="shared" si="14"/>
        <v>0.10242085661080073</v>
      </c>
    </row>
    <row r="222" spans="1:8">
      <c r="A222" t="s">
        <v>840</v>
      </c>
      <c r="B222">
        <v>53.6</v>
      </c>
      <c r="C222">
        <v>91.6</v>
      </c>
      <c r="D222">
        <f t="shared" si="12"/>
        <v>-37.999999999999993</v>
      </c>
      <c r="E222">
        <f t="shared" si="15"/>
        <v>-0.70895522388059684</v>
      </c>
      <c r="F222">
        <f t="shared" si="13"/>
        <v>0.50261750946758721</v>
      </c>
      <c r="H222">
        <f t="shared" si="14"/>
        <v>0.70895522388059684</v>
      </c>
    </row>
    <row r="223" spans="1:8">
      <c r="A223" t="s">
        <v>600</v>
      </c>
      <c r="B223">
        <v>53.6</v>
      </c>
      <c r="C223">
        <v>55.4</v>
      </c>
      <c r="D223">
        <f t="shared" si="12"/>
        <v>-1.7999999999999972</v>
      </c>
      <c r="E223">
        <f t="shared" si="15"/>
        <v>-3.358208955223875E-2</v>
      </c>
      <c r="F223">
        <f t="shared" si="13"/>
        <v>1.1277567386945831E-3</v>
      </c>
      <c r="H223">
        <f t="shared" si="14"/>
        <v>3.358208955223875E-2</v>
      </c>
    </row>
    <row r="224" spans="1:8">
      <c r="A224" t="s">
        <v>710</v>
      </c>
      <c r="B224">
        <v>53.6</v>
      </c>
      <c r="C224">
        <v>38.9</v>
      </c>
      <c r="D224">
        <f t="shared" si="12"/>
        <v>14.700000000000003</v>
      </c>
      <c r="E224">
        <f t="shared" si="15"/>
        <v>0.27425373134328362</v>
      </c>
      <c r="F224">
        <f t="shared" si="13"/>
        <v>7.5215109155713986E-2</v>
      </c>
      <c r="H224">
        <f t="shared" si="14"/>
        <v>0.27425373134328362</v>
      </c>
    </row>
    <row r="225" spans="1:8">
      <c r="A225" t="s">
        <v>374</v>
      </c>
      <c r="B225">
        <v>53.2</v>
      </c>
      <c r="C225">
        <v>66.099999999999994</v>
      </c>
      <c r="D225">
        <f t="shared" si="12"/>
        <v>-12.899999999999991</v>
      </c>
      <c r="E225">
        <f t="shared" si="15"/>
        <v>-0.24248120300751863</v>
      </c>
      <c r="F225">
        <f t="shared" si="13"/>
        <v>5.8797133811973462E-2</v>
      </c>
      <c r="H225">
        <f t="shared" si="14"/>
        <v>0.24248120300751863</v>
      </c>
    </row>
    <row r="226" spans="1:8">
      <c r="A226" t="s">
        <v>327</v>
      </c>
      <c r="B226">
        <v>53</v>
      </c>
      <c r="C226">
        <v>68.3</v>
      </c>
      <c r="D226">
        <f t="shared" si="12"/>
        <v>-15.299999999999997</v>
      </c>
      <c r="E226">
        <f t="shared" si="15"/>
        <v>-0.2886792452830188</v>
      </c>
      <c r="F226">
        <f t="shared" si="13"/>
        <v>8.3335706657173339E-2</v>
      </c>
      <c r="H226">
        <f t="shared" si="14"/>
        <v>0.2886792452830188</v>
      </c>
    </row>
    <row r="227" spans="1:8">
      <c r="A227" t="s">
        <v>276</v>
      </c>
      <c r="B227">
        <v>53</v>
      </c>
      <c r="C227">
        <v>52.9</v>
      </c>
      <c r="D227">
        <f t="shared" si="12"/>
        <v>0.10000000000000142</v>
      </c>
      <c r="E227">
        <f t="shared" si="15"/>
        <v>1.8867924528302156E-3</v>
      </c>
      <c r="F227">
        <f t="shared" si="13"/>
        <v>3.5599857600570615E-6</v>
      </c>
      <c r="H227">
        <f t="shared" si="14"/>
        <v>1.8867924528302156E-3</v>
      </c>
    </row>
    <row r="228" spans="1:8">
      <c r="A228" t="s">
        <v>468</v>
      </c>
      <c r="B228">
        <v>53</v>
      </c>
      <c r="C228">
        <v>44.9</v>
      </c>
      <c r="D228">
        <f t="shared" si="12"/>
        <v>8.1000000000000014</v>
      </c>
      <c r="E228">
        <f t="shared" si="15"/>
        <v>0.1528301886792453</v>
      </c>
      <c r="F228">
        <f t="shared" si="13"/>
        <v>2.3357066571733719E-2</v>
      </c>
      <c r="H228">
        <f t="shared" si="14"/>
        <v>0.1528301886792453</v>
      </c>
    </row>
    <row r="229" spans="1:8">
      <c r="A229" t="s">
        <v>71</v>
      </c>
      <c r="B229">
        <v>52.9</v>
      </c>
      <c r="C229">
        <v>89.4</v>
      </c>
      <c r="D229">
        <f t="shared" si="12"/>
        <v>-36.500000000000007</v>
      </c>
      <c r="E229">
        <f t="shared" si="15"/>
        <v>-0.68998109640831773</v>
      </c>
      <c r="F229">
        <f t="shared" si="13"/>
        <v>0.47607391340082422</v>
      </c>
      <c r="H229">
        <f t="shared" si="14"/>
        <v>0.68998109640831773</v>
      </c>
    </row>
    <row r="230" spans="1:8">
      <c r="A230" t="s">
        <v>782</v>
      </c>
      <c r="B230">
        <v>52.8</v>
      </c>
      <c r="C230">
        <v>43.3</v>
      </c>
      <c r="D230">
        <f t="shared" si="12"/>
        <v>9.5</v>
      </c>
      <c r="E230">
        <f t="shared" si="15"/>
        <v>0.17992424242424243</v>
      </c>
      <c r="F230">
        <f t="shared" si="13"/>
        <v>3.2372733011937563E-2</v>
      </c>
      <c r="H230">
        <f t="shared" si="14"/>
        <v>0.17992424242424243</v>
      </c>
    </row>
    <row r="231" spans="1:8">
      <c r="A231" t="s">
        <v>393</v>
      </c>
      <c r="B231">
        <v>51.6</v>
      </c>
      <c r="C231">
        <v>59.7</v>
      </c>
      <c r="D231">
        <f t="shared" si="12"/>
        <v>-8.1000000000000014</v>
      </c>
      <c r="E231">
        <f t="shared" si="15"/>
        <v>-0.15697674418604654</v>
      </c>
      <c r="F231">
        <f t="shared" si="13"/>
        <v>2.4641698215251497E-2</v>
      </c>
      <c r="H231">
        <f t="shared" si="14"/>
        <v>0.15697674418604654</v>
      </c>
    </row>
    <row r="232" spans="1:8">
      <c r="A232" t="s">
        <v>254</v>
      </c>
      <c r="B232">
        <v>51.4</v>
      </c>
      <c r="C232">
        <v>45.7</v>
      </c>
      <c r="D232">
        <f t="shared" si="12"/>
        <v>5.6999999999999957</v>
      </c>
      <c r="E232">
        <f t="shared" si="15"/>
        <v>0.11089494163424117</v>
      </c>
      <c r="F232">
        <f t="shared" si="13"/>
        <v>1.2297688080061755E-2</v>
      </c>
      <c r="H232">
        <f t="shared" si="14"/>
        <v>0.11089494163424117</v>
      </c>
    </row>
    <row r="233" spans="1:8">
      <c r="A233" t="s">
        <v>273</v>
      </c>
      <c r="B233">
        <v>51.3</v>
      </c>
      <c r="C233">
        <v>64.7</v>
      </c>
      <c r="D233">
        <f t="shared" si="12"/>
        <v>-13.400000000000006</v>
      </c>
      <c r="E233">
        <f t="shared" si="15"/>
        <v>-0.26120857699805083</v>
      </c>
      <c r="F233">
        <f t="shared" si="13"/>
        <v>6.8229920697346652E-2</v>
      </c>
      <c r="H233">
        <f t="shared" si="14"/>
        <v>0.26120857699805083</v>
      </c>
    </row>
    <row r="234" spans="1:8">
      <c r="A234" t="s">
        <v>505</v>
      </c>
      <c r="B234">
        <v>51.1</v>
      </c>
      <c r="C234">
        <v>77.900000000000006</v>
      </c>
      <c r="D234">
        <f t="shared" si="12"/>
        <v>-26.800000000000004</v>
      </c>
      <c r="E234">
        <f t="shared" si="15"/>
        <v>-0.52446183953033276</v>
      </c>
      <c r="F234">
        <f t="shared" si="13"/>
        <v>0.2750602211235405</v>
      </c>
      <c r="H234">
        <f t="shared" si="14"/>
        <v>0.52446183953033276</v>
      </c>
    </row>
    <row r="235" spans="1:8">
      <c r="A235" t="s">
        <v>247</v>
      </c>
      <c r="B235">
        <v>50.9</v>
      </c>
      <c r="C235">
        <v>70.5</v>
      </c>
      <c r="D235">
        <f t="shared" si="12"/>
        <v>-19.600000000000001</v>
      </c>
      <c r="E235">
        <f t="shared" si="15"/>
        <v>-0.3850687622789784</v>
      </c>
      <c r="F235">
        <f t="shared" si="13"/>
        <v>0.14827795168306437</v>
      </c>
      <c r="H235">
        <f t="shared" si="14"/>
        <v>0.3850687622789784</v>
      </c>
    </row>
    <row r="236" spans="1:8">
      <c r="A236" t="s">
        <v>461</v>
      </c>
      <c r="B236">
        <v>50.4</v>
      </c>
      <c r="C236">
        <v>61.2</v>
      </c>
      <c r="D236">
        <f t="shared" si="12"/>
        <v>-10.800000000000004</v>
      </c>
      <c r="E236">
        <f t="shared" si="15"/>
        <v>-0.21428571428571438</v>
      </c>
      <c r="F236">
        <f t="shared" si="13"/>
        <v>4.591836734693882E-2</v>
      </c>
      <c r="H236">
        <f t="shared" si="14"/>
        <v>0.21428571428571438</v>
      </c>
    </row>
    <row r="237" spans="1:8">
      <c r="A237" t="s">
        <v>947</v>
      </c>
      <c r="B237">
        <v>50.4</v>
      </c>
      <c r="C237">
        <v>44.2</v>
      </c>
      <c r="D237">
        <f t="shared" si="12"/>
        <v>6.1999999999999957</v>
      </c>
      <c r="E237">
        <f t="shared" si="15"/>
        <v>0.12301587301587294</v>
      </c>
      <c r="F237">
        <f t="shared" si="13"/>
        <v>1.5132905013857376E-2</v>
      </c>
      <c r="H237">
        <f t="shared" si="14"/>
        <v>0.12301587301587294</v>
      </c>
    </row>
    <row r="238" spans="1:8">
      <c r="A238" t="s">
        <v>544</v>
      </c>
      <c r="B238">
        <v>50.1</v>
      </c>
      <c r="C238">
        <v>78.7</v>
      </c>
      <c r="D238">
        <f t="shared" si="12"/>
        <v>-28.6</v>
      </c>
      <c r="E238">
        <f t="shared" si="15"/>
        <v>-0.57085828343313372</v>
      </c>
      <c r="F238">
        <f t="shared" si="13"/>
        <v>0.32587917976422404</v>
      </c>
      <c r="H238">
        <f t="shared" si="14"/>
        <v>0.57085828343313372</v>
      </c>
    </row>
    <row r="239" spans="1:8">
      <c r="A239" t="s">
        <v>360</v>
      </c>
      <c r="B239">
        <v>49.7</v>
      </c>
      <c r="C239">
        <v>60.5</v>
      </c>
      <c r="D239">
        <f t="shared" si="12"/>
        <v>-10.799999999999997</v>
      </c>
      <c r="E239">
        <f t="shared" si="15"/>
        <v>-0.21730382293762568</v>
      </c>
      <c r="F239">
        <f t="shared" si="13"/>
        <v>4.7220951463306973E-2</v>
      </c>
      <c r="H239">
        <f t="shared" si="14"/>
        <v>0.21730382293762568</v>
      </c>
    </row>
    <row r="240" spans="1:8">
      <c r="A240" t="s">
        <v>879</v>
      </c>
      <c r="B240">
        <v>49.3</v>
      </c>
      <c r="C240">
        <v>62</v>
      </c>
      <c r="D240">
        <f t="shared" si="12"/>
        <v>-12.700000000000003</v>
      </c>
      <c r="E240">
        <f t="shared" si="15"/>
        <v>-0.25760649087221105</v>
      </c>
      <c r="F240">
        <f t="shared" si="13"/>
        <v>6.6361104139494559E-2</v>
      </c>
      <c r="H240">
        <f t="shared" si="14"/>
        <v>0.25760649087221105</v>
      </c>
    </row>
    <row r="241" spans="1:8">
      <c r="A241" t="s">
        <v>715</v>
      </c>
      <c r="B241">
        <v>49.3</v>
      </c>
      <c r="C241">
        <v>46.3</v>
      </c>
      <c r="D241">
        <f t="shared" si="12"/>
        <v>3</v>
      </c>
      <c r="E241">
        <f t="shared" si="15"/>
        <v>6.0851926977687633E-2</v>
      </c>
      <c r="F241">
        <f t="shared" si="13"/>
        <v>3.702957016897828E-3</v>
      </c>
      <c r="H241">
        <f t="shared" si="14"/>
        <v>6.0851926977687633E-2</v>
      </c>
    </row>
    <row r="242" spans="1:8">
      <c r="A242" t="s">
        <v>556</v>
      </c>
      <c r="B242">
        <v>49.2</v>
      </c>
      <c r="C242">
        <v>82.3</v>
      </c>
      <c r="D242">
        <f t="shared" si="12"/>
        <v>-33.099999999999994</v>
      </c>
      <c r="E242">
        <f t="shared" si="15"/>
        <v>-0.67276422764227628</v>
      </c>
      <c r="F242">
        <f t="shared" si="13"/>
        <v>0.45261170599510853</v>
      </c>
      <c r="H242">
        <f t="shared" si="14"/>
        <v>0.67276422764227628</v>
      </c>
    </row>
    <row r="243" spans="1:8">
      <c r="A243" t="s">
        <v>363</v>
      </c>
      <c r="B243">
        <v>48.9</v>
      </c>
      <c r="C243">
        <v>60.4</v>
      </c>
      <c r="D243">
        <f t="shared" si="12"/>
        <v>-11.5</v>
      </c>
      <c r="E243">
        <f t="shared" si="15"/>
        <v>-0.23517382413087934</v>
      </c>
      <c r="F243">
        <f t="shared" si="13"/>
        <v>5.5306727556341764E-2</v>
      </c>
      <c r="H243">
        <f t="shared" si="14"/>
        <v>0.23517382413087934</v>
      </c>
    </row>
    <row r="244" spans="1:8">
      <c r="A244" t="s">
        <v>922</v>
      </c>
      <c r="B244">
        <v>48.8</v>
      </c>
      <c r="C244">
        <v>46.8</v>
      </c>
      <c r="D244">
        <f t="shared" si="12"/>
        <v>2</v>
      </c>
      <c r="E244">
        <f t="shared" si="15"/>
        <v>4.0983606557377053E-2</v>
      </c>
      <c r="F244">
        <f t="shared" si="13"/>
        <v>1.6796560064498793E-3</v>
      </c>
      <c r="H244">
        <f t="shared" si="14"/>
        <v>4.0983606557377053E-2</v>
      </c>
    </row>
    <row r="245" spans="1:8">
      <c r="A245" t="s">
        <v>933</v>
      </c>
      <c r="B245">
        <v>48.4</v>
      </c>
      <c r="C245">
        <v>42.3</v>
      </c>
      <c r="D245">
        <f t="shared" si="12"/>
        <v>6.1000000000000014</v>
      </c>
      <c r="E245">
        <f t="shared" si="15"/>
        <v>0.12603305785123969</v>
      </c>
      <c r="F245">
        <f t="shared" si="13"/>
        <v>1.5884331671333931E-2</v>
      </c>
      <c r="H245">
        <f t="shared" si="14"/>
        <v>0.12603305785123969</v>
      </c>
    </row>
    <row r="246" spans="1:8">
      <c r="A246" t="s">
        <v>272</v>
      </c>
      <c r="B246">
        <v>48.1</v>
      </c>
      <c r="C246">
        <v>76.3</v>
      </c>
      <c r="D246">
        <f t="shared" si="12"/>
        <v>-28.199999999999996</v>
      </c>
      <c r="E246">
        <f t="shared" si="15"/>
        <v>-0.5862785862785862</v>
      </c>
      <c r="F246">
        <f t="shared" si="13"/>
        <v>0.34372258072881762</v>
      </c>
      <c r="H246">
        <f t="shared" si="14"/>
        <v>0.5862785862785862</v>
      </c>
    </row>
    <row r="247" spans="1:8">
      <c r="A247" t="s">
        <v>554</v>
      </c>
      <c r="B247">
        <v>47.4</v>
      </c>
      <c r="C247">
        <v>56.9</v>
      </c>
      <c r="D247">
        <f t="shared" si="12"/>
        <v>-9.5</v>
      </c>
      <c r="E247">
        <f t="shared" si="15"/>
        <v>-0.20042194092827004</v>
      </c>
      <c r="F247">
        <f t="shared" si="13"/>
        <v>4.0168954405454961E-2</v>
      </c>
      <c r="H247">
        <f t="shared" si="14"/>
        <v>0.20042194092827004</v>
      </c>
    </row>
    <row r="248" spans="1:8">
      <c r="A248" t="s">
        <v>382</v>
      </c>
      <c r="B248">
        <v>47.3</v>
      </c>
      <c r="C248">
        <v>50.1</v>
      </c>
      <c r="D248">
        <f t="shared" si="12"/>
        <v>-2.8000000000000043</v>
      </c>
      <c r="E248">
        <f t="shared" si="15"/>
        <v>-5.9196617336152314E-2</v>
      </c>
      <c r="F248">
        <f t="shared" si="13"/>
        <v>3.5042395040428488E-3</v>
      </c>
      <c r="H248">
        <f t="shared" si="14"/>
        <v>5.9196617336152314E-2</v>
      </c>
    </row>
    <row r="249" spans="1:8">
      <c r="A249" t="s">
        <v>79</v>
      </c>
      <c r="B249">
        <v>46.5</v>
      </c>
      <c r="C249">
        <v>77.7</v>
      </c>
      <c r="D249">
        <f t="shared" si="12"/>
        <v>-31.200000000000003</v>
      </c>
      <c r="E249">
        <f t="shared" si="15"/>
        <v>-0.67096774193548392</v>
      </c>
      <c r="F249">
        <f t="shared" si="13"/>
        <v>0.45019771071800213</v>
      </c>
      <c r="H249">
        <f t="shared" si="14"/>
        <v>0.67096774193548392</v>
      </c>
    </row>
    <row r="250" spans="1:8">
      <c r="A250" t="s">
        <v>92</v>
      </c>
      <c r="B250">
        <v>46.4</v>
      </c>
      <c r="C250">
        <v>70.8</v>
      </c>
      <c r="D250">
        <f t="shared" si="12"/>
        <v>-24.4</v>
      </c>
      <c r="E250">
        <f t="shared" si="15"/>
        <v>-0.52586206896551724</v>
      </c>
      <c r="F250">
        <f t="shared" si="13"/>
        <v>0.2765309155766944</v>
      </c>
      <c r="H250">
        <f t="shared" si="14"/>
        <v>0.52586206896551724</v>
      </c>
    </row>
    <row r="251" spans="1:8">
      <c r="A251" t="s">
        <v>64</v>
      </c>
      <c r="B251">
        <v>46.1</v>
      </c>
      <c r="C251">
        <v>84.2</v>
      </c>
      <c r="D251">
        <f t="shared" si="12"/>
        <v>-38.1</v>
      </c>
      <c r="E251">
        <f t="shared" si="15"/>
        <v>-0.82646420824295008</v>
      </c>
      <c r="F251">
        <f t="shared" si="13"/>
        <v>0.68304308750664633</v>
      </c>
      <c r="H251">
        <f t="shared" si="14"/>
        <v>0.82646420824295008</v>
      </c>
    </row>
    <row r="252" spans="1:8">
      <c r="A252" t="s">
        <v>800</v>
      </c>
      <c r="B252">
        <v>45.7</v>
      </c>
      <c r="C252">
        <v>47.1</v>
      </c>
      <c r="D252">
        <f t="shared" si="12"/>
        <v>-1.3999999999999986</v>
      </c>
      <c r="E252">
        <f t="shared" si="15"/>
        <v>-3.0634573304157517E-2</v>
      </c>
      <c r="F252">
        <f t="shared" si="13"/>
        <v>9.3847708152780041E-4</v>
      </c>
      <c r="H252">
        <f t="shared" si="14"/>
        <v>3.0634573304157517E-2</v>
      </c>
    </row>
    <row r="253" spans="1:8">
      <c r="A253" t="s">
        <v>102</v>
      </c>
      <c r="B253">
        <v>45.6</v>
      </c>
      <c r="C253">
        <v>66.400000000000006</v>
      </c>
      <c r="D253">
        <f t="shared" si="12"/>
        <v>-20.800000000000004</v>
      </c>
      <c r="E253">
        <f t="shared" si="15"/>
        <v>-0.45614035087719307</v>
      </c>
      <c r="F253">
        <f t="shared" si="13"/>
        <v>0.2080640196983688</v>
      </c>
      <c r="H253">
        <f t="shared" si="14"/>
        <v>0.45614035087719307</v>
      </c>
    </row>
    <row r="254" spans="1:8">
      <c r="A254" t="s">
        <v>341</v>
      </c>
      <c r="B254">
        <v>45.3</v>
      </c>
      <c r="C254">
        <v>38.799999999999997</v>
      </c>
      <c r="D254">
        <f t="shared" si="12"/>
        <v>6.5</v>
      </c>
      <c r="E254">
        <f t="shared" si="15"/>
        <v>0.14348785871964681</v>
      </c>
      <c r="F254">
        <f t="shared" si="13"/>
        <v>2.0588765599949325E-2</v>
      </c>
      <c r="H254">
        <f t="shared" si="14"/>
        <v>0.14348785871964681</v>
      </c>
    </row>
    <row r="255" spans="1:8">
      <c r="A255" t="s">
        <v>823</v>
      </c>
      <c r="B255">
        <v>45.1</v>
      </c>
      <c r="C255">
        <v>69.400000000000006</v>
      </c>
      <c r="D255">
        <f t="shared" si="12"/>
        <v>-24.300000000000004</v>
      </c>
      <c r="E255">
        <f t="shared" si="15"/>
        <v>-0.53880266075388039</v>
      </c>
      <c r="F255">
        <f t="shared" si="13"/>
        <v>0.29030830723546114</v>
      </c>
      <c r="H255">
        <f t="shared" si="14"/>
        <v>0.53880266075388039</v>
      </c>
    </row>
    <row r="256" spans="1:8">
      <c r="A256" t="s">
        <v>538</v>
      </c>
      <c r="B256">
        <v>44.8</v>
      </c>
      <c r="C256">
        <v>37.299999999999997</v>
      </c>
      <c r="D256">
        <f t="shared" si="12"/>
        <v>7.5</v>
      </c>
      <c r="E256">
        <f t="shared" si="15"/>
        <v>0.1674107142857143</v>
      </c>
      <c r="F256">
        <f t="shared" si="13"/>
        <v>2.8026347257653066E-2</v>
      </c>
      <c r="H256">
        <f t="shared" si="14"/>
        <v>0.1674107142857143</v>
      </c>
    </row>
    <row r="257" spans="1:8">
      <c r="A257" t="s">
        <v>262</v>
      </c>
      <c r="B257">
        <v>44.7</v>
      </c>
      <c r="C257">
        <v>40.9</v>
      </c>
      <c r="D257">
        <f t="shared" si="12"/>
        <v>3.8000000000000043</v>
      </c>
      <c r="E257">
        <f t="shared" si="15"/>
        <v>8.5011185682326712E-2</v>
      </c>
      <c r="F257">
        <f t="shared" si="13"/>
        <v>7.2269016911150298E-3</v>
      </c>
      <c r="H257">
        <f t="shared" si="14"/>
        <v>8.5011185682326712E-2</v>
      </c>
    </row>
    <row r="258" spans="1:8">
      <c r="A258" t="s">
        <v>445</v>
      </c>
      <c r="B258">
        <v>44.3</v>
      </c>
      <c r="C258">
        <v>65.599999999999994</v>
      </c>
      <c r="D258">
        <f t="shared" si="12"/>
        <v>-21.299999999999997</v>
      </c>
      <c r="E258">
        <f t="shared" si="15"/>
        <v>-0.4808126410835214</v>
      </c>
      <c r="F258">
        <f t="shared" si="13"/>
        <v>0.23118079582571116</v>
      </c>
      <c r="H258">
        <f t="shared" si="14"/>
        <v>0.4808126410835214</v>
      </c>
    </row>
    <row r="259" spans="1:8">
      <c r="A259" t="s">
        <v>325</v>
      </c>
      <c r="B259">
        <v>44.2</v>
      </c>
      <c r="C259">
        <v>67.7</v>
      </c>
      <c r="D259">
        <f t="shared" ref="D259:D314" si="16">B259-C259</f>
        <v>-23.5</v>
      </c>
      <c r="E259">
        <f t="shared" si="15"/>
        <v>-0.53167420814479638</v>
      </c>
      <c r="F259">
        <f t="shared" ref="F259:F314" si="17">E259^2</f>
        <v>0.28267746360639628</v>
      </c>
      <c r="H259">
        <f t="shared" ref="H259:H314" si="18">ABS(E259)</f>
        <v>0.53167420814479638</v>
      </c>
    </row>
    <row r="260" spans="1:8">
      <c r="A260" t="s">
        <v>943</v>
      </c>
      <c r="B260">
        <v>44.2</v>
      </c>
      <c r="C260">
        <v>40.200000000000003</v>
      </c>
      <c r="D260">
        <f t="shared" si="16"/>
        <v>4</v>
      </c>
      <c r="E260">
        <f t="shared" ref="E260:E314" si="19">D260/B260</f>
        <v>9.0497737556561084E-2</v>
      </c>
      <c r="F260">
        <f t="shared" si="17"/>
        <v>8.1898405028562066E-3</v>
      </c>
      <c r="H260">
        <f t="shared" si="18"/>
        <v>9.0497737556561084E-2</v>
      </c>
    </row>
    <row r="261" spans="1:8">
      <c r="A261" t="s">
        <v>682</v>
      </c>
      <c r="B261">
        <v>44.1</v>
      </c>
      <c r="C261">
        <v>61.9</v>
      </c>
      <c r="D261">
        <f t="shared" si="16"/>
        <v>-17.799999999999997</v>
      </c>
      <c r="E261">
        <f t="shared" si="19"/>
        <v>-0.40362811791383213</v>
      </c>
      <c r="F261">
        <f t="shared" si="17"/>
        <v>0.16291565757066237</v>
      </c>
      <c r="H261">
        <f t="shared" si="18"/>
        <v>0.40362811791383213</v>
      </c>
    </row>
    <row r="262" spans="1:8">
      <c r="A262" t="s">
        <v>642</v>
      </c>
      <c r="B262">
        <v>43.9</v>
      </c>
      <c r="C262">
        <v>51.4</v>
      </c>
      <c r="D262">
        <f t="shared" si="16"/>
        <v>-7.5</v>
      </c>
      <c r="E262">
        <f t="shared" si="19"/>
        <v>-0.17084282460136674</v>
      </c>
      <c r="F262">
        <f t="shared" si="17"/>
        <v>2.9187270717773359E-2</v>
      </c>
      <c r="H262">
        <f t="shared" si="18"/>
        <v>0.17084282460136674</v>
      </c>
    </row>
    <row r="263" spans="1:8">
      <c r="A263" t="s">
        <v>274</v>
      </c>
      <c r="B263">
        <v>43.5</v>
      </c>
      <c r="C263">
        <v>67.599999999999994</v>
      </c>
      <c r="D263">
        <f t="shared" si="16"/>
        <v>-24.099999999999994</v>
      </c>
      <c r="E263">
        <f t="shared" si="19"/>
        <v>-0.55402298850574705</v>
      </c>
      <c r="F263">
        <f t="shared" si="17"/>
        <v>0.30694147179283915</v>
      </c>
      <c r="H263">
        <f t="shared" si="18"/>
        <v>0.55402298850574705</v>
      </c>
    </row>
    <row r="264" spans="1:8">
      <c r="A264" t="s">
        <v>863</v>
      </c>
      <c r="B264">
        <v>43.4</v>
      </c>
      <c r="C264">
        <v>54.8</v>
      </c>
      <c r="D264">
        <f t="shared" si="16"/>
        <v>-11.399999999999999</v>
      </c>
      <c r="E264">
        <f t="shared" si="19"/>
        <v>-0.26267281105990781</v>
      </c>
      <c r="F264">
        <f t="shared" si="17"/>
        <v>6.899700567011402E-2</v>
      </c>
      <c r="H264">
        <f t="shared" si="18"/>
        <v>0.26267281105990781</v>
      </c>
    </row>
    <row r="265" spans="1:8">
      <c r="A265" t="s">
        <v>438</v>
      </c>
      <c r="B265">
        <v>43.4</v>
      </c>
      <c r="C265">
        <v>39.5</v>
      </c>
      <c r="D265">
        <f t="shared" si="16"/>
        <v>3.8999999999999986</v>
      </c>
      <c r="E265">
        <f t="shared" si="19"/>
        <v>8.9861751152073704E-2</v>
      </c>
      <c r="F265">
        <f t="shared" si="17"/>
        <v>8.0751343201172204E-3</v>
      </c>
      <c r="H265">
        <f t="shared" si="18"/>
        <v>8.9861751152073704E-2</v>
      </c>
    </row>
    <row r="266" spans="1:8">
      <c r="A266" t="s">
        <v>370</v>
      </c>
      <c r="B266">
        <v>43.2</v>
      </c>
      <c r="C266">
        <v>61.7</v>
      </c>
      <c r="D266">
        <f t="shared" si="16"/>
        <v>-18.5</v>
      </c>
      <c r="E266">
        <f t="shared" si="19"/>
        <v>-0.4282407407407407</v>
      </c>
      <c r="F266">
        <f t="shared" si="17"/>
        <v>0.18339013203017829</v>
      </c>
      <c r="H266">
        <f t="shared" si="18"/>
        <v>0.4282407407407407</v>
      </c>
    </row>
    <row r="267" spans="1:8">
      <c r="A267" t="s">
        <v>287</v>
      </c>
      <c r="B267">
        <v>43</v>
      </c>
      <c r="C267">
        <v>48.4</v>
      </c>
      <c r="D267">
        <f t="shared" si="16"/>
        <v>-5.3999999999999986</v>
      </c>
      <c r="E267">
        <f t="shared" si="19"/>
        <v>-0.12558139534883717</v>
      </c>
      <c r="F267">
        <f t="shared" si="17"/>
        <v>1.5770686857760941E-2</v>
      </c>
      <c r="H267">
        <f t="shared" si="18"/>
        <v>0.12558139534883717</v>
      </c>
    </row>
    <row r="268" spans="1:8">
      <c r="A268" t="s">
        <v>628</v>
      </c>
      <c r="B268">
        <v>42.7</v>
      </c>
      <c r="C268">
        <v>98.5</v>
      </c>
      <c r="D268">
        <f t="shared" si="16"/>
        <v>-55.8</v>
      </c>
      <c r="E268">
        <f t="shared" si="19"/>
        <v>-1.306791569086651</v>
      </c>
      <c r="F268">
        <f t="shared" si="17"/>
        <v>1.7077042050359512</v>
      </c>
      <c r="H268">
        <f t="shared" si="18"/>
        <v>1.306791569086651</v>
      </c>
    </row>
    <row r="269" spans="1:8">
      <c r="A269" t="s">
        <v>248</v>
      </c>
      <c r="B269">
        <v>42.7</v>
      </c>
      <c r="C269">
        <v>69.599999999999994</v>
      </c>
      <c r="D269">
        <f t="shared" si="16"/>
        <v>-26.899999999999991</v>
      </c>
      <c r="E269">
        <f t="shared" si="19"/>
        <v>-0.62997658079625274</v>
      </c>
      <c r="F269">
        <f t="shared" si="17"/>
        <v>0.39687049235173755</v>
      </c>
      <c r="H269">
        <f t="shared" si="18"/>
        <v>0.62997658079625274</v>
      </c>
    </row>
    <row r="270" spans="1:8">
      <c r="A270" t="s">
        <v>463</v>
      </c>
      <c r="B270">
        <v>42.7</v>
      </c>
      <c r="C270">
        <v>38.4</v>
      </c>
      <c r="D270">
        <f t="shared" si="16"/>
        <v>4.3000000000000043</v>
      </c>
      <c r="E270">
        <f t="shared" si="19"/>
        <v>0.10070257611241228</v>
      </c>
      <c r="F270">
        <f t="shared" si="17"/>
        <v>1.0141008835676188E-2</v>
      </c>
      <c r="H270">
        <f t="shared" si="18"/>
        <v>0.10070257611241228</v>
      </c>
    </row>
    <row r="271" spans="1:8">
      <c r="A271" t="s">
        <v>33</v>
      </c>
      <c r="B271">
        <v>42.6</v>
      </c>
      <c r="C271">
        <v>86.5</v>
      </c>
      <c r="D271">
        <f t="shared" si="16"/>
        <v>-43.9</v>
      </c>
      <c r="E271">
        <f t="shared" si="19"/>
        <v>-1.0305164319248825</v>
      </c>
      <c r="F271">
        <f t="shared" si="17"/>
        <v>1.0619641164671909</v>
      </c>
      <c r="H271">
        <f t="shared" si="18"/>
        <v>1.0305164319248825</v>
      </c>
    </row>
    <row r="272" spans="1:8">
      <c r="A272" t="s">
        <v>821</v>
      </c>
      <c r="B272">
        <v>42</v>
      </c>
      <c r="C272">
        <v>59</v>
      </c>
      <c r="D272">
        <f t="shared" si="16"/>
        <v>-17</v>
      </c>
      <c r="E272">
        <f t="shared" si="19"/>
        <v>-0.40476190476190477</v>
      </c>
      <c r="F272">
        <f t="shared" si="17"/>
        <v>0.16383219954648526</v>
      </c>
      <c r="H272">
        <f t="shared" si="18"/>
        <v>0.40476190476190477</v>
      </c>
    </row>
    <row r="273" spans="1:8">
      <c r="A273" t="s">
        <v>724</v>
      </c>
      <c r="B273">
        <v>41.9</v>
      </c>
      <c r="C273">
        <v>56.2</v>
      </c>
      <c r="D273">
        <f t="shared" si="16"/>
        <v>-14.300000000000004</v>
      </c>
      <c r="E273">
        <f t="shared" si="19"/>
        <v>-0.34128878281622921</v>
      </c>
      <c r="F273">
        <f t="shared" si="17"/>
        <v>0.11647803327618327</v>
      </c>
      <c r="H273">
        <f t="shared" si="18"/>
        <v>0.34128878281622921</v>
      </c>
    </row>
    <row r="274" spans="1:8">
      <c r="A274" t="s">
        <v>320</v>
      </c>
      <c r="B274">
        <v>41.7</v>
      </c>
      <c r="C274">
        <v>74.900000000000006</v>
      </c>
      <c r="D274">
        <f t="shared" si="16"/>
        <v>-33.200000000000003</v>
      </c>
      <c r="E274">
        <f t="shared" si="19"/>
        <v>-0.79616306954436455</v>
      </c>
      <c r="F274">
        <f t="shared" si="17"/>
        <v>0.6338756333063047</v>
      </c>
      <c r="H274">
        <f t="shared" si="18"/>
        <v>0.79616306954436455</v>
      </c>
    </row>
    <row r="275" spans="1:8">
      <c r="A275" t="s">
        <v>681</v>
      </c>
      <c r="B275">
        <v>41</v>
      </c>
      <c r="C275">
        <v>58.2</v>
      </c>
      <c r="D275">
        <f t="shared" si="16"/>
        <v>-17.200000000000003</v>
      </c>
      <c r="E275">
        <f t="shared" si="19"/>
        <v>-0.41951219512195131</v>
      </c>
      <c r="F275">
        <f t="shared" si="17"/>
        <v>0.17599048185603816</v>
      </c>
      <c r="H275">
        <f t="shared" si="18"/>
        <v>0.41951219512195131</v>
      </c>
    </row>
    <row r="276" spans="1:8">
      <c r="A276" t="s">
        <v>378</v>
      </c>
      <c r="B276">
        <v>40.5</v>
      </c>
      <c r="C276">
        <v>96.2</v>
      </c>
      <c r="D276">
        <f t="shared" si="16"/>
        <v>-55.7</v>
      </c>
      <c r="E276">
        <f t="shared" si="19"/>
        <v>-1.3753086419753087</v>
      </c>
      <c r="F276">
        <f t="shared" si="17"/>
        <v>1.8914738606919677</v>
      </c>
      <c r="H276">
        <f t="shared" si="18"/>
        <v>1.3753086419753087</v>
      </c>
    </row>
    <row r="277" spans="1:8">
      <c r="A277" t="s">
        <v>691</v>
      </c>
      <c r="B277">
        <v>40.299999999999997</v>
      </c>
      <c r="C277">
        <v>77.2</v>
      </c>
      <c r="D277">
        <f t="shared" si="16"/>
        <v>-36.900000000000006</v>
      </c>
      <c r="E277">
        <f t="shared" si="19"/>
        <v>-0.91563275434243196</v>
      </c>
      <c r="F277">
        <f t="shared" si="17"/>
        <v>0.83838334082470833</v>
      </c>
      <c r="H277">
        <f t="shared" si="18"/>
        <v>0.91563275434243196</v>
      </c>
    </row>
    <row r="278" spans="1:8">
      <c r="A278" t="s">
        <v>241</v>
      </c>
      <c r="B278">
        <v>40</v>
      </c>
      <c r="C278">
        <v>54</v>
      </c>
      <c r="D278">
        <f t="shared" si="16"/>
        <v>-14</v>
      </c>
      <c r="E278">
        <f t="shared" si="19"/>
        <v>-0.35</v>
      </c>
      <c r="F278">
        <f t="shared" si="17"/>
        <v>0.12249999999999998</v>
      </c>
      <c r="H278">
        <f t="shared" si="18"/>
        <v>0.35</v>
      </c>
    </row>
    <row r="279" spans="1:8">
      <c r="A279" t="s">
        <v>855</v>
      </c>
      <c r="B279">
        <v>39.700000000000003</v>
      </c>
      <c r="C279">
        <v>37.5</v>
      </c>
      <c r="D279">
        <f t="shared" si="16"/>
        <v>2.2000000000000028</v>
      </c>
      <c r="E279">
        <f t="shared" si="19"/>
        <v>5.5415617128463546E-2</v>
      </c>
      <c r="F279">
        <f t="shared" si="17"/>
        <v>3.0708906217284623E-3</v>
      </c>
      <c r="H279">
        <f t="shared" si="18"/>
        <v>5.5415617128463546E-2</v>
      </c>
    </row>
    <row r="280" spans="1:8">
      <c r="A280" t="s">
        <v>894</v>
      </c>
      <c r="B280">
        <v>39.200000000000003</v>
      </c>
      <c r="C280">
        <v>54</v>
      </c>
      <c r="D280">
        <f t="shared" si="16"/>
        <v>-14.799999999999997</v>
      </c>
      <c r="E280">
        <f t="shared" si="19"/>
        <v>-0.37755102040816318</v>
      </c>
      <c r="F280">
        <f t="shared" si="17"/>
        <v>0.14254477301124524</v>
      </c>
      <c r="H280">
        <f t="shared" si="18"/>
        <v>0.37755102040816318</v>
      </c>
    </row>
    <row r="281" spans="1:8">
      <c r="A281" t="s">
        <v>587</v>
      </c>
      <c r="B281">
        <v>39</v>
      </c>
      <c r="C281">
        <v>66.5</v>
      </c>
      <c r="D281">
        <f t="shared" si="16"/>
        <v>-27.5</v>
      </c>
      <c r="E281">
        <f t="shared" si="19"/>
        <v>-0.70512820512820518</v>
      </c>
      <c r="F281">
        <f t="shared" si="17"/>
        <v>0.49720578566732421</v>
      </c>
      <c r="H281">
        <f t="shared" si="18"/>
        <v>0.70512820512820518</v>
      </c>
    </row>
    <row r="282" spans="1:8">
      <c r="A282" t="s">
        <v>188</v>
      </c>
      <c r="B282">
        <v>38.799999999999997</v>
      </c>
      <c r="C282">
        <v>86.9</v>
      </c>
      <c r="D282">
        <f t="shared" si="16"/>
        <v>-48.100000000000009</v>
      </c>
      <c r="E282">
        <f t="shared" si="19"/>
        <v>-1.2396907216494848</v>
      </c>
      <c r="F282">
        <f t="shared" si="17"/>
        <v>1.5368330853438203</v>
      </c>
      <c r="H282">
        <f t="shared" si="18"/>
        <v>1.2396907216494848</v>
      </c>
    </row>
    <row r="283" spans="1:8">
      <c r="A283" t="s">
        <v>744</v>
      </c>
      <c r="B283">
        <v>38.5</v>
      </c>
      <c r="C283">
        <v>48.5</v>
      </c>
      <c r="D283">
        <f t="shared" si="16"/>
        <v>-10</v>
      </c>
      <c r="E283">
        <f t="shared" si="19"/>
        <v>-0.25974025974025972</v>
      </c>
      <c r="F283">
        <f t="shared" si="17"/>
        <v>6.7465002529937576E-2</v>
      </c>
      <c r="H283">
        <f t="shared" si="18"/>
        <v>0.25974025974025972</v>
      </c>
    </row>
    <row r="284" spans="1:8">
      <c r="A284" t="s">
        <v>797</v>
      </c>
      <c r="B284">
        <v>38.4</v>
      </c>
      <c r="C284">
        <v>40.6</v>
      </c>
      <c r="D284">
        <f t="shared" si="16"/>
        <v>-2.2000000000000028</v>
      </c>
      <c r="E284">
        <f t="shared" si="19"/>
        <v>-5.7291666666666741E-2</v>
      </c>
      <c r="F284">
        <f t="shared" si="17"/>
        <v>3.2823350694444527E-3</v>
      </c>
      <c r="H284">
        <f t="shared" si="18"/>
        <v>5.7291666666666741E-2</v>
      </c>
    </row>
    <row r="285" spans="1:8">
      <c r="A285" t="s">
        <v>670</v>
      </c>
      <c r="B285">
        <v>38</v>
      </c>
      <c r="C285">
        <v>81.5</v>
      </c>
      <c r="D285">
        <f t="shared" si="16"/>
        <v>-43.5</v>
      </c>
      <c r="E285">
        <f t="shared" si="19"/>
        <v>-1.1447368421052631</v>
      </c>
      <c r="F285">
        <f t="shared" si="17"/>
        <v>1.3104224376731299</v>
      </c>
      <c r="H285">
        <f t="shared" si="18"/>
        <v>1.1447368421052631</v>
      </c>
    </row>
    <row r="286" spans="1:8">
      <c r="A286" t="s">
        <v>264</v>
      </c>
      <c r="B286">
        <v>37.799999999999997</v>
      </c>
      <c r="C286">
        <v>41.7</v>
      </c>
      <c r="D286">
        <f t="shared" si="16"/>
        <v>-3.9000000000000057</v>
      </c>
      <c r="E286">
        <f t="shared" si="19"/>
        <v>-0.10317460317460334</v>
      </c>
      <c r="F286">
        <f t="shared" si="17"/>
        <v>1.0644998740236869E-2</v>
      </c>
      <c r="H286">
        <f t="shared" si="18"/>
        <v>0.10317460317460334</v>
      </c>
    </row>
    <row r="287" spans="1:8">
      <c r="A287" t="s">
        <v>822</v>
      </c>
      <c r="B287">
        <v>37.700000000000003</v>
      </c>
      <c r="C287">
        <v>42.5</v>
      </c>
      <c r="D287">
        <f t="shared" si="16"/>
        <v>-4.7999999999999972</v>
      </c>
      <c r="E287">
        <f t="shared" si="19"/>
        <v>-0.12732095490716172</v>
      </c>
      <c r="F287">
        <f t="shared" si="17"/>
        <v>1.6210625558471508E-2</v>
      </c>
      <c r="H287">
        <f t="shared" si="18"/>
        <v>0.12732095490716172</v>
      </c>
    </row>
    <row r="288" spans="1:8">
      <c r="A288" t="s">
        <v>591</v>
      </c>
      <c r="B288">
        <v>37.6</v>
      </c>
      <c r="C288">
        <v>51</v>
      </c>
      <c r="D288">
        <f t="shared" si="16"/>
        <v>-13.399999999999999</v>
      </c>
      <c r="E288">
        <f t="shared" si="19"/>
        <v>-0.35638297872340419</v>
      </c>
      <c r="F288">
        <f t="shared" si="17"/>
        <v>0.12700882752376635</v>
      </c>
      <c r="H288">
        <f t="shared" si="18"/>
        <v>0.35638297872340419</v>
      </c>
    </row>
    <row r="289" spans="1:8">
      <c r="A289" t="s">
        <v>252</v>
      </c>
      <c r="B289">
        <v>37.4</v>
      </c>
      <c r="C289">
        <v>61.3</v>
      </c>
      <c r="D289">
        <f t="shared" si="16"/>
        <v>-23.9</v>
      </c>
      <c r="E289">
        <f t="shared" si="19"/>
        <v>-0.63903743315508021</v>
      </c>
      <c r="F289">
        <f t="shared" si="17"/>
        <v>0.40836884097343362</v>
      </c>
      <c r="H289">
        <f t="shared" si="18"/>
        <v>0.63903743315508021</v>
      </c>
    </row>
    <row r="290" spans="1:8">
      <c r="A290" t="s">
        <v>253</v>
      </c>
      <c r="B290">
        <v>37.4</v>
      </c>
      <c r="C290">
        <v>45.8</v>
      </c>
      <c r="D290">
        <f t="shared" si="16"/>
        <v>-8.3999999999999986</v>
      </c>
      <c r="E290">
        <f t="shared" si="19"/>
        <v>-0.2245989304812834</v>
      </c>
      <c r="F290">
        <f t="shared" si="17"/>
        <v>5.0444679573336378E-2</v>
      </c>
      <c r="H290">
        <f t="shared" si="18"/>
        <v>0.2245989304812834</v>
      </c>
    </row>
    <row r="291" spans="1:8">
      <c r="A291" t="s">
        <v>950</v>
      </c>
      <c r="B291">
        <v>37.299999999999997</v>
      </c>
      <c r="C291">
        <v>45</v>
      </c>
      <c r="D291">
        <f t="shared" si="16"/>
        <v>-7.7000000000000028</v>
      </c>
      <c r="E291">
        <f t="shared" si="19"/>
        <v>-0.20643431635388748</v>
      </c>
      <c r="F291">
        <f t="shared" si="17"/>
        <v>4.2615126968496897E-2</v>
      </c>
      <c r="H291">
        <f t="shared" si="18"/>
        <v>0.20643431635388748</v>
      </c>
    </row>
    <row r="292" spans="1:8">
      <c r="A292" t="s">
        <v>608</v>
      </c>
      <c r="B292">
        <v>37</v>
      </c>
      <c r="C292">
        <v>65.5</v>
      </c>
      <c r="D292">
        <f t="shared" si="16"/>
        <v>-28.5</v>
      </c>
      <c r="E292">
        <f t="shared" si="19"/>
        <v>-0.77027027027027029</v>
      </c>
      <c r="F292">
        <f t="shared" si="17"/>
        <v>0.59331628926223523</v>
      </c>
      <c r="H292">
        <f t="shared" si="18"/>
        <v>0.77027027027027029</v>
      </c>
    </row>
    <row r="293" spans="1:8">
      <c r="A293" t="s">
        <v>229</v>
      </c>
      <c r="B293">
        <v>36.9</v>
      </c>
      <c r="C293">
        <v>40.299999999999997</v>
      </c>
      <c r="D293">
        <f t="shared" si="16"/>
        <v>-3.3999999999999986</v>
      </c>
      <c r="E293">
        <f t="shared" si="19"/>
        <v>-9.2140921409214052E-2</v>
      </c>
      <c r="F293">
        <f t="shared" si="17"/>
        <v>8.4899493981389611E-3</v>
      </c>
      <c r="H293">
        <f t="shared" si="18"/>
        <v>9.2140921409214052E-2</v>
      </c>
    </row>
    <row r="294" spans="1:8">
      <c r="A294" t="s">
        <v>227</v>
      </c>
      <c r="B294">
        <v>36.6</v>
      </c>
      <c r="C294">
        <v>42.9</v>
      </c>
      <c r="D294">
        <f t="shared" si="16"/>
        <v>-6.2999999999999972</v>
      </c>
      <c r="E294">
        <f t="shared" si="19"/>
        <v>-0.17213114754098352</v>
      </c>
      <c r="F294">
        <f t="shared" si="17"/>
        <v>2.9629131953775836E-2</v>
      </c>
      <c r="H294">
        <f t="shared" si="18"/>
        <v>0.17213114754098352</v>
      </c>
    </row>
    <row r="295" spans="1:8">
      <c r="A295" t="s">
        <v>408</v>
      </c>
      <c r="B295">
        <v>36.4</v>
      </c>
      <c r="C295">
        <v>66.7</v>
      </c>
      <c r="D295">
        <f t="shared" si="16"/>
        <v>-30.300000000000004</v>
      </c>
      <c r="E295">
        <f t="shared" si="19"/>
        <v>-0.83241758241758257</v>
      </c>
      <c r="F295">
        <f t="shared" si="17"/>
        <v>0.69291903151793288</v>
      </c>
      <c r="H295">
        <f t="shared" si="18"/>
        <v>0.83241758241758257</v>
      </c>
    </row>
    <row r="296" spans="1:8">
      <c r="A296" t="s">
        <v>597</v>
      </c>
      <c r="B296">
        <v>36.299999999999997</v>
      </c>
      <c r="C296">
        <v>75.2</v>
      </c>
      <c r="D296">
        <f t="shared" si="16"/>
        <v>-38.900000000000006</v>
      </c>
      <c r="E296">
        <f t="shared" si="19"/>
        <v>-1.0716253443526174</v>
      </c>
      <c r="F296">
        <f t="shared" si="17"/>
        <v>1.1483808786588658</v>
      </c>
      <c r="H296">
        <f t="shared" si="18"/>
        <v>1.0716253443526174</v>
      </c>
    </row>
    <row r="297" spans="1:8">
      <c r="A297" t="s">
        <v>636</v>
      </c>
      <c r="B297">
        <v>36.299999999999997</v>
      </c>
      <c r="C297">
        <v>72.5</v>
      </c>
      <c r="D297">
        <f t="shared" si="16"/>
        <v>-36.200000000000003</v>
      </c>
      <c r="E297">
        <f t="shared" si="19"/>
        <v>-0.99724517906336108</v>
      </c>
      <c r="F297">
        <f t="shared" si="17"/>
        <v>0.99449794716511508</v>
      </c>
      <c r="H297">
        <f t="shared" si="18"/>
        <v>0.99724517906336108</v>
      </c>
    </row>
    <row r="298" spans="1:8">
      <c r="A298" t="s">
        <v>924</v>
      </c>
      <c r="B298">
        <v>36.299999999999997</v>
      </c>
      <c r="C298">
        <v>46.4</v>
      </c>
      <c r="D298">
        <f t="shared" si="16"/>
        <v>-10.100000000000001</v>
      </c>
      <c r="E298">
        <f t="shared" si="19"/>
        <v>-0.278236914600551</v>
      </c>
      <c r="F298">
        <f t="shared" si="17"/>
        <v>7.7415780646434312E-2</v>
      </c>
      <c r="H298">
        <f t="shared" si="18"/>
        <v>0.278236914600551</v>
      </c>
    </row>
    <row r="299" spans="1:8">
      <c r="A299" t="s">
        <v>385</v>
      </c>
      <c r="B299">
        <v>36.1</v>
      </c>
      <c r="C299">
        <v>53.3</v>
      </c>
      <c r="D299">
        <f t="shared" si="16"/>
        <v>-17.199999999999996</v>
      </c>
      <c r="E299">
        <f t="shared" si="19"/>
        <v>-0.4764542936288087</v>
      </c>
      <c r="F299">
        <f t="shared" si="17"/>
        <v>0.22700869391732706</v>
      </c>
      <c r="H299">
        <f t="shared" si="18"/>
        <v>0.4764542936288087</v>
      </c>
    </row>
    <row r="300" spans="1:8">
      <c r="A300" t="s">
        <v>811</v>
      </c>
      <c r="B300">
        <v>36</v>
      </c>
      <c r="C300">
        <v>49.9</v>
      </c>
      <c r="D300">
        <f t="shared" si="16"/>
        <v>-13.899999999999999</v>
      </c>
      <c r="E300">
        <f t="shared" si="19"/>
        <v>-0.38611111111111107</v>
      </c>
      <c r="F300">
        <f t="shared" si="17"/>
        <v>0.14908179012345676</v>
      </c>
      <c r="H300">
        <f t="shared" si="18"/>
        <v>0.38611111111111107</v>
      </c>
    </row>
    <row r="301" spans="1:8">
      <c r="A301" t="s">
        <v>562</v>
      </c>
      <c r="B301">
        <v>36</v>
      </c>
      <c r="C301">
        <v>49.1</v>
      </c>
      <c r="D301">
        <f t="shared" si="16"/>
        <v>-13.100000000000001</v>
      </c>
      <c r="E301">
        <f t="shared" si="19"/>
        <v>-0.36388888888888893</v>
      </c>
      <c r="F301">
        <f t="shared" si="17"/>
        <v>0.13241512345679016</v>
      </c>
      <c r="H301">
        <f t="shared" si="18"/>
        <v>0.36388888888888893</v>
      </c>
    </row>
    <row r="302" spans="1:8">
      <c r="A302" t="s">
        <v>548</v>
      </c>
      <c r="B302">
        <v>35.9</v>
      </c>
      <c r="C302">
        <v>50.1</v>
      </c>
      <c r="D302">
        <f t="shared" si="16"/>
        <v>-14.200000000000003</v>
      </c>
      <c r="E302">
        <f t="shared" si="19"/>
        <v>-0.39554317548746526</v>
      </c>
      <c r="F302">
        <f t="shared" si="17"/>
        <v>0.15645440367470773</v>
      </c>
      <c r="H302">
        <f t="shared" si="18"/>
        <v>0.39554317548746526</v>
      </c>
    </row>
    <row r="303" spans="1:8">
      <c r="A303" t="s">
        <v>502</v>
      </c>
      <c r="B303">
        <v>35.700000000000003</v>
      </c>
      <c r="C303">
        <v>58.8</v>
      </c>
      <c r="D303">
        <f t="shared" si="16"/>
        <v>-23.099999999999994</v>
      </c>
      <c r="E303">
        <f t="shared" si="19"/>
        <v>-0.64705882352941158</v>
      </c>
      <c r="F303">
        <f t="shared" si="17"/>
        <v>0.41868512110726619</v>
      </c>
      <c r="H303">
        <f t="shared" si="18"/>
        <v>0.64705882352941158</v>
      </c>
    </row>
    <row r="304" spans="1:8">
      <c r="A304" t="s">
        <v>178</v>
      </c>
      <c r="B304">
        <v>35</v>
      </c>
      <c r="C304">
        <v>92.7</v>
      </c>
      <c r="D304">
        <f t="shared" si="16"/>
        <v>-57.7</v>
      </c>
      <c r="E304">
        <f t="shared" si="19"/>
        <v>-1.6485714285714286</v>
      </c>
      <c r="F304">
        <f t="shared" si="17"/>
        <v>2.7177877551020408</v>
      </c>
      <c r="H304">
        <f t="shared" si="18"/>
        <v>1.6485714285714286</v>
      </c>
    </row>
    <row r="305" spans="1:8">
      <c r="A305" t="s">
        <v>857</v>
      </c>
      <c r="B305">
        <v>35</v>
      </c>
      <c r="C305">
        <v>37.4</v>
      </c>
      <c r="D305">
        <f t="shared" si="16"/>
        <v>-2.3999999999999986</v>
      </c>
      <c r="E305">
        <f t="shared" si="19"/>
        <v>-6.8571428571428533E-2</v>
      </c>
      <c r="F305">
        <f t="shared" si="17"/>
        <v>4.7020408163265257E-3</v>
      </c>
      <c r="H305">
        <f t="shared" si="18"/>
        <v>6.8571428571428533E-2</v>
      </c>
    </row>
    <row r="306" spans="1:8">
      <c r="A306" t="s">
        <v>720</v>
      </c>
      <c r="B306">
        <v>34.799999999999997</v>
      </c>
      <c r="C306">
        <v>42.2</v>
      </c>
      <c r="D306">
        <f t="shared" si="16"/>
        <v>-7.4000000000000057</v>
      </c>
      <c r="E306">
        <f t="shared" si="19"/>
        <v>-0.21264367816091972</v>
      </c>
      <c r="F306">
        <f t="shared" si="17"/>
        <v>4.5217333861804807E-2</v>
      </c>
      <c r="H306">
        <f t="shared" si="18"/>
        <v>0.21264367816091972</v>
      </c>
    </row>
    <row r="307" spans="1:8">
      <c r="A307" t="s">
        <v>249</v>
      </c>
      <c r="B307">
        <v>34.1</v>
      </c>
      <c r="C307">
        <v>43.5</v>
      </c>
      <c r="D307">
        <f t="shared" si="16"/>
        <v>-9.3999999999999986</v>
      </c>
      <c r="E307">
        <f t="shared" si="19"/>
        <v>-0.27565982404692074</v>
      </c>
      <c r="F307">
        <f t="shared" si="17"/>
        <v>7.5988338593579299E-2</v>
      </c>
      <c r="H307">
        <f t="shared" si="18"/>
        <v>0.27565982404692074</v>
      </c>
    </row>
    <row r="308" spans="1:8">
      <c r="A308" t="s">
        <v>545</v>
      </c>
      <c r="B308">
        <v>34</v>
      </c>
      <c r="C308">
        <v>49.4</v>
      </c>
      <c r="D308">
        <f t="shared" si="16"/>
        <v>-15.399999999999999</v>
      </c>
      <c r="E308">
        <f t="shared" si="19"/>
        <v>-0.45294117647058818</v>
      </c>
      <c r="F308">
        <f t="shared" si="17"/>
        <v>0.2051557093425605</v>
      </c>
      <c r="H308">
        <f t="shared" si="18"/>
        <v>0.45294117647058818</v>
      </c>
    </row>
    <row r="309" spans="1:8">
      <c r="A309" t="s">
        <v>541</v>
      </c>
      <c r="B309">
        <v>33.700000000000003</v>
      </c>
      <c r="C309">
        <v>63.9</v>
      </c>
      <c r="D309">
        <f t="shared" si="16"/>
        <v>-30.199999999999996</v>
      </c>
      <c r="E309">
        <f t="shared" si="19"/>
        <v>-0.89614243323442111</v>
      </c>
      <c r="F309">
        <f t="shared" si="17"/>
        <v>0.80307126064330892</v>
      </c>
      <c r="H309">
        <f t="shared" si="18"/>
        <v>0.89614243323442111</v>
      </c>
    </row>
    <row r="310" spans="1:8">
      <c r="A310" t="s">
        <v>576</v>
      </c>
      <c r="B310">
        <v>33.4</v>
      </c>
      <c r="C310">
        <v>73.5</v>
      </c>
      <c r="D310">
        <f t="shared" si="16"/>
        <v>-40.1</v>
      </c>
      <c r="E310">
        <f t="shared" si="19"/>
        <v>-1.2005988023952097</v>
      </c>
      <c r="F310">
        <f t="shared" si="17"/>
        <v>1.4414374843128117</v>
      </c>
      <c r="H310">
        <f t="shared" si="18"/>
        <v>1.2005988023952097</v>
      </c>
    </row>
    <row r="311" spans="1:8">
      <c r="A311" t="s">
        <v>865</v>
      </c>
      <c r="B311">
        <v>33.4</v>
      </c>
      <c r="C311">
        <v>42</v>
      </c>
      <c r="D311">
        <f t="shared" si="16"/>
        <v>-8.6000000000000014</v>
      </c>
      <c r="E311">
        <f t="shared" si="19"/>
        <v>-0.25748502994011979</v>
      </c>
      <c r="F311">
        <f t="shared" si="17"/>
        <v>6.6298540643264389E-2</v>
      </c>
      <c r="H311">
        <f t="shared" si="18"/>
        <v>0.25748502994011979</v>
      </c>
    </row>
    <row r="312" spans="1:8">
      <c r="A312" t="s">
        <v>668</v>
      </c>
      <c r="B312">
        <v>33.200000000000003</v>
      </c>
      <c r="C312">
        <v>37.9</v>
      </c>
      <c r="D312">
        <f t="shared" si="16"/>
        <v>-4.6999999999999957</v>
      </c>
      <c r="E312">
        <f t="shared" si="19"/>
        <v>-0.14156626506024084</v>
      </c>
      <c r="F312">
        <f t="shared" si="17"/>
        <v>2.0041007403106364E-2</v>
      </c>
      <c r="H312">
        <f t="shared" si="18"/>
        <v>0.14156626506024084</v>
      </c>
    </row>
    <row r="313" spans="1:8">
      <c r="A313" t="s">
        <v>228</v>
      </c>
      <c r="B313">
        <v>33.1</v>
      </c>
      <c r="C313">
        <v>42.6</v>
      </c>
      <c r="D313">
        <f t="shared" si="16"/>
        <v>-9.5</v>
      </c>
      <c r="E313">
        <f t="shared" si="19"/>
        <v>-0.28700906344410876</v>
      </c>
      <c r="F313">
        <f t="shared" si="17"/>
        <v>8.237420249906445E-2</v>
      </c>
      <c r="H313">
        <f t="shared" si="18"/>
        <v>0.28700906344410876</v>
      </c>
    </row>
    <row r="314" spans="1:8">
      <c r="A314" t="s">
        <v>727</v>
      </c>
      <c r="B314">
        <v>32.799999999999997</v>
      </c>
      <c r="C314">
        <v>37</v>
      </c>
      <c r="D314">
        <f t="shared" si="16"/>
        <v>-4.2000000000000028</v>
      </c>
      <c r="E314">
        <f t="shared" si="19"/>
        <v>-0.12804878048780496</v>
      </c>
      <c r="F314">
        <f t="shared" si="17"/>
        <v>1.639649018441406E-2</v>
      </c>
      <c r="H314">
        <f t="shared" si="18"/>
        <v>0.12804878048780496</v>
      </c>
    </row>
    <row r="316" spans="1:8">
      <c r="F316">
        <f>SUM(F2:F314)</f>
        <v>39.405643603160655</v>
      </c>
      <c r="H316">
        <f>SUM(H2:H314)</f>
        <v>77.595453790229996</v>
      </c>
    </row>
    <row r="317" spans="1:8">
      <c r="F317">
        <f>F316/313</f>
        <v>0.12589662493022574</v>
      </c>
      <c r="H317">
        <f>H316/313</f>
        <v>0.24790879805185304</v>
      </c>
    </row>
    <row r="318" spans="1:8">
      <c r="F318">
        <f>SQRT(F317)</f>
        <v>0.35481914397369507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48"/>
  <sheetViews>
    <sheetView topLeftCell="A329" workbookViewId="0">
      <selection activeCell="F350" sqref="F347:I350"/>
    </sheetView>
  </sheetViews>
  <sheetFormatPr defaultRowHeight="15"/>
  <sheetData>
    <row r="1" spans="1:8">
      <c r="B1" t="s">
        <v>13</v>
      </c>
      <c r="C1" t="s">
        <v>3</v>
      </c>
      <c r="D1" t="s">
        <v>972</v>
      </c>
      <c r="E1" t="s">
        <v>973</v>
      </c>
      <c r="H1" t="s">
        <v>974</v>
      </c>
    </row>
    <row r="2" spans="1:8">
      <c r="A2" t="s">
        <v>16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23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24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36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38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39</v>
      </c>
      <c r="B7">
        <v>100</v>
      </c>
      <c r="C7">
        <v>100</v>
      </c>
      <c r="D7">
        <f t="shared" si="0"/>
        <v>0</v>
      </c>
      <c r="E7">
        <f t="shared" si="3"/>
        <v>0</v>
      </c>
      <c r="F7">
        <f t="shared" si="1"/>
        <v>0</v>
      </c>
      <c r="H7">
        <f t="shared" si="2"/>
        <v>0</v>
      </c>
    </row>
    <row r="8" spans="1:8">
      <c r="A8" t="s">
        <v>40</v>
      </c>
      <c r="B8">
        <v>100</v>
      </c>
      <c r="C8">
        <v>100</v>
      </c>
      <c r="D8">
        <f t="shared" si="0"/>
        <v>0</v>
      </c>
      <c r="E8">
        <f t="shared" si="3"/>
        <v>0</v>
      </c>
      <c r="F8">
        <f t="shared" si="1"/>
        <v>0</v>
      </c>
      <c r="H8">
        <f t="shared" si="2"/>
        <v>0</v>
      </c>
    </row>
    <row r="9" spans="1:8">
      <c r="A9" t="s">
        <v>416</v>
      </c>
      <c r="B9">
        <v>100</v>
      </c>
      <c r="C9">
        <v>100</v>
      </c>
      <c r="D9">
        <f t="shared" si="0"/>
        <v>0</v>
      </c>
      <c r="E9">
        <f t="shared" si="3"/>
        <v>0</v>
      </c>
      <c r="F9">
        <f t="shared" si="1"/>
        <v>0</v>
      </c>
      <c r="H9">
        <f t="shared" si="2"/>
        <v>0</v>
      </c>
    </row>
    <row r="10" spans="1:8">
      <c r="A10" t="s">
        <v>470</v>
      </c>
      <c r="B10">
        <v>100</v>
      </c>
      <c r="C10">
        <v>100</v>
      </c>
      <c r="D10">
        <f t="shared" si="0"/>
        <v>0</v>
      </c>
      <c r="E10">
        <f t="shared" si="3"/>
        <v>0</v>
      </c>
      <c r="F10">
        <f t="shared" si="1"/>
        <v>0</v>
      </c>
      <c r="H10">
        <f t="shared" si="2"/>
        <v>0</v>
      </c>
    </row>
    <row r="11" spans="1:8">
      <c r="A11" t="s">
        <v>504</v>
      </c>
      <c r="B11">
        <v>100</v>
      </c>
      <c r="C11">
        <v>100</v>
      </c>
      <c r="D11">
        <f t="shared" si="0"/>
        <v>0</v>
      </c>
      <c r="E11">
        <f t="shared" si="3"/>
        <v>0</v>
      </c>
      <c r="F11">
        <f t="shared" si="1"/>
        <v>0</v>
      </c>
      <c r="H11">
        <f t="shared" si="2"/>
        <v>0</v>
      </c>
    </row>
    <row r="12" spans="1:8">
      <c r="A12" t="s">
        <v>839</v>
      </c>
      <c r="B12">
        <v>100</v>
      </c>
      <c r="C12">
        <v>100</v>
      </c>
      <c r="D12">
        <f t="shared" si="0"/>
        <v>0</v>
      </c>
      <c r="E12">
        <f t="shared" si="3"/>
        <v>0</v>
      </c>
      <c r="F12">
        <f t="shared" si="1"/>
        <v>0</v>
      </c>
      <c r="H12">
        <f t="shared" si="2"/>
        <v>0</v>
      </c>
    </row>
    <row r="13" spans="1:8">
      <c r="A13" t="s">
        <v>864</v>
      </c>
      <c r="B13">
        <v>100</v>
      </c>
      <c r="C13">
        <v>100</v>
      </c>
      <c r="D13">
        <f t="shared" si="0"/>
        <v>0</v>
      </c>
      <c r="E13">
        <f t="shared" si="3"/>
        <v>0</v>
      </c>
      <c r="F13">
        <f t="shared" si="1"/>
        <v>0</v>
      </c>
      <c r="H13">
        <f t="shared" si="2"/>
        <v>0</v>
      </c>
    </row>
    <row r="14" spans="1:8">
      <c r="A14" t="s">
        <v>276</v>
      </c>
      <c r="B14">
        <v>100</v>
      </c>
      <c r="C14">
        <v>99.9</v>
      </c>
      <c r="D14">
        <f t="shared" si="0"/>
        <v>9.9999999999994316E-2</v>
      </c>
      <c r="E14">
        <f t="shared" si="3"/>
        <v>9.9999999999994321E-4</v>
      </c>
      <c r="F14">
        <f t="shared" si="1"/>
        <v>9.9999999999988645E-7</v>
      </c>
      <c r="H14">
        <f t="shared" si="2"/>
        <v>9.9999999999994321E-4</v>
      </c>
    </row>
    <row r="15" spans="1:8">
      <c r="A15" t="s">
        <v>418</v>
      </c>
      <c r="B15">
        <v>100</v>
      </c>
      <c r="C15">
        <v>99.9</v>
      </c>
      <c r="D15">
        <f t="shared" si="0"/>
        <v>9.9999999999994316E-2</v>
      </c>
      <c r="E15">
        <f t="shared" si="3"/>
        <v>9.9999999999994321E-4</v>
      </c>
      <c r="F15">
        <f t="shared" si="1"/>
        <v>9.9999999999988645E-7</v>
      </c>
      <c r="H15">
        <f t="shared" si="2"/>
        <v>9.9999999999994321E-4</v>
      </c>
    </row>
    <row r="16" spans="1:8">
      <c r="A16" t="s">
        <v>747</v>
      </c>
      <c r="B16">
        <v>100</v>
      </c>
      <c r="C16">
        <v>99.8</v>
      </c>
      <c r="D16">
        <f t="shared" si="0"/>
        <v>0.20000000000000284</v>
      </c>
      <c r="E16">
        <f t="shared" si="3"/>
        <v>2.0000000000000282E-3</v>
      </c>
      <c r="F16">
        <f t="shared" si="1"/>
        <v>4.0000000000001133E-6</v>
      </c>
      <c r="H16">
        <f t="shared" si="2"/>
        <v>2.0000000000000282E-3</v>
      </c>
    </row>
    <row r="17" spans="1:8">
      <c r="A17" t="s">
        <v>18</v>
      </c>
      <c r="B17">
        <v>99.9</v>
      </c>
      <c r="C17">
        <v>100</v>
      </c>
      <c r="D17">
        <f t="shared" si="0"/>
        <v>-9.9999999999994316E-2</v>
      </c>
      <c r="E17">
        <f t="shared" si="3"/>
        <v>-1.001001001000944E-3</v>
      </c>
      <c r="F17">
        <f t="shared" si="1"/>
        <v>1.0020030040048918E-6</v>
      </c>
      <c r="H17">
        <f t="shared" si="2"/>
        <v>1.001001001000944E-3</v>
      </c>
    </row>
    <row r="18" spans="1:8">
      <c r="A18" t="s">
        <v>44</v>
      </c>
      <c r="B18">
        <v>99.9</v>
      </c>
      <c r="C18">
        <v>100</v>
      </c>
      <c r="D18">
        <f t="shared" si="0"/>
        <v>-9.9999999999994316E-2</v>
      </c>
      <c r="E18">
        <f t="shared" si="3"/>
        <v>-1.001001001000944E-3</v>
      </c>
      <c r="F18">
        <f t="shared" si="1"/>
        <v>1.0020030040048918E-6</v>
      </c>
      <c r="H18">
        <f t="shared" si="2"/>
        <v>1.001001001000944E-3</v>
      </c>
    </row>
    <row r="19" spans="1:8">
      <c r="A19" t="s">
        <v>149</v>
      </c>
      <c r="B19">
        <v>99.9</v>
      </c>
      <c r="C19">
        <v>99.9</v>
      </c>
      <c r="D19">
        <f t="shared" si="0"/>
        <v>0</v>
      </c>
      <c r="E19">
        <f t="shared" si="3"/>
        <v>0</v>
      </c>
      <c r="F19">
        <f t="shared" si="1"/>
        <v>0</v>
      </c>
      <c r="H19">
        <f t="shared" si="2"/>
        <v>0</v>
      </c>
    </row>
    <row r="20" spans="1:8">
      <c r="A20" t="s">
        <v>237</v>
      </c>
      <c r="B20">
        <v>99.9</v>
      </c>
      <c r="C20">
        <v>99.9</v>
      </c>
      <c r="D20">
        <f t="shared" si="0"/>
        <v>0</v>
      </c>
      <c r="E20">
        <f t="shared" si="3"/>
        <v>0</v>
      </c>
      <c r="F20">
        <f t="shared" si="1"/>
        <v>0</v>
      </c>
      <c r="H20">
        <f t="shared" si="2"/>
        <v>0</v>
      </c>
    </row>
    <row r="21" spans="1:8">
      <c r="A21" t="s">
        <v>235</v>
      </c>
      <c r="B21">
        <v>99.9</v>
      </c>
      <c r="C21">
        <v>99.6</v>
      </c>
      <c r="D21">
        <f t="shared" si="0"/>
        <v>0.30000000000001137</v>
      </c>
      <c r="E21">
        <f t="shared" si="3"/>
        <v>3.0030030030031166E-3</v>
      </c>
      <c r="F21">
        <f t="shared" si="1"/>
        <v>9.0180270360457357E-6</v>
      </c>
      <c r="H21">
        <f t="shared" si="2"/>
        <v>3.0030030030031166E-3</v>
      </c>
    </row>
    <row r="22" spans="1:8">
      <c r="A22" t="s">
        <v>928</v>
      </c>
      <c r="B22">
        <v>99.9</v>
      </c>
      <c r="C22">
        <v>99.1</v>
      </c>
      <c r="D22">
        <f t="shared" si="0"/>
        <v>0.80000000000001137</v>
      </c>
      <c r="E22">
        <f t="shared" si="3"/>
        <v>8.0080080080081207E-3</v>
      </c>
      <c r="F22">
        <f t="shared" si="1"/>
        <v>6.4128192256322184E-5</v>
      </c>
      <c r="H22">
        <f t="shared" si="2"/>
        <v>8.0080080080081207E-3</v>
      </c>
    </row>
    <row r="23" spans="1:8">
      <c r="A23" t="s">
        <v>26</v>
      </c>
      <c r="B23">
        <v>99.8</v>
      </c>
      <c r="C23">
        <v>99.9</v>
      </c>
      <c r="D23">
        <f t="shared" si="0"/>
        <v>-0.10000000000000853</v>
      </c>
      <c r="E23">
        <f t="shared" si="3"/>
        <v>-1.0020040080161176E-3</v>
      </c>
      <c r="F23">
        <f t="shared" si="1"/>
        <v>1.004012032080364E-6</v>
      </c>
      <c r="H23">
        <f t="shared" si="2"/>
        <v>1.0020040080161176E-3</v>
      </c>
    </row>
    <row r="24" spans="1:8">
      <c r="A24" t="s">
        <v>417</v>
      </c>
      <c r="B24">
        <v>99.8</v>
      </c>
      <c r="C24">
        <v>99.9</v>
      </c>
      <c r="D24">
        <f t="shared" si="0"/>
        <v>-0.10000000000000853</v>
      </c>
      <c r="E24">
        <f t="shared" si="3"/>
        <v>-1.0020040080161176E-3</v>
      </c>
      <c r="F24">
        <f t="shared" si="1"/>
        <v>1.004012032080364E-6</v>
      </c>
      <c r="H24">
        <f t="shared" si="2"/>
        <v>1.0020040080161176E-3</v>
      </c>
    </row>
    <row r="25" spans="1:8">
      <c r="A25" t="s">
        <v>72</v>
      </c>
      <c r="B25">
        <v>99.8</v>
      </c>
      <c r="C25">
        <v>99.8</v>
      </c>
      <c r="D25">
        <f t="shared" si="0"/>
        <v>0</v>
      </c>
      <c r="E25">
        <f t="shared" si="3"/>
        <v>0</v>
      </c>
      <c r="F25">
        <f t="shared" si="1"/>
        <v>0</v>
      </c>
      <c r="H25">
        <f t="shared" si="2"/>
        <v>0</v>
      </c>
    </row>
    <row r="26" spans="1:8">
      <c r="A26" t="s">
        <v>349</v>
      </c>
      <c r="B26">
        <v>99.8</v>
      </c>
      <c r="C26">
        <v>99.3</v>
      </c>
      <c r="D26">
        <f t="shared" si="0"/>
        <v>0.5</v>
      </c>
      <c r="E26">
        <f t="shared" si="3"/>
        <v>5.0100200400801601E-3</v>
      </c>
      <c r="F26">
        <f t="shared" si="1"/>
        <v>2.5100300802004809E-5</v>
      </c>
      <c r="H26">
        <f t="shared" si="2"/>
        <v>5.0100200400801601E-3</v>
      </c>
    </row>
    <row r="27" spans="1:8">
      <c r="A27" t="s">
        <v>801</v>
      </c>
      <c r="B27">
        <v>99.8</v>
      </c>
      <c r="C27">
        <v>99.3</v>
      </c>
      <c r="D27">
        <f t="shared" si="0"/>
        <v>0.5</v>
      </c>
      <c r="E27">
        <f t="shared" si="3"/>
        <v>5.0100200400801601E-3</v>
      </c>
      <c r="F27">
        <f t="shared" si="1"/>
        <v>2.5100300802004809E-5</v>
      </c>
      <c r="H27">
        <f t="shared" si="2"/>
        <v>5.0100200400801601E-3</v>
      </c>
    </row>
    <row r="28" spans="1:8">
      <c r="A28" t="s">
        <v>248</v>
      </c>
      <c r="B28">
        <v>99.7</v>
      </c>
      <c r="C28">
        <v>99.4</v>
      </c>
      <c r="D28">
        <f t="shared" si="0"/>
        <v>0.29999999999999716</v>
      </c>
      <c r="E28">
        <f t="shared" si="3"/>
        <v>3.0090270812437028E-3</v>
      </c>
      <c r="F28">
        <f t="shared" si="1"/>
        <v>9.0542439756579968E-6</v>
      </c>
      <c r="H28">
        <f t="shared" si="2"/>
        <v>3.0090270812437028E-3</v>
      </c>
    </row>
    <row r="29" spans="1:8">
      <c r="A29" t="s">
        <v>17</v>
      </c>
      <c r="B29">
        <v>99.7</v>
      </c>
      <c r="C29">
        <v>98.6</v>
      </c>
      <c r="D29">
        <f t="shared" si="0"/>
        <v>1.1000000000000085</v>
      </c>
      <c r="E29">
        <f t="shared" si="3"/>
        <v>1.1033099297893766E-2</v>
      </c>
      <c r="F29">
        <f t="shared" si="1"/>
        <v>1.2172928011718392E-4</v>
      </c>
      <c r="H29">
        <f t="shared" si="2"/>
        <v>1.1033099297893766E-2</v>
      </c>
    </row>
    <row r="30" spans="1:8">
      <c r="A30" t="s">
        <v>746</v>
      </c>
      <c r="B30">
        <v>99.5</v>
      </c>
      <c r="C30">
        <v>99.9</v>
      </c>
      <c r="D30">
        <f t="shared" si="0"/>
        <v>-0.40000000000000568</v>
      </c>
      <c r="E30">
        <f t="shared" si="3"/>
        <v>-4.0201005025126196E-3</v>
      </c>
      <c r="F30">
        <f t="shared" si="1"/>
        <v>1.6161208050302216E-5</v>
      </c>
      <c r="H30">
        <f t="shared" si="2"/>
        <v>4.0201005025126196E-3</v>
      </c>
    </row>
    <row r="31" spans="1:8">
      <c r="A31" t="s">
        <v>87</v>
      </c>
      <c r="B31">
        <v>99.5</v>
      </c>
      <c r="C31">
        <v>99.2</v>
      </c>
      <c r="D31">
        <f t="shared" si="0"/>
        <v>0.29999999999999716</v>
      </c>
      <c r="E31">
        <f t="shared" si="3"/>
        <v>3.0150753768843934E-3</v>
      </c>
      <c r="F31">
        <f t="shared" si="1"/>
        <v>9.0906795282945662E-6</v>
      </c>
      <c r="H31">
        <f t="shared" si="2"/>
        <v>3.0150753768843934E-3</v>
      </c>
    </row>
    <row r="32" spans="1:8">
      <c r="A32" t="s">
        <v>187</v>
      </c>
      <c r="B32">
        <v>99.4</v>
      </c>
      <c r="C32">
        <v>99.6</v>
      </c>
      <c r="D32">
        <f t="shared" si="0"/>
        <v>-0.19999999999998863</v>
      </c>
      <c r="E32">
        <f t="shared" si="3"/>
        <v>-2.0120724346075316E-3</v>
      </c>
      <c r="F32">
        <f t="shared" si="1"/>
        <v>4.048435482107479E-6</v>
      </c>
      <c r="H32">
        <f t="shared" si="2"/>
        <v>2.0120724346075316E-3</v>
      </c>
    </row>
    <row r="33" spans="1:8">
      <c r="A33" t="s">
        <v>745</v>
      </c>
      <c r="B33">
        <v>99.1</v>
      </c>
      <c r="C33">
        <v>99.4</v>
      </c>
      <c r="D33">
        <f t="shared" si="0"/>
        <v>-0.30000000000001137</v>
      </c>
      <c r="E33">
        <f t="shared" si="3"/>
        <v>-3.0272452068618705E-3</v>
      </c>
      <c r="F33">
        <f t="shared" si="1"/>
        <v>9.16421354246817E-6</v>
      </c>
      <c r="H33">
        <f t="shared" si="2"/>
        <v>3.0272452068618705E-3</v>
      </c>
    </row>
    <row r="34" spans="1:8">
      <c r="A34" t="s">
        <v>25</v>
      </c>
      <c r="B34">
        <v>99</v>
      </c>
      <c r="C34">
        <v>98.6</v>
      </c>
      <c r="D34">
        <f t="shared" si="0"/>
        <v>0.40000000000000568</v>
      </c>
      <c r="E34">
        <f t="shared" si="3"/>
        <v>4.0404040404040976E-3</v>
      </c>
      <c r="F34">
        <f t="shared" si="1"/>
        <v>1.6324864809713758E-5</v>
      </c>
      <c r="H34">
        <f t="shared" si="2"/>
        <v>4.0404040404040976E-3</v>
      </c>
    </row>
    <row r="35" spans="1:8">
      <c r="A35" t="s">
        <v>564</v>
      </c>
      <c r="B35">
        <v>98.8</v>
      </c>
      <c r="C35">
        <v>97</v>
      </c>
      <c r="D35">
        <f t="shared" si="0"/>
        <v>1.7999999999999972</v>
      </c>
      <c r="E35">
        <f t="shared" si="3"/>
        <v>1.8218623481781347E-2</v>
      </c>
      <c r="F35">
        <f t="shared" si="1"/>
        <v>3.319182415709147E-4</v>
      </c>
      <c r="H35">
        <f t="shared" si="2"/>
        <v>1.8218623481781347E-2</v>
      </c>
    </row>
    <row r="36" spans="1:8">
      <c r="A36" t="s">
        <v>422</v>
      </c>
      <c r="B36">
        <v>98.7</v>
      </c>
      <c r="C36">
        <v>94.5</v>
      </c>
      <c r="D36">
        <f t="shared" si="0"/>
        <v>4.2000000000000028</v>
      </c>
      <c r="E36">
        <f t="shared" si="3"/>
        <v>4.2553191489361729E-2</v>
      </c>
      <c r="F36">
        <f t="shared" si="1"/>
        <v>1.8107741059302876E-3</v>
      </c>
      <c r="H36">
        <f t="shared" si="2"/>
        <v>4.2553191489361729E-2</v>
      </c>
    </row>
    <row r="37" spans="1:8">
      <c r="A37" t="s">
        <v>19</v>
      </c>
      <c r="B37">
        <v>98.5</v>
      </c>
      <c r="C37">
        <v>99.5</v>
      </c>
      <c r="D37">
        <f t="shared" si="0"/>
        <v>-1</v>
      </c>
      <c r="E37">
        <f t="shared" si="3"/>
        <v>-1.015228426395939E-2</v>
      </c>
      <c r="F37">
        <f t="shared" si="1"/>
        <v>1.0306887577623746E-4</v>
      </c>
      <c r="H37">
        <f t="shared" si="2"/>
        <v>1.015228426395939E-2</v>
      </c>
    </row>
    <row r="38" spans="1:8">
      <c r="A38" t="s">
        <v>689</v>
      </c>
      <c r="B38">
        <v>98.5</v>
      </c>
      <c r="C38">
        <v>93.6</v>
      </c>
      <c r="D38">
        <f t="shared" si="0"/>
        <v>4.9000000000000057</v>
      </c>
      <c r="E38">
        <f t="shared" si="3"/>
        <v>4.974619289340107E-2</v>
      </c>
      <c r="F38">
        <f t="shared" si="1"/>
        <v>2.4746837073874673E-3</v>
      </c>
      <c r="H38">
        <f t="shared" si="2"/>
        <v>4.974619289340107E-2</v>
      </c>
    </row>
    <row r="39" spans="1:8">
      <c r="A39" t="s">
        <v>690</v>
      </c>
      <c r="B39">
        <v>98.4</v>
      </c>
      <c r="C39">
        <v>100</v>
      </c>
      <c r="D39">
        <f t="shared" si="0"/>
        <v>-1.5999999999999943</v>
      </c>
      <c r="E39">
        <f t="shared" si="3"/>
        <v>-1.6260162601625959E-2</v>
      </c>
      <c r="F39">
        <f t="shared" si="1"/>
        <v>2.6439288783131548E-4</v>
      </c>
      <c r="H39">
        <f t="shared" si="2"/>
        <v>1.6260162601625959E-2</v>
      </c>
    </row>
    <row r="40" spans="1:8">
      <c r="A40" t="s">
        <v>288</v>
      </c>
      <c r="B40">
        <v>98.4</v>
      </c>
      <c r="C40">
        <v>98.8</v>
      </c>
      <c r="D40">
        <f t="shared" si="0"/>
        <v>-0.39999999999999147</v>
      </c>
      <c r="E40">
        <f t="shared" si="3"/>
        <v>-4.0650406504064169E-3</v>
      </c>
      <c r="F40">
        <f t="shared" si="1"/>
        <v>1.6524555489456624E-5</v>
      </c>
      <c r="H40">
        <f t="shared" si="2"/>
        <v>4.0650406504064169E-3</v>
      </c>
    </row>
    <row r="41" spans="1:8">
      <c r="A41" t="s">
        <v>31</v>
      </c>
      <c r="B41">
        <v>98.4</v>
      </c>
      <c r="C41">
        <v>92.9</v>
      </c>
      <c r="D41">
        <f t="shared" si="0"/>
        <v>5.5</v>
      </c>
      <c r="E41">
        <f t="shared" si="3"/>
        <v>5.589430894308943E-2</v>
      </c>
      <c r="F41">
        <f t="shared" si="1"/>
        <v>3.1241737722255271E-3</v>
      </c>
      <c r="H41">
        <f t="shared" si="2"/>
        <v>5.589430894308943E-2</v>
      </c>
    </row>
    <row r="42" spans="1:8">
      <c r="A42" t="s">
        <v>286</v>
      </c>
      <c r="B42">
        <v>98.4</v>
      </c>
      <c r="C42">
        <v>92.6</v>
      </c>
      <c r="D42">
        <f t="shared" si="0"/>
        <v>5.8000000000000114</v>
      </c>
      <c r="E42">
        <f t="shared" si="3"/>
        <v>5.8943089430894421E-2</v>
      </c>
      <c r="F42">
        <f t="shared" si="1"/>
        <v>3.4742877916584176E-3</v>
      </c>
      <c r="H42">
        <f t="shared" si="2"/>
        <v>5.8943089430894421E-2</v>
      </c>
    </row>
    <row r="43" spans="1:8">
      <c r="A43" t="s">
        <v>456</v>
      </c>
      <c r="B43">
        <v>98.1</v>
      </c>
      <c r="C43">
        <v>95.3</v>
      </c>
      <c r="D43">
        <f t="shared" si="0"/>
        <v>2.7999999999999972</v>
      </c>
      <c r="E43">
        <f t="shared" si="3"/>
        <v>2.8542303771661542E-2</v>
      </c>
      <c r="F43">
        <f t="shared" si="1"/>
        <v>8.1466310459380462E-4</v>
      </c>
      <c r="H43">
        <f t="shared" si="2"/>
        <v>2.8542303771661542E-2</v>
      </c>
    </row>
    <row r="44" spans="1:8">
      <c r="A44" t="s">
        <v>58</v>
      </c>
      <c r="B44">
        <v>98.1</v>
      </c>
      <c r="C44">
        <v>91.9</v>
      </c>
      <c r="D44">
        <f t="shared" si="0"/>
        <v>6.1999999999999886</v>
      </c>
      <c r="E44">
        <f t="shared" si="3"/>
        <v>6.3200815494393367E-2</v>
      </c>
      <c r="F44">
        <f t="shared" si="1"/>
        <v>3.9943430791563525E-3</v>
      </c>
      <c r="H44">
        <f t="shared" si="2"/>
        <v>6.3200815494393367E-2</v>
      </c>
    </row>
    <row r="45" spans="1:8">
      <c r="A45" t="s">
        <v>832</v>
      </c>
      <c r="B45">
        <v>97.8</v>
      </c>
      <c r="C45">
        <v>97.8</v>
      </c>
      <c r="D45">
        <f t="shared" si="0"/>
        <v>0</v>
      </c>
      <c r="E45">
        <f t="shared" si="3"/>
        <v>0</v>
      </c>
      <c r="F45">
        <f t="shared" si="1"/>
        <v>0</v>
      </c>
      <c r="H45">
        <f t="shared" si="2"/>
        <v>0</v>
      </c>
    </row>
    <row r="46" spans="1:8">
      <c r="A46" t="s">
        <v>275</v>
      </c>
      <c r="B46">
        <v>97.6</v>
      </c>
      <c r="C46">
        <v>93.8</v>
      </c>
      <c r="D46">
        <f t="shared" si="0"/>
        <v>3.7999999999999972</v>
      </c>
      <c r="E46">
        <f t="shared" si="3"/>
        <v>3.8934426229508171E-2</v>
      </c>
      <c r="F46">
        <f t="shared" si="1"/>
        <v>1.5158895458210139E-3</v>
      </c>
      <c r="H46">
        <f t="shared" si="2"/>
        <v>3.8934426229508171E-2</v>
      </c>
    </row>
    <row r="47" spans="1:8">
      <c r="A47" t="s">
        <v>918</v>
      </c>
      <c r="B47">
        <v>97.6</v>
      </c>
      <c r="C47">
        <v>92.5</v>
      </c>
      <c r="D47">
        <f t="shared" si="0"/>
        <v>5.0999999999999943</v>
      </c>
      <c r="E47">
        <f t="shared" si="3"/>
        <v>5.2254098360655685E-2</v>
      </c>
      <c r="F47">
        <f t="shared" si="1"/>
        <v>2.7304907954850792E-3</v>
      </c>
      <c r="H47">
        <f t="shared" si="2"/>
        <v>5.2254098360655685E-2</v>
      </c>
    </row>
    <row r="48" spans="1:8">
      <c r="A48" t="s">
        <v>859</v>
      </c>
      <c r="B48">
        <v>97.4</v>
      </c>
      <c r="C48">
        <v>97.6</v>
      </c>
      <c r="D48">
        <f t="shared" si="0"/>
        <v>-0.19999999999998863</v>
      </c>
      <c r="E48">
        <f t="shared" si="3"/>
        <v>-2.053388090348959E-3</v>
      </c>
      <c r="F48">
        <f t="shared" si="1"/>
        <v>4.2164026495869445E-6</v>
      </c>
      <c r="H48">
        <f t="shared" si="2"/>
        <v>2.053388090348959E-3</v>
      </c>
    </row>
    <row r="49" spans="1:8">
      <c r="A49" t="s">
        <v>155</v>
      </c>
      <c r="B49">
        <v>97.3</v>
      </c>
      <c r="C49">
        <v>97.1</v>
      </c>
      <c r="D49">
        <f t="shared" si="0"/>
        <v>0.20000000000000284</v>
      </c>
      <c r="E49">
        <f t="shared" si="3"/>
        <v>2.0554984583761853E-3</v>
      </c>
      <c r="F49">
        <f t="shared" si="1"/>
        <v>4.2250739123868745E-6</v>
      </c>
      <c r="H49">
        <f t="shared" si="2"/>
        <v>2.0554984583761853E-3</v>
      </c>
    </row>
    <row r="50" spans="1:8">
      <c r="A50" t="s">
        <v>469</v>
      </c>
      <c r="B50">
        <v>96.8</v>
      </c>
      <c r="C50">
        <v>97.7</v>
      </c>
      <c r="D50">
        <f t="shared" si="0"/>
        <v>-0.90000000000000568</v>
      </c>
      <c r="E50">
        <f t="shared" si="3"/>
        <v>-9.297520661157084E-3</v>
      </c>
      <c r="F50">
        <f t="shared" si="1"/>
        <v>8.6443890444642865E-5</v>
      </c>
      <c r="H50">
        <f t="shared" si="2"/>
        <v>9.297520661157084E-3</v>
      </c>
    </row>
    <row r="51" spans="1:8">
      <c r="A51" t="s">
        <v>239</v>
      </c>
      <c r="B51">
        <v>95.8</v>
      </c>
      <c r="C51">
        <v>95.4</v>
      </c>
      <c r="D51">
        <f t="shared" si="0"/>
        <v>0.39999999999999147</v>
      </c>
      <c r="E51">
        <f t="shared" si="3"/>
        <v>4.175365344467552E-3</v>
      </c>
      <c r="F51">
        <f t="shared" si="1"/>
        <v>1.7433675759780639E-5</v>
      </c>
      <c r="H51">
        <f t="shared" si="2"/>
        <v>4.175365344467552E-3</v>
      </c>
    </row>
    <row r="52" spans="1:8">
      <c r="A52" t="s">
        <v>599</v>
      </c>
      <c r="B52">
        <v>95.8</v>
      </c>
      <c r="C52">
        <v>94.3</v>
      </c>
      <c r="D52">
        <f t="shared" si="0"/>
        <v>1.5</v>
      </c>
      <c r="E52">
        <f t="shared" si="3"/>
        <v>1.5657620041753653E-2</v>
      </c>
      <c r="F52">
        <f t="shared" si="1"/>
        <v>2.4516106537192568E-4</v>
      </c>
      <c r="H52">
        <f t="shared" si="2"/>
        <v>1.5657620041753653E-2</v>
      </c>
    </row>
    <row r="53" spans="1:8">
      <c r="A53" t="s">
        <v>111</v>
      </c>
      <c r="B53">
        <v>95.6</v>
      </c>
      <c r="C53">
        <v>94.8</v>
      </c>
      <c r="D53">
        <f t="shared" si="0"/>
        <v>0.79999999999999716</v>
      </c>
      <c r="E53">
        <f t="shared" si="3"/>
        <v>8.3682008368200552E-3</v>
      </c>
      <c r="F53">
        <f t="shared" si="1"/>
        <v>7.0026785245355877E-5</v>
      </c>
      <c r="H53">
        <f t="shared" si="2"/>
        <v>8.3682008368200552E-3</v>
      </c>
    </row>
    <row r="54" spans="1:8">
      <c r="A54" t="s">
        <v>57</v>
      </c>
      <c r="B54">
        <v>95.4</v>
      </c>
      <c r="C54">
        <v>100</v>
      </c>
      <c r="D54">
        <f t="shared" si="0"/>
        <v>-4.5999999999999943</v>
      </c>
      <c r="E54">
        <f t="shared" si="3"/>
        <v>-4.821802935010476E-2</v>
      </c>
      <c r="F54">
        <f t="shared" si="1"/>
        <v>2.3249783544075642E-3</v>
      </c>
      <c r="H54">
        <f t="shared" si="2"/>
        <v>4.821802935010476E-2</v>
      </c>
    </row>
    <row r="55" spans="1:8">
      <c r="A55" t="s">
        <v>202</v>
      </c>
      <c r="B55">
        <v>95.4</v>
      </c>
      <c r="C55">
        <v>84.7</v>
      </c>
      <c r="D55">
        <f t="shared" si="0"/>
        <v>10.700000000000003</v>
      </c>
      <c r="E55">
        <f t="shared" si="3"/>
        <v>0.11215932914046124</v>
      </c>
      <c r="F55">
        <f t="shared" si="1"/>
        <v>1.2579715113238318E-2</v>
      </c>
      <c r="H55">
        <f t="shared" si="2"/>
        <v>0.11215932914046124</v>
      </c>
    </row>
    <row r="56" spans="1:8">
      <c r="A56" t="s">
        <v>28</v>
      </c>
      <c r="B56">
        <v>95.3</v>
      </c>
      <c r="C56">
        <v>93.8</v>
      </c>
      <c r="D56">
        <f t="shared" si="0"/>
        <v>1.5</v>
      </c>
      <c r="E56">
        <f t="shared" si="3"/>
        <v>1.5739769150052468E-2</v>
      </c>
      <c r="F56">
        <f t="shared" si="1"/>
        <v>2.4774033289694339E-4</v>
      </c>
      <c r="H56">
        <f t="shared" si="2"/>
        <v>1.5739769150052468E-2</v>
      </c>
    </row>
    <row r="57" spans="1:8">
      <c r="A57" t="s">
        <v>215</v>
      </c>
      <c r="B57">
        <v>95.1</v>
      </c>
      <c r="C57">
        <v>94.6</v>
      </c>
      <c r="D57">
        <f t="shared" si="0"/>
        <v>0.5</v>
      </c>
      <c r="E57">
        <f t="shared" si="3"/>
        <v>5.2576235541535229E-3</v>
      </c>
      <c r="F57">
        <f t="shared" si="1"/>
        <v>2.7642605437189922E-5</v>
      </c>
      <c r="H57">
        <f t="shared" si="2"/>
        <v>5.2576235541535229E-3</v>
      </c>
    </row>
    <row r="58" spans="1:8">
      <c r="A58" t="s">
        <v>424</v>
      </c>
      <c r="B58">
        <v>94.9</v>
      </c>
      <c r="C58">
        <v>95</v>
      </c>
      <c r="D58">
        <f t="shared" si="0"/>
        <v>-9.9999999999994316E-2</v>
      </c>
      <c r="E58">
        <f t="shared" si="3"/>
        <v>-1.0537407797681171E-3</v>
      </c>
      <c r="F58">
        <f t="shared" si="1"/>
        <v>1.1103696309463195E-6</v>
      </c>
      <c r="H58">
        <f t="shared" si="2"/>
        <v>1.0537407797681171E-3</v>
      </c>
    </row>
    <row r="59" spans="1:8">
      <c r="A59" t="s">
        <v>85</v>
      </c>
      <c r="B59">
        <v>94.8</v>
      </c>
      <c r="C59">
        <v>94.1</v>
      </c>
      <c r="D59">
        <f t="shared" si="0"/>
        <v>0.70000000000000284</v>
      </c>
      <c r="E59">
        <f t="shared" si="3"/>
        <v>7.3839662447257688E-3</v>
      </c>
      <c r="F59">
        <f t="shared" si="1"/>
        <v>5.4522957503249571E-5</v>
      </c>
      <c r="H59">
        <f t="shared" si="2"/>
        <v>7.3839662447257688E-3</v>
      </c>
    </row>
    <row r="60" spans="1:8">
      <c r="A60" t="s">
        <v>254</v>
      </c>
      <c r="B60">
        <v>94.2</v>
      </c>
      <c r="C60">
        <v>93.7</v>
      </c>
      <c r="D60">
        <f t="shared" si="0"/>
        <v>0.5</v>
      </c>
      <c r="E60">
        <f t="shared" si="3"/>
        <v>5.3078556263269636E-3</v>
      </c>
      <c r="F60">
        <f t="shared" si="1"/>
        <v>2.8173331349930803E-5</v>
      </c>
      <c r="H60">
        <f t="shared" si="2"/>
        <v>5.3078556263269636E-3</v>
      </c>
    </row>
    <row r="61" spans="1:8">
      <c r="A61" t="s">
        <v>144</v>
      </c>
      <c r="B61">
        <v>94.2</v>
      </c>
      <c r="C61">
        <v>77.7</v>
      </c>
      <c r="D61">
        <f t="shared" si="0"/>
        <v>16.5</v>
      </c>
      <c r="E61">
        <f t="shared" si="3"/>
        <v>0.1751592356687898</v>
      </c>
      <c r="F61">
        <f t="shared" si="1"/>
        <v>3.0680757840074645E-2</v>
      </c>
      <c r="H61">
        <f t="shared" si="2"/>
        <v>0.1751592356687898</v>
      </c>
    </row>
    <row r="62" spans="1:8">
      <c r="A62" t="s">
        <v>133</v>
      </c>
      <c r="B62">
        <v>93.6</v>
      </c>
      <c r="C62">
        <v>90.3</v>
      </c>
      <c r="D62">
        <f t="shared" si="0"/>
        <v>3.2999999999999972</v>
      </c>
      <c r="E62">
        <f t="shared" si="3"/>
        <v>3.5256410256410228E-2</v>
      </c>
      <c r="F62">
        <f t="shared" si="1"/>
        <v>1.2430144641683084E-3</v>
      </c>
      <c r="H62">
        <f t="shared" si="2"/>
        <v>3.5256410256410228E-2</v>
      </c>
    </row>
    <row r="63" spans="1:8">
      <c r="A63" t="s">
        <v>685</v>
      </c>
      <c r="B63">
        <v>93.3</v>
      </c>
      <c r="C63">
        <v>92.9</v>
      </c>
      <c r="D63">
        <f t="shared" si="0"/>
        <v>0.39999999999999147</v>
      </c>
      <c r="E63">
        <f t="shared" si="3"/>
        <v>4.2872454448016238E-3</v>
      </c>
      <c r="F63">
        <f t="shared" si="1"/>
        <v>1.8380473503972272E-5</v>
      </c>
      <c r="H63">
        <f t="shared" si="2"/>
        <v>4.2872454448016238E-3</v>
      </c>
    </row>
    <row r="64" spans="1:8">
      <c r="A64" t="s">
        <v>301</v>
      </c>
      <c r="B64">
        <v>93.1</v>
      </c>
      <c r="C64">
        <v>94.1</v>
      </c>
      <c r="D64">
        <f t="shared" si="0"/>
        <v>-1</v>
      </c>
      <c r="E64">
        <f t="shared" si="3"/>
        <v>-1.0741138560687433E-2</v>
      </c>
      <c r="F64">
        <f t="shared" si="1"/>
        <v>1.153720575798865E-4</v>
      </c>
      <c r="H64">
        <f t="shared" si="2"/>
        <v>1.0741138560687433E-2</v>
      </c>
    </row>
    <row r="65" spans="1:8">
      <c r="A65" t="s">
        <v>33</v>
      </c>
      <c r="B65">
        <v>92.8</v>
      </c>
      <c r="C65">
        <v>94.2</v>
      </c>
      <c r="D65">
        <f t="shared" si="0"/>
        <v>-1.4000000000000057</v>
      </c>
      <c r="E65">
        <f t="shared" si="3"/>
        <v>-1.5086206896551786E-2</v>
      </c>
      <c r="F65">
        <f t="shared" si="1"/>
        <v>2.2759363852556665E-4</v>
      </c>
      <c r="H65">
        <f t="shared" si="2"/>
        <v>1.5086206896551786E-2</v>
      </c>
    </row>
    <row r="66" spans="1:8">
      <c r="A66" t="s">
        <v>780</v>
      </c>
      <c r="B66">
        <v>92.8</v>
      </c>
      <c r="C66">
        <v>89.8</v>
      </c>
      <c r="D66">
        <f t="shared" si="0"/>
        <v>3</v>
      </c>
      <c r="E66">
        <f t="shared" si="3"/>
        <v>3.2327586206896554E-2</v>
      </c>
      <c r="F66">
        <f t="shared" si="1"/>
        <v>1.0450728299643284E-3</v>
      </c>
      <c r="H66">
        <f t="shared" si="2"/>
        <v>3.2327586206896554E-2</v>
      </c>
    </row>
    <row r="67" spans="1:8">
      <c r="A67" t="s">
        <v>47</v>
      </c>
      <c r="B67">
        <v>92.7</v>
      </c>
      <c r="C67">
        <v>90</v>
      </c>
      <c r="D67">
        <f t="shared" ref="D67:D130" si="4">B67-C67</f>
        <v>2.7000000000000028</v>
      </c>
      <c r="E67">
        <f t="shared" si="3"/>
        <v>2.9126213592233038E-2</v>
      </c>
      <c r="F67">
        <f t="shared" ref="F67:F130" si="5">E67^2</f>
        <v>8.4833631822038059E-4</v>
      </c>
      <c r="H67">
        <f t="shared" ref="H67:H130" si="6">ABS(E67)</f>
        <v>2.9126213592233038E-2</v>
      </c>
    </row>
    <row r="68" spans="1:8">
      <c r="A68" t="s">
        <v>32</v>
      </c>
      <c r="B68">
        <v>92.1</v>
      </c>
      <c r="C68">
        <v>92.9</v>
      </c>
      <c r="D68">
        <f t="shared" si="4"/>
        <v>-0.80000000000001137</v>
      </c>
      <c r="E68">
        <f t="shared" ref="E68:E131" si="7">D68/B68</f>
        <v>-8.6862106406081583E-3</v>
      </c>
      <c r="F68">
        <f t="shared" si="5"/>
        <v>7.5450255293014394E-5</v>
      </c>
      <c r="H68">
        <f t="shared" si="6"/>
        <v>8.6862106406081583E-3</v>
      </c>
    </row>
    <row r="69" spans="1:8">
      <c r="A69" t="s">
        <v>60</v>
      </c>
      <c r="B69">
        <v>91.9</v>
      </c>
      <c r="C69">
        <v>81.099999999999994</v>
      </c>
      <c r="D69">
        <f t="shared" si="4"/>
        <v>10.800000000000011</v>
      </c>
      <c r="E69">
        <f t="shared" si="7"/>
        <v>0.11751904243743211</v>
      </c>
      <c r="F69">
        <f t="shared" si="5"/>
        <v>1.3810725335410969E-2</v>
      </c>
      <c r="H69">
        <f t="shared" si="6"/>
        <v>0.11751904243743211</v>
      </c>
    </row>
    <row r="70" spans="1:8">
      <c r="A70" t="s">
        <v>86</v>
      </c>
      <c r="B70">
        <v>91.3</v>
      </c>
      <c r="C70">
        <v>96.3</v>
      </c>
      <c r="D70">
        <f t="shared" si="4"/>
        <v>-5</v>
      </c>
      <c r="E70">
        <f t="shared" si="7"/>
        <v>-5.4764512595837901E-2</v>
      </c>
      <c r="F70">
        <f t="shared" si="5"/>
        <v>2.9991518398596881E-3</v>
      </c>
      <c r="H70">
        <f t="shared" si="6"/>
        <v>5.4764512595837901E-2</v>
      </c>
    </row>
    <row r="71" spans="1:8">
      <c r="A71" t="s">
        <v>704</v>
      </c>
      <c r="B71">
        <v>91.2</v>
      </c>
      <c r="C71">
        <v>88.7</v>
      </c>
      <c r="D71">
        <f t="shared" si="4"/>
        <v>2.5</v>
      </c>
      <c r="E71">
        <f t="shared" si="7"/>
        <v>2.7412280701754384E-2</v>
      </c>
      <c r="F71">
        <f t="shared" si="5"/>
        <v>7.514331332717758E-4</v>
      </c>
      <c r="H71">
        <f t="shared" si="6"/>
        <v>2.7412280701754384E-2</v>
      </c>
    </row>
    <row r="72" spans="1:8">
      <c r="A72" t="s">
        <v>631</v>
      </c>
      <c r="B72">
        <v>91</v>
      </c>
      <c r="C72">
        <v>91.7</v>
      </c>
      <c r="D72">
        <f t="shared" si="4"/>
        <v>-0.70000000000000284</v>
      </c>
      <c r="E72">
        <f t="shared" si="7"/>
        <v>-7.692307692307724E-3</v>
      </c>
      <c r="F72">
        <f t="shared" si="5"/>
        <v>5.9171597633136582E-5</v>
      </c>
      <c r="H72">
        <f t="shared" si="6"/>
        <v>7.692307692307724E-3</v>
      </c>
    </row>
    <row r="73" spans="1:8">
      <c r="A73" t="s">
        <v>74</v>
      </c>
      <c r="B73">
        <v>90.7</v>
      </c>
      <c r="C73">
        <v>81.599999999999994</v>
      </c>
      <c r="D73">
        <f t="shared" si="4"/>
        <v>9.1000000000000085</v>
      </c>
      <c r="E73">
        <f t="shared" si="7"/>
        <v>0.10033076074972445</v>
      </c>
      <c r="F73">
        <f t="shared" si="5"/>
        <v>1.0066261552618449E-2</v>
      </c>
      <c r="H73">
        <f t="shared" si="6"/>
        <v>0.10033076074972445</v>
      </c>
    </row>
    <row r="74" spans="1:8">
      <c r="A74" t="s">
        <v>313</v>
      </c>
      <c r="B74">
        <v>90.7</v>
      </c>
      <c r="C74">
        <v>67.400000000000006</v>
      </c>
      <c r="D74">
        <f t="shared" si="4"/>
        <v>23.299999999999997</v>
      </c>
      <c r="E74">
        <f t="shared" si="7"/>
        <v>0.2568908489525909</v>
      </c>
      <c r="F74">
        <f t="shared" si="5"/>
        <v>6.5992908275582879E-2</v>
      </c>
      <c r="H74">
        <f t="shared" si="6"/>
        <v>0.2568908489525909</v>
      </c>
    </row>
    <row r="75" spans="1:8">
      <c r="A75" t="s">
        <v>533</v>
      </c>
      <c r="B75">
        <v>90.6</v>
      </c>
      <c r="C75">
        <v>90.2</v>
      </c>
      <c r="D75">
        <f t="shared" si="4"/>
        <v>0.39999999999999147</v>
      </c>
      <c r="E75">
        <f t="shared" si="7"/>
        <v>4.4150110375275001E-3</v>
      </c>
      <c r="F75">
        <f t="shared" si="5"/>
        <v>1.9492322461489652E-5</v>
      </c>
      <c r="H75">
        <f t="shared" si="6"/>
        <v>4.4150110375275001E-3</v>
      </c>
    </row>
    <row r="76" spans="1:8">
      <c r="A76" t="s">
        <v>369</v>
      </c>
      <c r="B76">
        <v>90.5</v>
      </c>
      <c r="C76">
        <v>82.4</v>
      </c>
      <c r="D76">
        <f t="shared" si="4"/>
        <v>8.0999999999999943</v>
      </c>
      <c r="E76">
        <f t="shared" si="7"/>
        <v>8.9502762430939159E-2</v>
      </c>
      <c r="F76">
        <f t="shared" si="5"/>
        <v>8.0107444827691339E-3</v>
      </c>
      <c r="H76">
        <f t="shared" si="6"/>
        <v>8.9502762430939159E-2</v>
      </c>
    </row>
    <row r="77" spans="1:8">
      <c r="A77" t="s">
        <v>262</v>
      </c>
      <c r="B77">
        <v>90.2</v>
      </c>
      <c r="C77">
        <v>90.3</v>
      </c>
      <c r="D77">
        <f t="shared" si="4"/>
        <v>-9.9999999999994316E-2</v>
      </c>
      <c r="E77">
        <f t="shared" si="7"/>
        <v>-1.1086474501108016E-3</v>
      </c>
      <c r="F77">
        <f t="shared" si="5"/>
        <v>1.2290991686371824E-6</v>
      </c>
      <c r="H77">
        <f t="shared" si="6"/>
        <v>1.1086474501108016E-3</v>
      </c>
    </row>
    <row r="78" spans="1:8">
      <c r="A78" t="s">
        <v>61</v>
      </c>
      <c r="B78">
        <v>90.2</v>
      </c>
      <c r="C78">
        <v>80.8</v>
      </c>
      <c r="D78">
        <f t="shared" si="4"/>
        <v>9.4000000000000057</v>
      </c>
      <c r="E78">
        <f t="shared" si="7"/>
        <v>0.10421286031042135</v>
      </c>
      <c r="F78">
        <f t="shared" si="5"/>
        <v>1.0860320254079393E-2</v>
      </c>
      <c r="H78">
        <f t="shared" si="6"/>
        <v>0.10421286031042135</v>
      </c>
    </row>
    <row r="79" spans="1:8">
      <c r="A79" t="s">
        <v>34</v>
      </c>
      <c r="B79">
        <v>89.5</v>
      </c>
      <c r="C79">
        <v>93.7</v>
      </c>
      <c r="D79">
        <f t="shared" si="4"/>
        <v>-4.2000000000000028</v>
      </c>
      <c r="E79">
        <f t="shared" si="7"/>
        <v>-4.6927374301676011E-2</v>
      </c>
      <c r="F79">
        <f t="shared" si="5"/>
        <v>2.2021784588496019E-3</v>
      </c>
      <c r="H79">
        <f t="shared" si="6"/>
        <v>4.6927374301676011E-2</v>
      </c>
    </row>
    <row r="80" spans="1:8">
      <c r="A80" t="s">
        <v>73</v>
      </c>
      <c r="B80">
        <v>89.1</v>
      </c>
      <c r="C80">
        <v>84.5</v>
      </c>
      <c r="D80">
        <f t="shared" si="4"/>
        <v>4.5999999999999943</v>
      </c>
      <c r="E80">
        <f t="shared" si="7"/>
        <v>5.1627384960718233E-2</v>
      </c>
      <c r="F80">
        <f t="shared" si="5"/>
        <v>2.6653868778821949E-3</v>
      </c>
      <c r="H80">
        <f t="shared" si="6"/>
        <v>5.1627384960718233E-2</v>
      </c>
    </row>
    <row r="81" spans="1:8">
      <c r="A81" t="s">
        <v>612</v>
      </c>
      <c r="B81">
        <v>88.8</v>
      </c>
      <c r="C81">
        <v>69.400000000000006</v>
      </c>
      <c r="D81">
        <f t="shared" si="4"/>
        <v>19.399999999999991</v>
      </c>
      <c r="E81">
        <f t="shared" si="7"/>
        <v>0.21846846846846837</v>
      </c>
      <c r="F81">
        <f t="shared" si="5"/>
        <v>4.7728471714958164E-2</v>
      </c>
      <c r="H81">
        <f t="shared" si="6"/>
        <v>0.21846846846846837</v>
      </c>
    </row>
    <row r="82" spans="1:8">
      <c r="A82" t="s">
        <v>761</v>
      </c>
      <c r="B82">
        <v>88.5</v>
      </c>
      <c r="C82">
        <v>88.1</v>
      </c>
      <c r="D82">
        <f t="shared" si="4"/>
        <v>0.40000000000000568</v>
      </c>
      <c r="E82">
        <f t="shared" si="7"/>
        <v>4.5197740112994994E-3</v>
      </c>
      <c r="F82">
        <f t="shared" si="5"/>
        <v>2.0428357113218366E-5</v>
      </c>
      <c r="H82">
        <f t="shared" si="6"/>
        <v>4.5197740112994994E-3</v>
      </c>
    </row>
    <row r="83" spans="1:8">
      <c r="A83" t="s">
        <v>64</v>
      </c>
      <c r="B83">
        <v>88.5</v>
      </c>
      <c r="C83">
        <v>87.5</v>
      </c>
      <c r="D83">
        <f t="shared" si="4"/>
        <v>1</v>
      </c>
      <c r="E83">
        <f t="shared" si="7"/>
        <v>1.1299435028248588E-2</v>
      </c>
      <c r="F83">
        <f t="shared" si="5"/>
        <v>1.2767723195761116E-4</v>
      </c>
      <c r="H83">
        <f t="shared" si="6"/>
        <v>1.1299435028248588E-2</v>
      </c>
    </row>
    <row r="84" spans="1:8">
      <c r="A84" t="s">
        <v>106</v>
      </c>
      <c r="B84">
        <v>88.4</v>
      </c>
      <c r="C84">
        <v>81.8</v>
      </c>
      <c r="D84">
        <f t="shared" si="4"/>
        <v>6.6000000000000085</v>
      </c>
      <c r="E84">
        <f t="shared" si="7"/>
        <v>7.4660633484162992E-2</v>
      </c>
      <c r="F84">
        <f t="shared" si="5"/>
        <v>5.5742101922565202E-3</v>
      </c>
      <c r="H84">
        <f t="shared" si="6"/>
        <v>7.4660633484162992E-2</v>
      </c>
    </row>
    <row r="85" spans="1:8">
      <c r="A85" t="s">
        <v>525</v>
      </c>
      <c r="B85">
        <v>88</v>
      </c>
      <c r="C85">
        <v>92.5</v>
      </c>
      <c r="D85">
        <f t="shared" si="4"/>
        <v>-4.5</v>
      </c>
      <c r="E85">
        <f t="shared" si="7"/>
        <v>-5.113636363636364E-2</v>
      </c>
      <c r="F85">
        <f t="shared" si="5"/>
        <v>2.6149276859504136E-3</v>
      </c>
      <c r="H85">
        <f t="shared" si="6"/>
        <v>5.113636363636364E-2</v>
      </c>
    </row>
    <row r="86" spans="1:8">
      <c r="A86" t="s">
        <v>115</v>
      </c>
      <c r="B86">
        <v>88</v>
      </c>
      <c r="C86">
        <v>85.7</v>
      </c>
      <c r="D86">
        <f t="shared" si="4"/>
        <v>2.2999999999999972</v>
      </c>
      <c r="E86">
        <f t="shared" si="7"/>
        <v>2.6136363636363603E-2</v>
      </c>
      <c r="F86">
        <f t="shared" si="5"/>
        <v>6.8310950413222966E-4</v>
      </c>
      <c r="H86">
        <f t="shared" si="6"/>
        <v>2.6136363636363603E-2</v>
      </c>
    </row>
    <row r="87" spans="1:8">
      <c r="A87" t="s">
        <v>914</v>
      </c>
      <c r="B87">
        <v>88</v>
      </c>
      <c r="C87">
        <v>80.599999999999994</v>
      </c>
      <c r="D87">
        <f t="shared" si="4"/>
        <v>7.4000000000000057</v>
      </c>
      <c r="E87">
        <f t="shared" si="7"/>
        <v>8.4090909090909161E-2</v>
      </c>
      <c r="F87">
        <f t="shared" si="5"/>
        <v>7.0712809917355488E-3</v>
      </c>
      <c r="H87">
        <f t="shared" si="6"/>
        <v>8.4090909090909161E-2</v>
      </c>
    </row>
    <row r="88" spans="1:8">
      <c r="A88" t="s">
        <v>95</v>
      </c>
      <c r="B88">
        <v>87.9</v>
      </c>
      <c r="C88">
        <v>78.5</v>
      </c>
      <c r="D88">
        <f t="shared" si="4"/>
        <v>9.4000000000000057</v>
      </c>
      <c r="E88">
        <f t="shared" si="7"/>
        <v>0.10693970420932884</v>
      </c>
      <c r="F88">
        <f t="shared" si="5"/>
        <v>1.1436100336378745E-2</v>
      </c>
      <c r="H88">
        <f t="shared" si="6"/>
        <v>0.10693970420932884</v>
      </c>
    </row>
    <row r="89" spans="1:8">
      <c r="A89" t="s">
        <v>763</v>
      </c>
      <c r="B89">
        <v>87.8</v>
      </c>
      <c r="C89">
        <v>69.3</v>
      </c>
      <c r="D89">
        <f t="shared" si="4"/>
        <v>18.5</v>
      </c>
      <c r="E89">
        <f t="shared" si="7"/>
        <v>0.21070615034168566</v>
      </c>
      <c r="F89">
        <f t="shared" si="5"/>
        <v>4.4397081791813044E-2</v>
      </c>
      <c r="H89">
        <f t="shared" si="6"/>
        <v>0.21070615034168566</v>
      </c>
    </row>
    <row r="90" spans="1:8">
      <c r="A90" t="s">
        <v>249</v>
      </c>
      <c r="B90">
        <v>87.2</v>
      </c>
      <c r="C90">
        <v>86.9</v>
      </c>
      <c r="D90">
        <f t="shared" si="4"/>
        <v>0.29999999999999716</v>
      </c>
      <c r="E90">
        <f t="shared" si="7"/>
        <v>3.4403669724770315E-3</v>
      </c>
      <c r="F90">
        <f t="shared" si="5"/>
        <v>1.1836124905310775E-5</v>
      </c>
      <c r="H90">
        <f t="shared" si="6"/>
        <v>3.4403669724770315E-3</v>
      </c>
    </row>
    <row r="91" spans="1:8">
      <c r="A91" t="s">
        <v>127</v>
      </c>
      <c r="B91">
        <v>87.1</v>
      </c>
      <c r="C91">
        <v>86.8</v>
      </c>
      <c r="D91">
        <f t="shared" si="4"/>
        <v>0.29999999999999716</v>
      </c>
      <c r="E91">
        <f t="shared" si="7"/>
        <v>3.4443168771526658E-3</v>
      </c>
      <c r="F91">
        <f t="shared" si="5"/>
        <v>1.1863318750238692E-5</v>
      </c>
      <c r="H91">
        <f t="shared" si="6"/>
        <v>3.4443168771526658E-3</v>
      </c>
    </row>
    <row r="92" spans="1:8">
      <c r="A92" t="s">
        <v>76</v>
      </c>
      <c r="B92">
        <v>86.9</v>
      </c>
      <c r="C92">
        <v>92.3</v>
      </c>
      <c r="D92">
        <f t="shared" si="4"/>
        <v>-5.3999999999999915</v>
      </c>
      <c r="E92">
        <f t="shared" si="7"/>
        <v>-6.2140391254315204E-2</v>
      </c>
      <c r="F92">
        <f t="shared" si="5"/>
        <v>3.8614282252393737E-3</v>
      </c>
      <c r="H92">
        <f t="shared" si="6"/>
        <v>6.2140391254315204E-2</v>
      </c>
    </row>
    <row r="93" spans="1:8">
      <c r="A93" t="s">
        <v>444</v>
      </c>
      <c r="B93">
        <v>86.9</v>
      </c>
      <c r="C93">
        <v>83.9</v>
      </c>
      <c r="D93">
        <f t="shared" si="4"/>
        <v>3</v>
      </c>
      <c r="E93">
        <f t="shared" si="7"/>
        <v>3.4522439585730723E-2</v>
      </c>
      <c r="F93">
        <f t="shared" si="5"/>
        <v>1.1917988349504276E-3</v>
      </c>
      <c r="H93">
        <f t="shared" si="6"/>
        <v>3.4522439585730723E-2</v>
      </c>
    </row>
    <row r="94" spans="1:8">
      <c r="A94" t="s">
        <v>146</v>
      </c>
      <c r="B94">
        <v>86.8</v>
      </c>
      <c r="C94">
        <v>77.599999999999994</v>
      </c>
      <c r="D94">
        <f t="shared" si="4"/>
        <v>9.2000000000000028</v>
      </c>
      <c r="E94">
        <f t="shared" si="7"/>
        <v>0.10599078341013829</v>
      </c>
      <c r="F94">
        <f t="shared" si="5"/>
        <v>1.1234046167894847E-2</v>
      </c>
      <c r="H94">
        <f t="shared" si="6"/>
        <v>0.10599078341013829</v>
      </c>
    </row>
    <row r="95" spans="1:8">
      <c r="A95" t="s">
        <v>287</v>
      </c>
      <c r="B95">
        <v>86.7</v>
      </c>
      <c r="C95">
        <v>85.8</v>
      </c>
      <c r="D95">
        <f t="shared" si="4"/>
        <v>0.90000000000000568</v>
      </c>
      <c r="E95">
        <f t="shared" si="7"/>
        <v>1.0380622837370308E-2</v>
      </c>
      <c r="F95">
        <f t="shared" si="5"/>
        <v>1.0775733049173397E-4</v>
      </c>
      <c r="H95">
        <f t="shared" si="6"/>
        <v>1.0380622837370308E-2</v>
      </c>
    </row>
    <row r="96" spans="1:8">
      <c r="A96" t="s">
        <v>338</v>
      </c>
      <c r="B96">
        <v>86.7</v>
      </c>
      <c r="C96">
        <v>85.1</v>
      </c>
      <c r="D96">
        <f t="shared" si="4"/>
        <v>1.6000000000000085</v>
      </c>
      <c r="E96">
        <f t="shared" si="7"/>
        <v>1.8454440599769417E-2</v>
      </c>
      <c r="F96">
        <f t="shared" si="5"/>
        <v>3.4056637785041783E-4</v>
      </c>
      <c r="H96">
        <f t="shared" si="6"/>
        <v>1.8454440599769417E-2</v>
      </c>
    </row>
    <row r="97" spans="1:8">
      <c r="A97" t="s">
        <v>326</v>
      </c>
      <c r="B97">
        <v>86.3</v>
      </c>
      <c r="C97">
        <v>86.4</v>
      </c>
      <c r="D97">
        <f t="shared" si="4"/>
        <v>-0.10000000000000853</v>
      </c>
      <c r="E97">
        <f t="shared" si="7"/>
        <v>-1.1587485515644094E-3</v>
      </c>
      <c r="F97">
        <f t="shared" si="5"/>
        <v>1.3426982057526168E-6</v>
      </c>
      <c r="H97">
        <f t="shared" si="6"/>
        <v>1.1587485515644094E-3</v>
      </c>
    </row>
    <row r="98" spans="1:8">
      <c r="A98" t="s">
        <v>478</v>
      </c>
      <c r="B98">
        <v>86.3</v>
      </c>
      <c r="C98">
        <v>63.4</v>
      </c>
      <c r="D98">
        <f t="shared" si="4"/>
        <v>22.9</v>
      </c>
      <c r="E98">
        <f t="shared" si="7"/>
        <v>0.26535341830822712</v>
      </c>
      <c r="F98">
        <f t="shared" si="5"/>
        <v>7.0412436607860965E-2</v>
      </c>
      <c r="H98">
        <f t="shared" si="6"/>
        <v>0.26535341830822712</v>
      </c>
    </row>
    <row r="99" spans="1:8">
      <c r="A99" t="s">
        <v>696</v>
      </c>
      <c r="B99">
        <v>85.8</v>
      </c>
      <c r="C99">
        <v>89</v>
      </c>
      <c r="D99">
        <f t="shared" si="4"/>
        <v>-3.2000000000000028</v>
      </c>
      <c r="E99">
        <f t="shared" si="7"/>
        <v>-3.7296037296037331E-2</v>
      </c>
      <c r="F99">
        <f t="shared" si="5"/>
        <v>1.3909943979874076E-3</v>
      </c>
      <c r="H99">
        <f t="shared" si="6"/>
        <v>3.7296037296037331E-2</v>
      </c>
    </row>
    <row r="100" spans="1:8">
      <c r="A100" t="s">
        <v>81</v>
      </c>
      <c r="B100">
        <v>85.6</v>
      </c>
      <c r="C100">
        <v>84.2</v>
      </c>
      <c r="D100">
        <f t="shared" si="4"/>
        <v>1.3999999999999915</v>
      </c>
      <c r="E100">
        <f t="shared" si="7"/>
        <v>1.6355140186915789E-2</v>
      </c>
      <c r="F100">
        <f t="shared" si="5"/>
        <v>2.6749061053366784E-4</v>
      </c>
      <c r="H100">
        <f t="shared" si="6"/>
        <v>1.6355140186915789E-2</v>
      </c>
    </row>
    <row r="101" spans="1:8">
      <c r="A101" t="s">
        <v>695</v>
      </c>
      <c r="B101">
        <v>85.5</v>
      </c>
      <c r="C101">
        <v>89</v>
      </c>
      <c r="D101">
        <f t="shared" si="4"/>
        <v>-3.5</v>
      </c>
      <c r="E101">
        <f t="shared" si="7"/>
        <v>-4.0935672514619881E-2</v>
      </c>
      <c r="F101">
        <f t="shared" si="5"/>
        <v>1.6757292842242055E-3</v>
      </c>
      <c r="H101">
        <f t="shared" si="6"/>
        <v>4.0935672514619881E-2</v>
      </c>
    </row>
    <row r="102" spans="1:8">
      <c r="A102" t="s">
        <v>743</v>
      </c>
      <c r="B102">
        <v>85.3</v>
      </c>
      <c r="C102">
        <v>79.5</v>
      </c>
      <c r="D102">
        <f t="shared" si="4"/>
        <v>5.7999999999999972</v>
      </c>
      <c r="E102">
        <f t="shared" si="7"/>
        <v>6.7995310668229753E-2</v>
      </c>
      <c r="F102">
        <f t="shared" si="5"/>
        <v>4.6233622728690787E-3</v>
      </c>
      <c r="H102">
        <f t="shared" si="6"/>
        <v>6.7995310668229753E-2</v>
      </c>
    </row>
    <row r="103" spans="1:8">
      <c r="A103" t="s">
        <v>182</v>
      </c>
      <c r="B103">
        <v>85.2</v>
      </c>
      <c r="C103">
        <v>91.4</v>
      </c>
      <c r="D103">
        <f t="shared" si="4"/>
        <v>-6.2000000000000028</v>
      </c>
      <c r="E103">
        <f t="shared" si="7"/>
        <v>-7.276995305164323E-2</v>
      </c>
      <c r="F103">
        <f t="shared" si="5"/>
        <v>5.2954660671383595E-3</v>
      </c>
      <c r="H103">
        <f t="shared" si="6"/>
        <v>7.276995305164323E-2</v>
      </c>
    </row>
    <row r="104" spans="1:8">
      <c r="A104" t="s">
        <v>107</v>
      </c>
      <c r="B104">
        <v>85</v>
      </c>
      <c r="C104">
        <v>81.7</v>
      </c>
      <c r="D104">
        <f t="shared" si="4"/>
        <v>3.2999999999999972</v>
      </c>
      <c r="E104">
        <f t="shared" si="7"/>
        <v>3.8823529411764673E-2</v>
      </c>
      <c r="F104">
        <f t="shared" si="5"/>
        <v>1.5072664359861566E-3</v>
      </c>
      <c r="H104">
        <f t="shared" si="6"/>
        <v>3.8823529411764673E-2</v>
      </c>
    </row>
    <row r="105" spans="1:8">
      <c r="A105" t="s">
        <v>75</v>
      </c>
      <c r="B105">
        <v>85</v>
      </c>
      <c r="C105">
        <v>81.3</v>
      </c>
      <c r="D105">
        <f t="shared" si="4"/>
        <v>3.7000000000000028</v>
      </c>
      <c r="E105">
        <f t="shared" si="7"/>
        <v>4.3529411764705914E-2</v>
      </c>
      <c r="F105">
        <f t="shared" si="5"/>
        <v>1.8948096885813175E-3</v>
      </c>
      <c r="H105">
        <f t="shared" si="6"/>
        <v>4.3529411764705914E-2</v>
      </c>
    </row>
    <row r="106" spans="1:8">
      <c r="A106" t="s">
        <v>124</v>
      </c>
      <c r="B106">
        <v>84.4</v>
      </c>
      <c r="C106">
        <v>87.2</v>
      </c>
      <c r="D106">
        <f t="shared" si="4"/>
        <v>-2.7999999999999972</v>
      </c>
      <c r="E106">
        <f t="shared" si="7"/>
        <v>-3.3175355450236928E-2</v>
      </c>
      <c r="F106">
        <f t="shared" si="5"/>
        <v>1.100604209249565E-3</v>
      </c>
      <c r="H106">
        <f t="shared" si="6"/>
        <v>3.3175355450236928E-2</v>
      </c>
    </row>
    <row r="107" spans="1:8">
      <c r="A107" t="s">
        <v>644</v>
      </c>
      <c r="B107">
        <v>84.4</v>
      </c>
      <c r="C107">
        <v>85</v>
      </c>
      <c r="D107">
        <f t="shared" si="4"/>
        <v>-0.59999999999999432</v>
      </c>
      <c r="E107">
        <f t="shared" si="7"/>
        <v>-7.1090047393364249E-3</v>
      </c>
      <c r="F107">
        <f t="shared" si="5"/>
        <v>5.053794838390775E-5</v>
      </c>
      <c r="H107">
        <f t="shared" si="6"/>
        <v>7.1090047393364249E-3</v>
      </c>
    </row>
    <row r="108" spans="1:8">
      <c r="A108" t="s">
        <v>229</v>
      </c>
      <c r="B108">
        <v>84.3</v>
      </c>
      <c r="C108">
        <v>83.8</v>
      </c>
      <c r="D108">
        <f t="shared" si="4"/>
        <v>0.5</v>
      </c>
      <c r="E108">
        <f t="shared" si="7"/>
        <v>5.9311981020166073E-3</v>
      </c>
      <c r="F108">
        <f t="shared" si="5"/>
        <v>3.5179110925365406E-5</v>
      </c>
      <c r="H108">
        <f t="shared" si="6"/>
        <v>5.9311981020166073E-3</v>
      </c>
    </row>
    <row r="109" spans="1:8">
      <c r="A109" t="s">
        <v>595</v>
      </c>
      <c r="B109">
        <v>84</v>
      </c>
      <c r="C109">
        <v>92.2</v>
      </c>
      <c r="D109">
        <f t="shared" si="4"/>
        <v>-8.2000000000000028</v>
      </c>
      <c r="E109">
        <f t="shared" si="7"/>
        <v>-9.7619047619047647E-2</v>
      </c>
      <c r="F109">
        <f t="shared" si="5"/>
        <v>9.5294784580498924E-3</v>
      </c>
      <c r="H109">
        <f t="shared" si="6"/>
        <v>9.7619047619047647E-2</v>
      </c>
    </row>
    <row r="110" spans="1:8">
      <c r="A110" t="s">
        <v>228</v>
      </c>
      <c r="B110">
        <v>83.7</v>
      </c>
      <c r="C110">
        <v>83.2</v>
      </c>
      <c r="D110">
        <f t="shared" si="4"/>
        <v>0.5</v>
      </c>
      <c r="E110">
        <f t="shared" si="7"/>
        <v>5.9737156511350054E-3</v>
      </c>
      <c r="F110">
        <f t="shared" si="5"/>
        <v>3.5685278680615322E-5</v>
      </c>
      <c r="H110">
        <f t="shared" si="6"/>
        <v>5.9737156511350054E-3</v>
      </c>
    </row>
    <row r="111" spans="1:8">
      <c r="A111" t="s">
        <v>183</v>
      </c>
      <c r="B111">
        <v>83.1</v>
      </c>
      <c r="C111">
        <v>90.8</v>
      </c>
      <c r="D111">
        <f t="shared" si="4"/>
        <v>-7.7000000000000028</v>
      </c>
      <c r="E111">
        <f t="shared" si="7"/>
        <v>-9.2659446450060204E-2</v>
      </c>
      <c r="F111">
        <f t="shared" si="5"/>
        <v>8.5857730164315745E-3</v>
      </c>
      <c r="H111">
        <f t="shared" si="6"/>
        <v>9.2659446450060204E-2</v>
      </c>
    </row>
    <row r="112" spans="1:8">
      <c r="A112" t="s">
        <v>481</v>
      </c>
      <c r="B112">
        <v>83</v>
      </c>
      <c r="C112">
        <v>79</v>
      </c>
      <c r="D112">
        <f t="shared" si="4"/>
        <v>4</v>
      </c>
      <c r="E112">
        <f t="shared" si="7"/>
        <v>4.8192771084337352E-2</v>
      </c>
      <c r="F112">
        <f t="shared" si="5"/>
        <v>2.3225431847873424E-3</v>
      </c>
      <c r="H112">
        <f t="shared" si="6"/>
        <v>4.8192771084337352E-2</v>
      </c>
    </row>
    <row r="113" spans="1:8">
      <c r="A113" t="s">
        <v>814</v>
      </c>
      <c r="B113">
        <v>83</v>
      </c>
      <c r="C113">
        <v>70.599999999999994</v>
      </c>
      <c r="D113">
        <f t="shared" si="4"/>
        <v>12.400000000000006</v>
      </c>
      <c r="E113">
        <f t="shared" si="7"/>
        <v>0.14939759036144584</v>
      </c>
      <c r="F113">
        <f t="shared" si="5"/>
        <v>2.2319640005806374E-2</v>
      </c>
      <c r="H113">
        <f t="shared" si="6"/>
        <v>0.14939759036144584</v>
      </c>
    </row>
    <row r="114" spans="1:8">
      <c r="A114" t="s">
        <v>84</v>
      </c>
      <c r="B114">
        <v>82.5</v>
      </c>
      <c r="C114">
        <v>79.7</v>
      </c>
      <c r="D114">
        <f t="shared" si="4"/>
        <v>2.7999999999999972</v>
      </c>
      <c r="E114">
        <f t="shared" si="7"/>
        <v>3.3939393939393908E-2</v>
      </c>
      <c r="F114">
        <f t="shared" si="5"/>
        <v>1.1518824609733679E-3</v>
      </c>
      <c r="H114">
        <f t="shared" si="6"/>
        <v>3.3939393939393908E-2</v>
      </c>
    </row>
    <row r="115" spans="1:8">
      <c r="A115" t="s">
        <v>45</v>
      </c>
      <c r="B115">
        <v>82.3</v>
      </c>
      <c r="C115">
        <v>90.1</v>
      </c>
      <c r="D115">
        <f t="shared" si="4"/>
        <v>-7.7999999999999972</v>
      </c>
      <c r="E115">
        <f t="shared" si="7"/>
        <v>-9.4775212636694986E-2</v>
      </c>
      <c r="F115">
        <f t="shared" si="5"/>
        <v>8.9823409303307483E-3</v>
      </c>
      <c r="H115">
        <f t="shared" si="6"/>
        <v>9.4775212636694986E-2</v>
      </c>
    </row>
    <row r="116" spans="1:8">
      <c r="A116" t="s">
        <v>163</v>
      </c>
      <c r="B116">
        <v>82.2</v>
      </c>
      <c r="C116">
        <v>81.7</v>
      </c>
      <c r="D116">
        <f t="shared" si="4"/>
        <v>0.5</v>
      </c>
      <c r="E116">
        <f t="shared" si="7"/>
        <v>6.0827250608272501E-3</v>
      </c>
      <c r="F116">
        <f t="shared" si="5"/>
        <v>3.699954416561587E-5</v>
      </c>
      <c r="H116">
        <f t="shared" si="6"/>
        <v>6.0827250608272501E-3</v>
      </c>
    </row>
    <row r="117" spans="1:8">
      <c r="A117" t="s">
        <v>643</v>
      </c>
      <c r="B117">
        <v>82.2</v>
      </c>
      <c r="C117">
        <v>72.599999999999994</v>
      </c>
      <c r="D117">
        <f t="shared" si="4"/>
        <v>9.6000000000000085</v>
      </c>
      <c r="E117">
        <f t="shared" si="7"/>
        <v>0.1167883211678833</v>
      </c>
      <c r="F117">
        <f t="shared" si="5"/>
        <v>1.363951196121266E-2</v>
      </c>
      <c r="H117">
        <f t="shared" si="6"/>
        <v>0.1167883211678833</v>
      </c>
    </row>
    <row r="118" spans="1:8">
      <c r="A118" t="s">
        <v>908</v>
      </c>
      <c r="B118">
        <v>82</v>
      </c>
      <c r="C118">
        <v>88.7</v>
      </c>
      <c r="D118">
        <f t="shared" si="4"/>
        <v>-6.7000000000000028</v>
      </c>
      <c r="E118">
        <f t="shared" si="7"/>
        <v>-8.1707317073170763E-2</v>
      </c>
      <c r="F118">
        <f t="shared" si="5"/>
        <v>6.6760856632956623E-3</v>
      </c>
      <c r="H118">
        <f t="shared" si="6"/>
        <v>8.1707317073170763E-2</v>
      </c>
    </row>
    <row r="119" spans="1:8">
      <c r="A119" t="s">
        <v>92</v>
      </c>
      <c r="B119">
        <v>82</v>
      </c>
      <c r="C119">
        <v>73</v>
      </c>
      <c r="D119">
        <f t="shared" si="4"/>
        <v>9</v>
      </c>
      <c r="E119">
        <f t="shared" si="7"/>
        <v>0.10975609756097561</v>
      </c>
      <c r="F119">
        <f t="shared" si="5"/>
        <v>1.2046400951814397E-2</v>
      </c>
      <c r="H119">
        <f t="shared" si="6"/>
        <v>0.10975609756097561</v>
      </c>
    </row>
    <row r="120" spans="1:8">
      <c r="A120" t="s">
        <v>781</v>
      </c>
      <c r="B120">
        <v>81.7</v>
      </c>
      <c r="C120">
        <v>89.2</v>
      </c>
      <c r="D120">
        <f t="shared" si="4"/>
        <v>-7.5</v>
      </c>
      <c r="E120">
        <f t="shared" si="7"/>
        <v>-9.1799265605875147E-2</v>
      </c>
      <c r="F120">
        <f t="shared" si="5"/>
        <v>8.4271051657780118E-3</v>
      </c>
      <c r="H120">
        <f t="shared" si="6"/>
        <v>9.1799265605875147E-2</v>
      </c>
    </row>
    <row r="121" spans="1:8">
      <c r="A121" t="s">
        <v>381</v>
      </c>
      <c r="B121">
        <v>81.400000000000006</v>
      </c>
      <c r="C121">
        <v>86.4</v>
      </c>
      <c r="D121">
        <f t="shared" si="4"/>
        <v>-5</v>
      </c>
      <c r="E121">
        <f t="shared" si="7"/>
        <v>-6.142506142506142E-2</v>
      </c>
      <c r="F121">
        <f t="shared" si="5"/>
        <v>3.7730381710725683E-3</v>
      </c>
      <c r="H121">
        <f t="shared" si="6"/>
        <v>6.142506142506142E-2</v>
      </c>
    </row>
    <row r="122" spans="1:8">
      <c r="A122" t="s">
        <v>303</v>
      </c>
      <c r="B122">
        <v>81.099999999999994</v>
      </c>
      <c r="C122">
        <v>82.5</v>
      </c>
      <c r="D122">
        <f t="shared" si="4"/>
        <v>-1.4000000000000057</v>
      </c>
      <c r="E122">
        <f t="shared" si="7"/>
        <v>-1.7262638717632624E-2</v>
      </c>
      <c r="F122">
        <f t="shared" si="5"/>
        <v>2.979986954955089E-4</v>
      </c>
      <c r="H122">
        <f t="shared" si="6"/>
        <v>1.7262638717632624E-2</v>
      </c>
    </row>
    <row r="123" spans="1:8">
      <c r="A123" t="s">
        <v>125</v>
      </c>
      <c r="B123">
        <v>80.5</v>
      </c>
      <c r="C123">
        <v>87.2</v>
      </c>
      <c r="D123">
        <f t="shared" si="4"/>
        <v>-6.7000000000000028</v>
      </c>
      <c r="E123">
        <f t="shared" si="7"/>
        <v>-8.3229813664596308E-2</v>
      </c>
      <c r="F123">
        <f t="shared" si="5"/>
        <v>6.9272018826434228E-3</v>
      </c>
      <c r="H123">
        <f t="shared" si="6"/>
        <v>8.3229813664596308E-2</v>
      </c>
    </row>
    <row r="124" spans="1:8">
      <c r="A124" t="s">
        <v>759</v>
      </c>
      <c r="B124">
        <v>80.400000000000006</v>
      </c>
      <c r="C124">
        <v>77.5</v>
      </c>
      <c r="D124">
        <f t="shared" si="4"/>
        <v>2.9000000000000057</v>
      </c>
      <c r="E124">
        <f t="shared" si="7"/>
        <v>3.6069651741293597E-2</v>
      </c>
      <c r="F124">
        <f t="shared" si="5"/>
        <v>1.3010197767382042E-3</v>
      </c>
      <c r="H124">
        <f t="shared" si="6"/>
        <v>3.6069651741293597E-2</v>
      </c>
    </row>
    <row r="125" spans="1:8">
      <c r="A125" t="s">
        <v>577</v>
      </c>
      <c r="B125">
        <v>80.2</v>
      </c>
      <c r="C125">
        <v>84.2</v>
      </c>
      <c r="D125">
        <f t="shared" si="4"/>
        <v>-4</v>
      </c>
      <c r="E125">
        <f t="shared" si="7"/>
        <v>-4.987531172069825E-2</v>
      </c>
      <c r="F125">
        <f t="shared" si="5"/>
        <v>2.48754671923682E-3</v>
      </c>
      <c r="H125">
        <f t="shared" si="6"/>
        <v>4.987531172069825E-2</v>
      </c>
    </row>
    <row r="126" spans="1:8">
      <c r="A126" t="s">
        <v>379</v>
      </c>
      <c r="B126">
        <v>79.8</v>
      </c>
      <c r="C126">
        <v>68.599999999999994</v>
      </c>
      <c r="D126">
        <f t="shared" si="4"/>
        <v>11.200000000000003</v>
      </c>
      <c r="E126">
        <f t="shared" si="7"/>
        <v>0.1403508771929825</v>
      </c>
      <c r="F126">
        <f t="shared" si="5"/>
        <v>1.9698368728839656E-2</v>
      </c>
      <c r="H126">
        <f t="shared" si="6"/>
        <v>0.1403508771929825</v>
      </c>
    </row>
    <row r="127" spans="1:8">
      <c r="A127" t="s">
        <v>27</v>
      </c>
      <c r="B127">
        <v>79.7</v>
      </c>
      <c r="C127">
        <v>78.599999999999994</v>
      </c>
      <c r="D127">
        <f t="shared" si="4"/>
        <v>1.1000000000000085</v>
      </c>
      <c r="E127">
        <f t="shared" si="7"/>
        <v>1.3801756587202113E-2</v>
      </c>
      <c r="F127">
        <f t="shared" si="5"/>
        <v>1.9048848489237693E-4</v>
      </c>
      <c r="H127">
        <f t="shared" si="6"/>
        <v>1.3801756587202113E-2</v>
      </c>
    </row>
    <row r="128" spans="1:8">
      <c r="A128" t="s">
        <v>348</v>
      </c>
      <c r="B128">
        <v>79.5</v>
      </c>
      <c r="C128">
        <v>74.900000000000006</v>
      </c>
      <c r="D128">
        <f t="shared" si="4"/>
        <v>4.5999999999999943</v>
      </c>
      <c r="E128">
        <f t="shared" si="7"/>
        <v>5.7861635220125718E-2</v>
      </c>
      <c r="F128">
        <f t="shared" si="5"/>
        <v>3.347968830346893E-3</v>
      </c>
      <c r="H128">
        <f t="shared" si="6"/>
        <v>5.7861635220125718E-2</v>
      </c>
    </row>
    <row r="129" spans="1:8">
      <c r="A129" t="s">
        <v>51</v>
      </c>
      <c r="B129">
        <v>79.400000000000006</v>
      </c>
      <c r="C129">
        <v>85.3</v>
      </c>
      <c r="D129">
        <f t="shared" si="4"/>
        <v>-5.8999999999999915</v>
      </c>
      <c r="E129">
        <f t="shared" si="7"/>
        <v>-7.430730478589409E-2</v>
      </c>
      <c r="F129">
        <f t="shared" si="5"/>
        <v>5.521575544543759E-3</v>
      </c>
      <c r="H129">
        <f t="shared" si="6"/>
        <v>7.430730478589409E-2</v>
      </c>
    </row>
    <row r="130" spans="1:8">
      <c r="A130" t="s">
        <v>78</v>
      </c>
      <c r="B130">
        <v>78.8</v>
      </c>
      <c r="C130">
        <v>82.6</v>
      </c>
      <c r="D130">
        <f t="shared" si="4"/>
        <v>-3.7999999999999972</v>
      </c>
      <c r="E130">
        <f t="shared" si="7"/>
        <v>-4.8223350253807071E-2</v>
      </c>
      <c r="F130">
        <f t="shared" si="5"/>
        <v>2.3254915097013543E-3</v>
      </c>
      <c r="H130">
        <f t="shared" si="6"/>
        <v>4.8223350253807071E-2</v>
      </c>
    </row>
    <row r="131" spans="1:8">
      <c r="A131" t="s">
        <v>71</v>
      </c>
      <c r="B131">
        <v>78</v>
      </c>
      <c r="C131">
        <v>65.8</v>
      </c>
      <c r="D131">
        <f t="shared" ref="D131:D194" si="8">B131-C131</f>
        <v>12.200000000000003</v>
      </c>
      <c r="E131">
        <f t="shared" si="7"/>
        <v>0.15641025641025644</v>
      </c>
      <c r="F131">
        <f t="shared" ref="F131:F194" si="9">E131^2</f>
        <v>2.4464168310322165E-2</v>
      </c>
      <c r="H131">
        <f t="shared" ref="H131:H194" si="10">ABS(E131)</f>
        <v>0.15641025641025644</v>
      </c>
    </row>
    <row r="132" spans="1:8">
      <c r="A132" t="s">
        <v>20</v>
      </c>
      <c r="B132">
        <v>77.599999999999994</v>
      </c>
      <c r="C132">
        <v>77.099999999999994</v>
      </c>
      <c r="D132">
        <f t="shared" si="8"/>
        <v>0.5</v>
      </c>
      <c r="E132">
        <f t="shared" ref="E132:E195" si="11">D132/B132</f>
        <v>6.4432989690721655E-3</v>
      </c>
      <c r="F132">
        <f t="shared" si="9"/>
        <v>4.1516101604846431E-5</v>
      </c>
      <c r="H132">
        <f t="shared" si="10"/>
        <v>6.4432989690721655E-3</v>
      </c>
    </row>
    <row r="133" spans="1:8">
      <c r="A133" t="s">
        <v>230</v>
      </c>
      <c r="B133">
        <v>77.400000000000006</v>
      </c>
      <c r="C133">
        <v>84.2</v>
      </c>
      <c r="D133">
        <f t="shared" si="8"/>
        <v>-6.7999999999999972</v>
      </c>
      <c r="E133">
        <f t="shared" si="11"/>
        <v>-8.7855297157622692E-2</v>
      </c>
      <c r="F133">
        <f t="shared" si="9"/>
        <v>7.7185532386541862E-3</v>
      </c>
      <c r="H133">
        <f t="shared" si="10"/>
        <v>8.7855297157622692E-2</v>
      </c>
    </row>
    <row r="134" spans="1:8">
      <c r="A134" t="s">
        <v>705</v>
      </c>
      <c r="B134">
        <v>77.3</v>
      </c>
      <c r="C134">
        <v>84</v>
      </c>
      <c r="D134">
        <f t="shared" si="8"/>
        <v>-6.7000000000000028</v>
      </c>
      <c r="E134">
        <f t="shared" si="11"/>
        <v>-8.6675291073738725E-2</v>
      </c>
      <c r="F134">
        <f t="shared" si="9"/>
        <v>7.5126060827173319E-3</v>
      </c>
      <c r="H134">
        <f t="shared" si="10"/>
        <v>8.6675291073738725E-2</v>
      </c>
    </row>
    <row r="135" spans="1:8">
      <c r="A135" t="s">
        <v>440</v>
      </c>
      <c r="B135">
        <v>77</v>
      </c>
      <c r="C135">
        <v>84</v>
      </c>
      <c r="D135">
        <f t="shared" si="8"/>
        <v>-7</v>
      </c>
      <c r="E135">
        <f t="shared" si="11"/>
        <v>-9.0909090909090912E-2</v>
      </c>
      <c r="F135">
        <f t="shared" si="9"/>
        <v>8.2644628099173556E-3</v>
      </c>
      <c r="H135">
        <f t="shared" si="10"/>
        <v>9.0909090909090912E-2</v>
      </c>
    </row>
    <row r="136" spans="1:8">
      <c r="A136" t="s">
        <v>343</v>
      </c>
      <c r="B136">
        <v>77</v>
      </c>
      <c r="C136">
        <v>75.400000000000006</v>
      </c>
      <c r="D136">
        <f t="shared" si="8"/>
        <v>1.5999999999999943</v>
      </c>
      <c r="E136">
        <f t="shared" si="11"/>
        <v>2.0779220779220706E-2</v>
      </c>
      <c r="F136">
        <f t="shared" si="9"/>
        <v>4.3177601619159758E-4</v>
      </c>
      <c r="H136">
        <f t="shared" si="10"/>
        <v>2.0779220779220706E-2</v>
      </c>
    </row>
    <row r="137" spans="1:8">
      <c r="A137" t="s">
        <v>104</v>
      </c>
      <c r="B137">
        <v>77</v>
      </c>
      <c r="C137">
        <v>62.4</v>
      </c>
      <c r="D137">
        <f t="shared" si="8"/>
        <v>14.600000000000001</v>
      </c>
      <c r="E137">
        <f t="shared" si="11"/>
        <v>0.18961038961038962</v>
      </c>
      <c r="F137">
        <f t="shared" si="9"/>
        <v>3.5952099848203745E-2</v>
      </c>
      <c r="H137">
        <f t="shared" si="10"/>
        <v>0.18961038961038962</v>
      </c>
    </row>
    <row r="138" spans="1:8">
      <c r="A138" t="s">
        <v>49</v>
      </c>
      <c r="B138">
        <v>76.900000000000006</v>
      </c>
      <c r="C138">
        <v>68.900000000000006</v>
      </c>
      <c r="D138">
        <f t="shared" si="8"/>
        <v>8</v>
      </c>
      <c r="E138">
        <f t="shared" si="11"/>
        <v>0.10403120936280884</v>
      </c>
      <c r="F138">
        <f t="shared" si="9"/>
        <v>1.0822492521488565E-2</v>
      </c>
      <c r="H138">
        <f t="shared" si="10"/>
        <v>0.10403120936280884</v>
      </c>
    </row>
    <row r="139" spans="1:8">
      <c r="A139" t="s">
        <v>540</v>
      </c>
      <c r="B139">
        <v>76.900000000000006</v>
      </c>
      <c r="C139">
        <v>66.400000000000006</v>
      </c>
      <c r="D139">
        <f t="shared" si="8"/>
        <v>10.5</v>
      </c>
      <c r="E139">
        <f t="shared" si="11"/>
        <v>0.13654096228868659</v>
      </c>
      <c r="F139">
        <f t="shared" si="9"/>
        <v>1.8643434382720533E-2</v>
      </c>
      <c r="H139">
        <f t="shared" si="10"/>
        <v>0.13654096228868659</v>
      </c>
    </row>
    <row r="140" spans="1:8">
      <c r="A140" t="s">
        <v>236</v>
      </c>
      <c r="B140">
        <v>76.599999999999994</v>
      </c>
      <c r="C140">
        <v>72.400000000000006</v>
      </c>
      <c r="D140">
        <f t="shared" si="8"/>
        <v>4.1999999999999886</v>
      </c>
      <c r="E140">
        <f t="shared" si="11"/>
        <v>5.4830287206266176E-2</v>
      </c>
      <c r="F140">
        <f t="shared" si="9"/>
        <v>3.0063603951216364E-3</v>
      </c>
      <c r="H140">
        <f t="shared" si="10"/>
        <v>5.4830287206266176E-2</v>
      </c>
    </row>
    <row r="141" spans="1:8">
      <c r="A141" t="s">
        <v>83</v>
      </c>
      <c r="B141">
        <v>76.5</v>
      </c>
      <c r="C141">
        <v>79.8</v>
      </c>
      <c r="D141">
        <f t="shared" si="8"/>
        <v>-3.2999999999999972</v>
      </c>
      <c r="E141">
        <f t="shared" si="11"/>
        <v>-4.3137254901960749E-2</v>
      </c>
      <c r="F141">
        <f t="shared" si="9"/>
        <v>1.8608227604767367E-3</v>
      </c>
      <c r="H141">
        <f t="shared" si="10"/>
        <v>4.3137254901960749E-2</v>
      </c>
    </row>
    <row r="142" spans="1:8">
      <c r="A142" t="s">
        <v>322</v>
      </c>
      <c r="B142">
        <v>75.900000000000006</v>
      </c>
      <c r="C142">
        <v>86.7</v>
      </c>
      <c r="D142">
        <f t="shared" si="8"/>
        <v>-10.799999999999997</v>
      </c>
      <c r="E142">
        <f t="shared" si="11"/>
        <v>-0.14229249011857703</v>
      </c>
      <c r="F142">
        <f t="shared" si="9"/>
        <v>2.0247152744145343E-2</v>
      </c>
      <c r="H142">
        <f t="shared" si="10"/>
        <v>0.14229249011857703</v>
      </c>
    </row>
    <row r="143" spans="1:8">
      <c r="A143" t="s">
        <v>148</v>
      </c>
      <c r="B143">
        <v>75.7</v>
      </c>
      <c r="C143">
        <v>79</v>
      </c>
      <c r="D143">
        <f t="shared" si="8"/>
        <v>-3.2999999999999972</v>
      </c>
      <c r="E143">
        <f t="shared" si="11"/>
        <v>-4.3593130779392301E-2</v>
      </c>
      <c r="F143">
        <f t="shared" si="9"/>
        <v>1.9003610511492005E-3</v>
      </c>
      <c r="H143">
        <f t="shared" si="10"/>
        <v>4.3593130779392301E-2</v>
      </c>
    </row>
    <row r="144" spans="1:8">
      <c r="A144" t="s">
        <v>143</v>
      </c>
      <c r="B144">
        <v>75.7</v>
      </c>
      <c r="C144">
        <v>77.900000000000006</v>
      </c>
      <c r="D144">
        <f t="shared" si="8"/>
        <v>-2.2000000000000028</v>
      </c>
      <c r="E144">
        <f t="shared" si="11"/>
        <v>-2.9062087186261597E-2</v>
      </c>
      <c r="F144">
        <f t="shared" si="9"/>
        <v>8.4460491162187054E-4</v>
      </c>
      <c r="H144">
        <f t="shared" si="10"/>
        <v>2.9062087186261597E-2</v>
      </c>
    </row>
    <row r="145" spans="1:8">
      <c r="A145" t="s">
        <v>366</v>
      </c>
      <c r="B145">
        <v>75.5</v>
      </c>
      <c r="C145">
        <v>82.5</v>
      </c>
      <c r="D145">
        <f t="shared" si="8"/>
        <v>-7</v>
      </c>
      <c r="E145">
        <f t="shared" si="11"/>
        <v>-9.2715231788079472E-2</v>
      </c>
      <c r="F145">
        <f t="shared" si="9"/>
        <v>8.596114205517303E-3</v>
      </c>
      <c r="H145">
        <f t="shared" si="10"/>
        <v>9.2715231788079472E-2</v>
      </c>
    </row>
    <row r="146" spans="1:8">
      <c r="A146" t="s">
        <v>126</v>
      </c>
      <c r="B146">
        <v>75.400000000000006</v>
      </c>
      <c r="C146">
        <v>81.900000000000006</v>
      </c>
      <c r="D146">
        <f t="shared" si="8"/>
        <v>-6.5</v>
      </c>
      <c r="E146">
        <f t="shared" si="11"/>
        <v>-8.620689655172413E-2</v>
      </c>
      <c r="F146">
        <f t="shared" si="9"/>
        <v>7.4316290130796653E-3</v>
      </c>
      <c r="H146">
        <f t="shared" si="10"/>
        <v>8.620689655172413E-2</v>
      </c>
    </row>
    <row r="147" spans="1:8">
      <c r="A147" t="s">
        <v>350</v>
      </c>
      <c r="B147">
        <v>75.3</v>
      </c>
      <c r="C147">
        <v>71.5</v>
      </c>
      <c r="D147">
        <f t="shared" si="8"/>
        <v>3.7999999999999972</v>
      </c>
      <c r="E147">
        <f t="shared" si="11"/>
        <v>5.0464807436918953E-2</v>
      </c>
      <c r="F147">
        <f t="shared" si="9"/>
        <v>2.5466967896453103E-3</v>
      </c>
      <c r="H147">
        <f t="shared" si="10"/>
        <v>5.0464807436918953E-2</v>
      </c>
    </row>
    <row r="148" spans="1:8">
      <c r="A148" t="s">
        <v>43</v>
      </c>
      <c r="B148">
        <v>75.2</v>
      </c>
      <c r="C148">
        <v>73.900000000000006</v>
      </c>
      <c r="D148">
        <f t="shared" si="8"/>
        <v>1.2999999999999972</v>
      </c>
      <c r="E148">
        <f t="shared" si="11"/>
        <v>1.7287234042553154E-2</v>
      </c>
      <c r="F148">
        <f t="shared" si="9"/>
        <v>2.9884846084200865E-4</v>
      </c>
      <c r="H148">
        <f t="shared" si="10"/>
        <v>1.7287234042553154E-2</v>
      </c>
    </row>
    <row r="149" spans="1:8">
      <c r="A149" t="s">
        <v>572</v>
      </c>
      <c r="B149">
        <v>74.900000000000006</v>
      </c>
      <c r="C149">
        <v>79.400000000000006</v>
      </c>
      <c r="D149">
        <f t="shared" si="8"/>
        <v>-4.5</v>
      </c>
      <c r="E149">
        <f t="shared" si="11"/>
        <v>-6.008010680907877E-2</v>
      </c>
      <c r="F149">
        <f t="shared" si="9"/>
        <v>3.6096192341903131E-3</v>
      </c>
      <c r="H149">
        <f t="shared" si="10"/>
        <v>6.008010680907877E-2</v>
      </c>
    </row>
    <row r="150" spans="1:8">
      <c r="A150" t="s">
        <v>280</v>
      </c>
      <c r="B150">
        <v>74.8</v>
      </c>
      <c r="C150">
        <v>61.3</v>
      </c>
      <c r="D150">
        <f t="shared" si="8"/>
        <v>13.5</v>
      </c>
      <c r="E150">
        <f t="shared" si="11"/>
        <v>0.18048128342245989</v>
      </c>
      <c r="F150">
        <f t="shared" si="9"/>
        <v>3.2573493665818298E-2</v>
      </c>
      <c r="H150">
        <f t="shared" si="10"/>
        <v>0.18048128342245989</v>
      </c>
    </row>
    <row r="151" spans="1:8">
      <c r="A151" t="s">
        <v>201</v>
      </c>
      <c r="B151">
        <v>74.5</v>
      </c>
      <c r="C151">
        <v>67.7</v>
      </c>
      <c r="D151">
        <f t="shared" si="8"/>
        <v>6.7999999999999972</v>
      </c>
      <c r="E151">
        <f t="shared" si="11"/>
        <v>9.1275167785234868E-2</v>
      </c>
      <c r="F151">
        <f t="shared" si="9"/>
        <v>8.3311562542227775E-3</v>
      </c>
      <c r="H151">
        <f t="shared" si="10"/>
        <v>9.1275167785234868E-2</v>
      </c>
    </row>
    <row r="152" spans="1:8">
      <c r="A152" t="s">
        <v>77</v>
      </c>
      <c r="B152">
        <v>74.400000000000006</v>
      </c>
      <c r="C152">
        <v>79.400000000000006</v>
      </c>
      <c r="D152">
        <f t="shared" si="8"/>
        <v>-5</v>
      </c>
      <c r="E152">
        <f t="shared" si="11"/>
        <v>-6.7204301075268813E-2</v>
      </c>
      <c r="F152">
        <f t="shared" si="9"/>
        <v>4.516418083015377E-3</v>
      </c>
      <c r="H152">
        <f t="shared" si="10"/>
        <v>6.7204301075268813E-2</v>
      </c>
    </row>
    <row r="153" spans="1:8">
      <c r="A153" t="s">
        <v>841</v>
      </c>
      <c r="B153">
        <v>74</v>
      </c>
      <c r="C153">
        <v>76.400000000000006</v>
      </c>
      <c r="D153">
        <f t="shared" si="8"/>
        <v>-2.4000000000000057</v>
      </c>
      <c r="E153">
        <f t="shared" si="11"/>
        <v>-3.2432432432432511E-2</v>
      </c>
      <c r="F153">
        <f t="shared" si="9"/>
        <v>1.0518626734843002E-3</v>
      </c>
      <c r="H153">
        <f t="shared" si="10"/>
        <v>3.2432432432432511E-2</v>
      </c>
    </row>
    <row r="154" spans="1:8">
      <c r="A154" t="s">
        <v>273</v>
      </c>
      <c r="B154">
        <v>73.599999999999994</v>
      </c>
      <c r="C154">
        <v>59.3</v>
      </c>
      <c r="D154">
        <f t="shared" si="8"/>
        <v>14.299999999999997</v>
      </c>
      <c r="E154">
        <f t="shared" si="11"/>
        <v>0.19429347826086954</v>
      </c>
      <c r="F154">
        <f t="shared" si="9"/>
        <v>3.7749955694706981E-2</v>
      </c>
      <c r="H154">
        <f t="shared" si="10"/>
        <v>0.19429347826086954</v>
      </c>
    </row>
    <row r="155" spans="1:8">
      <c r="A155" t="s">
        <v>218</v>
      </c>
      <c r="B155">
        <v>73.3</v>
      </c>
      <c r="C155">
        <v>81.099999999999994</v>
      </c>
      <c r="D155">
        <f t="shared" si="8"/>
        <v>-7.7999999999999972</v>
      </c>
      <c r="E155">
        <f t="shared" si="11"/>
        <v>-0.10641200545702588</v>
      </c>
      <c r="F155">
        <f t="shared" si="9"/>
        <v>1.1323514905386106E-2</v>
      </c>
      <c r="H155">
        <f t="shared" si="10"/>
        <v>0.10641200545702588</v>
      </c>
    </row>
    <row r="156" spans="1:8">
      <c r="A156" t="s">
        <v>813</v>
      </c>
      <c r="B156">
        <v>72.400000000000006</v>
      </c>
      <c r="C156">
        <v>70.7</v>
      </c>
      <c r="D156">
        <f t="shared" si="8"/>
        <v>1.7000000000000028</v>
      </c>
      <c r="E156">
        <f t="shared" si="11"/>
        <v>2.3480662983425452E-2</v>
      </c>
      <c r="F156">
        <f t="shared" si="9"/>
        <v>5.5134153414120621E-4</v>
      </c>
      <c r="H156">
        <f t="shared" si="10"/>
        <v>2.3480662983425452E-2</v>
      </c>
    </row>
    <row r="157" spans="1:8">
      <c r="A157" t="s">
        <v>713</v>
      </c>
      <c r="B157">
        <v>72.2</v>
      </c>
      <c r="C157">
        <v>67.599999999999994</v>
      </c>
      <c r="D157">
        <f t="shared" si="8"/>
        <v>4.6000000000000085</v>
      </c>
      <c r="E157">
        <f t="shared" si="11"/>
        <v>6.3711911357340834E-2</v>
      </c>
      <c r="F157">
        <f t="shared" si="9"/>
        <v>4.0592076488056555E-3</v>
      </c>
      <c r="H157">
        <f t="shared" si="10"/>
        <v>6.3711911357340834E-2</v>
      </c>
    </row>
    <row r="158" spans="1:8">
      <c r="A158" t="s">
        <v>645</v>
      </c>
      <c r="B158">
        <v>72.099999999999994</v>
      </c>
      <c r="C158">
        <v>62.1</v>
      </c>
      <c r="D158">
        <f t="shared" si="8"/>
        <v>9.9999999999999929</v>
      </c>
      <c r="E158">
        <f t="shared" si="11"/>
        <v>0.13869625520110948</v>
      </c>
      <c r="F158">
        <f t="shared" si="9"/>
        <v>1.9236651206811287E-2</v>
      </c>
      <c r="H158">
        <f t="shared" si="10"/>
        <v>0.13869625520110948</v>
      </c>
    </row>
    <row r="159" spans="1:8">
      <c r="A159" t="s">
        <v>786</v>
      </c>
      <c r="B159">
        <v>72.099999999999994</v>
      </c>
      <c r="C159">
        <v>61.4</v>
      </c>
      <c r="D159">
        <f t="shared" si="8"/>
        <v>10.699999999999996</v>
      </c>
      <c r="E159">
        <f t="shared" si="11"/>
        <v>0.1484049930651872</v>
      </c>
      <c r="F159">
        <f t="shared" si="9"/>
        <v>2.2024041966678263E-2</v>
      </c>
      <c r="H159">
        <f t="shared" si="10"/>
        <v>0.1484049930651872</v>
      </c>
    </row>
    <row r="160" spans="1:8">
      <c r="A160" t="s">
        <v>611</v>
      </c>
      <c r="B160">
        <v>71.7</v>
      </c>
      <c r="C160">
        <v>69.599999999999994</v>
      </c>
      <c r="D160">
        <f t="shared" si="8"/>
        <v>2.1000000000000085</v>
      </c>
      <c r="E160">
        <f t="shared" si="11"/>
        <v>2.9288702928870411E-2</v>
      </c>
      <c r="F160">
        <f t="shared" si="9"/>
        <v>8.5782811925562224E-4</v>
      </c>
      <c r="H160">
        <f t="shared" si="10"/>
        <v>2.9288702928870411E-2</v>
      </c>
    </row>
    <row r="161" spans="1:8">
      <c r="A161" t="s">
        <v>715</v>
      </c>
      <c r="B161">
        <v>71</v>
      </c>
      <c r="C161">
        <v>67.599999999999994</v>
      </c>
      <c r="D161">
        <f t="shared" si="8"/>
        <v>3.4000000000000057</v>
      </c>
      <c r="E161">
        <f t="shared" si="11"/>
        <v>4.7887323943662054E-2</v>
      </c>
      <c r="F161">
        <f t="shared" si="9"/>
        <v>2.2931957944852289E-3</v>
      </c>
      <c r="H161">
        <f t="shared" si="10"/>
        <v>4.7887323943662054E-2</v>
      </c>
    </row>
    <row r="162" spans="1:8">
      <c r="A162" t="s">
        <v>458</v>
      </c>
      <c r="B162">
        <v>70.7</v>
      </c>
      <c r="C162">
        <v>60.3</v>
      </c>
      <c r="D162">
        <f t="shared" si="8"/>
        <v>10.400000000000006</v>
      </c>
      <c r="E162">
        <f t="shared" si="11"/>
        <v>0.14710042432814718</v>
      </c>
      <c r="F162">
        <f t="shared" si="9"/>
        <v>2.1638534837520956E-2</v>
      </c>
      <c r="H162">
        <f t="shared" si="10"/>
        <v>0.14710042432814718</v>
      </c>
    </row>
    <row r="163" spans="1:8">
      <c r="A163" t="s">
        <v>678</v>
      </c>
      <c r="B163">
        <v>70.5</v>
      </c>
      <c r="C163">
        <v>77.900000000000006</v>
      </c>
      <c r="D163">
        <f t="shared" si="8"/>
        <v>-7.4000000000000057</v>
      </c>
      <c r="E163">
        <f t="shared" si="11"/>
        <v>-0.10496453900709228</v>
      </c>
      <c r="F163">
        <f t="shared" si="9"/>
        <v>1.1017554448971397E-2</v>
      </c>
      <c r="H163">
        <f t="shared" si="10"/>
        <v>0.10496453900709228</v>
      </c>
    </row>
    <row r="164" spans="1:8">
      <c r="A164" t="s">
        <v>359</v>
      </c>
      <c r="B164">
        <v>70.5</v>
      </c>
      <c r="C164">
        <v>70.900000000000006</v>
      </c>
      <c r="D164">
        <f t="shared" si="8"/>
        <v>-0.40000000000000568</v>
      </c>
      <c r="E164">
        <f t="shared" si="11"/>
        <v>-5.673758865248308E-3</v>
      </c>
      <c r="F164">
        <f t="shared" si="9"/>
        <v>3.2191539660983765E-5</v>
      </c>
      <c r="H164">
        <f t="shared" si="10"/>
        <v>5.673758865248308E-3</v>
      </c>
    </row>
    <row r="165" spans="1:8">
      <c r="A165" t="s">
        <v>772</v>
      </c>
      <c r="B165">
        <v>70</v>
      </c>
      <c r="C165">
        <v>78.5</v>
      </c>
      <c r="D165">
        <f t="shared" si="8"/>
        <v>-8.5</v>
      </c>
      <c r="E165">
        <f t="shared" si="11"/>
        <v>-0.12142857142857143</v>
      </c>
      <c r="F165">
        <f t="shared" si="9"/>
        <v>1.4744897959183673E-2</v>
      </c>
      <c r="H165">
        <f t="shared" si="10"/>
        <v>0.12142857142857143</v>
      </c>
    </row>
    <row r="166" spans="1:8">
      <c r="A166" t="s">
        <v>353</v>
      </c>
      <c r="B166">
        <v>70</v>
      </c>
      <c r="C166">
        <v>70.900000000000006</v>
      </c>
      <c r="D166">
        <f t="shared" si="8"/>
        <v>-0.90000000000000568</v>
      </c>
      <c r="E166">
        <f t="shared" si="11"/>
        <v>-1.2857142857142938E-2</v>
      </c>
      <c r="F166">
        <f t="shared" si="9"/>
        <v>1.6530612244898169E-4</v>
      </c>
      <c r="H166">
        <f t="shared" si="10"/>
        <v>1.2857142857142938E-2</v>
      </c>
    </row>
    <row r="167" spans="1:8">
      <c r="A167" t="s">
        <v>167</v>
      </c>
      <c r="B167">
        <v>69.8</v>
      </c>
      <c r="C167">
        <v>76.599999999999994</v>
      </c>
      <c r="D167">
        <f t="shared" si="8"/>
        <v>-6.7999999999999972</v>
      </c>
      <c r="E167">
        <f t="shared" si="11"/>
        <v>-9.7421203438395373E-2</v>
      </c>
      <c r="F167">
        <f t="shared" si="9"/>
        <v>9.4908908793852192E-3</v>
      </c>
      <c r="H167">
        <f t="shared" si="10"/>
        <v>9.7421203438395373E-2</v>
      </c>
    </row>
    <row r="168" spans="1:8">
      <c r="A168" t="s">
        <v>371</v>
      </c>
      <c r="B168">
        <v>69.7</v>
      </c>
      <c r="C168">
        <v>70.099999999999994</v>
      </c>
      <c r="D168">
        <f t="shared" si="8"/>
        <v>-0.39999999999999147</v>
      </c>
      <c r="E168">
        <f t="shared" si="11"/>
        <v>-5.7388809182208241E-3</v>
      </c>
      <c r="F168">
        <f t="shared" si="9"/>
        <v>3.2934754193519086E-5</v>
      </c>
      <c r="H168">
        <f t="shared" si="10"/>
        <v>5.7388809182208241E-3</v>
      </c>
    </row>
    <row r="169" spans="1:8">
      <c r="A169" t="s">
        <v>576</v>
      </c>
      <c r="B169">
        <v>69.599999999999994</v>
      </c>
      <c r="C169">
        <v>48.8</v>
      </c>
      <c r="D169">
        <f t="shared" si="8"/>
        <v>20.799999999999997</v>
      </c>
      <c r="E169">
        <f t="shared" si="11"/>
        <v>0.29885057471264365</v>
      </c>
      <c r="F169">
        <f t="shared" si="9"/>
        <v>8.93116660060774E-2</v>
      </c>
      <c r="H169">
        <f t="shared" si="10"/>
        <v>0.29885057471264365</v>
      </c>
    </row>
    <row r="170" spans="1:8">
      <c r="A170" t="s">
        <v>91</v>
      </c>
      <c r="B170">
        <v>69.3</v>
      </c>
      <c r="C170">
        <v>73.7</v>
      </c>
      <c r="D170">
        <f t="shared" si="8"/>
        <v>-4.4000000000000057</v>
      </c>
      <c r="E170">
        <f t="shared" si="11"/>
        <v>-6.3492063492063572E-2</v>
      </c>
      <c r="F170">
        <f t="shared" si="9"/>
        <v>4.0312421264802317E-3</v>
      </c>
      <c r="H170">
        <f t="shared" si="10"/>
        <v>6.3492063492063572E-2</v>
      </c>
    </row>
    <row r="171" spans="1:8">
      <c r="A171" t="s">
        <v>332</v>
      </c>
      <c r="B171">
        <v>68.400000000000006</v>
      </c>
      <c r="C171">
        <v>61.8</v>
      </c>
      <c r="D171">
        <f t="shared" si="8"/>
        <v>6.6000000000000085</v>
      </c>
      <c r="E171">
        <f t="shared" si="11"/>
        <v>9.6491228070175558E-2</v>
      </c>
      <c r="F171">
        <f t="shared" si="9"/>
        <v>9.3105570944906364E-3</v>
      </c>
      <c r="H171">
        <f t="shared" si="10"/>
        <v>9.6491228070175558E-2</v>
      </c>
    </row>
    <row r="172" spans="1:8">
      <c r="A172" t="s">
        <v>82</v>
      </c>
      <c r="B172">
        <v>68.2</v>
      </c>
      <c r="C172">
        <v>79.8</v>
      </c>
      <c r="D172">
        <f t="shared" si="8"/>
        <v>-11.599999999999994</v>
      </c>
      <c r="E172">
        <f t="shared" si="11"/>
        <v>-0.17008797653958935</v>
      </c>
      <c r="F172">
        <f t="shared" si="9"/>
        <v>2.8929919763331896E-2</v>
      </c>
      <c r="H172">
        <f t="shared" si="10"/>
        <v>0.17008797653958935</v>
      </c>
    </row>
    <row r="173" spans="1:8">
      <c r="A173" t="s">
        <v>569</v>
      </c>
      <c r="B173">
        <v>68.2</v>
      </c>
      <c r="C173">
        <v>74.7</v>
      </c>
      <c r="D173">
        <f t="shared" si="8"/>
        <v>-6.5</v>
      </c>
      <c r="E173">
        <f t="shared" si="11"/>
        <v>-9.5307917888563048E-2</v>
      </c>
      <c r="F173">
        <f t="shared" si="9"/>
        <v>9.0835992122530757E-3</v>
      </c>
      <c r="H173">
        <f t="shared" si="10"/>
        <v>9.5307917888563048E-2</v>
      </c>
    </row>
    <row r="174" spans="1:8">
      <c r="A174" t="s">
        <v>347</v>
      </c>
      <c r="B174">
        <v>68</v>
      </c>
      <c r="C174">
        <v>75.2</v>
      </c>
      <c r="D174">
        <f t="shared" si="8"/>
        <v>-7.2000000000000028</v>
      </c>
      <c r="E174">
        <f t="shared" si="11"/>
        <v>-0.10588235294117651</v>
      </c>
      <c r="F174">
        <f t="shared" si="9"/>
        <v>1.121107266435987E-2</v>
      </c>
      <c r="H174">
        <f t="shared" si="10"/>
        <v>0.10588235294117651</v>
      </c>
    </row>
    <row r="175" spans="1:8">
      <c r="A175" t="s">
        <v>735</v>
      </c>
      <c r="B175">
        <v>67.900000000000006</v>
      </c>
      <c r="C175">
        <v>56.9</v>
      </c>
      <c r="D175">
        <f t="shared" si="8"/>
        <v>11.000000000000007</v>
      </c>
      <c r="E175">
        <f t="shared" si="11"/>
        <v>0.16200294550810024</v>
      </c>
      <c r="F175">
        <f t="shared" si="9"/>
        <v>2.6244954353300494E-2</v>
      </c>
      <c r="H175">
        <f t="shared" si="10"/>
        <v>0.16200294550810024</v>
      </c>
    </row>
    <row r="176" spans="1:8">
      <c r="A176" t="s">
        <v>551</v>
      </c>
      <c r="B176">
        <v>67.8</v>
      </c>
      <c r="C176">
        <v>64.7</v>
      </c>
      <c r="D176">
        <f t="shared" si="8"/>
        <v>3.0999999999999943</v>
      </c>
      <c r="E176">
        <f t="shared" si="11"/>
        <v>4.5722713864306701E-2</v>
      </c>
      <c r="F176">
        <f t="shared" si="9"/>
        <v>2.0905665631172641E-3</v>
      </c>
      <c r="H176">
        <f t="shared" si="10"/>
        <v>4.5722713864306701E-2</v>
      </c>
    </row>
    <row r="177" spans="1:8">
      <c r="A177" t="s">
        <v>160</v>
      </c>
      <c r="B177">
        <v>67.8</v>
      </c>
      <c r="C177">
        <v>60.8</v>
      </c>
      <c r="D177">
        <f t="shared" si="8"/>
        <v>7</v>
      </c>
      <c r="E177">
        <f t="shared" si="11"/>
        <v>0.10324483775811209</v>
      </c>
      <c r="F177">
        <f t="shared" si="9"/>
        <v>1.0659496523698889E-2</v>
      </c>
      <c r="H177">
        <f t="shared" si="10"/>
        <v>0.10324483775811209</v>
      </c>
    </row>
    <row r="178" spans="1:8">
      <c r="A178" t="s">
        <v>568</v>
      </c>
      <c r="B178">
        <v>67.8</v>
      </c>
      <c r="C178">
        <v>49</v>
      </c>
      <c r="D178">
        <f t="shared" si="8"/>
        <v>18.799999999999997</v>
      </c>
      <c r="E178">
        <f t="shared" si="11"/>
        <v>0.27728613569321531</v>
      </c>
      <c r="F178">
        <f t="shared" si="9"/>
        <v>7.688760104767621E-2</v>
      </c>
      <c r="H178">
        <f t="shared" si="10"/>
        <v>0.27728613569321531</v>
      </c>
    </row>
    <row r="179" spans="1:8">
      <c r="A179" t="s">
        <v>392</v>
      </c>
      <c r="B179">
        <v>67.7</v>
      </c>
      <c r="C179">
        <v>74.599999999999994</v>
      </c>
      <c r="D179">
        <f t="shared" si="8"/>
        <v>-6.8999999999999915</v>
      </c>
      <c r="E179">
        <f t="shared" si="11"/>
        <v>-0.10192023633677978</v>
      </c>
      <c r="F179">
        <f t="shared" si="9"/>
        <v>1.0387734574945046E-2</v>
      </c>
      <c r="H179">
        <f t="shared" si="10"/>
        <v>0.10192023633677978</v>
      </c>
    </row>
    <row r="180" spans="1:8">
      <c r="A180" t="s">
        <v>346</v>
      </c>
      <c r="B180">
        <v>67.5</v>
      </c>
      <c r="C180">
        <v>75.3</v>
      </c>
      <c r="D180">
        <f t="shared" si="8"/>
        <v>-7.7999999999999972</v>
      </c>
      <c r="E180">
        <f t="shared" si="11"/>
        <v>-0.11555555555555551</v>
      </c>
      <c r="F180">
        <f t="shared" si="9"/>
        <v>1.3353086419753076E-2</v>
      </c>
      <c r="H180">
        <f t="shared" si="10"/>
        <v>0.11555555555555551</v>
      </c>
    </row>
    <row r="181" spans="1:8">
      <c r="A181" t="s">
        <v>342</v>
      </c>
      <c r="B181">
        <v>67.3</v>
      </c>
      <c r="C181">
        <v>75.599999999999994</v>
      </c>
      <c r="D181">
        <f t="shared" si="8"/>
        <v>-8.2999999999999972</v>
      </c>
      <c r="E181">
        <f t="shared" si="11"/>
        <v>-0.12332838038632983</v>
      </c>
      <c r="F181">
        <f t="shared" si="9"/>
        <v>1.5209889408715264E-2</v>
      </c>
      <c r="H181">
        <f t="shared" si="10"/>
        <v>0.12332838038632983</v>
      </c>
    </row>
    <row r="182" spans="1:8">
      <c r="A182" t="s">
        <v>265</v>
      </c>
      <c r="B182">
        <v>67.3</v>
      </c>
      <c r="C182">
        <v>63.3</v>
      </c>
      <c r="D182">
        <f t="shared" si="8"/>
        <v>4</v>
      </c>
      <c r="E182">
        <f t="shared" si="11"/>
        <v>5.9435364041604759E-2</v>
      </c>
      <c r="F182">
        <f t="shared" si="9"/>
        <v>3.5325624987580838E-3</v>
      </c>
      <c r="H182">
        <f t="shared" si="10"/>
        <v>5.9435364041604759E-2</v>
      </c>
    </row>
    <row r="183" spans="1:8">
      <c r="A183" t="s">
        <v>340</v>
      </c>
      <c r="B183">
        <v>67.3</v>
      </c>
      <c r="C183">
        <v>46.3</v>
      </c>
      <c r="D183">
        <f t="shared" si="8"/>
        <v>21</v>
      </c>
      <c r="E183">
        <f t="shared" si="11"/>
        <v>0.31203566121842496</v>
      </c>
      <c r="F183">
        <f t="shared" si="9"/>
        <v>9.7366253872019679E-2</v>
      </c>
      <c r="H183">
        <f t="shared" si="10"/>
        <v>0.31203566121842496</v>
      </c>
    </row>
    <row r="184" spans="1:8">
      <c r="A184" t="s">
        <v>315</v>
      </c>
      <c r="B184">
        <v>67.099999999999994</v>
      </c>
      <c r="C184">
        <v>66.8</v>
      </c>
      <c r="D184">
        <f t="shared" si="8"/>
        <v>0.29999999999999716</v>
      </c>
      <c r="E184">
        <f t="shared" si="11"/>
        <v>4.4709388971683637E-3</v>
      </c>
      <c r="F184">
        <f t="shared" si="9"/>
        <v>1.9989294622213065E-5</v>
      </c>
      <c r="H184">
        <f t="shared" si="10"/>
        <v>4.4709388971683637E-3</v>
      </c>
    </row>
    <row r="185" spans="1:8">
      <c r="A185" t="s">
        <v>80</v>
      </c>
      <c r="B185">
        <v>66.900000000000006</v>
      </c>
      <c r="C185">
        <v>65</v>
      </c>
      <c r="D185">
        <f t="shared" si="8"/>
        <v>1.9000000000000057</v>
      </c>
      <c r="E185">
        <f t="shared" si="11"/>
        <v>2.8400597907324448E-2</v>
      </c>
      <c r="F185">
        <f t="shared" si="9"/>
        <v>8.0659396149352182E-4</v>
      </c>
      <c r="H185">
        <f t="shared" si="10"/>
        <v>2.8400597907324448E-2</v>
      </c>
    </row>
    <row r="186" spans="1:8">
      <c r="A186" t="s">
        <v>567</v>
      </c>
      <c r="B186">
        <v>66.599999999999994</v>
      </c>
      <c r="C186">
        <v>49.1</v>
      </c>
      <c r="D186">
        <f t="shared" si="8"/>
        <v>17.499999999999993</v>
      </c>
      <c r="E186">
        <f t="shared" si="11"/>
        <v>0.26276276276276267</v>
      </c>
      <c r="F186">
        <f t="shared" si="9"/>
        <v>6.9044269494719895E-2</v>
      </c>
      <c r="H186">
        <f t="shared" si="10"/>
        <v>0.26276276276276267</v>
      </c>
    </row>
    <row r="187" spans="1:8">
      <c r="A187" t="s">
        <v>390</v>
      </c>
      <c r="B187">
        <v>66.5</v>
      </c>
      <c r="C187">
        <v>72.2</v>
      </c>
      <c r="D187">
        <f t="shared" si="8"/>
        <v>-5.7000000000000028</v>
      </c>
      <c r="E187">
        <f t="shared" si="11"/>
        <v>-8.5714285714285757E-2</v>
      </c>
      <c r="F187">
        <f t="shared" si="9"/>
        <v>7.3469387755102115E-3</v>
      </c>
      <c r="H187">
        <f t="shared" si="10"/>
        <v>8.5714285714285757E-2</v>
      </c>
    </row>
    <row r="188" spans="1:8">
      <c r="A188" t="s">
        <v>263</v>
      </c>
      <c r="B188">
        <v>66.5</v>
      </c>
      <c r="C188">
        <v>65.7</v>
      </c>
      <c r="D188">
        <f t="shared" si="8"/>
        <v>0.79999999999999716</v>
      </c>
      <c r="E188">
        <f t="shared" si="11"/>
        <v>1.2030075187969882E-2</v>
      </c>
      <c r="F188">
        <f t="shared" si="9"/>
        <v>1.4472270902820858E-4</v>
      </c>
      <c r="H188">
        <f t="shared" si="10"/>
        <v>1.2030075187969882E-2</v>
      </c>
    </row>
    <row r="189" spans="1:8">
      <c r="A189" t="s">
        <v>21</v>
      </c>
      <c r="B189">
        <v>66.2</v>
      </c>
      <c r="C189">
        <v>77</v>
      </c>
      <c r="D189">
        <f t="shared" si="8"/>
        <v>-10.799999999999997</v>
      </c>
      <c r="E189">
        <f t="shared" si="11"/>
        <v>-0.16314199395770387</v>
      </c>
      <c r="F189">
        <f t="shared" si="9"/>
        <v>2.6615310192495488E-2</v>
      </c>
      <c r="H189">
        <f t="shared" si="10"/>
        <v>0.16314199395770387</v>
      </c>
    </row>
    <row r="190" spans="1:8">
      <c r="A190" t="s">
        <v>41</v>
      </c>
      <c r="B190">
        <v>66.099999999999994</v>
      </c>
      <c r="C190">
        <v>74</v>
      </c>
      <c r="D190">
        <f t="shared" si="8"/>
        <v>-7.9000000000000057</v>
      </c>
      <c r="E190">
        <f t="shared" si="11"/>
        <v>-0.11951588502269299</v>
      </c>
      <c r="F190">
        <f t="shared" si="9"/>
        <v>1.428404677275757E-2</v>
      </c>
      <c r="H190">
        <f t="shared" si="10"/>
        <v>0.11951588502269299</v>
      </c>
    </row>
    <row r="191" spans="1:8">
      <c r="A191" t="s">
        <v>166</v>
      </c>
      <c r="B191">
        <v>66.099999999999994</v>
      </c>
      <c r="C191">
        <v>66.3</v>
      </c>
      <c r="D191">
        <f t="shared" si="8"/>
        <v>-0.20000000000000284</v>
      </c>
      <c r="E191">
        <f t="shared" si="11"/>
        <v>-3.0257186081694837E-3</v>
      </c>
      <c r="F191">
        <f t="shared" si="9"/>
        <v>9.1549730958230779E-6</v>
      </c>
      <c r="H191">
        <f t="shared" si="10"/>
        <v>3.0257186081694837E-3</v>
      </c>
    </row>
    <row r="192" spans="1:8">
      <c r="A192" t="s">
        <v>475</v>
      </c>
      <c r="B192">
        <v>66.099999999999994</v>
      </c>
      <c r="C192">
        <v>63.5</v>
      </c>
      <c r="D192">
        <f t="shared" si="8"/>
        <v>2.5999999999999943</v>
      </c>
      <c r="E192">
        <f t="shared" si="11"/>
        <v>3.9334341906202643E-2</v>
      </c>
      <c r="F192">
        <f t="shared" si="9"/>
        <v>1.5471904531940493E-3</v>
      </c>
      <c r="H192">
        <f t="shared" si="10"/>
        <v>3.9334341906202643E-2</v>
      </c>
    </row>
    <row r="193" spans="1:8">
      <c r="A193" t="s">
        <v>383</v>
      </c>
      <c r="B193">
        <v>66</v>
      </c>
      <c r="C193">
        <v>64.900000000000006</v>
      </c>
      <c r="D193">
        <f t="shared" si="8"/>
        <v>1.0999999999999943</v>
      </c>
      <c r="E193">
        <f t="shared" si="11"/>
        <v>1.666666666666658E-2</v>
      </c>
      <c r="F193">
        <f t="shared" si="9"/>
        <v>2.777777777777749E-4</v>
      </c>
      <c r="H193">
        <f t="shared" si="10"/>
        <v>1.666666666666658E-2</v>
      </c>
    </row>
    <row r="194" spans="1:8">
      <c r="A194" t="s">
        <v>550</v>
      </c>
      <c r="B194">
        <v>65.900000000000006</v>
      </c>
      <c r="C194">
        <v>64.7</v>
      </c>
      <c r="D194">
        <f t="shared" si="8"/>
        <v>1.2000000000000028</v>
      </c>
      <c r="E194">
        <f t="shared" si="11"/>
        <v>1.820940819423373E-2</v>
      </c>
      <c r="F194">
        <f t="shared" si="9"/>
        <v>3.3158254678422648E-4</v>
      </c>
      <c r="H194">
        <f t="shared" si="10"/>
        <v>1.820940819423373E-2</v>
      </c>
    </row>
    <row r="195" spans="1:8">
      <c r="A195" t="s">
        <v>157</v>
      </c>
      <c r="B195">
        <v>65.8</v>
      </c>
      <c r="C195">
        <v>60.4</v>
      </c>
      <c r="D195">
        <f t="shared" ref="D195:D258" si="12">B195-C195</f>
        <v>5.3999999999999986</v>
      </c>
      <c r="E195">
        <f t="shared" si="11"/>
        <v>8.2066869300911838E-2</v>
      </c>
      <c r="F195">
        <f t="shared" ref="F195:F258" si="13">E195^2</f>
        <v>6.7349710368529462E-3</v>
      </c>
      <c r="H195">
        <f t="shared" ref="H195:H258" si="14">ABS(E195)</f>
        <v>8.2066869300911838E-2</v>
      </c>
    </row>
    <row r="196" spans="1:8">
      <c r="A196" t="s">
        <v>257</v>
      </c>
      <c r="B196">
        <v>65.599999999999994</v>
      </c>
      <c r="C196">
        <v>66.8</v>
      </c>
      <c r="D196">
        <f t="shared" si="12"/>
        <v>-1.2000000000000028</v>
      </c>
      <c r="E196">
        <f t="shared" ref="E196:E259" si="15">D196/B196</f>
        <v>-1.8292682926829312E-2</v>
      </c>
      <c r="F196">
        <f t="shared" si="13"/>
        <v>3.3462224866151263E-4</v>
      </c>
      <c r="H196">
        <f t="shared" si="14"/>
        <v>1.8292682926829312E-2</v>
      </c>
    </row>
    <row r="197" spans="1:8">
      <c r="A197" t="s">
        <v>943</v>
      </c>
      <c r="B197">
        <v>65.599999999999994</v>
      </c>
      <c r="C197">
        <v>56.2</v>
      </c>
      <c r="D197">
        <f t="shared" si="12"/>
        <v>9.3999999999999915</v>
      </c>
      <c r="E197">
        <f t="shared" si="15"/>
        <v>0.14329268292682915</v>
      </c>
      <c r="F197">
        <f t="shared" si="13"/>
        <v>2.0532792980368794E-2</v>
      </c>
      <c r="H197">
        <f t="shared" si="14"/>
        <v>0.14329268292682915</v>
      </c>
    </row>
    <row r="198" spans="1:8">
      <c r="A198" t="s">
        <v>375</v>
      </c>
      <c r="B198">
        <v>65.5</v>
      </c>
      <c r="C198">
        <v>60</v>
      </c>
      <c r="D198">
        <f t="shared" si="12"/>
        <v>5.5</v>
      </c>
      <c r="E198">
        <f t="shared" si="15"/>
        <v>8.3969465648854963E-2</v>
      </c>
      <c r="F198">
        <f t="shared" si="13"/>
        <v>7.050871161354234E-3</v>
      </c>
      <c r="H198">
        <f t="shared" si="14"/>
        <v>8.3969465648854963E-2</v>
      </c>
    </row>
    <row r="199" spans="1:8">
      <c r="A199" t="s">
        <v>272</v>
      </c>
      <c r="B199">
        <v>64.8</v>
      </c>
      <c r="C199">
        <v>71.900000000000006</v>
      </c>
      <c r="D199">
        <f t="shared" si="12"/>
        <v>-7.1000000000000085</v>
      </c>
      <c r="E199">
        <f t="shared" si="15"/>
        <v>-0.10956790123456804</v>
      </c>
      <c r="F199">
        <f t="shared" si="13"/>
        <v>1.2005124980948056E-2</v>
      </c>
      <c r="H199">
        <f t="shared" si="14"/>
        <v>0.10956790123456804</v>
      </c>
    </row>
    <row r="200" spans="1:8">
      <c r="A200" t="s">
        <v>579</v>
      </c>
      <c r="B200">
        <v>64.8</v>
      </c>
      <c r="C200">
        <v>62.7</v>
      </c>
      <c r="D200">
        <f t="shared" si="12"/>
        <v>2.0999999999999943</v>
      </c>
      <c r="E200">
        <f t="shared" si="15"/>
        <v>3.2407407407407322E-2</v>
      </c>
      <c r="F200">
        <f t="shared" si="13"/>
        <v>1.0502400548696789E-3</v>
      </c>
      <c r="H200">
        <f t="shared" si="14"/>
        <v>3.2407407407407322E-2</v>
      </c>
    </row>
    <row r="201" spans="1:8">
      <c r="A201" t="s">
        <v>314</v>
      </c>
      <c r="B201">
        <v>64.5</v>
      </c>
      <c r="C201">
        <v>66.900000000000006</v>
      </c>
      <c r="D201">
        <f t="shared" si="12"/>
        <v>-2.4000000000000057</v>
      </c>
      <c r="E201">
        <f t="shared" si="15"/>
        <v>-3.7209302325581485E-2</v>
      </c>
      <c r="F201">
        <f t="shared" si="13"/>
        <v>1.3845321795565237E-3</v>
      </c>
      <c r="H201">
        <f t="shared" si="14"/>
        <v>3.7209302325581485E-2</v>
      </c>
    </row>
    <row r="202" spans="1:8">
      <c r="A202" t="s">
        <v>833</v>
      </c>
      <c r="B202">
        <v>64.5</v>
      </c>
      <c r="C202">
        <v>59.7</v>
      </c>
      <c r="D202">
        <f t="shared" si="12"/>
        <v>4.7999999999999972</v>
      </c>
      <c r="E202">
        <f t="shared" si="15"/>
        <v>7.4418604651162748E-2</v>
      </c>
      <c r="F202">
        <f t="shared" si="13"/>
        <v>5.5381287182260618E-3</v>
      </c>
      <c r="H202">
        <f t="shared" si="14"/>
        <v>7.4418604651162748E-2</v>
      </c>
    </row>
    <row r="203" spans="1:8">
      <c r="A203" t="s">
        <v>534</v>
      </c>
      <c r="B203">
        <v>64.099999999999994</v>
      </c>
      <c r="C203">
        <v>71.5</v>
      </c>
      <c r="D203">
        <f t="shared" si="12"/>
        <v>-7.4000000000000057</v>
      </c>
      <c r="E203">
        <f t="shared" si="15"/>
        <v>-0.11544461778471149</v>
      </c>
      <c r="F203">
        <f t="shared" si="13"/>
        <v>1.3327459775458125E-2</v>
      </c>
      <c r="H203">
        <f t="shared" si="14"/>
        <v>0.11544461778471149</v>
      </c>
    </row>
    <row r="204" spans="1:8">
      <c r="A204" t="s">
        <v>200</v>
      </c>
      <c r="B204">
        <v>64.099999999999994</v>
      </c>
      <c r="C204">
        <v>67.8</v>
      </c>
      <c r="D204">
        <f t="shared" si="12"/>
        <v>-3.7000000000000028</v>
      </c>
      <c r="E204">
        <f t="shared" si="15"/>
        <v>-5.7722308892355745E-2</v>
      </c>
      <c r="F204">
        <f t="shared" si="13"/>
        <v>3.3318649438645312E-3</v>
      </c>
      <c r="H204">
        <f t="shared" si="14"/>
        <v>5.7722308892355745E-2</v>
      </c>
    </row>
    <row r="205" spans="1:8">
      <c r="A205" t="s">
        <v>617</v>
      </c>
      <c r="B205">
        <v>64</v>
      </c>
      <c r="C205">
        <v>72.8</v>
      </c>
      <c r="D205">
        <f t="shared" si="12"/>
        <v>-8.7999999999999972</v>
      </c>
      <c r="E205">
        <f t="shared" si="15"/>
        <v>-0.13749999999999996</v>
      </c>
      <c r="F205">
        <f t="shared" si="13"/>
        <v>1.8906249999999989E-2</v>
      </c>
      <c r="H205">
        <f t="shared" si="14"/>
        <v>0.13749999999999996</v>
      </c>
    </row>
    <row r="206" spans="1:8">
      <c r="A206" t="s">
        <v>380</v>
      </c>
      <c r="B206">
        <v>63.9</v>
      </c>
      <c r="C206">
        <v>68.2</v>
      </c>
      <c r="D206">
        <f t="shared" si="12"/>
        <v>-4.3000000000000043</v>
      </c>
      <c r="E206">
        <f t="shared" si="15"/>
        <v>-6.7292644757433559E-2</v>
      </c>
      <c r="F206">
        <f t="shared" si="13"/>
        <v>4.52830003845015E-3</v>
      </c>
      <c r="H206">
        <f t="shared" si="14"/>
        <v>6.7292644757433559E-2</v>
      </c>
    </row>
    <row r="207" spans="1:8">
      <c r="A207" t="s">
        <v>798</v>
      </c>
      <c r="B207">
        <v>63.9</v>
      </c>
      <c r="C207">
        <v>65.2</v>
      </c>
      <c r="D207">
        <f t="shared" si="12"/>
        <v>-1.3000000000000043</v>
      </c>
      <c r="E207">
        <f t="shared" si="15"/>
        <v>-2.0344287949921821E-2</v>
      </c>
      <c r="F207">
        <f t="shared" si="13"/>
        <v>4.1389005218933422E-4</v>
      </c>
      <c r="H207">
        <f t="shared" si="14"/>
        <v>2.0344287949921821E-2</v>
      </c>
    </row>
    <row r="208" spans="1:8">
      <c r="A208" t="s">
        <v>552</v>
      </c>
      <c r="B208">
        <v>63.8</v>
      </c>
      <c r="C208">
        <v>64</v>
      </c>
      <c r="D208">
        <f t="shared" si="12"/>
        <v>-0.20000000000000284</v>
      </c>
      <c r="E208">
        <f t="shared" si="15"/>
        <v>-3.1347962382445587E-3</v>
      </c>
      <c r="F208">
        <f t="shared" si="13"/>
        <v>9.8269474553122364E-6</v>
      </c>
      <c r="H208">
        <f t="shared" si="14"/>
        <v>3.1347962382445587E-3</v>
      </c>
    </row>
    <row r="209" spans="1:8">
      <c r="A209" t="s">
        <v>195</v>
      </c>
      <c r="B209">
        <v>63.8</v>
      </c>
      <c r="C209">
        <v>62.5</v>
      </c>
      <c r="D209">
        <f t="shared" si="12"/>
        <v>1.2999999999999972</v>
      </c>
      <c r="E209">
        <f t="shared" si="15"/>
        <v>2.0376175548589299E-2</v>
      </c>
      <c r="F209">
        <f t="shared" si="13"/>
        <v>4.151885299869284E-4</v>
      </c>
      <c r="H209">
        <f t="shared" si="14"/>
        <v>2.0376175548589299E-2</v>
      </c>
    </row>
    <row r="210" spans="1:8">
      <c r="A210" t="s">
        <v>194</v>
      </c>
      <c r="B210">
        <v>63.6</v>
      </c>
      <c r="C210">
        <v>62.7</v>
      </c>
      <c r="D210">
        <f t="shared" si="12"/>
        <v>0.89999999999999858</v>
      </c>
      <c r="E210">
        <f t="shared" si="15"/>
        <v>1.4150943396226393E-2</v>
      </c>
      <c r="F210">
        <f t="shared" si="13"/>
        <v>2.0024919900320335E-4</v>
      </c>
      <c r="H210">
        <f t="shared" si="14"/>
        <v>1.4150943396226393E-2</v>
      </c>
    </row>
    <row r="211" spans="1:8">
      <c r="A211" t="s">
        <v>474</v>
      </c>
      <c r="B211">
        <v>63.5</v>
      </c>
      <c r="C211">
        <v>63.6</v>
      </c>
      <c r="D211">
        <f t="shared" si="12"/>
        <v>-0.10000000000000142</v>
      </c>
      <c r="E211">
        <f t="shared" si="15"/>
        <v>-1.5748031496063215E-3</v>
      </c>
      <c r="F211">
        <f t="shared" si="13"/>
        <v>2.4800049600099905E-6</v>
      </c>
      <c r="H211">
        <f t="shared" si="14"/>
        <v>1.5748031496063215E-3</v>
      </c>
    </row>
    <row r="212" spans="1:8">
      <c r="A212" t="s">
        <v>605</v>
      </c>
      <c r="B212">
        <v>63.5</v>
      </c>
      <c r="C212">
        <v>52.5</v>
      </c>
      <c r="D212">
        <f t="shared" si="12"/>
        <v>11</v>
      </c>
      <c r="E212">
        <f t="shared" si="15"/>
        <v>0.17322834645669291</v>
      </c>
      <c r="F212">
        <f t="shared" si="13"/>
        <v>3.0008060016120032E-2</v>
      </c>
      <c r="H212">
        <f t="shared" si="14"/>
        <v>0.17322834645669291</v>
      </c>
    </row>
    <row r="213" spans="1:8">
      <c r="A213" t="s">
        <v>529</v>
      </c>
      <c r="B213">
        <v>63.3</v>
      </c>
      <c r="C213">
        <v>64</v>
      </c>
      <c r="D213">
        <f t="shared" si="12"/>
        <v>-0.70000000000000284</v>
      </c>
      <c r="E213">
        <f t="shared" si="15"/>
        <v>-1.1058451816745701E-2</v>
      </c>
      <c r="F213">
        <f t="shared" si="13"/>
        <v>1.2228935658328629E-4</v>
      </c>
      <c r="H213">
        <f t="shared" si="14"/>
        <v>1.1058451816745701E-2</v>
      </c>
    </row>
    <row r="214" spans="1:8">
      <c r="A214" t="s">
        <v>677</v>
      </c>
      <c r="B214">
        <v>63</v>
      </c>
      <c r="C214">
        <v>70.3</v>
      </c>
      <c r="D214">
        <f t="shared" si="12"/>
        <v>-7.2999999999999972</v>
      </c>
      <c r="E214">
        <f t="shared" si="15"/>
        <v>-0.11587301587301582</v>
      </c>
      <c r="F214">
        <f t="shared" si="13"/>
        <v>1.3426555807508176E-2</v>
      </c>
      <c r="H214">
        <f t="shared" si="14"/>
        <v>0.11587301587301582</v>
      </c>
    </row>
    <row r="215" spans="1:8">
      <c r="A215" t="s">
        <v>827</v>
      </c>
      <c r="B215">
        <v>63</v>
      </c>
      <c r="C215">
        <v>52.1</v>
      </c>
      <c r="D215">
        <f t="shared" si="12"/>
        <v>10.899999999999999</v>
      </c>
      <c r="E215">
        <f t="shared" si="15"/>
        <v>0.17301587301587298</v>
      </c>
      <c r="F215">
        <f t="shared" si="13"/>
        <v>2.9934492315444684E-2</v>
      </c>
      <c r="H215">
        <f t="shared" si="14"/>
        <v>0.17301587301587298</v>
      </c>
    </row>
    <row r="216" spans="1:8">
      <c r="A216" t="s">
        <v>737</v>
      </c>
      <c r="B216">
        <v>62.9</v>
      </c>
      <c r="C216">
        <v>56.9</v>
      </c>
      <c r="D216">
        <f t="shared" si="12"/>
        <v>6</v>
      </c>
      <c r="E216">
        <f t="shared" si="15"/>
        <v>9.5389507154213043E-2</v>
      </c>
      <c r="F216">
        <f t="shared" si="13"/>
        <v>9.0991580751236621E-3</v>
      </c>
      <c r="H216">
        <f t="shared" si="14"/>
        <v>9.5389507154213043E-2</v>
      </c>
    </row>
    <row r="217" spans="1:8">
      <c r="A217" t="s">
        <v>658</v>
      </c>
      <c r="B217">
        <v>62.6</v>
      </c>
      <c r="C217">
        <v>62.1</v>
      </c>
      <c r="D217">
        <f t="shared" si="12"/>
        <v>0.5</v>
      </c>
      <c r="E217">
        <f t="shared" si="15"/>
        <v>7.9872204472843447E-3</v>
      </c>
      <c r="F217">
        <f t="shared" si="13"/>
        <v>6.3795690473517129E-5</v>
      </c>
      <c r="H217">
        <f t="shared" si="14"/>
        <v>7.9872204472843447E-3</v>
      </c>
    </row>
    <row r="218" spans="1:8">
      <c r="A218" t="s">
        <v>190</v>
      </c>
      <c r="B218">
        <v>62.5</v>
      </c>
      <c r="C218">
        <v>62.3</v>
      </c>
      <c r="D218">
        <f t="shared" si="12"/>
        <v>0.20000000000000284</v>
      </c>
      <c r="E218">
        <f t="shared" si="15"/>
        <v>3.2000000000000457E-3</v>
      </c>
      <c r="F218">
        <f t="shared" si="13"/>
        <v>1.0240000000000292E-5</v>
      </c>
      <c r="H218">
        <f t="shared" si="14"/>
        <v>3.2000000000000457E-3</v>
      </c>
    </row>
    <row r="219" spans="1:8">
      <c r="A219" t="s">
        <v>870</v>
      </c>
      <c r="B219">
        <v>62.4</v>
      </c>
      <c r="C219">
        <v>46.5</v>
      </c>
      <c r="D219">
        <f t="shared" si="12"/>
        <v>15.899999999999999</v>
      </c>
      <c r="E219">
        <f t="shared" si="15"/>
        <v>0.25480769230769229</v>
      </c>
      <c r="F219">
        <f t="shared" si="13"/>
        <v>6.492696005917159E-2</v>
      </c>
      <c r="H219">
        <f t="shared" si="14"/>
        <v>0.25480769230769229</v>
      </c>
    </row>
    <row r="220" spans="1:8">
      <c r="A220" t="s">
        <v>913</v>
      </c>
      <c r="B220">
        <v>62.3</v>
      </c>
      <c r="C220">
        <v>63.3</v>
      </c>
      <c r="D220">
        <f t="shared" si="12"/>
        <v>-1</v>
      </c>
      <c r="E220">
        <f t="shared" si="15"/>
        <v>-1.605136436597111E-2</v>
      </c>
      <c r="F220">
        <f t="shared" si="13"/>
        <v>2.5764629800916714E-4</v>
      </c>
      <c r="H220">
        <f t="shared" si="14"/>
        <v>1.605136436597111E-2</v>
      </c>
    </row>
    <row r="221" spans="1:8">
      <c r="A221" t="s">
        <v>583</v>
      </c>
      <c r="B221">
        <v>62.2</v>
      </c>
      <c r="C221">
        <v>72.3</v>
      </c>
      <c r="D221">
        <f t="shared" si="12"/>
        <v>-10.099999999999994</v>
      </c>
      <c r="E221">
        <f t="shared" si="15"/>
        <v>-0.16237942122186486</v>
      </c>
      <c r="F221">
        <f t="shared" si="13"/>
        <v>2.6367076436347815E-2</v>
      </c>
      <c r="H221">
        <f t="shared" si="14"/>
        <v>0.16237942122186486</v>
      </c>
    </row>
    <row r="222" spans="1:8">
      <c r="A222" t="s">
        <v>312</v>
      </c>
      <c r="B222">
        <v>61.9</v>
      </c>
      <c r="C222">
        <v>64.599999999999994</v>
      </c>
      <c r="D222">
        <f t="shared" si="12"/>
        <v>-2.6999999999999957</v>
      </c>
      <c r="E222">
        <f t="shared" si="15"/>
        <v>-4.3618739903069401E-2</v>
      </c>
      <c r="F222">
        <f t="shared" si="13"/>
        <v>1.9025944707316187E-3</v>
      </c>
      <c r="H222">
        <f t="shared" si="14"/>
        <v>4.3618739903069401E-2</v>
      </c>
    </row>
    <row r="223" spans="1:8">
      <c r="A223" t="s">
        <v>245</v>
      </c>
      <c r="B223">
        <v>61.9</v>
      </c>
      <c r="C223">
        <v>62.8</v>
      </c>
      <c r="D223">
        <f t="shared" si="12"/>
        <v>-0.89999999999999858</v>
      </c>
      <c r="E223">
        <f t="shared" si="15"/>
        <v>-1.45395799676898E-2</v>
      </c>
      <c r="F223">
        <f t="shared" si="13"/>
        <v>2.1139938563684654E-4</v>
      </c>
      <c r="H223">
        <f t="shared" si="14"/>
        <v>1.45395799676898E-2</v>
      </c>
    </row>
    <row r="224" spans="1:8">
      <c r="A224" t="s">
        <v>212</v>
      </c>
      <c r="B224">
        <v>61.7</v>
      </c>
      <c r="C224">
        <v>56.7</v>
      </c>
      <c r="D224">
        <f t="shared" si="12"/>
        <v>5</v>
      </c>
      <c r="E224">
        <f t="shared" si="15"/>
        <v>8.1037277147487846E-2</v>
      </c>
      <c r="F224">
        <f t="shared" si="13"/>
        <v>6.5670402874787558E-3</v>
      </c>
      <c r="H224">
        <f t="shared" si="14"/>
        <v>8.1037277147487846E-2</v>
      </c>
    </row>
    <row r="225" spans="1:8">
      <c r="A225" t="s">
        <v>189</v>
      </c>
      <c r="B225">
        <v>61.3</v>
      </c>
      <c r="C225">
        <v>62.4</v>
      </c>
      <c r="D225">
        <f t="shared" si="12"/>
        <v>-1.1000000000000014</v>
      </c>
      <c r="E225">
        <f t="shared" si="15"/>
        <v>-1.7944535073409484E-2</v>
      </c>
      <c r="F225">
        <f t="shared" si="13"/>
        <v>3.2200633900082313E-4</v>
      </c>
      <c r="H225">
        <f t="shared" si="14"/>
        <v>1.7944535073409484E-2</v>
      </c>
    </row>
    <row r="226" spans="1:8">
      <c r="A226" t="s">
        <v>151</v>
      </c>
      <c r="B226">
        <v>61.3</v>
      </c>
      <c r="C226">
        <v>61.1</v>
      </c>
      <c r="D226">
        <f t="shared" si="12"/>
        <v>0.19999999999999574</v>
      </c>
      <c r="E226">
        <f t="shared" si="15"/>
        <v>3.2626427406198329E-3</v>
      </c>
      <c r="F226">
        <f t="shared" si="13"/>
        <v>1.0644837652919294E-5</v>
      </c>
      <c r="H226">
        <f t="shared" si="14"/>
        <v>3.2626427406198329E-3</v>
      </c>
    </row>
    <row r="227" spans="1:8">
      <c r="A227" t="s">
        <v>217</v>
      </c>
      <c r="B227">
        <v>61.2</v>
      </c>
      <c r="C227">
        <v>71.900000000000006</v>
      </c>
      <c r="D227">
        <f t="shared" si="12"/>
        <v>-10.700000000000003</v>
      </c>
      <c r="E227">
        <f t="shared" si="15"/>
        <v>-0.17483660130718959</v>
      </c>
      <c r="F227">
        <f t="shared" si="13"/>
        <v>3.0567837156649166E-2</v>
      </c>
      <c r="H227">
        <f t="shared" si="14"/>
        <v>0.17483660130718959</v>
      </c>
    </row>
    <row r="228" spans="1:8">
      <c r="A228" t="s">
        <v>967</v>
      </c>
      <c r="B228">
        <v>60.7</v>
      </c>
      <c r="C228">
        <v>58</v>
      </c>
      <c r="D228">
        <f t="shared" si="12"/>
        <v>2.7000000000000028</v>
      </c>
      <c r="E228">
        <f t="shared" si="15"/>
        <v>4.4481054365733158E-2</v>
      </c>
      <c r="F228">
        <f t="shared" si="13"/>
        <v>1.978564197487309E-3</v>
      </c>
      <c r="H228">
        <f t="shared" si="14"/>
        <v>4.4481054365733158E-2</v>
      </c>
    </row>
    <row r="229" spans="1:8">
      <c r="A229" t="s">
        <v>70</v>
      </c>
      <c r="B229">
        <v>60.6</v>
      </c>
      <c r="C229">
        <v>65.8</v>
      </c>
      <c r="D229">
        <f t="shared" si="12"/>
        <v>-5.1999999999999957</v>
      </c>
      <c r="E229">
        <f t="shared" si="15"/>
        <v>-8.5808580858085737E-2</v>
      </c>
      <c r="F229">
        <f t="shared" si="13"/>
        <v>7.3631125488786376E-3</v>
      </c>
      <c r="H229">
        <f t="shared" si="14"/>
        <v>8.5808580858085737E-2</v>
      </c>
    </row>
    <row r="230" spans="1:8">
      <c r="A230" t="s">
        <v>671</v>
      </c>
      <c r="B230">
        <v>60.5</v>
      </c>
      <c r="C230">
        <v>48.3</v>
      </c>
      <c r="D230">
        <f t="shared" si="12"/>
        <v>12.200000000000003</v>
      </c>
      <c r="E230">
        <f t="shared" si="15"/>
        <v>0.20165289256198352</v>
      </c>
      <c r="F230">
        <f t="shared" si="13"/>
        <v>4.0663889078614866E-2</v>
      </c>
      <c r="H230">
        <f t="shared" si="14"/>
        <v>0.20165289256198352</v>
      </c>
    </row>
    <row r="231" spans="1:8">
      <c r="A231" t="s">
        <v>196</v>
      </c>
      <c r="B231">
        <v>60.4</v>
      </c>
      <c r="C231">
        <v>68</v>
      </c>
      <c r="D231">
        <f t="shared" si="12"/>
        <v>-7.6000000000000014</v>
      </c>
      <c r="E231">
        <f t="shared" si="15"/>
        <v>-0.12582781456953646</v>
      </c>
      <c r="F231">
        <f t="shared" si="13"/>
        <v>1.5832638919345651E-2</v>
      </c>
      <c r="H231">
        <f t="shared" si="14"/>
        <v>0.12582781456953646</v>
      </c>
    </row>
    <row r="232" spans="1:8">
      <c r="A232" t="s">
        <v>688</v>
      </c>
      <c r="B232">
        <v>60.4</v>
      </c>
      <c r="C232">
        <v>50.1</v>
      </c>
      <c r="D232">
        <f t="shared" si="12"/>
        <v>10.299999999999997</v>
      </c>
      <c r="E232">
        <f t="shared" si="15"/>
        <v>0.17052980132450327</v>
      </c>
      <c r="F232">
        <f t="shared" si="13"/>
        <v>2.9080413139774556E-2</v>
      </c>
      <c r="H232">
        <f t="shared" si="14"/>
        <v>0.17052980132450327</v>
      </c>
    </row>
    <row r="233" spans="1:8">
      <c r="A233" t="s">
        <v>672</v>
      </c>
      <c r="B233">
        <v>59.8</v>
      </c>
      <c r="C233">
        <v>48.2</v>
      </c>
      <c r="D233">
        <f t="shared" si="12"/>
        <v>11.599999999999994</v>
      </c>
      <c r="E233">
        <f t="shared" si="15"/>
        <v>0.19397993311036782</v>
      </c>
      <c r="F233">
        <f t="shared" si="13"/>
        <v>3.7628214449502775E-2</v>
      </c>
      <c r="H233">
        <f t="shared" si="14"/>
        <v>0.19397993311036782</v>
      </c>
    </row>
    <row r="234" spans="1:8">
      <c r="A234" t="s">
        <v>137</v>
      </c>
      <c r="B234">
        <v>59.5</v>
      </c>
      <c r="C234">
        <v>64.400000000000006</v>
      </c>
      <c r="D234">
        <f t="shared" si="12"/>
        <v>-4.9000000000000057</v>
      </c>
      <c r="E234">
        <f t="shared" si="15"/>
        <v>-8.2352941176470684E-2</v>
      </c>
      <c r="F234">
        <f t="shared" si="13"/>
        <v>6.7820069204152407E-3</v>
      </c>
      <c r="H234">
        <f t="shared" si="14"/>
        <v>8.2352941176470684E-2</v>
      </c>
    </row>
    <row r="235" spans="1:8">
      <c r="A235" t="s">
        <v>912</v>
      </c>
      <c r="B235">
        <v>59.3</v>
      </c>
      <c r="C235">
        <v>50.5</v>
      </c>
      <c r="D235">
        <f t="shared" si="12"/>
        <v>8.7999999999999972</v>
      </c>
      <c r="E235">
        <f t="shared" si="15"/>
        <v>0.14839797639123098</v>
      </c>
      <c r="F235">
        <f t="shared" si="13"/>
        <v>2.2021959397012347E-2</v>
      </c>
      <c r="H235">
        <f t="shared" si="14"/>
        <v>0.14839797639123098</v>
      </c>
    </row>
    <row r="236" spans="1:8">
      <c r="A236" t="s">
        <v>942</v>
      </c>
      <c r="B236">
        <v>59.2</v>
      </c>
      <c r="C236">
        <v>56.2</v>
      </c>
      <c r="D236">
        <f t="shared" si="12"/>
        <v>3</v>
      </c>
      <c r="E236">
        <f t="shared" si="15"/>
        <v>5.0675675675675672E-2</v>
      </c>
      <c r="F236">
        <f t="shared" si="13"/>
        <v>2.5680241051862667E-3</v>
      </c>
      <c r="H236">
        <f t="shared" si="14"/>
        <v>5.0675675675675672E-2</v>
      </c>
    </row>
    <row r="237" spans="1:8">
      <c r="A237" t="s">
        <v>484</v>
      </c>
      <c r="B237">
        <v>59.1</v>
      </c>
      <c r="C237">
        <v>57.5</v>
      </c>
      <c r="D237">
        <f t="shared" si="12"/>
        <v>1.6000000000000014</v>
      </c>
      <c r="E237">
        <f t="shared" si="15"/>
        <v>2.7072758037225066E-2</v>
      </c>
      <c r="F237">
        <f t="shared" si="13"/>
        <v>7.3293422774213437E-4</v>
      </c>
      <c r="H237">
        <f t="shared" si="14"/>
        <v>2.7072758037225066E-2</v>
      </c>
    </row>
    <row r="238" spans="1:8">
      <c r="A238" t="s">
        <v>293</v>
      </c>
      <c r="B238">
        <v>59</v>
      </c>
      <c r="C238">
        <v>95.2</v>
      </c>
      <c r="D238">
        <f t="shared" si="12"/>
        <v>-36.200000000000003</v>
      </c>
      <c r="E238">
        <f t="shared" si="15"/>
        <v>-0.6135593220338984</v>
      </c>
      <c r="F238">
        <f t="shared" si="13"/>
        <v>0.37645504165469706</v>
      </c>
      <c r="H238">
        <f t="shared" si="14"/>
        <v>0.6135593220338984</v>
      </c>
    </row>
    <row r="239" spans="1:8">
      <c r="A239" t="s">
        <v>152</v>
      </c>
      <c r="B239">
        <v>59</v>
      </c>
      <c r="C239">
        <v>58.1</v>
      </c>
      <c r="D239">
        <f t="shared" si="12"/>
        <v>0.89999999999999858</v>
      </c>
      <c r="E239">
        <f t="shared" si="15"/>
        <v>1.525423728813557E-2</v>
      </c>
      <c r="F239">
        <f t="shared" si="13"/>
        <v>2.3269175524274561E-4</v>
      </c>
      <c r="H239">
        <f t="shared" si="14"/>
        <v>1.525423728813557E-2</v>
      </c>
    </row>
    <row r="240" spans="1:8">
      <c r="A240" t="s">
        <v>97</v>
      </c>
      <c r="B240">
        <v>58.1</v>
      </c>
      <c r="C240">
        <v>66.8</v>
      </c>
      <c r="D240">
        <f t="shared" si="12"/>
        <v>-8.6999999999999957</v>
      </c>
      <c r="E240">
        <f t="shared" si="15"/>
        <v>-0.14974182444061954</v>
      </c>
      <c r="F240">
        <f t="shared" si="13"/>
        <v>2.2422613986805322E-2</v>
      </c>
      <c r="H240">
        <f t="shared" si="14"/>
        <v>0.14974182444061954</v>
      </c>
    </row>
    <row r="241" spans="1:8">
      <c r="A241" t="s">
        <v>244</v>
      </c>
      <c r="B241">
        <v>58.1</v>
      </c>
      <c r="C241">
        <v>62.9</v>
      </c>
      <c r="D241">
        <f t="shared" si="12"/>
        <v>-4.7999999999999972</v>
      </c>
      <c r="E241">
        <f t="shared" si="15"/>
        <v>-8.2616179001721121E-2</v>
      </c>
      <c r="F241">
        <f t="shared" si="13"/>
        <v>6.8254330328444256E-3</v>
      </c>
      <c r="H241">
        <f t="shared" si="14"/>
        <v>8.2616179001721121E-2</v>
      </c>
    </row>
    <row r="242" spans="1:8">
      <c r="A242" t="s">
        <v>561</v>
      </c>
      <c r="B242">
        <v>57.9</v>
      </c>
      <c r="C242">
        <v>45.6</v>
      </c>
      <c r="D242">
        <f t="shared" si="12"/>
        <v>12.299999999999997</v>
      </c>
      <c r="E242">
        <f t="shared" si="15"/>
        <v>0.21243523316062171</v>
      </c>
      <c r="F242">
        <f t="shared" si="13"/>
        <v>4.5128728288007708E-2</v>
      </c>
      <c r="H242">
        <f t="shared" si="14"/>
        <v>0.21243523316062171</v>
      </c>
    </row>
    <row r="243" spans="1:8">
      <c r="A243" t="s">
        <v>141</v>
      </c>
      <c r="B243">
        <v>57.8</v>
      </c>
      <c r="C243">
        <v>54.1</v>
      </c>
      <c r="D243">
        <f t="shared" si="12"/>
        <v>3.6999999999999957</v>
      </c>
      <c r="E243">
        <f t="shared" si="15"/>
        <v>6.4013840830449753E-2</v>
      </c>
      <c r="F243">
        <f t="shared" si="13"/>
        <v>4.0977718178661559E-3</v>
      </c>
      <c r="H243">
        <f t="shared" si="14"/>
        <v>6.4013840830449753E-2</v>
      </c>
    </row>
    <row r="244" spans="1:8">
      <c r="A244" t="s">
        <v>476</v>
      </c>
      <c r="B244">
        <v>57.5</v>
      </c>
      <c r="C244">
        <v>63.5</v>
      </c>
      <c r="D244">
        <f t="shared" si="12"/>
        <v>-6</v>
      </c>
      <c r="E244">
        <f t="shared" si="15"/>
        <v>-0.10434782608695652</v>
      </c>
      <c r="F244">
        <f t="shared" si="13"/>
        <v>1.0888468809073723E-2</v>
      </c>
      <c r="H244">
        <f t="shared" si="14"/>
        <v>0.10434782608695652</v>
      </c>
    </row>
    <row r="245" spans="1:8">
      <c r="A245" t="s">
        <v>661</v>
      </c>
      <c r="B245">
        <v>57.4</v>
      </c>
      <c r="C245">
        <v>52.5</v>
      </c>
      <c r="D245">
        <f t="shared" si="12"/>
        <v>4.8999999999999986</v>
      </c>
      <c r="E245">
        <f t="shared" si="15"/>
        <v>8.5365853658536564E-2</v>
      </c>
      <c r="F245">
        <f t="shared" si="13"/>
        <v>7.2873289708506803E-3</v>
      </c>
      <c r="H245">
        <f t="shared" si="14"/>
        <v>8.5365853658536564E-2</v>
      </c>
    </row>
    <row r="246" spans="1:8">
      <c r="A246" t="s">
        <v>727</v>
      </c>
      <c r="B246">
        <v>57.3</v>
      </c>
      <c r="C246">
        <v>55.5</v>
      </c>
      <c r="D246">
        <f t="shared" si="12"/>
        <v>1.7999999999999972</v>
      </c>
      <c r="E246">
        <f t="shared" si="15"/>
        <v>3.1413612565444976E-2</v>
      </c>
      <c r="F246">
        <f t="shared" si="13"/>
        <v>9.868150544118826E-4</v>
      </c>
      <c r="H246">
        <f t="shared" si="14"/>
        <v>3.1413612565444976E-2</v>
      </c>
    </row>
    <row r="247" spans="1:8">
      <c r="A247" t="s">
        <v>281</v>
      </c>
      <c r="B247">
        <v>57.1</v>
      </c>
      <c r="C247">
        <v>65.3</v>
      </c>
      <c r="D247">
        <f t="shared" si="12"/>
        <v>-8.1999999999999957</v>
      </c>
      <c r="E247">
        <f t="shared" si="15"/>
        <v>-0.14360770577933443</v>
      </c>
      <c r="F247">
        <f t="shared" si="13"/>
        <v>2.0623173159203884E-2</v>
      </c>
      <c r="H247">
        <f t="shared" si="14"/>
        <v>0.14360770577933443</v>
      </c>
    </row>
    <row r="248" spans="1:8">
      <c r="A248" t="s">
        <v>310</v>
      </c>
      <c r="B248">
        <v>56.7</v>
      </c>
      <c r="C248">
        <v>64.599999999999994</v>
      </c>
      <c r="D248">
        <f t="shared" si="12"/>
        <v>-7.8999999999999915</v>
      </c>
      <c r="E248">
        <f t="shared" si="15"/>
        <v>-0.13932980599647252</v>
      </c>
      <c r="F248">
        <f t="shared" si="13"/>
        <v>1.9412794839014667E-2</v>
      </c>
      <c r="H248">
        <f t="shared" si="14"/>
        <v>0.13932980599647252</v>
      </c>
    </row>
    <row r="249" spans="1:8">
      <c r="A249" t="s">
        <v>736</v>
      </c>
      <c r="B249">
        <v>56.5</v>
      </c>
      <c r="C249">
        <v>56.9</v>
      </c>
      <c r="D249">
        <f t="shared" si="12"/>
        <v>-0.39999999999999858</v>
      </c>
      <c r="E249">
        <f t="shared" si="15"/>
        <v>-7.0796460176990898E-3</v>
      </c>
      <c r="F249">
        <f t="shared" si="13"/>
        <v>5.0121387735922583E-5</v>
      </c>
      <c r="H249">
        <f t="shared" si="14"/>
        <v>7.0796460176990898E-3</v>
      </c>
    </row>
    <row r="250" spans="1:8">
      <c r="A250" t="s">
        <v>862</v>
      </c>
      <c r="B250">
        <v>56.5</v>
      </c>
      <c r="C250">
        <v>43.1</v>
      </c>
      <c r="D250">
        <f t="shared" si="12"/>
        <v>13.399999999999999</v>
      </c>
      <c r="E250">
        <f t="shared" si="15"/>
        <v>0.23716814159292032</v>
      </c>
      <c r="F250">
        <f t="shared" si="13"/>
        <v>5.6248727386639504E-2</v>
      </c>
      <c r="H250">
        <f t="shared" si="14"/>
        <v>0.23716814159292032</v>
      </c>
    </row>
    <row r="251" spans="1:8">
      <c r="A251" t="s">
        <v>826</v>
      </c>
      <c r="B251">
        <v>56.3</v>
      </c>
      <c r="C251">
        <v>70.099999999999994</v>
      </c>
      <c r="D251">
        <f t="shared" si="12"/>
        <v>-13.799999999999997</v>
      </c>
      <c r="E251">
        <f t="shared" si="15"/>
        <v>-0.2451154529307282</v>
      </c>
      <c r="F251">
        <f t="shared" si="13"/>
        <v>6.0081585265436034E-2</v>
      </c>
      <c r="H251">
        <f t="shared" si="14"/>
        <v>0.2451154529307282</v>
      </c>
    </row>
    <row r="252" spans="1:8">
      <c r="A252" t="s">
        <v>904</v>
      </c>
      <c r="B252">
        <v>56.2</v>
      </c>
      <c r="C252">
        <v>70.3</v>
      </c>
      <c r="D252">
        <f t="shared" si="12"/>
        <v>-14.099999999999994</v>
      </c>
      <c r="E252">
        <f t="shared" si="15"/>
        <v>-0.2508896797153024</v>
      </c>
      <c r="F252">
        <f t="shared" si="13"/>
        <v>6.2945631387647027E-2</v>
      </c>
      <c r="H252">
        <f t="shared" si="14"/>
        <v>0.2508896797153024</v>
      </c>
    </row>
    <row r="253" spans="1:8">
      <c r="A253" t="s">
        <v>185</v>
      </c>
      <c r="B253">
        <v>56.2</v>
      </c>
      <c r="C253">
        <v>57.9</v>
      </c>
      <c r="D253">
        <f t="shared" si="12"/>
        <v>-1.6999999999999957</v>
      </c>
      <c r="E253">
        <f t="shared" si="15"/>
        <v>-3.0249110320284621E-2</v>
      </c>
      <c r="F253">
        <f t="shared" si="13"/>
        <v>9.1500867516874961E-4</v>
      </c>
      <c r="H253">
        <f t="shared" si="14"/>
        <v>3.0249110320284621E-2</v>
      </c>
    </row>
    <row r="254" spans="1:8">
      <c r="A254" t="s">
        <v>874</v>
      </c>
      <c r="B254">
        <v>56</v>
      </c>
      <c r="C254">
        <v>67.5</v>
      </c>
      <c r="D254">
        <f t="shared" si="12"/>
        <v>-11.5</v>
      </c>
      <c r="E254">
        <f t="shared" si="15"/>
        <v>-0.20535714285714285</v>
      </c>
      <c r="F254">
        <f t="shared" si="13"/>
        <v>4.2171556122448974E-2</v>
      </c>
      <c r="H254">
        <f t="shared" si="14"/>
        <v>0.20535714285714285</v>
      </c>
    </row>
    <row r="255" spans="1:8">
      <c r="A255" t="s">
        <v>834</v>
      </c>
      <c r="B255">
        <v>55.7</v>
      </c>
      <c r="C255">
        <v>59.5</v>
      </c>
      <c r="D255">
        <f t="shared" si="12"/>
        <v>-3.7999999999999972</v>
      </c>
      <c r="E255">
        <f t="shared" si="15"/>
        <v>-6.822262118491916E-2</v>
      </c>
      <c r="F255">
        <f t="shared" si="13"/>
        <v>4.6543260413409804E-3</v>
      </c>
      <c r="H255">
        <f t="shared" si="14"/>
        <v>6.822262118491916E-2</v>
      </c>
    </row>
    <row r="256" spans="1:8">
      <c r="A256" t="s">
        <v>687</v>
      </c>
      <c r="B256">
        <v>55.5</v>
      </c>
      <c r="C256">
        <v>52.4</v>
      </c>
      <c r="D256">
        <f t="shared" si="12"/>
        <v>3.1000000000000014</v>
      </c>
      <c r="E256">
        <f t="shared" si="15"/>
        <v>5.5855855855855882E-2</v>
      </c>
      <c r="F256">
        <f t="shared" si="13"/>
        <v>3.11987663339015E-3</v>
      </c>
      <c r="H256">
        <f t="shared" si="14"/>
        <v>5.5855855855855882E-2</v>
      </c>
    </row>
    <row r="257" spans="1:8">
      <c r="A257" t="s">
        <v>105</v>
      </c>
      <c r="B257">
        <v>55.4</v>
      </c>
      <c r="C257">
        <v>62.4</v>
      </c>
      <c r="D257">
        <f t="shared" si="12"/>
        <v>-7</v>
      </c>
      <c r="E257">
        <f t="shared" si="15"/>
        <v>-0.1263537906137184</v>
      </c>
      <c r="F257">
        <f t="shared" si="13"/>
        <v>1.5965280402455394E-2</v>
      </c>
      <c r="H257">
        <f t="shared" si="14"/>
        <v>0.1263537906137184</v>
      </c>
    </row>
    <row r="258" spans="1:8">
      <c r="A258" t="s">
        <v>768</v>
      </c>
      <c r="B258">
        <v>55.2</v>
      </c>
      <c r="C258">
        <v>53.7</v>
      </c>
      <c r="D258">
        <f t="shared" si="12"/>
        <v>1.5</v>
      </c>
      <c r="E258">
        <f t="shared" si="15"/>
        <v>2.717391304347826E-2</v>
      </c>
      <c r="F258">
        <f t="shared" si="13"/>
        <v>7.3842155009451796E-4</v>
      </c>
      <c r="H258">
        <f t="shared" si="14"/>
        <v>2.717391304347826E-2</v>
      </c>
    </row>
    <row r="259" spans="1:8">
      <c r="A259" t="s">
        <v>604</v>
      </c>
      <c r="B259">
        <v>54.4</v>
      </c>
      <c r="C259">
        <v>52.9</v>
      </c>
      <c r="D259">
        <f t="shared" ref="D259:D322" si="16">B259-C259</f>
        <v>1.5</v>
      </c>
      <c r="E259">
        <f t="shared" si="15"/>
        <v>2.7573529411764705E-2</v>
      </c>
      <c r="F259">
        <f t="shared" ref="F259:F322" si="17">E259^2</f>
        <v>7.6029952422145323E-4</v>
      </c>
      <c r="H259">
        <f t="shared" ref="H259:H322" si="18">ABS(E259)</f>
        <v>2.7573529411764705E-2</v>
      </c>
    </row>
    <row r="260" spans="1:8">
      <c r="A260" t="s">
        <v>68</v>
      </c>
      <c r="B260">
        <v>54.1</v>
      </c>
      <c r="C260">
        <v>74.2</v>
      </c>
      <c r="D260">
        <f t="shared" si="16"/>
        <v>-20.100000000000001</v>
      </c>
      <c r="E260">
        <f t="shared" ref="E260:E323" si="19">D260/B260</f>
        <v>-0.3715341959334566</v>
      </c>
      <c r="F260">
        <f t="shared" si="17"/>
        <v>0.13803765874792012</v>
      </c>
      <c r="H260">
        <f t="shared" si="18"/>
        <v>0.3715341959334566</v>
      </c>
    </row>
    <row r="261" spans="1:8">
      <c r="A261" t="s">
        <v>22</v>
      </c>
      <c r="B261">
        <v>53.8</v>
      </c>
      <c r="C261">
        <v>43.2</v>
      </c>
      <c r="D261">
        <f t="shared" si="16"/>
        <v>10.599999999999994</v>
      </c>
      <c r="E261">
        <f t="shared" si="19"/>
        <v>0.19702602230483263</v>
      </c>
      <c r="F261">
        <f t="shared" si="17"/>
        <v>3.8819253465264401E-2</v>
      </c>
      <c r="H261">
        <f t="shared" si="18"/>
        <v>0.19702602230483263</v>
      </c>
    </row>
    <row r="262" spans="1:8">
      <c r="A262" t="s">
        <v>511</v>
      </c>
      <c r="B262">
        <v>53.6</v>
      </c>
      <c r="C262">
        <v>42.4</v>
      </c>
      <c r="D262">
        <f t="shared" si="16"/>
        <v>11.200000000000003</v>
      </c>
      <c r="E262">
        <f t="shared" si="19"/>
        <v>0.20895522388059706</v>
      </c>
      <c r="F262">
        <f t="shared" si="17"/>
        <v>4.3662285586990444E-2</v>
      </c>
      <c r="H262">
        <f t="shared" si="18"/>
        <v>0.20895522388059706</v>
      </c>
    </row>
    <row r="263" spans="1:8">
      <c r="A263" t="s">
        <v>483</v>
      </c>
      <c r="B263">
        <v>53.5</v>
      </c>
      <c r="C263">
        <v>57.6</v>
      </c>
      <c r="D263">
        <f t="shared" si="16"/>
        <v>-4.1000000000000014</v>
      </c>
      <c r="E263">
        <f t="shared" si="19"/>
        <v>-7.6635514018691619E-2</v>
      </c>
      <c r="F263">
        <f t="shared" si="17"/>
        <v>5.8730020089090796E-3</v>
      </c>
      <c r="H263">
        <f t="shared" si="18"/>
        <v>7.6635514018691619E-2</v>
      </c>
    </row>
    <row r="264" spans="1:8">
      <c r="A264" t="s">
        <v>901</v>
      </c>
      <c r="B264">
        <v>53.3</v>
      </c>
      <c r="C264">
        <v>50.1</v>
      </c>
      <c r="D264">
        <f t="shared" si="16"/>
        <v>3.1999999999999957</v>
      </c>
      <c r="E264">
        <f t="shared" si="19"/>
        <v>6.0037523452157522E-2</v>
      </c>
      <c r="F264">
        <f t="shared" si="17"/>
        <v>3.6045042222683644E-3</v>
      </c>
      <c r="H264">
        <f t="shared" si="18"/>
        <v>6.0037523452157522E-2</v>
      </c>
    </row>
    <row r="265" spans="1:8">
      <c r="A265" t="s">
        <v>234</v>
      </c>
      <c r="B265">
        <v>53.3</v>
      </c>
      <c r="C265">
        <v>43.3</v>
      </c>
      <c r="D265">
        <f t="shared" si="16"/>
        <v>10</v>
      </c>
      <c r="E265">
        <f t="shared" si="19"/>
        <v>0.18761726078799251</v>
      </c>
      <c r="F265">
        <f t="shared" si="17"/>
        <v>3.520023654558959E-2</v>
      </c>
      <c r="H265">
        <f t="shared" si="18"/>
        <v>0.18761726078799251</v>
      </c>
    </row>
    <row r="266" spans="1:8">
      <c r="A266" t="s">
        <v>941</v>
      </c>
      <c r="B266">
        <v>52.9</v>
      </c>
      <c r="C266">
        <v>56.5</v>
      </c>
      <c r="D266">
        <f t="shared" si="16"/>
        <v>-3.6000000000000014</v>
      </c>
      <c r="E266">
        <f t="shared" si="19"/>
        <v>-6.80529300567108E-2</v>
      </c>
      <c r="F266">
        <f t="shared" si="17"/>
        <v>4.6312012893035721E-3</v>
      </c>
      <c r="H266">
        <f t="shared" si="18"/>
        <v>6.80529300567108E-2</v>
      </c>
    </row>
    <row r="267" spans="1:8">
      <c r="A267" t="s">
        <v>512</v>
      </c>
      <c r="B267">
        <v>52.8</v>
      </c>
      <c r="C267">
        <v>42.4</v>
      </c>
      <c r="D267">
        <f t="shared" si="16"/>
        <v>10.399999999999999</v>
      </c>
      <c r="E267">
        <f t="shared" si="19"/>
        <v>0.19696969696969696</v>
      </c>
      <c r="F267">
        <f t="shared" si="17"/>
        <v>3.879706152433425E-2</v>
      </c>
      <c r="H267">
        <f t="shared" si="18"/>
        <v>0.19696969696969696</v>
      </c>
    </row>
    <row r="268" spans="1:8">
      <c r="A268" t="s">
        <v>382</v>
      </c>
      <c r="B268">
        <v>52.7</v>
      </c>
      <c r="C268">
        <v>52.4</v>
      </c>
      <c r="D268">
        <f t="shared" si="16"/>
        <v>0.30000000000000426</v>
      </c>
      <c r="E268">
        <f t="shared" si="19"/>
        <v>5.6925996204934392E-3</v>
      </c>
      <c r="F268">
        <f t="shared" si="17"/>
        <v>3.2405690439242047E-5</v>
      </c>
      <c r="H268">
        <f t="shared" si="18"/>
        <v>5.6925996204934392E-3</v>
      </c>
    </row>
    <row r="269" spans="1:8">
      <c r="A269" t="s">
        <v>65</v>
      </c>
      <c r="B269">
        <v>52.4</v>
      </c>
      <c r="C269">
        <v>46.9</v>
      </c>
      <c r="D269">
        <f t="shared" si="16"/>
        <v>5.5</v>
      </c>
      <c r="E269">
        <f t="shared" si="19"/>
        <v>0.10496183206106871</v>
      </c>
      <c r="F269">
        <f t="shared" si="17"/>
        <v>1.1016986189615991E-2</v>
      </c>
      <c r="H269">
        <f t="shared" si="18"/>
        <v>0.10496183206106871</v>
      </c>
    </row>
    <row r="270" spans="1:8">
      <c r="A270" t="s">
        <v>203</v>
      </c>
      <c r="B270">
        <v>52.3</v>
      </c>
      <c r="C270">
        <v>47.1</v>
      </c>
      <c r="D270">
        <f t="shared" si="16"/>
        <v>5.1999999999999957</v>
      </c>
      <c r="E270">
        <f t="shared" si="19"/>
        <v>9.942638623326952E-2</v>
      </c>
      <c r="F270">
        <f t="shared" si="17"/>
        <v>9.8856062794072871E-3</v>
      </c>
      <c r="H270">
        <f t="shared" si="18"/>
        <v>9.942638623326952E-2</v>
      </c>
    </row>
    <row r="271" spans="1:8">
      <c r="A271" t="s">
        <v>156</v>
      </c>
      <c r="B271">
        <v>52.1</v>
      </c>
      <c r="C271">
        <v>49.8</v>
      </c>
      <c r="D271">
        <f t="shared" si="16"/>
        <v>2.3000000000000043</v>
      </c>
      <c r="E271">
        <f t="shared" si="19"/>
        <v>4.4145873320537508E-2</v>
      </c>
      <c r="F271">
        <f t="shared" si="17"/>
        <v>1.9488581312329454E-3</v>
      </c>
      <c r="H271">
        <f t="shared" si="18"/>
        <v>4.4145873320537508E-2</v>
      </c>
    </row>
    <row r="272" spans="1:8">
      <c r="A272" t="s">
        <v>110</v>
      </c>
      <c r="B272">
        <v>51.9</v>
      </c>
      <c r="C272">
        <v>61.3</v>
      </c>
      <c r="D272">
        <f t="shared" si="16"/>
        <v>-9.3999999999999986</v>
      </c>
      <c r="E272">
        <f t="shared" si="19"/>
        <v>-0.18111753371868977</v>
      </c>
      <c r="F272">
        <f t="shared" si="17"/>
        <v>3.2803561020340724E-2</v>
      </c>
      <c r="H272">
        <f t="shared" si="18"/>
        <v>0.18111753371868977</v>
      </c>
    </row>
    <row r="273" spans="1:8">
      <c r="A273" t="s">
        <v>465</v>
      </c>
      <c r="B273">
        <v>51.8</v>
      </c>
      <c r="C273">
        <v>58.8</v>
      </c>
      <c r="D273">
        <f t="shared" si="16"/>
        <v>-7</v>
      </c>
      <c r="E273">
        <f t="shared" si="19"/>
        <v>-0.13513513513513514</v>
      </c>
      <c r="F273">
        <f t="shared" si="17"/>
        <v>1.8261504747991236E-2</v>
      </c>
      <c r="H273">
        <f t="shared" si="18"/>
        <v>0.13513513513513514</v>
      </c>
    </row>
    <row r="274" spans="1:8">
      <c r="A274" t="s">
        <v>766</v>
      </c>
      <c r="B274">
        <v>51.7</v>
      </c>
      <c r="C274">
        <v>53.8</v>
      </c>
      <c r="D274">
        <f t="shared" si="16"/>
        <v>-2.0999999999999943</v>
      </c>
      <c r="E274">
        <f t="shared" si="19"/>
        <v>-4.061895551257242E-2</v>
      </c>
      <c r="F274">
        <f t="shared" si="17"/>
        <v>1.6498995469323373E-3</v>
      </c>
      <c r="H274">
        <f t="shared" si="18"/>
        <v>4.061895551257242E-2</v>
      </c>
    </row>
    <row r="275" spans="1:8">
      <c r="A275" t="s">
        <v>565</v>
      </c>
      <c r="B275">
        <v>51.6</v>
      </c>
      <c r="C275">
        <v>54</v>
      </c>
      <c r="D275">
        <f t="shared" si="16"/>
        <v>-2.3999999999999986</v>
      </c>
      <c r="E275">
        <f t="shared" si="19"/>
        <v>-4.6511627906976716E-2</v>
      </c>
      <c r="F275">
        <f t="shared" si="17"/>
        <v>2.1633315305570554E-3</v>
      </c>
      <c r="H275">
        <f t="shared" si="18"/>
        <v>4.6511627906976716E-2</v>
      </c>
    </row>
    <row r="276" spans="1:8">
      <c r="A276" t="s">
        <v>389</v>
      </c>
      <c r="B276">
        <v>51.6</v>
      </c>
      <c r="C276">
        <v>40.700000000000003</v>
      </c>
      <c r="D276">
        <f t="shared" si="16"/>
        <v>10.899999999999999</v>
      </c>
      <c r="E276">
        <f t="shared" si="19"/>
        <v>0.21124031007751934</v>
      </c>
      <c r="F276">
        <f t="shared" si="17"/>
        <v>4.4622468601646516E-2</v>
      </c>
      <c r="H276">
        <f t="shared" si="18"/>
        <v>0.21124031007751934</v>
      </c>
    </row>
    <row r="277" spans="1:8">
      <c r="A277" t="s">
        <v>221</v>
      </c>
      <c r="B277">
        <v>51.4</v>
      </c>
      <c r="C277">
        <v>51.5</v>
      </c>
      <c r="D277">
        <f t="shared" si="16"/>
        <v>-0.10000000000000142</v>
      </c>
      <c r="E277">
        <f t="shared" si="19"/>
        <v>-1.9455252918288216E-3</v>
      </c>
      <c r="F277">
        <f t="shared" si="17"/>
        <v>3.7850686611456212E-6</v>
      </c>
      <c r="H277">
        <f t="shared" si="18"/>
        <v>1.9455252918288216E-3</v>
      </c>
    </row>
    <row r="278" spans="1:8">
      <c r="A278" t="s">
        <v>325</v>
      </c>
      <c r="B278">
        <v>51.3</v>
      </c>
      <c r="C278">
        <v>51.5</v>
      </c>
      <c r="D278">
        <f t="shared" si="16"/>
        <v>-0.20000000000000284</v>
      </c>
      <c r="E278">
        <f t="shared" si="19"/>
        <v>-3.8986354775829017E-3</v>
      </c>
      <c r="F278">
        <f t="shared" si="17"/>
        <v>1.519935858706806E-5</v>
      </c>
      <c r="H278">
        <f t="shared" si="18"/>
        <v>3.8986354775829017E-3</v>
      </c>
    </row>
    <row r="279" spans="1:8">
      <c r="A279" t="s">
        <v>910</v>
      </c>
      <c r="B279">
        <v>51.3</v>
      </c>
      <c r="C279">
        <v>50.8</v>
      </c>
      <c r="D279">
        <f t="shared" si="16"/>
        <v>0.5</v>
      </c>
      <c r="E279">
        <f t="shared" si="19"/>
        <v>9.7465886939571162E-3</v>
      </c>
      <c r="F279">
        <f t="shared" si="17"/>
        <v>9.4995991169172678E-5</v>
      </c>
      <c r="H279">
        <f t="shared" si="18"/>
        <v>9.7465886939571162E-3</v>
      </c>
    </row>
    <row r="280" spans="1:8">
      <c r="A280" t="s">
        <v>304</v>
      </c>
      <c r="B280">
        <v>51.1</v>
      </c>
      <c r="C280">
        <v>55.2</v>
      </c>
      <c r="D280">
        <f t="shared" si="16"/>
        <v>-4.1000000000000014</v>
      </c>
      <c r="E280">
        <f t="shared" si="19"/>
        <v>-8.0234833659491217E-2</v>
      </c>
      <c r="F280">
        <f t="shared" si="17"/>
        <v>6.4376285323662248E-3</v>
      </c>
      <c r="H280">
        <f t="shared" si="18"/>
        <v>8.0234833659491217E-2</v>
      </c>
    </row>
    <row r="281" spans="1:8">
      <c r="A281" t="s">
        <v>103</v>
      </c>
      <c r="B281">
        <v>50.9</v>
      </c>
      <c r="C281">
        <v>62.4</v>
      </c>
      <c r="D281">
        <f t="shared" si="16"/>
        <v>-11.5</v>
      </c>
      <c r="E281">
        <f t="shared" si="19"/>
        <v>-0.22593320235756387</v>
      </c>
      <c r="F281">
        <f t="shared" si="17"/>
        <v>5.1045811927543906E-2</v>
      </c>
      <c r="H281">
        <f t="shared" si="18"/>
        <v>0.22593320235756387</v>
      </c>
    </row>
    <row r="282" spans="1:8">
      <c r="A282" t="s">
        <v>815</v>
      </c>
      <c r="B282">
        <v>50.9</v>
      </c>
      <c r="C282">
        <v>43.3</v>
      </c>
      <c r="D282">
        <f t="shared" si="16"/>
        <v>7.6000000000000014</v>
      </c>
      <c r="E282">
        <f t="shared" si="19"/>
        <v>0.14931237721021615</v>
      </c>
      <c r="F282">
        <f t="shared" si="17"/>
        <v>2.2294185988165873E-2</v>
      </c>
      <c r="H282">
        <f t="shared" si="18"/>
        <v>0.14931237721021615</v>
      </c>
    </row>
    <row r="283" spans="1:8">
      <c r="A283" t="s">
        <v>547</v>
      </c>
      <c r="B283">
        <v>50.7</v>
      </c>
      <c r="C283">
        <v>53.4</v>
      </c>
      <c r="D283">
        <f t="shared" si="16"/>
        <v>-2.6999999999999957</v>
      </c>
      <c r="E283">
        <f t="shared" si="19"/>
        <v>-5.3254437869822396E-2</v>
      </c>
      <c r="F283">
        <f t="shared" si="17"/>
        <v>2.8360351528307738E-3</v>
      </c>
      <c r="H283">
        <f t="shared" si="18"/>
        <v>5.3254437869822396E-2</v>
      </c>
    </row>
    <row r="284" spans="1:8">
      <c r="A284" t="s">
        <v>467</v>
      </c>
      <c r="B284">
        <v>50.6</v>
      </c>
      <c r="C284">
        <v>58.7</v>
      </c>
      <c r="D284">
        <f t="shared" si="16"/>
        <v>-8.1000000000000014</v>
      </c>
      <c r="E284">
        <f t="shared" si="19"/>
        <v>-0.16007905138339923</v>
      </c>
      <c r="F284">
        <f t="shared" si="17"/>
        <v>2.562530269180897E-2</v>
      </c>
      <c r="H284">
        <f t="shared" si="18"/>
        <v>0.16007905138339923</v>
      </c>
    </row>
    <row r="285" spans="1:8">
      <c r="A285" t="s">
        <v>433</v>
      </c>
      <c r="B285">
        <v>50.6</v>
      </c>
      <c r="C285">
        <v>50.4</v>
      </c>
      <c r="D285">
        <f t="shared" si="16"/>
        <v>0.20000000000000284</v>
      </c>
      <c r="E285">
        <f t="shared" si="19"/>
        <v>3.9525691699605304E-3</v>
      </c>
      <c r="F285">
        <f t="shared" si="17"/>
        <v>1.5622803043322476E-5</v>
      </c>
      <c r="H285">
        <f t="shared" si="18"/>
        <v>3.9525691699605304E-3</v>
      </c>
    </row>
    <row r="286" spans="1:8">
      <c r="A286" t="s">
        <v>754</v>
      </c>
      <c r="B286">
        <v>50.5</v>
      </c>
      <c r="C286">
        <v>49.2</v>
      </c>
      <c r="D286">
        <f t="shared" si="16"/>
        <v>1.2999999999999972</v>
      </c>
      <c r="E286">
        <f t="shared" si="19"/>
        <v>2.5742574257425686E-2</v>
      </c>
      <c r="F286">
        <f t="shared" si="17"/>
        <v>6.6268012939907557E-4</v>
      </c>
      <c r="H286">
        <f t="shared" si="18"/>
        <v>2.5742574257425686E-2</v>
      </c>
    </row>
    <row r="287" spans="1:8">
      <c r="A287" t="s">
        <v>594</v>
      </c>
      <c r="B287">
        <v>50.2</v>
      </c>
      <c r="C287">
        <v>52.2</v>
      </c>
      <c r="D287">
        <f t="shared" si="16"/>
        <v>-2</v>
      </c>
      <c r="E287">
        <f t="shared" si="19"/>
        <v>-3.9840637450199202E-2</v>
      </c>
      <c r="F287">
        <f t="shared" si="17"/>
        <v>1.5872763924382153E-3</v>
      </c>
      <c r="H287">
        <f t="shared" si="18"/>
        <v>3.9840637450199202E-2</v>
      </c>
    </row>
    <row r="288" spans="1:8">
      <c r="A288" t="s">
        <v>812</v>
      </c>
      <c r="B288">
        <v>50.2</v>
      </c>
      <c r="C288">
        <v>50.5</v>
      </c>
      <c r="D288">
        <f t="shared" si="16"/>
        <v>-0.29999999999999716</v>
      </c>
      <c r="E288">
        <f t="shared" si="19"/>
        <v>-5.9760956175298231E-3</v>
      </c>
      <c r="F288">
        <f t="shared" si="17"/>
        <v>3.5713718829859157E-5</v>
      </c>
      <c r="H288">
        <f t="shared" si="18"/>
        <v>5.9760956175298231E-3</v>
      </c>
    </row>
    <row r="289" spans="1:8">
      <c r="A289" t="s">
        <v>828</v>
      </c>
      <c r="B289">
        <v>50.1</v>
      </c>
      <c r="C289">
        <v>52</v>
      </c>
      <c r="D289">
        <f t="shared" si="16"/>
        <v>-1.8999999999999986</v>
      </c>
      <c r="E289">
        <f t="shared" si="19"/>
        <v>-3.7924151696606755E-2</v>
      </c>
      <c r="F289">
        <f t="shared" si="17"/>
        <v>1.4382412819072411E-3</v>
      </c>
      <c r="H289">
        <f t="shared" si="18"/>
        <v>3.7924151696606755E-2</v>
      </c>
    </row>
    <row r="290" spans="1:8">
      <c r="A290" t="s">
        <v>794</v>
      </c>
      <c r="B290">
        <v>50</v>
      </c>
      <c r="C290">
        <v>47</v>
      </c>
      <c r="D290">
        <f t="shared" si="16"/>
        <v>3</v>
      </c>
      <c r="E290">
        <f t="shared" si="19"/>
        <v>0.06</v>
      </c>
      <c r="F290">
        <f t="shared" si="17"/>
        <v>3.5999999999999999E-3</v>
      </c>
      <c r="H290">
        <f t="shared" si="18"/>
        <v>0.06</v>
      </c>
    </row>
    <row r="291" spans="1:8">
      <c r="A291" t="s">
        <v>770</v>
      </c>
      <c r="B291">
        <v>49.8</v>
      </c>
      <c r="C291">
        <v>48</v>
      </c>
      <c r="D291">
        <f t="shared" si="16"/>
        <v>1.7999999999999972</v>
      </c>
      <c r="E291">
        <f t="shared" si="19"/>
        <v>3.6144578313252955E-2</v>
      </c>
      <c r="F291">
        <f t="shared" si="17"/>
        <v>1.3064305414428759E-3</v>
      </c>
      <c r="H291">
        <f t="shared" si="18"/>
        <v>3.6144578313252955E-2</v>
      </c>
    </row>
    <row r="292" spans="1:8">
      <c r="A292" t="s">
        <v>210</v>
      </c>
      <c r="B292">
        <v>49.8</v>
      </c>
      <c r="C292">
        <v>43.6</v>
      </c>
      <c r="D292">
        <f t="shared" si="16"/>
        <v>6.1999999999999957</v>
      </c>
      <c r="E292">
        <f t="shared" si="19"/>
        <v>0.12449799196787141</v>
      </c>
      <c r="F292">
        <f t="shared" si="17"/>
        <v>1.5499750004032174E-2</v>
      </c>
      <c r="H292">
        <f t="shared" si="18"/>
        <v>0.12449799196787141</v>
      </c>
    </row>
    <row r="293" spans="1:8">
      <c r="A293" t="s">
        <v>526</v>
      </c>
      <c r="B293">
        <v>49.7</v>
      </c>
      <c r="C293">
        <v>64.3</v>
      </c>
      <c r="D293">
        <f t="shared" si="16"/>
        <v>-14.599999999999994</v>
      </c>
      <c r="E293">
        <f t="shared" si="19"/>
        <v>-0.29376257545271617</v>
      </c>
      <c r="F293">
        <f t="shared" si="17"/>
        <v>8.6296450736612754E-2</v>
      </c>
      <c r="H293">
        <f t="shared" si="18"/>
        <v>0.29376257545271617</v>
      </c>
    </row>
    <row r="294" spans="1:8">
      <c r="A294" t="s">
        <v>729</v>
      </c>
      <c r="B294">
        <v>49.7</v>
      </c>
      <c r="C294">
        <v>57.3</v>
      </c>
      <c r="D294">
        <f t="shared" si="16"/>
        <v>-7.5999999999999943</v>
      </c>
      <c r="E294">
        <f t="shared" si="19"/>
        <v>-0.15291750503018095</v>
      </c>
      <c r="F294">
        <f t="shared" si="17"/>
        <v>2.3383763344655417E-2</v>
      </c>
      <c r="H294">
        <f t="shared" si="18"/>
        <v>0.15291750503018095</v>
      </c>
    </row>
    <row r="295" spans="1:8">
      <c r="A295" t="s">
        <v>489</v>
      </c>
      <c r="B295">
        <v>49.6</v>
      </c>
      <c r="C295">
        <v>51.2</v>
      </c>
      <c r="D295">
        <f t="shared" si="16"/>
        <v>-1.6000000000000014</v>
      </c>
      <c r="E295">
        <f t="shared" si="19"/>
        <v>-3.2258064516129059E-2</v>
      </c>
      <c r="F295">
        <f t="shared" si="17"/>
        <v>1.0405827263267448E-3</v>
      </c>
      <c r="H295">
        <f t="shared" si="18"/>
        <v>3.2258064516129059E-2</v>
      </c>
    </row>
    <row r="296" spans="1:8">
      <c r="A296" t="s">
        <v>694</v>
      </c>
      <c r="B296">
        <v>49.5</v>
      </c>
      <c r="C296">
        <v>62</v>
      </c>
      <c r="D296">
        <f t="shared" si="16"/>
        <v>-12.5</v>
      </c>
      <c r="E296">
        <f t="shared" si="19"/>
        <v>-0.25252525252525254</v>
      </c>
      <c r="F296">
        <f t="shared" si="17"/>
        <v>6.3769003162942567E-2</v>
      </c>
      <c r="H296">
        <f t="shared" si="18"/>
        <v>0.25252525252525254</v>
      </c>
    </row>
    <row r="297" spans="1:8">
      <c r="A297" t="s">
        <v>627</v>
      </c>
      <c r="B297">
        <v>49.3</v>
      </c>
      <c r="C297">
        <v>49.4</v>
      </c>
      <c r="D297">
        <f t="shared" si="16"/>
        <v>-0.10000000000000142</v>
      </c>
      <c r="E297">
        <f t="shared" si="19"/>
        <v>-2.0283975659229499E-3</v>
      </c>
      <c r="F297">
        <f t="shared" si="17"/>
        <v>4.1143966854421483E-6</v>
      </c>
      <c r="H297">
        <f t="shared" si="18"/>
        <v>2.0283975659229499E-3</v>
      </c>
    </row>
    <row r="298" spans="1:8">
      <c r="A298" t="s">
        <v>559</v>
      </c>
      <c r="B298">
        <v>49.2</v>
      </c>
      <c r="C298">
        <v>46</v>
      </c>
      <c r="D298">
        <f t="shared" si="16"/>
        <v>3.2000000000000028</v>
      </c>
      <c r="E298">
        <f t="shared" si="19"/>
        <v>6.5040650406504114E-2</v>
      </c>
      <c r="F298">
        <f t="shared" si="17"/>
        <v>4.2302862053010841E-3</v>
      </c>
      <c r="H298">
        <f t="shared" si="18"/>
        <v>6.5040650406504114E-2</v>
      </c>
    </row>
    <row r="299" spans="1:8">
      <c r="A299" t="s">
        <v>911</v>
      </c>
      <c r="B299">
        <v>49.1</v>
      </c>
      <c r="C299">
        <v>50.8</v>
      </c>
      <c r="D299">
        <f t="shared" si="16"/>
        <v>-1.6999999999999957</v>
      </c>
      <c r="E299">
        <f t="shared" si="19"/>
        <v>-3.4623217922606836E-2</v>
      </c>
      <c r="F299">
        <f t="shared" si="17"/>
        <v>1.1987672193163232E-3</v>
      </c>
      <c r="H299">
        <f t="shared" si="18"/>
        <v>3.4623217922606836E-2</v>
      </c>
    </row>
    <row r="300" spans="1:8">
      <c r="A300" t="s">
        <v>464</v>
      </c>
      <c r="B300">
        <v>49</v>
      </c>
      <c r="C300">
        <v>59</v>
      </c>
      <c r="D300">
        <f t="shared" si="16"/>
        <v>-10</v>
      </c>
      <c r="E300">
        <f t="shared" si="19"/>
        <v>-0.20408163265306123</v>
      </c>
      <c r="F300">
        <f t="shared" si="17"/>
        <v>4.1649312786339029E-2</v>
      </c>
      <c r="H300">
        <f t="shared" si="18"/>
        <v>0.20408163265306123</v>
      </c>
    </row>
    <row r="301" spans="1:8">
      <c r="A301" t="s">
        <v>732</v>
      </c>
      <c r="B301">
        <v>48.9</v>
      </c>
      <c r="C301">
        <v>57</v>
      </c>
      <c r="D301">
        <f t="shared" si="16"/>
        <v>-8.1000000000000014</v>
      </c>
      <c r="E301">
        <f t="shared" si="19"/>
        <v>-0.16564417177914115</v>
      </c>
      <c r="F301">
        <f t="shared" si="17"/>
        <v>2.743799164439762E-2</v>
      </c>
      <c r="H301">
        <f t="shared" si="18"/>
        <v>0.16564417177914115</v>
      </c>
    </row>
    <row r="302" spans="1:8">
      <c r="A302" t="s">
        <v>307</v>
      </c>
      <c r="B302">
        <v>48.9</v>
      </c>
      <c r="C302">
        <v>55.2</v>
      </c>
      <c r="D302">
        <f t="shared" si="16"/>
        <v>-6.3000000000000043</v>
      </c>
      <c r="E302">
        <f t="shared" si="19"/>
        <v>-0.12883435582822095</v>
      </c>
      <c r="F302">
        <f t="shared" si="17"/>
        <v>1.6598291241672648E-2</v>
      </c>
      <c r="H302">
        <f t="shared" si="18"/>
        <v>0.12883435582822095</v>
      </c>
    </row>
    <row r="303" spans="1:8">
      <c r="A303" t="s">
        <v>771</v>
      </c>
      <c r="B303">
        <v>48.9</v>
      </c>
      <c r="C303">
        <v>48.1</v>
      </c>
      <c r="D303">
        <f t="shared" si="16"/>
        <v>0.79999999999999716</v>
      </c>
      <c r="E303">
        <f t="shared" si="19"/>
        <v>1.6359918200408941E-2</v>
      </c>
      <c r="F303">
        <f t="shared" si="17"/>
        <v>2.6764692352407169E-4</v>
      </c>
      <c r="H303">
        <f t="shared" si="18"/>
        <v>1.6359918200408941E-2</v>
      </c>
    </row>
    <row r="304" spans="1:8">
      <c r="A304" t="s">
        <v>949</v>
      </c>
      <c r="B304">
        <v>48.9</v>
      </c>
      <c r="C304">
        <v>42.4</v>
      </c>
      <c r="D304">
        <f t="shared" si="16"/>
        <v>6.5</v>
      </c>
      <c r="E304">
        <f t="shared" si="19"/>
        <v>0.1329243353783231</v>
      </c>
      <c r="F304">
        <f t="shared" si="17"/>
        <v>1.766887893576892E-2</v>
      </c>
      <c r="H304">
        <f t="shared" si="18"/>
        <v>0.1329243353783231</v>
      </c>
    </row>
    <row r="305" spans="1:8">
      <c r="A305" t="s">
        <v>178</v>
      </c>
      <c r="B305">
        <v>48.8</v>
      </c>
      <c r="C305">
        <v>47.1</v>
      </c>
      <c r="D305">
        <f t="shared" si="16"/>
        <v>1.6999999999999957</v>
      </c>
      <c r="E305">
        <f t="shared" si="19"/>
        <v>3.4836065573770406E-2</v>
      </c>
      <c r="F305">
        <f t="shared" si="17"/>
        <v>1.2135514646600316E-3</v>
      </c>
      <c r="H305">
        <f t="shared" si="18"/>
        <v>3.4836065573770406E-2</v>
      </c>
    </row>
    <row r="306" spans="1:8">
      <c r="A306" t="s">
        <v>123</v>
      </c>
      <c r="B306">
        <v>48.7</v>
      </c>
      <c r="C306">
        <v>54.3</v>
      </c>
      <c r="D306">
        <f t="shared" si="16"/>
        <v>-5.5999999999999943</v>
      </c>
      <c r="E306">
        <f t="shared" si="19"/>
        <v>-0.11498973305954813</v>
      </c>
      <c r="F306">
        <f t="shared" si="17"/>
        <v>1.3222638709106135E-2</v>
      </c>
      <c r="H306">
        <f t="shared" si="18"/>
        <v>0.11498973305954813</v>
      </c>
    </row>
    <row r="307" spans="1:8">
      <c r="A307" t="s">
        <v>242</v>
      </c>
      <c r="B307">
        <v>48.6</v>
      </c>
      <c r="C307">
        <v>42.2</v>
      </c>
      <c r="D307">
        <f t="shared" si="16"/>
        <v>6.3999999999999986</v>
      </c>
      <c r="E307">
        <f t="shared" si="19"/>
        <v>0.13168724279835387</v>
      </c>
      <c r="F307">
        <f t="shared" si="17"/>
        <v>1.7341529915832602E-2</v>
      </c>
      <c r="H307">
        <f t="shared" si="18"/>
        <v>0.13168724279835387</v>
      </c>
    </row>
    <row r="308" spans="1:8">
      <c r="A308" t="s">
        <v>100</v>
      </c>
      <c r="B308">
        <v>48.6</v>
      </c>
      <c r="C308">
        <v>41.9</v>
      </c>
      <c r="D308">
        <f t="shared" si="16"/>
        <v>6.7000000000000028</v>
      </c>
      <c r="E308">
        <f t="shared" si="19"/>
        <v>0.13786008230452682</v>
      </c>
      <c r="F308">
        <f t="shared" si="17"/>
        <v>1.9005402293010908E-2</v>
      </c>
      <c r="H308">
        <f t="shared" si="18"/>
        <v>0.13786008230452682</v>
      </c>
    </row>
    <row r="309" spans="1:8">
      <c r="A309" t="s">
        <v>154</v>
      </c>
      <c r="B309">
        <v>48.5</v>
      </c>
      <c r="C309">
        <v>47.3</v>
      </c>
      <c r="D309">
        <f t="shared" si="16"/>
        <v>1.2000000000000028</v>
      </c>
      <c r="E309">
        <f t="shared" si="19"/>
        <v>2.4742268041237171E-2</v>
      </c>
      <c r="F309">
        <f t="shared" si="17"/>
        <v>6.1217982782442633E-4</v>
      </c>
      <c r="H309">
        <f t="shared" si="18"/>
        <v>2.4742268041237171E-2</v>
      </c>
    </row>
    <row r="310" spans="1:8">
      <c r="A310" t="s">
        <v>387</v>
      </c>
      <c r="B310">
        <v>48.1</v>
      </c>
      <c r="C310">
        <v>41.4</v>
      </c>
      <c r="D310">
        <f t="shared" si="16"/>
        <v>6.7000000000000028</v>
      </c>
      <c r="E310">
        <f t="shared" si="19"/>
        <v>0.13929313929313936</v>
      </c>
      <c r="F310">
        <f t="shared" si="17"/>
        <v>1.9402578654137925E-2</v>
      </c>
      <c r="H310">
        <f t="shared" si="18"/>
        <v>0.13929313929313936</v>
      </c>
    </row>
    <row r="311" spans="1:8">
      <c r="A311" t="s">
        <v>122</v>
      </c>
      <c r="B311">
        <v>48</v>
      </c>
      <c r="C311">
        <v>54.3</v>
      </c>
      <c r="D311">
        <f t="shared" si="16"/>
        <v>-6.2999999999999972</v>
      </c>
      <c r="E311">
        <f t="shared" si="19"/>
        <v>-0.13124999999999995</v>
      </c>
      <c r="F311">
        <f t="shared" si="17"/>
        <v>1.7226562499999987E-2</v>
      </c>
      <c r="H311">
        <f t="shared" si="18"/>
        <v>0.13124999999999995</v>
      </c>
    </row>
    <row r="312" spans="1:8">
      <c r="A312" t="s">
        <v>869</v>
      </c>
      <c r="B312">
        <v>48</v>
      </c>
      <c r="C312">
        <v>46.5</v>
      </c>
      <c r="D312">
        <f t="shared" si="16"/>
        <v>1.5</v>
      </c>
      <c r="E312">
        <f t="shared" si="19"/>
        <v>3.125E-2</v>
      </c>
      <c r="F312">
        <f t="shared" si="17"/>
        <v>9.765625E-4</v>
      </c>
      <c r="H312">
        <f t="shared" si="18"/>
        <v>3.125E-2</v>
      </c>
    </row>
    <row r="313" spans="1:8">
      <c r="A313" t="s">
        <v>673</v>
      </c>
      <c r="B313">
        <v>47.8</v>
      </c>
      <c r="C313">
        <v>48.2</v>
      </c>
      <c r="D313">
        <f t="shared" si="16"/>
        <v>-0.40000000000000568</v>
      </c>
      <c r="E313">
        <f t="shared" si="19"/>
        <v>-8.3682008368202027E-3</v>
      </c>
      <c r="F313">
        <f t="shared" si="17"/>
        <v>7.0026785245358344E-5</v>
      </c>
      <c r="H313">
        <f t="shared" si="18"/>
        <v>8.3682008368202027E-3</v>
      </c>
    </row>
    <row r="314" spans="1:8">
      <c r="A314" t="s">
        <v>267</v>
      </c>
      <c r="B314">
        <v>47.7</v>
      </c>
      <c r="C314">
        <v>42.9</v>
      </c>
      <c r="D314">
        <f t="shared" si="16"/>
        <v>4.8000000000000043</v>
      </c>
      <c r="E314">
        <f t="shared" si="19"/>
        <v>0.10062893081761015</v>
      </c>
      <c r="F314">
        <f t="shared" si="17"/>
        <v>1.012618171749537E-2</v>
      </c>
      <c r="H314">
        <f t="shared" si="18"/>
        <v>0.10062893081761015</v>
      </c>
    </row>
    <row r="315" spans="1:8">
      <c r="A315" t="s">
        <v>620</v>
      </c>
      <c r="B315">
        <v>47.3</v>
      </c>
      <c r="C315">
        <v>44.5</v>
      </c>
      <c r="D315">
        <f t="shared" si="16"/>
        <v>2.7999999999999972</v>
      </c>
      <c r="E315">
        <f t="shared" si="19"/>
        <v>5.9196617336152162E-2</v>
      </c>
      <c r="F315">
        <f t="shared" si="17"/>
        <v>3.5042395040428306E-3</v>
      </c>
      <c r="H315">
        <f t="shared" si="18"/>
        <v>5.9196617336152162E-2</v>
      </c>
    </row>
    <row r="316" spans="1:8">
      <c r="A316" t="s">
        <v>622</v>
      </c>
      <c r="B316">
        <v>47.2</v>
      </c>
      <c r="C316">
        <v>44.3</v>
      </c>
      <c r="D316">
        <f t="shared" si="16"/>
        <v>2.9000000000000057</v>
      </c>
      <c r="E316">
        <f t="shared" si="19"/>
        <v>6.1440677966101809E-2</v>
      </c>
      <c r="F316">
        <f t="shared" si="17"/>
        <v>3.7749569089342281E-3</v>
      </c>
      <c r="H316">
        <f t="shared" si="18"/>
        <v>6.1440677966101809E-2</v>
      </c>
    </row>
    <row r="317" spans="1:8">
      <c r="A317" t="s">
        <v>134</v>
      </c>
      <c r="B317">
        <v>47.1</v>
      </c>
      <c r="C317">
        <v>48.7</v>
      </c>
      <c r="D317">
        <f t="shared" si="16"/>
        <v>-1.6000000000000014</v>
      </c>
      <c r="E317">
        <f t="shared" si="19"/>
        <v>-3.3970276008492596E-2</v>
      </c>
      <c r="F317">
        <f t="shared" si="17"/>
        <v>1.1539796520931677E-3</v>
      </c>
      <c r="H317">
        <f t="shared" si="18"/>
        <v>3.3970276008492596E-2</v>
      </c>
    </row>
    <row r="318" spans="1:8">
      <c r="A318" t="s">
        <v>945</v>
      </c>
      <c r="B318">
        <v>47.1</v>
      </c>
      <c r="C318">
        <v>43.8</v>
      </c>
      <c r="D318">
        <f t="shared" si="16"/>
        <v>3.3000000000000043</v>
      </c>
      <c r="E318">
        <f t="shared" si="19"/>
        <v>7.0063694267516005E-2</v>
      </c>
      <c r="F318">
        <f t="shared" si="17"/>
        <v>4.9089212544119552E-3</v>
      </c>
      <c r="H318">
        <f t="shared" si="18"/>
        <v>7.0063694267516005E-2</v>
      </c>
    </row>
    <row r="319" spans="1:8">
      <c r="A319" t="s">
        <v>863</v>
      </c>
      <c r="B319">
        <v>47.1</v>
      </c>
      <c r="C319">
        <v>43.1</v>
      </c>
      <c r="D319">
        <f t="shared" si="16"/>
        <v>4</v>
      </c>
      <c r="E319">
        <f t="shared" si="19"/>
        <v>8.4925690021231418E-2</v>
      </c>
      <c r="F319">
        <f t="shared" si="17"/>
        <v>7.2123728255822856E-3</v>
      </c>
      <c r="H319">
        <f t="shared" si="18"/>
        <v>8.4925690021231418E-2</v>
      </c>
    </row>
    <row r="320" spans="1:8">
      <c r="A320" t="s">
        <v>952</v>
      </c>
      <c r="B320">
        <v>46.9</v>
      </c>
      <c r="C320">
        <v>43.3</v>
      </c>
      <c r="D320">
        <f t="shared" si="16"/>
        <v>3.6000000000000014</v>
      </c>
      <c r="E320">
        <f t="shared" si="19"/>
        <v>7.6759061833688733E-2</v>
      </c>
      <c r="F320">
        <f t="shared" si="17"/>
        <v>5.8919535735880504E-3</v>
      </c>
      <c r="H320">
        <f t="shared" si="18"/>
        <v>7.6759061833688733E-2</v>
      </c>
    </row>
    <row r="321" spans="1:8">
      <c r="A321" t="s">
        <v>871</v>
      </c>
      <c r="B321">
        <v>46.6</v>
      </c>
      <c r="C321">
        <v>46.5</v>
      </c>
      <c r="D321">
        <f t="shared" si="16"/>
        <v>0.10000000000000142</v>
      </c>
      <c r="E321">
        <f t="shared" si="19"/>
        <v>2.1459227467811462E-3</v>
      </c>
      <c r="F321">
        <f t="shared" si="17"/>
        <v>4.604984435152739E-6</v>
      </c>
      <c r="H321">
        <f t="shared" si="18"/>
        <v>2.1459227467811462E-3</v>
      </c>
    </row>
    <row r="322" spans="1:8">
      <c r="A322" t="s">
        <v>519</v>
      </c>
      <c r="B322">
        <v>46.6</v>
      </c>
      <c r="C322">
        <v>42.2</v>
      </c>
      <c r="D322">
        <f t="shared" si="16"/>
        <v>4.3999999999999986</v>
      </c>
      <c r="E322">
        <f t="shared" si="19"/>
        <v>9.4420600858369064E-2</v>
      </c>
      <c r="F322">
        <f t="shared" si="17"/>
        <v>8.9152498664554439E-3</v>
      </c>
      <c r="H322">
        <f t="shared" si="18"/>
        <v>9.4420600858369064E-2</v>
      </c>
    </row>
    <row r="323" spans="1:8">
      <c r="A323" t="s">
        <v>809</v>
      </c>
      <c r="B323">
        <v>46.5</v>
      </c>
      <c r="C323">
        <v>45</v>
      </c>
      <c r="D323">
        <f t="shared" ref="D323:D344" si="20">B323-C323</f>
        <v>1.5</v>
      </c>
      <c r="E323">
        <f t="shared" si="19"/>
        <v>3.2258064516129031E-2</v>
      </c>
      <c r="F323">
        <f t="shared" ref="F323:F344" si="21">E323^2</f>
        <v>1.0405827263267429E-3</v>
      </c>
      <c r="H323">
        <f t="shared" ref="H323:H344" si="22">ABS(E323)</f>
        <v>3.2258064516129031E-2</v>
      </c>
    </row>
    <row r="324" spans="1:8">
      <c r="A324" t="s">
        <v>394</v>
      </c>
      <c r="B324">
        <v>46.1</v>
      </c>
      <c r="C324">
        <v>47.8</v>
      </c>
      <c r="D324">
        <f t="shared" si="20"/>
        <v>-1.6999999999999957</v>
      </c>
      <c r="E324">
        <f t="shared" ref="E324:E344" si="23">D324/B324</f>
        <v>-3.6876355748373009E-2</v>
      </c>
      <c r="F324">
        <f t="shared" si="21"/>
        <v>1.3598656132805631E-3</v>
      </c>
      <c r="H324">
        <f t="shared" si="22"/>
        <v>3.6876355748373009E-2</v>
      </c>
    </row>
    <row r="325" spans="1:8">
      <c r="A325" t="s">
        <v>400</v>
      </c>
      <c r="B325">
        <v>46.1</v>
      </c>
      <c r="C325">
        <v>47.8</v>
      </c>
      <c r="D325">
        <f t="shared" si="20"/>
        <v>-1.6999999999999957</v>
      </c>
      <c r="E325">
        <f t="shared" si="23"/>
        <v>-3.6876355748373009E-2</v>
      </c>
      <c r="F325">
        <f t="shared" si="21"/>
        <v>1.3598656132805631E-3</v>
      </c>
      <c r="H325">
        <f t="shared" si="22"/>
        <v>3.6876355748373009E-2</v>
      </c>
    </row>
    <row r="326" spans="1:8">
      <c r="A326" t="s">
        <v>602</v>
      </c>
      <c r="B326">
        <v>45.9</v>
      </c>
      <c r="C326">
        <v>53.3</v>
      </c>
      <c r="D326">
        <f t="shared" si="20"/>
        <v>-7.3999999999999986</v>
      </c>
      <c r="E326">
        <f t="shared" si="23"/>
        <v>-0.16122004357298472</v>
      </c>
      <c r="F326">
        <f t="shared" si="21"/>
        <v>2.5991902449675093E-2</v>
      </c>
      <c r="H326">
        <f t="shared" si="22"/>
        <v>0.16122004357298472</v>
      </c>
    </row>
    <row r="327" spans="1:8">
      <c r="A327" t="s">
        <v>626</v>
      </c>
      <c r="B327">
        <v>45.9</v>
      </c>
      <c r="C327">
        <v>49.7</v>
      </c>
      <c r="D327">
        <f t="shared" si="20"/>
        <v>-3.8000000000000043</v>
      </c>
      <c r="E327">
        <f t="shared" si="23"/>
        <v>-8.2788671023965241E-2</v>
      </c>
      <c r="F327">
        <f t="shared" si="21"/>
        <v>6.8539640499143415E-3</v>
      </c>
      <c r="H327">
        <f t="shared" si="22"/>
        <v>8.2788671023965241E-2</v>
      </c>
    </row>
    <row r="328" spans="1:8">
      <c r="A328" t="s">
        <v>756</v>
      </c>
      <c r="B328">
        <v>45.9</v>
      </c>
      <c r="C328">
        <v>44.1</v>
      </c>
      <c r="D328">
        <f t="shared" si="20"/>
        <v>1.7999999999999972</v>
      </c>
      <c r="E328">
        <f t="shared" si="23"/>
        <v>3.9215686274509741E-2</v>
      </c>
      <c r="F328">
        <f t="shared" si="21"/>
        <v>1.5378700499807717E-3</v>
      </c>
      <c r="H328">
        <f t="shared" si="22"/>
        <v>3.9215686274509741E-2</v>
      </c>
    </row>
    <row r="329" spans="1:8">
      <c r="A329" t="s">
        <v>121</v>
      </c>
      <c r="B329">
        <v>45.8</v>
      </c>
      <c r="C329">
        <v>54.4</v>
      </c>
      <c r="D329">
        <f t="shared" si="20"/>
        <v>-8.6000000000000014</v>
      </c>
      <c r="E329">
        <f t="shared" si="23"/>
        <v>-0.18777292576419219</v>
      </c>
      <c r="F329">
        <f t="shared" si="21"/>
        <v>3.5258671650044829E-2</v>
      </c>
      <c r="H329">
        <f t="shared" si="22"/>
        <v>0.18777292576419219</v>
      </c>
    </row>
    <row r="330" spans="1:8">
      <c r="A330" t="s">
        <v>961</v>
      </c>
      <c r="B330">
        <v>45.7</v>
      </c>
      <c r="C330">
        <v>53.4</v>
      </c>
      <c r="D330">
        <f t="shared" si="20"/>
        <v>-7.6999999999999957</v>
      </c>
      <c r="E330">
        <f t="shared" si="23"/>
        <v>-0.16849015317286642</v>
      </c>
      <c r="F330">
        <f t="shared" si="21"/>
        <v>2.8388931716215988E-2</v>
      </c>
      <c r="H330">
        <f t="shared" si="22"/>
        <v>0.16849015317286642</v>
      </c>
    </row>
    <row r="331" spans="1:8">
      <c r="A331" t="s">
        <v>153</v>
      </c>
      <c r="B331">
        <v>45.7</v>
      </c>
      <c r="C331">
        <v>46.1</v>
      </c>
      <c r="D331">
        <f t="shared" si="20"/>
        <v>-0.39999999999999858</v>
      </c>
      <c r="E331">
        <f t="shared" si="23"/>
        <v>-8.7527352297592682E-3</v>
      </c>
      <c r="F331">
        <f t="shared" si="21"/>
        <v>7.6610374002269028E-5</v>
      </c>
      <c r="H331">
        <f t="shared" si="22"/>
        <v>8.7527352297592682E-3</v>
      </c>
    </row>
    <row r="332" spans="1:8">
      <c r="A332" t="s">
        <v>873</v>
      </c>
      <c r="B332">
        <v>45.5</v>
      </c>
      <c r="C332">
        <v>46.4</v>
      </c>
      <c r="D332">
        <f t="shared" si="20"/>
        <v>-0.89999999999999858</v>
      </c>
      <c r="E332">
        <f t="shared" si="23"/>
        <v>-1.9780219780219748E-2</v>
      </c>
      <c r="F332">
        <f t="shared" si="21"/>
        <v>3.9125709455379659E-4</v>
      </c>
      <c r="H332">
        <f t="shared" si="22"/>
        <v>1.9780219780219748E-2</v>
      </c>
    </row>
    <row r="333" spans="1:8">
      <c r="A333" t="s">
        <v>403</v>
      </c>
      <c r="B333">
        <v>45.1</v>
      </c>
      <c r="C333">
        <v>47.5</v>
      </c>
      <c r="D333">
        <f t="shared" si="20"/>
        <v>-2.3999999999999986</v>
      </c>
      <c r="E333">
        <f t="shared" si="23"/>
        <v>-5.3215077605321473E-2</v>
      </c>
      <c r="F333">
        <f t="shared" si="21"/>
        <v>2.831844484540387E-3</v>
      </c>
      <c r="H333">
        <f t="shared" si="22"/>
        <v>5.3215077605321473E-2</v>
      </c>
    </row>
    <row r="334" spans="1:8">
      <c r="A334" t="s">
        <v>180</v>
      </c>
      <c r="B334">
        <v>45.1</v>
      </c>
      <c r="C334">
        <v>44.8</v>
      </c>
      <c r="D334">
        <f t="shared" si="20"/>
        <v>0.30000000000000426</v>
      </c>
      <c r="E334">
        <f t="shared" si="23"/>
        <v>6.651884700665283E-3</v>
      </c>
      <c r="F334">
        <f t="shared" si="21"/>
        <v>4.4247570070944862E-5</v>
      </c>
      <c r="H334">
        <f t="shared" si="22"/>
        <v>6.651884700665283E-3</v>
      </c>
    </row>
    <row r="335" spans="1:8">
      <c r="A335" t="s">
        <v>523</v>
      </c>
      <c r="B335">
        <v>45.1</v>
      </c>
      <c r="C335">
        <v>43.2</v>
      </c>
      <c r="D335">
        <f t="shared" si="20"/>
        <v>1.8999999999999986</v>
      </c>
      <c r="E335">
        <f t="shared" si="23"/>
        <v>4.2128603104212826E-2</v>
      </c>
      <c r="F335">
        <f t="shared" si="21"/>
        <v>1.7748191995122905E-3</v>
      </c>
      <c r="H335">
        <f t="shared" si="22"/>
        <v>4.2128603104212826E-2</v>
      </c>
    </row>
    <row r="336" spans="1:8">
      <c r="A336" t="s">
        <v>597</v>
      </c>
      <c r="B336">
        <v>45</v>
      </c>
      <c r="C336">
        <v>43.2</v>
      </c>
      <c r="D336">
        <f t="shared" si="20"/>
        <v>1.7999999999999972</v>
      </c>
      <c r="E336">
        <f t="shared" si="23"/>
        <v>3.9999999999999938E-2</v>
      </c>
      <c r="F336">
        <f t="shared" si="21"/>
        <v>1.5999999999999951E-3</v>
      </c>
      <c r="H336">
        <f t="shared" si="22"/>
        <v>3.9999999999999938E-2</v>
      </c>
    </row>
    <row r="337" spans="1:8">
      <c r="A337" t="s">
        <v>231</v>
      </c>
      <c r="B337">
        <v>44.9</v>
      </c>
      <c r="C337">
        <v>43.5</v>
      </c>
      <c r="D337">
        <f t="shared" si="20"/>
        <v>1.3999999999999986</v>
      </c>
      <c r="E337">
        <f t="shared" si="23"/>
        <v>3.1180400890868567E-2</v>
      </c>
      <c r="F337">
        <f t="shared" si="21"/>
        <v>9.7221739971527731E-4</v>
      </c>
      <c r="H337">
        <f t="shared" si="22"/>
        <v>3.1180400890868567E-2</v>
      </c>
    </row>
    <row r="338" spans="1:8">
      <c r="A338" t="s">
        <v>233</v>
      </c>
      <c r="B338">
        <v>44.9</v>
      </c>
      <c r="C338">
        <v>43.4</v>
      </c>
      <c r="D338">
        <f t="shared" si="20"/>
        <v>1.5</v>
      </c>
      <c r="E338">
        <f t="shared" si="23"/>
        <v>3.34075723830735E-2</v>
      </c>
      <c r="F338">
        <f t="shared" si="21"/>
        <v>1.1160658925302952E-3</v>
      </c>
      <c r="H338">
        <f t="shared" si="22"/>
        <v>3.34075723830735E-2</v>
      </c>
    </row>
    <row r="339" spans="1:8">
      <c r="A339" t="s">
        <v>948</v>
      </c>
      <c r="B339">
        <v>44.9</v>
      </c>
      <c r="C339">
        <v>42.5</v>
      </c>
      <c r="D339">
        <f t="shared" si="20"/>
        <v>2.3999999999999986</v>
      </c>
      <c r="E339">
        <f t="shared" si="23"/>
        <v>5.3452115812917568E-2</v>
      </c>
      <c r="F339">
        <f t="shared" si="21"/>
        <v>2.8571286848775523E-3</v>
      </c>
      <c r="H339">
        <f t="shared" si="22"/>
        <v>5.3452115812917568E-2</v>
      </c>
    </row>
    <row r="340" spans="1:8">
      <c r="A340" t="s">
        <v>819</v>
      </c>
      <c r="B340">
        <v>44.7</v>
      </c>
      <c r="C340">
        <v>53.3</v>
      </c>
      <c r="D340">
        <f t="shared" si="20"/>
        <v>-8.5999999999999943</v>
      </c>
      <c r="E340">
        <f t="shared" si="23"/>
        <v>-0.19239373601789694</v>
      </c>
      <c r="F340">
        <f t="shared" si="21"/>
        <v>3.7015349658924217E-2</v>
      </c>
      <c r="H340">
        <f t="shared" si="22"/>
        <v>0.19239373601789694</v>
      </c>
    </row>
    <row r="341" spans="1:8">
      <c r="A341" t="s">
        <v>598</v>
      </c>
      <c r="B341">
        <v>44.6</v>
      </c>
      <c r="C341">
        <v>48.6</v>
      </c>
      <c r="D341">
        <f t="shared" si="20"/>
        <v>-4</v>
      </c>
      <c r="E341">
        <f t="shared" si="23"/>
        <v>-8.9686098654708515E-2</v>
      </c>
      <c r="F341">
        <f t="shared" si="21"/>
        <v>8.0435962919021085E-3</v>
      </c>
      <c r="H341">
        <f t="shared" si="22"/>
        <v>8.9686098654708515E-2</v>
      </c>
    </row>
    <row r="342" spans="1:8">
      <c r="A342" t="s">
        <v>702</v>
      </c>
      <c r="B342">
        <v>44.6</v>
      </c>
      <c r="C342">
        <v>45.2</v>
      </c>
      <c r="D342">
        <f t="shared" si="20"/>
        <v>-0.60000000000000142</v>
      </c>
      <c r="E342">
        <f t="shared" si="23"/>
        <v>-1.345291479820631E-2</v>
      </c>
      <c r="F342">
        <f t="shared" si="21"/>
        <v>1.8098091656779832E-4</v>
      </c>
      <c r="H342">
        <f t="shared" si="22"/>
        <v>1.345291479820631E-2</v>
      </c>
    </row>
    <row r="343" spans="1:8">
      <c r="A343" t="s">
        <v>108</v>
      </c>
      <c r="B343">
        <v>44.1</v>
      </c>
      <c r="C343">
        <v>47</v>
      </c>
      <c r="D343">
        <f t="shared" si="20"/>
        <v>-2.8999999999999986</v>
      </c>
      <c r="E343">
        <f t="shared" si="23"/>
        <v>-6.5759637188208583E-2</v>
      </c>
      <c r="F343">
        <f t="shared" si="21"/>
        <v>4.324329883124825E-3</v>
      </c>
      <c r="H343">
        <f t="shared" si="22"/>
        <v>6.5759637188208583E-2</v>
      </c>
    </row>
    <row r="344" spans="1:8">
      <c r="A344" t="s">
        <v>725</v>
      </c>
      <c r="B344">
        <v>43.2</v>
      </c>
      <c r="C344">
        <v>48.1</v>
      </c>
      <c r="D344">
        <f t="shared" si="20"/>
        <v>-4.8999999999999986</v>
      </c>
      <c r="E344">
        <f t="shared" si="23"/>
        <v>-0.11342592592592589</v>
      </c>
      <c r="F344">
        <f t="shared" si="21"/>
        <v>1.2865440672153627E-2</v>
      </c>
      <c r="H344">
        <f t="shared" si="22"/>
        <v>0.11342592592592589</v>
      </c>
    </row>
    <row r="346" spans="1:8">
      <c r="F346">
        <f>SUM(F2:F344)</f>
        <v>3.8403031889088246</v>
      </c>
      <c r="H346">
        <f>SUM(H2:H344)</f>
        <v>25.079491866542497</v>
      </c>
    </row>
    <row r="347" spans="1:8">
      <c r="F347">
        <f>F346/343</f>
        <v>1.1196219209646719E-2</v>
      </c>
      <c r="H347">
        <f>H346/343</f>
        <v>7.3118052089045177E-2</v>
      </c>
    </row>
    <row r="348" spans="1:8">
      <c r="F348">
        <f>SQRT(F347)</f>
        <v>0.10581218837944294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0"/>
  <sheetViews>
    <sheetView topLeftCell="A346" workbookViewId="0">
      <selection activeCell="F362" sqref="F359:H362"/>
    </sheetView>
  </sheetViews>
  <sheetFormatPr defaultRowHeight="15"/>
  <sheetData>
    <row r="1" spans="1:8">
      <c r="B1" t="s">
        <v>14</v>
      </c>
      <c r="C1" t="s">
        <v>4</v>
      </c>
      <c r="D1" t="s">
        <v>972</v>
      </c>
      <c r="E1" t="s">
        <v>973</v>
      </c>
      <c r="H1" t="s">
        <v>974</v>
      </c>
    </row>
    <row r="2" spans="1:8">
      <c r="A2" t="s">
        <v>26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27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32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33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49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71</v>
      </c>
      <c r="B7">
        <v>100</v>
      </c>
      <c r="C7">
        <v>100</v>
      </c>
      <c r="D7">
        <f t="shared" si="0"/>
        <v>0</v>
      </c>
      <c r="E7">
        <f t="shared" si="3"/>
        <v>0</v>
      </c>
      <c r="F7">
        <f t="shared" si="1"/>
        <v>0</v>
      </c>
      <c r="H7">
        <f t="shared" si="2"/>
        <v>0</v>
      </c>
    </row>
    <row r="8" spans="1:8">
      <c r="A8" t="s">
        <v>73</v>
      </c>
      <c r="B8">
        <v>100</v>
      </c>
      <c r="C8">
        <v>100</v>
      </c>
      <c r="D8">
        <f t="shared" si="0"/>
        <v>0</v>
      </c>
      <c r="E8">
        <f t="shared" si="3"/>
        <v>0</v>
      </c>
      <c r="F8">
        <f t="shared" si="1"/>
        <v>0</v>
      </c>
      <c r="H8">
        <f t="shared" si="2"/>
        <v>0</v>
      </c>
    </row>
    <row r="9" spans="1:8">
      <c r="A9" t="s">
        <v>80</v>
      </c>
      <c r="B9">
        <v>100</v>
      </c>
      <c r="C9">
        <v>100</v>
      </c>
      <c r="D9">
        <f t="shared" si="0"/>
        <v>0</v>
      </c>
      <c r="E9">
        <f t="shared" si="3"/>
        <v>0</v>
      </c>
      <c r="F9">
        <f t="shared" si="1"/>
        <v>0</v>
      </c>
      <c r="H9">
        <f t="shared" si="2"/>
        <v>0</v>
      </c>
    </row>
    <row r="10" spans="1:8">
      <c r="A10" t="s">
        <v>89</v>
      </c>
      <c r="B10">
        <v>100</v>
      </c>
      <c r="C10">
        <v>100</v>
      </c>
      <c r="D10">
        <f t="shared" si="0"/>
        <v>0</v>
      </c>
      <c r="E10">
        <f t="shared" si="3"/>
        <v>0</v>
      </c>
      <c r="F10">
        <f t="shared" si="1"/>
        <v>0</v>
      </c>
      <c r="H10">
        <f t="shared" si="2"/>
        <v>0</v>
      </c>
    </row>
    <row r="11" spans="1:8">
      <c r="A11" t="s">
        <v>91</v>
      </c>
      <c r="B11">
        <v>100</v>
      </c>
      <c r="C11">
        <v>100</v>
      </c>
      <c r="D11">
        <f t="shared" si="0"/>
        <v>0</v>
      </c>
      <c r="E11">
        <f t="shared" si="3"/>
        <v>0</v>
      </c>
      <c r="F11">
        <f t="shared" si="1"/>
        <v>0</v>
      </c>
      <c r="H11">
        <f t="shared" si="2"/>
        <v>0</v>
      </c>
    </row>
    <row r="12" spans="1:8">
      <c r="A12" t="s">
        <v>99</v>
      </c>
      <c r="B12">
        <v>100</v>
      </c>
      <c r="C12">
        <v>100</v>
      </c>
      <c r="D12">
        <f t="shared" si="0"/>
        <v>0</v>
      </c>
      <c r="E12">
        <f t="shared" si="3"/>
        <v>0</v>
      </c>
      <c r="F12">
        <f t="shared" si="1"/>
        <v>0</v>
      </c>
      <c r="H12">
        <f t="shared" si="2"/>
        <v>0</v>
      </c>
    </row>
    <row r="13" spans="1:8">
      <c r="A13" t="s">
        <v>103</v>
      </c>
      <c r="B13">
        <v>100</v>
      </c>
      <c r="C13">
        <v>100</v>
      </c>
      <c r="D13">
        <f t="shared" si="0"/>
        <v>0</v>
      </c>
      <c r="E13">
        <f t="shared" si="3"/>
        <v>0</v>
      </c>
      <c r="F13">
        <f t="shared" si="1"/>
        <v>0</v>
      </c>
      <c r="H13">
        <f t="shared" si="2"/>
        <v>0</v>
      </c>
    </row>
    <row r="14" spans="1:8">
      <c r="A14" t="s">
        <v>126</v>
      </c>
      <c r="B14">
        <v>100</v>
      </c>
      <c r="C14">
        <v>100</v>
      </c>
      <c r="D14">
        <f t="shared" si="0"/>
        <v>0</v>
      </c>
      <c r="E14">
        <f t="shared" si="3"/>
        <v>0</v>
      </c>
      <c r="F14">
        <f t="shared" si="1"/>
        <v>0</v>
      </c>
      <c r="H14">
        <f t="shared" si="2"/>
        <v>0</v>
      </c>
    </row>
    <row r="15" spans="1:8">
      <c r="A15" t="s">
        <v>183</v>
      </c>
      <c r="B15">
        <v>100</v>
      </c>
      <c r="C15">
        <v>100</v>
      </c>
      <c r="D15">
        <f t="shared" si="0"/>
        <v>0</v>
      </c>
      <c r="E15">
        <f t="shared" si="3"/>
        <v>0</v>
      </c>
      <c r="F15">
        <f t="shared" si="1"/>
        <v>0</v>
      </c>
      <c r="H15">
        <f t="shared" si="2"/>
        <v>0</v>
      </c>
    </row>
    <row r="16" spans="1:8">
      <c r="A16" t="s">
        <v>190</v>
      </c>
      <c r="B16">
        <v>100</v>
      </c>
      <c r="C16">
        <v>100</v>
      </c>
      <c r="D16">
        <f t="shared" si="0"/>
        <v>0</v>
      </c>
      <c r="E16">
        <f t="shared" si="3"/>
        <v>0</v>
      </c>
      <c r="F16">
        <f t="shared" si="1"/>
        <v>0</v>
      </c>
      <c r="H16">
        <f t="shared" si="2"/>
        <v>0</v>
      </c>
    </row>
    <row r="17" spans="1:8">
      <c r="A17" t="s">
        <v>248</v>
      </c>
      <c r="B17">
        <v>100</v>
      </c>
      <c r="C17">
        <v>100</v>
      </c>
      <c r="D17">
        <f t="shared" si="0"/>
        <v>0</v>
      </c>
      <c r="E17">
        <f t="shared" si="3"/>
        <v>0</v>
      </c>
      <c r="F17">
        <f t="shared" si="1"/>
        <v>0</v>
      </c>
      <c r="H17">
        <f t="shared" si="2"/>
        <v>0</v>
      </c>
    </row>
    <row r="18" spans="1:8">
      <c r="A18" t="s">
        <v>284</v>
      </c>
      <c r="B18">
        <v>100</v>
      </c>
      <c r="C18">
        <v>100</v>
      </c>
      <c r="D18">
        <f t="shared" si="0"/>
        <v>0</v>
      </c>
      <c r="E18">
        <f t="shared" si="3"/>
        <v>0</v>
      </c>
      <c r="F18">
        <f t="shared" si="1"/>
        <v>0</v>
      </c>
      <c r="H18">
        <f t="shared" si="2"/>
        <v>0</v>
      </c>
    </row>
    <row r="19" spans="1:8">
      <c r="A19" t="s">
        <v>314</v>
      </c>
      <c r="B19">
        <v>100</v>
      </c>
      <c r="C19">
        <v>100</v>
      </c>
      <c r="D19">
        <f t="shared" si="0"/>
        <v>0</v>
      </c>
      <c r="E19">
        <f t="shared" si="3"/>
        <v>0</v>
      </c>
      <c r="F19">
        <f t="shared" si="1"/>
        <v>0</v>
      </c>
      <c r="H19">
        <f t="shared" si="2"/>
        <v>0</v>
      </c>
    </row>
    <row r="20" spans="1:8">
      <c r="A20" t="s">
        <v>364</v>
      </c>
      <c r="B20">
        <v>100</v>
      </c>
      <c r="C20">
        <v>100</v>
      </c>
      <c r="D20">
        <f t="shared" si="0"/>
        <v>0</v>
      </c>
      <c r="E20">
        <f t="shared" si="3"/>
        <v>0</v>
      </c>
      <c r="F20">
        <f t="shared" si="1"/>
        <v>0</v>
      </c>
      <c r="H20">
        <f t="shared" si="2"/>
        <v>0</v>
      </c>
    </row>
    <row r="21" spans="1:8">
      <c r="A21" t="s">
        <v>405</v>
      </c>
      <c r="B21">
        <v>100</v>
      </c>
      <c r="C21">
        <v>100</v>
      </c>
      <c r="D21">
        <f t="shared" si="0"/>
        <v>0</v>
      </c>
      <c r="E21">
        <f t="shared" si="3"/>
        <v>0</v>
      </c>
      <c r="F21">
        <f t="shared" si="1"/>
        <v>0</v>
      </c>
      <c r="H21">
        <f t="shared" si="2"/>
        <v>0</v>
      </c>
    </row>
    <row r="22" spans="1:8">
      <c r="A22" t="s">
        <v>439</v>
      </c>
      <c r="B22">
        <v>100</v>
      </c>
      <c r="C22">
        <v>100</v>
      </c>
      <c r="D22">
        <f t="shared" si="0"/>
        <v>0</v>
      </c>
      <c r="E22">
        <f t="shared" si="3"/>
        <v>0</v>
      </c>
      <c r="F22">
        <f t="shared" si="1"/>
        <v>0</v>
      </c>
      <c r="H22">
        <f t="shared" si="2"/>
        <v>0</v>
      </c>
    </row>
    <row r="23" spans="1:8">
      <c r="A23" t="s">
        <v>440</v>
      </c>
      <c r="B23">
        <v>100</v>
      </c>
      <c r="C23">
        <v>100</v>
      </c>
      <c r="D23">
        <f t="shared" si="0"/>
        <v>0</v>
      </c>
      <c r="E23">
        <f t="shared" si="3"/>
        <v>0</v>
      </c>
      <c r="F23">
        <f t="shared" si="1"/>
        <v>0</v>
      </c>
      <c r="H23">
        <f t="shared" si="2"/>
        <v>0</v>
      </c>
    </row>
    <row r="24" spans="1:8">
      <c r="A24" t="s">
        <v>442</v>
      </c>
      <c r="B24">
        <v>100</v>
      </c>
      <c r="C24">
        <v>100</v>
      </c>
      <c r="D24">
        <f t="shared" si="0"/>
        <v>0</v>
      </c>
      <c r="E24">
        <f t="shared" si="3"/>
        <v>0</v>
      </c>
      <c r="F24">
        <f t="shared" si="1"/>
        <v>0</v>
      </c>
      <c r="H24">
        <f t="shared" si="2"/>
        <v>0</v>
      </c>
    </row>
    <row r="25" spans="1:8">
      <c r="A25" t="s">
        <v>444</v>
      </c>
      <c r="B25">
        <v>100</v>
      </c>
      <c r="C25">
        <v>100</v>
      </c>
      <c r="D25">
        <f t="shared" si="0"/>
        <v>0</v>
      </c>
      <c r="E25">
        <f t="shared" si="3"/>
        <v>0</v>
      </c>
      <c r="F25">
        <f t="shared" si="1"/>
        <v>0</v>
      </c>
      <c r="H25">
        <f t="shared" si="2"/>
        <v>0</v>
      </c>
    </row>
    <row r="26" spans="1:8">
      <c r="A26" t="s">
        <v>447</v>
      </c>
      <c r="B26">
        <v>100</v>
      </c>
      <c r="C26">
        <v>100</v>
      </c>
      <c r="D26">
        <f t="shared" si="0"/>
        <v>0</v>
      </c>
      <c r="E26">
        <f t="shared" si="3"/>
        <v>0</v>
      </c>
      <c r="F26">
        <f t="shared" si="1"/>
        <v>0</v>
      </c>
      <c r="H26">
        <f t="shared" si="2"/>
        <v>0</v>
      </c>
    </row>
    <row r="27" spans="1:8">
      <c r="A27" t="s">
        <v>449</v>
      </c>
      <c r="B27">
        <v>100</v>
      </c>
      <c r="C27">
        <v>100</v>
      </c>
      <c r="D27">
        <f t="shared" si="0"/>
        <v>0</v>
      </c>
      <c r="E27">
        <f t="shared" si="3"/>
        <v>0</v>
      </c>
      <c r="F27">
        <f t="shared" si="1"/>
        <v>0</v>
      </c>
      <c r="H27">
        <f t="shared" si="2"/>
        <v>0</v>
      </c>
    </row>
    <row r="28" spans="1:8">
      <c r="A28" t="s">
        <v>502</v>
      </c>
      <c r="B28">
        <v>100</v>
      </c>
      <c r="C28">
        <v>100</v>
      </c>
      <c r="D28">
        <f t="shared" si="0"/>
        <v>0</v>
      </c>
      <c r="E28">
        <f t="shared" si="3"/>
        <v>0</v>
      </c>
      <c r="F28">
        <f t="shared" si="1"/>
        <v>0</v>
      </c>
      <c r="H28">
        <f t="shared" si="2"/>
        <v>0</v>
      </c>
    </row>
    <row r="29" spans="1:8">
      <c r="A29" t="s">
        <v>503</v>
      </c>
      <c r="B29">
        <v>100</v>
      </c>
      <c r="C29">
        <v>100</v>
      </c>
      <c r="D29">
        <f t="shared" si="0"/>
        <v>0</v>
      </c>
      <c r="E29">
        <f t="shared" si="3"/>
        <v>0</v>
      </c>
      <c r="F29">
        <f t="shared" si="1"/>
        <v>0</v>
      </c>
      <c r="H29">
        <f t="shared" si="2"/>
        <v>0</v>
      </c>
    </row>
    <row r="30" spans="1:8">
      <c r="A30" t="s">
        <v>589</v>
      </c>
      <c r="B30">
        <v>100</v>
      </c>
      <c r="C30">
        <v>100</v>
      </c>
      <c r="D30">
        <f t="shared" si="0"/>
        <v>0</v>
      </c>
      <c r="E30">
        <f t="shared" si="3"/>
        <v>0</v>
      </c>
      <c r="F30">
        <f t="shared" si="1"/>
        <v>0</v>
      </c>
      <c r="H30">
        <f t="shared" si="2"/>
        <v>0</v>
      </c>
    </row>
    <row r="31" spans="1:8">
      <c r="A31" t="s">
        <v>594</v>
      </c>
      <c r="B31">
        <v>100</v>
      </c>
      <c r="C31">
        <v>100</v>
      </c>
      <c r="D31">
        <f t="shared" si="0"/>
        <v>0</v>
      </c>
      <c r="E31">
        <f t="shared" si="3"/>
        <v>0</v>
      </c>
      <c r="F31">
        <f t="shared" si="1"/>
        <v>0</v>
      </c>
      <c r="H31">
        <f t="shared" si="2"/>
        <v>0</v>
      </c>
    </row>
    <row r="32" spans="1:8">
      <c r="A32" t="s">
        <v>602</v>
      </c>
      <c r="B32">
        <v>100</v>
      </c>
      <c r="C32">
        <v>100</v>
      </c>
      <c r="D32">
        <f t="shared" si="0"/>
        <v>0</v>
      </c>
      <c r="E32">
        <f t="shared" si="3"/>
        <v>0</v>
      </c>
      <c r="F32">
        <f t="shared" si="1"/>
        <v>0</v>
      </c>
      <c r="H32">
        <f t="shared" si="2"/>
        <v>0</v>
      </c>
    </row>
    <row r="33" spans="1:8">
      <c r="A33" t="s">
        <v>614</v>
      </c>
      <c r="B33">
        <v>100</v>
      </c>
      <c r="C33">
        <v>100</v>
      </c>
      <c r="D33">
        <f t="shared" si="0"/>
        <v>0</v>
      </c>
      <c r="E33">
        <f t="shared" si="3"/>
        <v>0</v>
      </c>
      <c r="F33">
        <f t="shared" si="1"/>
        <v>0</v>
      </c>
      <c r="H33">
        <f t="shared" si="2"/>
        <v>0</v>
      </c>
    </row>
    <row r="34" spans="1:8">
      <c r="A34" t="s">
        <v>619</v>
      </c>
      <c r="B34">
        <v>100</v>
      </c>
      <c r="C34">
        <v>100</v>
      </c>
      <c r="D34">
        <f t="shared" si="0"/>
        <v>0</v>
      </c>
      <c r="E34">
        <f t="shared" si="3"/>
        <v>0</v>
      </c>
      <c r="F34">
        <f t="shared" si="1"/>
        <v>0</v>
      </c>
      <c r="H34">
        <f t="shared" si="2"/>
        <v>0</v>
      </c>
    </row>
    <row r="35" spans="1:8">
      <c r="A35" t="s">
        <v>632</v>
      </c>
      <c r="B35">
        <v>100</v>
      </c>
      <c r="C35">
        <v>100</v>
      </c>
      <c r="D35">
        <f t="shared" si="0"/>
        <v>0</v>
      </c>
      <c r="E35">
        <f t="shared" si="3"/>
        <v>0</v>
      </c>
      <c r="F35">
        <f t="shared" si="1"/>
        <v>0</v>
      </c>
      <c r="H35">
        <f t="shared" si="2"/>
        <v>0</v>
      </c>
    </row>
    <row r="36" spans="1:8">
      <c r="A36" t="s">
        <v>717</v>
      </c>
      <c r="B36">
        <v>100</v>
      </c>
      <c r="C36">
        <v>100</v>
      </c>
      <c r="D36">
        <f t="shared" si="0"/>
        <v>0</v>
      </c>
      <c r="E36">
        <f t="shared" si="3"/>
        <v>0</v>
      </c>
      <c r="F36">
        <f t="shared" si="1"/>
        <v>0</v>
      </c>
      <c r="H36">
        <f t="shared" si="2"/>
        <v>0</v>
      </c>
    </row>
    <row r="37" spans="1:8">
      <c r="A37" t="s">
        <v>719</v>
      </c>
      <c r="B37">
        <v>100</v>
      </c>
      <c r="C37">
        <v>100</v>
      </c>
      <c r="D37">
        <f t="shared" si="0"/>
        <v>0</v>
      </c>
      <c r="E37">
        <f t="shared" si="3"/>
        <v>0</v>
      </c>
      <c r="F37">
        <f t="shared" si="1"/>
        <v>0</v>
      </c>
      <c r="H37">
        <f t="shared" si="2"/>
        <v>0</v>
      </c>
    </row>
    <row r="38" spans="1:8">
      <c r="A38" t="s">
        <v>890</v>
      </c>
      <c r="B38">
        <v>100</v>
      </c>
      <c r="C38">
        <v>100</v>
      </c>
      <c r="D38">
        <f t="shared" si="0"/>
        <v>0</v>
      </c>
      <c r="E38">
        <f t="shared" si="3"/>
        <v>0</v>
      </c>
      <c r="F38">
        <f t="shared" si="1"/>
        <v>0</v>
      </c>
      <c r="H38">
        <f t="shared" si="2"/>
        <v>0</v>
      </c>
    </row>
    <row r="39" spans="1:8">
      <c r="A39" t="s">
        <v>916</v>
      </c>
      <c r="B39">
        <v>100</v>
      </c>
      <c r="C39">
        <v>100</v>
      </c>
      <c r="D39">
        <f t="shared" si="0"/>
        <v>0</v>
      </c>
      <c r="E39">
        <f t="shared" si="3"/>
        <v>0</v>
      </c>
      <c r="F39">
        <f t="shared" si="1"/>
        <v>0</v>
      </c>
      <c r="H39">
        <f t="shared" si="2"/>
        <v>0</v>
      </c>
    </row>
    <row r="40" spans="1:8">
      <c r="A40" t="s">
        <v>216</v>
      </c>
      <c r="B40">
        <v>100</v>
      </c>
      <c r="C40">
        <v>99.7</v>
      </c>
      <c r="D40">
        <f t="shared" si="0"/>
        <v>0.29999999999999716</v>
      </c>
      <c r="E40">
        <f t="shared" si="3"/>
        <v>2.9999999999999714E-3</v>
      </c>
      <c r="F40">
        <f t="shared" si="1"/>
        <v>8.9999999999998291E-6</v>
      </c>
      <c r="H40">
        <f t="shared" si="2"/>
        <v>2.9999999999999714E-3</v>
      </c>
    </row>
    <row r="41" spans="1:8">
      <c r="A41" t="s">
        <v>461</v>
      </c>
      <c r="B41">
        <v>100</v>
      </c>
      <c r="C41">
        <v>99</v>
      </c>
      <c r="D41">
        <f t="shared" si="0"/>
        <v>1</v>
      </c>
      <c r="E41">
        <f t="shared" si="3"/>
        <v>0.01</v>
      </c>
      <c r="F41">
        <f t="shared" si="1"/>
        <v>1E-4</v>
      </c>
      <c r="H41">
        <f t="shared" si="2"/>
        <v>0.01</v>
      </c>
    </row>
    <row r="42" spans="1:8">
      <c r="A42" t="s">
        <v>16</v>
      </c>
      <c r="B42">
        <v>99.8</v>
      </c>
      <c r="C42">
        <v>100</v>
      </c>
      <c r="D42">
        <f t="shared" si="0"/>
        <v>-0.20000000000000284</v>
      </c>
      <c r="E42">
        <f t="shared" si="3"/>
        <v>-2.0040080160320926E-3</v>
      </c>
      <c r="F42">
        <f t="shared" si="1"/>
        <v>4.0160481283208835E-6</v>
      </c>
      <c r="H42">
        <f t="shared" si="2"/>
        <v>2.0040080160320926E-3</v>
      </c>
    </row>
    <row r="43" spans="1:8">
      <c r="A43" t="s">
        <v>100</v>
      </c>
      <c r="B43">
        <v>99.8</v>
      </c>
      <c r="C43">
        <v>99.6</v>
      </c>
      <c r="D43">
        <f t="shared" si="0"/>
        <v>0.20000000000000284</v>
      </c>
      <c r="E43">
        <f t="shared" si="3"/>
        <v>2.0040080160320926E-3</v>
      </c>
      <c r="F43">
        <f t="shared" si="1"/>
        <v>4.0160481283208835E-6</v>
      </c>
      <c r="H43">
        <f t="shared" si="2"/>
        <v>2.0040080160320926E-3</v>
      </c>
    </row>
    <row r="44" spans="1:8">
      <c r="A44" t="s">
        <v>541</v>
      </c>
      <c r="B44">
        <v>99.7</v>
      </c>
      <c r="C44">
        <v>99.9</v>
      </c>
      <c r="D44">
        <f t="shared" si="0"/>
        <v>-0.20000000000000284</v>
      </c>
      <c r="E44">
        <f t="shared" si="3"/>
        <v>-2.0060180541625161E-3</v>
      </c>
      <c r="F44">
        <f t="shared" si="1"/>
        <v>4.0241084336259672E-6</v>
      </c>
      <c r="H44">
        <f t="shared" si="2"/>
        <v>2.0060180541625161E-3</v>
      </c>
    </row>
    <row r="45" spans="1:8">
      <c r="A45" t="s">
        <v>98</v>
      </c>
      <c r="B45">
        <v>99.5</v>
      </c>
      <c r="C45">
        <v>99.4</v>
      </c>
      <c r="D45">
        <f t="shared" si="0"/>
        <v>9.9999999999994316E-2</v>
      </c>
      <c r="E45">
        <f t="shared" si="3"/>
        <v>1.0050251256280836E-3</v>
      </c>
      <c r="F45">
        <f t="shared" si="1"/>
        <v>1.0100755031437451E-6</v>
      </c>
      <c r="H45">
        <f t="shared" si="2"/>
        <v>1.0050251256280836E-3</v>
      </c>
    </row>
    <row r="46" spans="1:8">
      <c r="A46" t="s">
        <v>247</v>
      </c>
      <c r="B46">
        <v>99.2</v>
      </c>
      <c r="C46">
        <v>99.3</v>
      </c>
      <c r="D46">
        <f t="shared" si="0"/>
        <v>-9.9999999999994316E-2</v>
      </c>
      <c r="E46">
        <f t="shared" si="3"/>
        <v>-1.008064516128975E-3</v>
      </c>
      <c r="F46">
        <f t="shared" si="1"/>
        <v>1.0161940686783444E-6</v>
      </c>
      <c r="H46">
        <f t="shared" si="2"/>
        <v>1.008064516128975E-3</v>
      </c>
    </row>
    <row r="47" spans="1:8">
      <c r="A47" t="s">
        <v>340</v>
      </c>
      <c r="B47">
        <v>99.1</v>
      </c>
      <c r="C47">
        <v>99.4</v>
      </c>
      <c r="D47">
        <f t="shared" si="0"/>
        <v>-0.30000000000001137</v>
      </c>
      <c r="E47">
        <f t="shared" si="3"/>
        <v>-3.0272452068618705E-3</v>
      </c>
      <c r="F47">
        <f t="shared" si="1"/>
        <v>9.16421354246817E-6</v>
      </c>
      <c r="H47">
        <f t="shared" si="2"/>
        <v>3.0272452068618705E-3</v>
      </c>
    </row>
    <row r="48" spans="1:8">
      <c r="A48" t="s">
        <v>697</v>
      </c>
      <c r="B48">
        <v>98.7</v>
      </c>
      <c r="C48">
        <v>96.8</v>
      </c>
      <c r="D48">
        <f t="shared" si="0"/>
        <v>1.9000000000000057</v>
      </c>
      <c r="E48">
        <f t="shared" si="3"/>
        <v>1.9250253292806541E-2</v>
      </c>
      <c r="F48">
        <f t="shared" si="1"/>
        <v>3.7057225183720907E-4</v>
      </c>
      <c r="H48">
        <f t="shared" si="2"/>
        <v>1.9250253292806541E-2</v>
      </c>
    </row>
    <row r="49" spans="1:8">
      <c r="A49" t="s">
        <v>550</v>
      </c>
      <c r="B49">
        <v>98.6</v>
      </c>
      <c r="C49">
        <v>99</v>
      </c>
      <c r="D49">
        <f t="shared" si="0"/>
        <v>-0.40000000000000568</v>
      </c>
      <c r="E49">
        <f t="shared" si="3"/>
        <v>-4.0567951318458998E-3</v>
      </c>
      <c r="F49">
        <f t="shared" si="1"/>
        <v>1.6457586741768593E-5</v>
      </c>
      <c r="H49">
        <f t="shared" si="2"/>
        <v>4.0567951318458998E-3</v>
      </c>
    </row>
    <row r="50" spans="1:8">
      <c r="A50" t="s">
        <v>24</v>
      </c>
      <c r="B50">
        <v>98.4</v>
      </c>
      <c r="C50">
        <v>97.8</v>
      </c>
      <c r="D50">
        <f t="shared" si="0"/>
        <v>0.60000000000000853</v>
      </c>
      <c r="E50">
        <f t="shared" si="3"/>
        <v>6.0975609756098422E-3</v>
      </c>
      <c r="F50">
        <f t="shared" si="1"/>
        <v>3.7180249851280053E-5</v>
      </c>
      <c r="H50">
        <f t="shared" si="2"/>
        <v>6.0975609756098422E-3</v>
      </c>
    </row>
    <row r="51" spans="1:8">
      <c r="A51" t="s">
        <v>579</v>
      </c>
      <c r="B51">
        <v>98.2</v>
      </c>
      <c r="C51">
        <v>98.9</v>
      </c>
      <c r="D51">
        <f t="shared" si="0"/>
        <v>-0.70000000000000284</v>
      </c>
      <c r="E51">
        <f t="shared" si="3"/>
        <v>-7.1283095723014547E-3</v>
      </c>
      <c r="F51">
        <f t="shared" si="1"/>
        <v>5.0812797358564545E-5</v>
      </c>
      <c r="H51">
        <f t="shared" si="2"/>
        <v>7.1283095723014547E-3</v>
      </c>
    </row>
    <row r="52" spans="1:8">
      <c r="A52" t="s">
        <v>17</v>
      </c>
      <c r="B52">
        <v>98.1</v>
      </c>
      <c r="C52">
        <v>99.9</v>
      </c>
      <c r="D52">
        <f t="shared" si="0"/>
        <v>-1.8000000000000114</v>
      </c>
      <c r="E52">
        <f t="shared" si="3"/>
        <v>-1.8348623853211125E-2</v>
      </c>
      <c r="F52">
        <f t="shared" si="1"/>
        <v>3.3667199730662826E-4</v>
      </c>
      <c r="H52">
        <f t="shared" si="2"/>
        <v>1.8348623853211125E-2</v>
      </c>
    </row>
    <row r="53" spans="1:8">
      <c r="A53" t="s">
        <v>596</v>
      </c>
      <c r="B53">
        <v>97.7</v>
      </c>
      <c r="C53">
        <v>99.8</v>
      </c>
      <c r="D53">
        <f t="shared" si="0"/>
        <v>-2.0999999999999943</v>
      </c>
      <c r="E53">
        <f t="shared" si="3"/>
        <v>-2.1494370522006083E-2</v>
      </c>
      <c r="F53">
        <f t="shared" si="1"/>
        <v>4.6200796413728407E-4</v>
      </c>
      <c r="H53">
        <f t="shared" si="2"/>
        <v>2.1494370522006083E-2</v>
      </c>
    </row>
    <row r="54" spans="1:8">
      <c r="A54" t="s">
        <v>674</v>
      </c>
      <c r="B54">
        <v>97.6</v>
      </c>
      <c r="C54">
        <v>98.4</v>
      </c>
      <c r="D54">
        <f t="shared" si="0"/>
        <v>-0.80000000000001137</v>
      </c>
      <c r="E54">
        <f t="shared" si="3"/>
        <v>-8.1967213114755265E-3</v>
      </c>
      <c r="F54">
        <f t="shared" si="1"/>
        <v>6.7186240257997081E-5</v>
      </c>
      <c r="H54">
        <f t="shared" si="2"/>
        <v>8.1967213114755265E-3</v>
      </c>
    </row>
    <row r="55" spans="1:8">
      <c r="A55" t="s">
        <v>574</v>
      </c>
      <c r="B55">
        <v>97.6</v>
      </c>
      <c r="C55">
        <v>95.6</v>
      </c>
      <c r="D55">
        <f t="shared" si="0"/>
        <v>2</v>
      </c>
      <c r="E55">
        <f t="shared" si="3"/>
        <v>2.0491803278688527E-2</v>
      </c>
      <c r="F55">
        <f t="shared" si="1"/>
        <v>4.1991400161246983E-4</v>
      </c>
      <c r="H55">
        <f t="shared" si="2"/>
        <v>2.0491803278688527E-2</v>
      </c>
    </row>
    <row r="56" spans="1:8">
      <c r="A56" t="s">
        <v>382</v>
      </c>
      <c r="B56">
        <v>97.3</v>
      </c>
      <c r="C56">
        <v>97.8</v>
      </c>
      <c r="D56">
        <f t="shared" si="0"/>
        <v>-0.5</v>
      </c>
      <c r="E56">
        <f t="shared" si="3"/>
        <v>-5.1387461459403904E-3</v>
      </c>
      <c r="F56">
        <f t="shared" si="1"/>
        <v>2.6406711952417218E-5</v>
      </c>
      <c r="H56">
        <f t="shared" si="2"/>
        <v>5.1387461459403904E-3</v>
      </c>
    </row>
    <row r="57" spans="1:8">
      <c r="A57" t="s">
        <v>78</v>
      </c>
      <c r="B57">
        <v>96.9</v>
      </c>
      <c r="C57">
        <v>97.1</v>
      </c>
      <c r="D57">
        <f t="shared" si="0"/>
        <v>-0.19999999999998863</v>
      </c>
      <c r="E57">
        <f t="shared" si="3"/>
        <v>-2.0639834881319777E-3</v>
      </c>
      <c r="F57">
        <f t="shared" si="1"/>
        <v>4.2600278392814459E-6</v>
      </c>
      <c r="H57">
        <f t="shared" si="2"/>
        <v>2.0639834881319777E-3</v>
      </c>
    </row>
    <row r="58" spans="1:8">
      <c r="A58" t="s">
        <v>65</v>
      </c>
      <c r="B58">
        <v>96.8</v>
      </c>
      <c r="C58">
        <v>96.8</v>
      </c>
      <c r="D58">
        <f t="shared" si="0"/>
        <v>0</v>
      </c>
      <c r="E58">
        <f t="shared" si="3"/>
        <v>0</v>
      </c>
      <c r="F58">
        <f t="shared" si="1"/>
        <v>0</v>
      </c>
      <c r="H58">
        <f t="shared" si="2"/>
        <v>0</v>
      </c>
    </row>
    <row r="59" spans="1:8">
      <c r="A59" t="s">
        <v>25</v>
      </c>
      <c r="B59">
        <v>96.8</v>
      </c>
      <c r="C59">
        <v>95.5</v>
      </c>
      <c r="D59">
        <f t="shared" si="0"/>
        <v>1.2999999999999972</v>
      </c>
      <c r="E59">
        <f t="shared" si="3"/>
        <v>1.3429752066115673E-2</v>
      </c>
      <c r="F59">
        <f t="shared" si="1"/>
        <v>1.8035824055733819E-4</v>
      </c>
      <c r="H59">
        <f t="shared" si="2"/>
        <v>1.3429752066115673E-2</v>
      </c>
    </row>
    <row r="60" spans="1:8">
      <c r="A60" t="s">
        <v>533</v>
      </c>
      <c r="B60">
        <v>96.7</v>
      </c>
      <c r="C60">
        <v>97.6</v>
      </c>
      <c r="D60">
        <f t="shared" si="0"/>
        <v>-0.89999999999999147</v>
      </c>
      <c r="E60">
        <f t="shared" si="3"/>
        <v>-9.3071354705273161E-3</v>
      </c>
      <c r="F60">
        <f t="shared" si="1"/>
        <v>8.6622770666747729E-5</v>
      </c>
      <c r="H60">
        <f t="shared" si="2"/>
        <v>9.3071354705273161E-3</v>
      </c>
    </row>
    <row r="61" spans="1:8">
      <c r="A61" t="s">
        <v>708</v>
      </c>
      <c r="B61">
        <v>96.6</v>
      </c>
      <c r="C61">
        <v>98.2</v>
      </c>
      <c r="D61">
        <f t="shared" si="0"/>
        <v>-1.6000000000000085</v>
      </c>
      <c r="E61">
        <f t="shared" si="3"/>
        <v>-1.6563146997929695E-2</v>
      </c>
      <c r="F61">
        <f t="shared" si="1"/>
        <v>2.7433783847502746E-4</v>
      </c>
      <c r="H61">
        <f t="shared" si="2"/>
        <v>1.6563146997929695E-2</v>
      </c>
    </row>
    <row r="62" spans="1:8">
      <c r="A62" t="s">
        <v>505</v>
      </c>
      <c r="B62">
        <v>96.5</v>
      </c>
      <c r="C62">
        <v>97.7</v>
      </c>
      <c r="D62">
        <f t="shared" si="0"/>
        <v>-1.2000000000000028</v>
      </c>
      <c r="E62">
        <f t="shared" si="3"/>
        <v>-1.2435233160621791E-2</v>
      </c>
      <c r="F62">
        <f t="shared" si="1"/>
        <v>1.5463502375902781E-4</v>
      </c>
      <c r="H62">
        <f t="shared" si="2"/>
        <v>1.2435233160621791E-2</v>
      </c>
    </row>
    <row r="63" spans="1:8">
      <c r="A63" t="s">
        <v>739</v>
      </c>
      <c r="B63">
        <v>96.4</v>
      </c>
      <c r="C63">
        <v>96.4</v>
      </c>
      <c r="D63">
        <f t="shared" si="0"/>
        <v>0</v>
      </c>
      <c r="E63">
        <f t="shared" si="3"/>
        <v>0</v>
      </c>
      <c r="F63">
        <f t="shared" si="1"/>
        <v>0</v>
      </c>
      <c r="H63">
        <f t="shared" si="2"/>
        <v>0</v>
      </c>
    </row>
    <row r="64" spans="1:8">
      <c r="A64" t="s">
        <v>722</v>
      </c>
      <c r="B64">
        <v>96.3</v>
      </c>
      <c r="C64">
        <v>96.7</v>
      </c>
      <c r="D64">
        <f t="shared" si="0"/>
        <v>-0.40000000000000568</v>
      </c>
      <c r="E64">
        <f t="shared" si="3"/>
        <v>-4.1536863966771097E-3</v>
      </c>
      <c r="F64">
        <f t="shared" si="1"/>
        <v>1.7253110681940473E-5</v>
      </c>
      <c r="H64">
        <f t="shared" si="2"/>
        <v>4.1536863966771097E-3</v>
      </c>
    </row>
    <row r="65" spans="1:8">
      <c r="A65" t="s">
        <v>161</v>
      </c>
      <c r="B65">
        <v>96.3</v>
      </c>
      <c r="C65">
        <v>96.2</v>
      </c>
      <c r="D65">
        <f t="shared" si="0"/>
        <v>9.9999999999994316E-2</v>
      </c>
      <c r="E65">
        <f t="shared" si="3"/>
        <v>1.0384215991692037E-3</v>
      </c>
      <c r="F65">
        <f t="shared" si="1"/>
        <v>1.0783194176211264E-6</v>
      </c>
      <c r="H65">
        <f t="shared" si="2"/>
        <v>1.0384215991692037E-3</v>
      </c>
    </row>
    <row r="66" spans="1:8">
      <c r="A66" t="s">
        <v>239</v>
      </c>
      <c r="B66">
        <v>96.2</v>
      </c>
      <c r="C66">
        <v>97.1</v>
      </c>
      <c r="D66">
        <f t="shared" si="0"/>
        <v>-0.89999999999999147</v>
      </c>
      <c r="E66">
        <f t="shared" si="3"/>
        <v>-9.3555093555092658E-3</v>
      </c>
      <c r="F66">
        <f t="shared" si="1"/>
        <v>8.7525555301021392E-5</v>
      </c>
      <c r="H66">
        <f t="shared" si="2"/>
        <v>9.3555093555092658E-3</v>
      </c>
    </row>
    <row r="67" spans="1:8">
      <c r="A67" t="s">
        <v>350</v>
      </c>
      <c r="B67">
        <v>95.9</v>
      </c>
      <c r="C67">
        <v>94.8</v>
      </c>
      <c r="D67">
        <f t="shared" ref="D67:D130" si="4">B67-C67</f>
        <v>1.1000000000000085</v>
      </c>
      <c r="E67">
        <f t="shared" si="3"/>
        <v>1.1470281543274332E-2</v>
      </c>
      <c r="F67">
        <f t="shared" ref="F67:F130" si="5">E67^2</f>
        <v>1.3156735868197981E-4</v>
      </c>
      <c r="H67">
        <f t="shared" ref="H67:H130" si="6">ABS(E67)</f>
        <v>1.1470281543274332E-2</v>
      </c>
    </row>
    <row r="68" spans="1:8">
      <c r="A68" t="s">
        <v>754</v>
      </c>
      <c r="B68">
        <v>95.9</v>
      </c>
      <c r="C68">
        <v>93</v>
      </c>
      <c r="D68">
        <f t="shared" si="4"/>
        <v>2.9000000000000057</v>
      </c>
      <c r="E68">
        <f t="shared" ref="E68:E131" si="7">D68/B68</f>
        <v>3.0239833159541245E-2</v>
      </c>
      <c r="F68">
        <f t="shared" si="5"/>
        <v>9.1444750951689025E-4</v>
      </c>
      <c r="H68">
        <f t="shared" si="6"/>
        <v>3.0239833159541245E-2</v>
      </c>
    </row>
    <row r="69" spans="1:8">
      <c r="A69" t="s">
        <v>148</v>
      </c>
      <c r="B69">
        <v>95.8</v>
      </c>
      <c r="C69">
        <v>96.6</v>
      </c>
      <c r="D69">
        <f t="shared" si="4"/>
        <v>-0.79999999999999716</v>
      </c>
      <c r="E69">
        <f t="shared" si="7"/>
        <v>-8.3507306889352532E-3</v>
      </c>
      <c r="F69">
        <f t="shared" si="5"/>
        <v>6.9734703039125051E-5</v>
      </c>
      <c r="H69">
        <f t="shared" si="6"/>
        <v>8.3507306889352532E-3</v>
      </c>
    </row>
    <row r="70" spans="1:8">
      <c r="A70" t="s">
        <v>724</v>
      </c>
      <c r="B70">
        <v>95.7</v>
      </c>
      <c r="C70">
        <v>95.5</v>
      </c>
      <c r="D70">
        <f t="shared" si="4"/>
        <v>0.20000000000000284</v>
      </c>
      <c r="E70">
        <f t="shared" si="7"/>
        <v>2.0898641588297058E-3</v>
      </c>
      <c r="F70">
        <f t="shared" si="5"/>
        <v>4.3675322023609934E-6</v>
      </c>
      <c r="H70">
        <f t="shared" si="6"/>
        <v>2.0898641588297058E-3</v>
      </c>
    </row>
    <row r="71" spans="1:8">
      <c r="A71" t="s">
        <v>18</v>
      </c>
      <c r="B71">
        <v>95.6</v>
      </c>
      <c r="C71">
        <v>96.2</v>
      </c>
      <c r="D71">
        <f t="shared" si="4"/>
        <v>-0.60000000000000853</v>
      </c>
      <c r="E71">
        <f t="shared" si="7"/>
        <v>-6.276150627615152E-3</v>
      </c>
      <c r="F71">
        <f t="shared" si="5"/>
        <v>3.9390066700514063E-5</v>
      </c>
      <c r="H71">
        <f t="shared" si="6"/>
        <v>6.276150627615152E-3</v>
      </c>
    </row>
    <row r="72" spans="1:8">
      <c r="A72" t="s">
        <v>504</v>
      </c>
      <c r="B72">
        <v>95.6</v>
      </c>
      <c r="C72">
        <v>95.8</v>
      </c>
      <c r="D72">
        <f t="shared" si="4"/>
        <v>-0.20000000000000284</v>
      </c>
      <c r="E72">
        <f t="shared" si="7"/>
        <v>-2.0920502092050507E-3</v>
      </c>
      <c r="F72">
        <f t="shared" si="5"/>
        <v>4.3766740778348965E-6</v>
      </c>
      <c r="H72">
        <f t="shared" si="6"/>
        <v>2.0920502092050507E-3</v>
      </c>
    </row>
    <row r="73" spans="1:8">
      <c r="A73" t="s">
        <v>605</v>
      </c>
      <c r="B73">
        <v>95.3</v>
      </c>
      <c r="C73">
        <v>98.4</v>
      </c>
      <c r="D73">
        <f t="shared" si="4"/>
        <v>-3.1000000000000085</v>
      </c>
      <c r="E73">
        <f t="shared" si="7"/>
        <v>-3.2528856243441852E-2</v>
      </c>
      <c r="F73">
        <f t="shared" si="5"/>
        <v>1.058126488506506E-3</v>
      </c>
      <c r="H73">
        <f t="shared" si="6"/>
        <v>3.2528856243441852E-2</v>
      </c>
    </row>
    <row r="74" spans="1:8">
      <c r="A74" t="s">
        <v>688</v>
      </c>
      <c r="B74">
        <v>95.1</v>
      </c>
      <c r="C74">
        <v>72.900000000000006</v>
      </c>
      <c r="D74">
        <f t="shared" si="4"/>
        <v>22.199999999999989</v>
      </c>
      <c r="E74">
        <f t="shared" si="7"/>
        <v>0.23343848580441628</v>
      </c>
      <c r="F74">
        <f t="shared" si="5"/>
        <v>5.4493526654658661E-2</v>
      </c>
      <c r="H74">
        <f t="shared" si="6"/>
        <v>0.23343848580441628</v>
      </c>
    </row>
    <row r="75" spans="1:8">
      <c r="A75" t="s">
        <v>698</v>
      </c>
      <c r="B75">
        <v>94.9</v>
      </c>
      <c r="C75">
        <v>96.7</v>
      </c>
      <c r="D75">
        <f t="shared" si="4"/>
        <v>-1.7999999999999972</v>
      </c>
      <c r="E75">
        <f t="shared" si="7"/>
        <v>-1.8967334035827156E-2</v>
      </c>
      <c r="F75">
        <f t="shared" si="5"/>
        <v>3.5975976042664729E-4</v>
      </c>
      <c r="H75">
        <f t="shared" si="6"/>
        <v>1.8967334035827156E-2</v>
      </c>
    </row>
    <row r="76" spans="1:8">
      <c r="A76" t="s">
        <v>479</v>
      </c>
      <c r="B76">
        <v>94.9</v>
      </c>
      <c r="C76">
        <v>95.6</v>
      </c>
      <c r="D76">
        <f t="shared" si="4"/>
        <v>-0.69999999999998863</v>
      </c>
      <c r="E76">
        <f t="shared" si="7"/>
        <v>-7.3761854583771188E-3</v>
      </c>
      <c r="F76">
        <f t="shared" si="5"/>
        <v>5.4408111916374068E-5</v>
      </c>
      <c r="H76">
        <f t="shared" si="6"/>
        <v>7.3761854583771188E-3</v>
      </c>
    </row>
    <row r="77" spans="1:8">
      <c r="A77" t="s">
        <v>637</v>
      </c>
      <c r="B77">
        <v>94.9</v>
      </c>
      <c r="C77">
        <v>95.2</v>
      </c>
      <c r="D77">
        <f t="shared" si="4"/>
        <v>-0.29999999999999716</v>
      </c>
      <c r="E77">
        <f t="shared" si="7"/>
        <v>-3.1612223393045012E-3</v>
      </c>
      <c r="F77">
        <f t="shared" si="5"/>
        <v>9.9933266785178218E-6</v>
      </c>
      <c r="H77">
        <f t="shared" si="6"/>
        <v>3.1612223393045012E-3</v>
      </c>
    </row>
    <row r="78" spans="1:8">
      <c r="A78" t="s">
        <v>236</v>
      </c>
      <c r="B78">
        <v>94.4</v>
      </c>
      <c r="C78">
        <v>96.6</v>
      </c>
      <c r="D78">
        <f t="shared" si="4"/>
        <v>-2.1999999999999886</v>
      </c>
      <c r="E78">
        <f t="shared" si="7"/>
        <v>-2.3305084745762591E-2</v>
      </c>
      <c r="F78">
        <f t="shared" si="5"/>
        <v>5.4312697500717624E-4</v>
      </c>
      <c r="H78">
        <f t="shared" si="6"/>
        <v>2.3305084745762591E-2</v>
      </c>
    </row>
    <row r="79" spans="1:8">
      <c r="A79" t="s">
        <v>147</v>
      </c>
      <c r="B79">
        <v>94.2</v>
      </c>
      <c r="C79">
        <v>98.4</v>
      </c>
      <c r="D79">
        <f t="shared" si="4"/>
        <v>-4.2000000000000028</v>
      </c>
      <c r="E79">
        <f t="shared" si="7"/>
        <v>-4.4585987261146529E-2</v>
      </c>
      <c r="F79">
        <f t="shared" si="5"/>
        <v>1.9879102600511207E-3</v>
      </c>
      <c r="H79">
        <f t="shared" si="6"/>
        <v>4.4585987261146529E-2</v>
      </c>
    </row>
    <row r="80" spans="1:8">
      <c r="A80" t="s">
        <v>545</v>
      </c>
      <c r="B80">
        <v>94.2</v>
      </c>
      <c r="C80">
        <v>94.5</v>
      </c>
      <c r="D80">
        <f t="shared" si="4"/>
        <v>-0.29999999999999716</v>
      </c>
      <c r="E80">
        <f t="shared" si="7"/>
        <v>-3.1847133757961481E-3</v>
      </c>
      <c r="F80">
        <f t="shared" si="5"/>
        <v>1.0142399285974898E-5</v>
      </c>
      <c r="H80">
        <f t="shared" si="6"/>
        <v>3.1847133757961481E-3</v>
      </c>
    </row>
    <row r="81" spans="1:8">
      <c r="A81" t="s">
        <v>191</v>
      </c>
      <c r="B81">
        <v>94</v>
      </c>
      <c r="C81">
        <v>94.1</v>
      </c>
      <c r="D81">
        <f t="shared" si="4"/>
        <v>-9.9999999999994316E-2</v>
      </c>
      <c r="E81">
        <f t="shared" si="7"/>
        <v>-1.0638297872339821E-3</v>
      </c>
      <c r="F81">
        <f t="shared" si="5"/>
        <v>1.1317338162062995E-6</v>
      </c>
      <c r="H81">
        <f t="shared" si="6"/>
        <v>1.0638297872339821E-3</v>
      </c>
    </row>
    <row r="82" spans="1:8">
      <c r="A82" t="s">
        <v>492</v>
      </c>
      <c r="B82">
        <v>93.8</v>
      </c>
      <c r="C82">
        <v>93.6</v>
      </c>
      <c r="D82">
        <f t="shared" si="4"/>
        <v>0.20000000000000284</v>
      </c>
      <c r="E82">
        <f t="shared" si="7"/>
        <v>2.1321961620469386E-3</v>
      </c>
      <c r="F82">
        <f t="shared" si="5"/>
        <v>4.5462604734476951E-6</v>
      </c>
      <c r="H82">
        <f t="shared" si="6"/>
        <v>2.1321961620469386E-3</v>
      </c>
    </row>
    <row r="83" spans="1:8">
      <c r="A83" t="s">
        <v>493</v>
      </c>
      <c r="B83">
        <v>93.7</v>
      </c>
      <c r="C83">
        <v>93.5</v>
      </c>
      <c r="D83">
        <f t="shared" si="4"/>
        <v>0.20000000000000284</v>
      </c>
      <c r="E83">
        <f t="shared" si="7"/>
        <v>2.1344717182497632E-3</v>
      </c>
      <c r="F83">
        <f t="shared" si="5"/>
        <v>4.5559695160080968E-6</v>
      </c>
      <c r="H83">
        <f t="shared" si="6"/>
        <v>2.1344717182497632E-3</v>
      </c>
    </row>
    <row r="84" spans="1:8">
      <c r="A84" t="s">
        <v>293</v>
      </c>
      <c r="B84">
        <v>93.4</v>
      </c>
      <c r="C84">
        <v>97.6</v>
      </c>
      <c r="D84">
        <f t="shared" si="4"/>
        <v>-4.1999999999999886</v>
      </c>
      <c r="E84">
        <f t="shared" si="7"/>
        <v>-4.496788008565298E-2</v>
      </c>
      <c r="F84">
        <f t="shared" si="5"/>
        <v>2.0221102393976659E-3</v>
      </c>
      <c r="H84">
        <f t="shared" si="6"/>
        <v>4.496788008565298E-2</v>
      </c>
    </row>
    <row r="85" spans="1:8">
      <c r="A85" t="s">
        <v>36</v>
      </c>
      <c r="B85">
        <v>93.2</v>
      </c>
      <c r="C85">
        <v>89.9</v>
      </c>
      <c r="D85">
        <f t="shared" si="4"/>
        <v>3.2999999999999972</v>
      </c>
      <c r="E85">
        <f t="shared" si="7"/>
        <v>3.5407725321888378E-2</v>
      </c>
      <c r="F85">
        <f t="shared" si="5"/>
        <v>1.2537070124702954E-3</v>
      </c>
      <c r="H85">
        <f t="shared" si="6"/>
        <v>3.5407725321888378E-2</v>
      </c>
    </row>
    <row r="86" spans="1:8">
      <c r="A86" t="s">
        <v>757</v>
      </c>
      <c r="B86">
        <v>92.8</v>
      </c>
      <c r="C86">
        <v>93.3</v>
      </c>
      <c r="D86">
        <f t="shared" si="4"/>
        <v>-0.5</v>
      </c>
      <c r="E86">
        <f t="shared" si="7"/>
        <v>-5.387931034482759E-3</v>
      </c>
      <c r="F86">
        <f t="shared" si="5"/>
        <v>2.9029800832342453E-5</v>
      </c>
      <c r="H86">
        <f t="shared" si="6"/>
        <v>5.387931034482759E-3</v>
      </c>
    </row>
    <row r="87" spans="1:8">
      <c r="A87" t="s">
        <v>562</v>
      </c>
      <c r="B87">
        <v>92.7</v>
      </c>
      <c r="C87">
        <v>96.3</v>
      </c>
      <c r="D87">
        <f t="shared" si="4"/>
        <v>-3.5999999999999943</v>
      </c>
      <c r="E87">
        <f t="shared" si="7"/>
        <v>-3.8834951456310614E-2</v>
      </c>
      <c r="F87">
        <f t="shared" si="5"/>
        <v>1.508153454614002E-3</v>
      </c>
      <c r="H87">
        <f t="shared" si="6"/>
        <v>3.8834951456310614E-2</v>
      </c>
    </row>
    <row r="88" spans="1:8">
      <c r="A88" t="s">
        <v>19</v>
      </c>
      <c r="B88">
        <v>92.6</v>
      </c>
      <c r="C88">
        <v>97.6</v>
      </c>
      <c r="D88">
        <f t="shared" si="4"/>
        <v>-5</v>
      </c>
      <c r="E88">
        <f t="shared" si="7"/>
        <v>-5.399568034557236E-2</v>
      </c>
      <c r="F88">
        <f t="shared" si="5"/>
        <v>2.9155334959812293E-3</v>
      </c>
      <c r="H88">
        <f t="shared" si="6"/>
        <v>5.399568034557236E-2</v>
      </c>
    </row>
    <row r="89" spans="1:8">
      <c r="A89" t="s">
        <v>43</v>
      </c>
      <c r="B89">
        <v>92.6</v>
      </c>
      <c r="C89">
        <v>90.2</v>
      </c>
      <c r="D89">
        <f t="shared" si="4"/>
        <v>2.3999999999999915</v>
      </c>
      <c r="E89">
        <f t="shared" si="7"/>
        <v>2.591792656587464E-2</v>
      </c>
      <c r="F89">
        <f t="shared" si="5"/>
        <v>6.7173891747407042E-4</v>
      </c>
      <c r="H89">
        <f t="shared" si="6"/>
        <v>2.591792656587464E-2</v>
      </c>
    </row>
    <row r="90" spans="1:8">
      <c r="A90" t="s">
        <v>311</v>
      </c>
      <c r="B90">
        <v>92.4</v>
      </c>
      <c r="C90">
        <v>91.5</v>
      </c>
      <c r="D90">
        <f t="shared" si="4"/>
        <v>0.90000000000000568</v>
      </c>
      <c r="E90">
        <f t="shared" si="7"/>
        <v>9.7402597402598007E-3</v>
      </c>
      <c r="F90">
        <f t="shared" si="5"/>
        <v>9.4872659807725921E-5</v>
      </c>
      <c r="H90">
        <f t="shared" si="6"/>
        <v>9.7402597402598007E-3</v>
      </c>
    </row>
    <row r="91" spans="1:8">
      <c r="A91" t="s">
        <v>836</v>
      </c>
      <c r="B91">
        <v>92.4</v>
      </c>
      <c r="C91">
        <v>91.4</v>
      </c>
      <c r="D91">
        <f t="shared" si="4"/>
        <v>1</v>
      </c>
      <c r="E91">
        <f t="shared" si="7"/>
        <v>1.0822510822510822E-2</v>
      </c>
      <c r="F91">
        <f t="shared" si="5"/>
        <v>1.1712674050336387E-4</v>
      </c>
      <c r="H91">
        <f t="shared" si="6"/>
        <v>1.0822510822510822E-2</v>
      </c>
    </row>
    <row r="92" spans="1:8">
      <c r="A92" t="s">
        <v>39</v>
      </c>
      <c r="B92">
        <v>92.3</v>
      </c>
      <c r="C92">
        <v>96.6</v>
      </c>
      <c r="D92">
        <f t="shared" si="4"/>
        <v>-4.2999999999999972</v>
      </c>
      <c r="E92">
        <f t="shared" si="7"/>
        <v>-4.658721560130008E-2</v>
      </c>
      <c r="F92">
        <f t="shared" si="5"/>
        <v>2.1703686574820178E-3</v>
      </c>
      <c r="H92">
        <f t="shared" si="6"/>
        <v>4.658721560130008E-2</v>
      </c>
    </row>
    <row r="93" spans="1:8">
      <c r="A93" t="s">
        <v>624</v>
      </c>
      <c r="B93">
        <v>92.3</v>
      </c>
      <c r="C93">
        <v>93.4</v>
      </c>
      <c r="D93">
        <f t="shared" si="4"/>
        <v>-1.1000000000000085</v>
      </c>
      <c r="E93">
        <f t="shared" si="7"/>
        <v>-1.1917659804983841E-2</v>
      </c>
      <c r="F93">
        <f t="shared" si="5"/>
        <v>1.4203061522732746E-4</v>
      </c>
      <c r="H93">
        <f t="shared" si="6"/>
        <v>1.1917659804983841E-2</v>
      </c>
    </row>
    <row r="94" spans="1:8">
      <c r="A94" t="s">
        <v>349</v>
      </c>
      <c r="B94">
        <v>92.3</v>
      </c>
      <c r="C94">
        <v>92.2</v>
      </c>
      <c r="D94">
        <f t="shared" si="4"/>
        <v>9.9999999999994316E-2</v>
      </c>
      <c r="E94">
        <f t="shared" si="7"/>
        <v>1.0834236186348246E-3</v>
      </c>
      <c r="F94">
        <f t="shared" si="5"/>
        <v>1.1738067374157778E-6</v>
      </c>
      <c r="H94">
        <f t="shared" si="6"/>
        <v>1.0834236186348246E-3</v>
      </c>
    </row>
    <row r="95" spans="1:8">
      <c r="A95" t="s">
        <v>738</v>
      </c>
      <c r="B95">
        <v>92</v>
      </c>
      <c r="C95">
        <v>95.1</v>
      </c>
      <c r="D95">
        <f t="shared" si="4"/>
        <v>-3.0999999999999943</v>
      </c>
      <c r="E95">
        <f t="shared" si="7"/>
        <v>-3.3695652173912981E-2</v>
      </c>
      <c r="F95">
        <f t="shared" si="5"/>
        <v>1.1353969754253266E-3</v>
      </c>
      <c r="H95">
        <f t="shared" si="6"/>
        <v>3.3695652173912981E-2</v>
      </c>
    </row>
    <row r="96" spans="1:8">
      <c r="A96" t="s">
        <v>281</v>
      </c>
      <c r="B96">
        <v>91.9</v>
      </c>
      <c r="C96">
        <v>93.4</v>
      </c>
      <c r="D96">
        <f t="shared" si="4"/>
        <v>-1.5</v>
      </c>
      <c r="E96">
        <f t="shared" si="7"/>
        <v>-1.6322089227421108E-2</v>
      </c>
      <c r="F96">
        <f t="shared" si="5"/>
        <v>2.6641059674789618E-4</v>
      </c>
      <c r="H96">
        <f t="shared" si="6"/>
        <v>1.6322089227421108E-2</v>
      </c>
    </row>
    <row r="97" spans="1:8">
      <c r="A97" t="s">
        <v>583</v>
      </c>
      <c r="B97">
        <v>91.8</v>
      </c>
      <c r="C97">
        <v>89.2</v>
      </c>
      <c r="D97">
        <f t="shared" si="4"/>
        <v>2.5999999999999943</v>
      </c>
      <c r="E97">
        <f t="shared" si="7"/>
        <v>2.8322440087145909E-2</v>
      </c>
      <c r="F97">
        <f t="shared" si="5"/>
        <v>8.0216061248996955E-4</v>
      </c>
      <c r="H97">
        <f t="shared" si="6"/>
        <v>2.8322440087145909E-2</v>
      </c>
    </row>
    <row r="98" spans="1:8">
      <c r="A98" t="s">
        <v>317</v>
      </c>
      <c r="B98">
        <v>91.6</v>
      </c>
      <c r="C98">
        <v>94.8</v>
      </c>
      <c r="D98">
        <f t="shared" si="4"/>
        <v>-3.2000000000000028</v>
      </c>
      <c r="E98">
        <f t="shared" si="7"/>
        <v>-3.4934497816593919E-2</v>
      </c>
      <c r="F98">
        <f t="shared" si="5"/>
        <v>1.2204191376976054E-3</v>
      </c>
      <c r="H98">
        <f t="shared" si="6"/>
        <v>3.4934497816593919E-2</v>
      </c>
    </row>
    <row r="99" spans="1:8">
      <c r="A99" t="s">
        <v>138</v>
      </c>
      <c r="B99">
        <v>91.6</v>
      </c>
      <c r="C99">
        <v>93.2</v>
      </c>
      <c r="D99">
        <f t="shared" si="4"/>
        <v>-1.6000000000000085</v>
      </c>
      <c r="E99">
        <f t="shared" si="7"/>
        <v>-1.7467248908297036E-2</v>
      </c>
      <c r="F99">
        <f t="shared" si="5"/>
        <v>3.0510478442440401E-4</v>
      </c>
      <c r="H99">
        <f t="shared" si="6"/>
        <v>1.7467248908297036E-2</v>
      </c>
    </row>
    <row r="100" spans="1:8">
      <c r="A100" t="s">
        <v>791</v>
      </c>
      <c r="B100">
        <v>91.5</v>
      </c>
      <c r="C100">
        <v>94.8</v>
      </c>
      <c r="D100">
        <f t="shared" si="4"/>
        <v>-3.2999999999999972</v>
      </c>
      <c r="E100">
        <f t="shared" si="7"/>
        <v>-3.6065573770491771E-2</v>
      </c>
      <c r="F100">
        <f t="shared" si="5"/>
        <v>1.3007256113947839E-3</v>
      </c>
      <c r="H100">
        <f t="shared" si="6"/>
        <v>3.6065573770491771E-2</v>
      </c>
    </row>
    <row r="101" spans="1:8">
      <c r="A101" t="s">
        <v>677</v>
      </c>
      <c r="B101">
        <v>91.3</v>
      </c>
      <c r="C101">
        <v>96.7</v>
      </c>
      <c r="D101">
        <f t="shared" si="4"/>
        <v>-5.4000000000000057</v>
      </c>
      <c r="E101">
        <f t="shared" si="7"/>
        <v>-5.9145673603504992E-2</v>
      </c>
      <c r="F101">
        <f t="shared" si="5"/>
        <v>3.498210706012347E-3</v>
      </c>
      <c r="H101">
        <f t="shared" si="6"/>
        <v>5.9145673603504992E-2</v>
      </c>
    </row>
    <row r="102" spans="1:8">
      <c r="A102" t="s">
        <v>455</v>
      </c>
      <c r="B102">
        <v>91.2</v>
      </c>
      <c r="C102">
        <v>93.8</v>
      </c>
      <c r="D102">
        <f t="shared" si="4"/>
        <v>-2.5999999999999943</v>
      </c>
      <c r="E102">
        <f t="shared" si="7"/>
        <v>-2.8508771929824497E-2</v>
      </c>
      <c r="F102">
        <f t="shared" si="5"/>
        <v>8.1275007694674921E-4</v>
      </c>
      <c r="H102">
        <f t="shared" si="6"/>
        <v>2.8508771929824497E-2</v>
      </c>
    </row>
    <row r="103" spans="1:8">
      <c r="A103" t="s">
        <v>842</v>
      </c>
      <c r="B103">
        <v>91</v>
      </c>
      <c r="C103">
        <v>93.7</v>
      </c>
      <c r="D103">
        <f t="shared" si="4"/>
        <v>-2.7000000000000028</v>
      </c>
      <c r="E103">
        <f t="shared" si="7"/>
        <v>-2.96703296703297E-2</v>
      </c>
      <c r="F103">
        <f t="shared" si="5"/>
        <v>8.8032846274604698E-4</v>
      </c>
      <c r="H103">
        <f t="shared" si="6"/>
        <v>2.96703296703297E-2</v>
      </c>
    </row>
    <row r="104" spans="1:8">
      <c r="A104" t="s">
        <v>108</v>
      </c>
      <c r="B104">
        <v>91</v>
      </c>
      <c r="C104">
        <v>85.4</v>
      </c>
      <c r="D104">
        <f t="shared" si="4"/>
        <v>5.5999999999999943</v>
      </c>
      <c r="E104">
        <f t="shared" si="7"/>
        <v>6.1538461538461479E-2</v>
      </c>
      <c r="F104">
        <f t="shared" si="5"/>
        <v>3.7869822485207026E-3</v>
      </c>
      <c r="H104">
        <f t="shared" si="6"/>
        <v>6.1538461538461479E-2</v>
      </c>
    </row>
    <row r="105" spans="1:8">
      <c r="A105" t="s">
        <v>23</v>
      </c>
      <c r="B105">
        <v>90.9</v>
      </c>
      <c r="C105">
        <v>90.2</v>
      </c>
      <c r="D105">
        <f t="shared" si="4"/>
        <v>0.70000000000000284</v>
      </c>
      <c r="E105">
        <f t="shared" si="7"/>
        <v>7.7007700770077318E-3</v>
      </c>
      <c r="F105">
        <f t="shared" si="5"/>
        <v>5.9301859778937668E-5</v>
      </c>
      <c r="H105">
        <f t="shared" si="6"/>
        <v>7.7007700770077318E-3</v>
      </c>
    </row>
    <row r="106" spans="1:8">
      <c r="A106" t="s">
        <v>87</v>
      </c>
      <c r="B106">
        <v>90.8</v>
      </c>
      <c r="C106">
        <v>96.2</v>
      </c>
      <c r="D106">
        <f t="shared" si="4"/>
        <v>-5.4000000000000057</v>
      </c>
      <c r="E106">
        <f t="shared" si="7"/>
        <v>-5.9471365638766586E-2</v>
      </c>
      <c r="F106">
        <f t="shared" si="5"/>
        <v>3.5368433309398671E-3</v>
      </c>
      <c r="H106">
        <f t="shared" si="6"/>
        <v>5.9471365638766586E-2</v>
      </c>
    </row>
    <row r="107" spans="1:8">
      <c r="A107" t="s">
        <v>93</v>
      </c>
      <c r="B107">
        <v>90.7</v>
      </c>
      <c r="C107">
        <v>80.3</v>
      </c>
      <c r="D107">
        <f t="shared" si="4"/>
        <v>10.400000000000006</v>
      </c>
      <c r="E107">
        <f t="shared" si="7"/>
        <v>0.11466372657111362</v>
      </c>
      <c r="F107">
        <f t="shared" si="5"/>
        <v>1.3147770191175108E-2</v>
      </c>
      <c r="H107">
        <f t="shared" si="6"/>
        <v>0.11466372657111362</v>
      </c>
    </row>
    <row r="108" spans="1:8">
      <c r="A108" t="s">
        <v>318</v>
      </c>
      <c r="B108">
        <v>90.5</v>
      </c>
      <c r="C108">
        <v>90.9</v>
      </c>
      <c r="D108">
        <f t="shared" si="4"/>
        <v>-0.40000000000000568</v>
      </c>
      <c r="E108">
        <f t="shared" si="7"/>
        <v>-4.4198895027624937E-3</v>
      </c>
      <c r="F108">
        <f t="shared" si="5"/>
        <v>1.9535423216630085E-5</v>
      </c>
      <c r="H108">
        <f t="shared" si="6"/>
        <v>4.4198895027624937E-3</v>
      </c>
    </row>
    <row r="109" spans="1:8">
      <c r="A109" t="s">
        <v>51</v>
      </c>
      <c r="B109">
        <v>90.3</v>
      </c>
      <c r="C109">
        <v>93.1</v>
      </c>
      <c r="D109">
        <f t="shared" si="4"/>
        <v>-2.7999999999999972</v>
      </c>
      <c r="E109">
        <f t="shared" si="7"/>
        <v>-3.1007751937984464E-2</v>
      </c>
      <c r="F109">
        <f t="shared" si="5"/>
        <v>9.6148068024757931E-4</v>
      </c>
      <c r="H109">
        <f t="shared" si="6"/>
        <v>3.1007751937984464E-2</v>
      </c>
    </row>
    <row r="110" spans="1:8">
      <c r="A110" t="s">
        <v>781</v>
      </c>
      <c r="B110">
        <v>90.3</v>
      </c>
      <c r="C110">
        <v>72.7</v>
      </c>
      <c r="D110">
        <f t="shared" si="4"/>
        <v>17.599999999999994</v>
      </c>
      <c r="E110">
        <f t="shared" si="7"/>
        <v>0.19490586932447393</v>
      </c>
      <c r="F110">
        <f t="shared" si="5"/>
        <v>3.798829789712891E-2</v>
      </c>
      <c r="H110">
        <f t="shared" si="6"/>
        <v>0.19490586932447393</v>
      </c>
    </row>
    <row r="111" spans="1:8">
      <c r="A111" t="s">
        <v>242</v>
      </c>
      <c r="B111">
        <v>90.1</v>
      </c>
      <c r="C111">
        <v>93.5</v>
      </c>
      <c r="D111">
        <f t="shared" si="4"/>
        <v>-3.4000000000000057</v>
      </c>
      <c r="E111">
        <f t="shared" si="7"/>
        <v>-3.7735849056603842E-2</v>
      </c>
      <c r="F111">
        <f t="shared" si="5"/>
        <v>1.423994304022789E-3</v>
      </c>
      <c r="H111">
        <f t="shared" si="6"/>
        <v>3.7735849056603842E-2</v>
      </c>
    </row>
    <row r="112" spans="1:8">
      <c r="A112" t="s">
        <v>212</v>
      </c>
      <c r="B112">
        <v>90.1</v>
      </c>
      <c r="C112">
        <v>90.3</v>
      </c>
      <c r="D112">
        <f t="shared" si="4"/>
        <v>-0.20000000000000284</v>
      </c>
      <c r="E112">
        <f t="shared" si="7"/>
        <v>-2.2197558268590772E-3</v>
      </c>
      <c r="F112">
        <f t="shared" si="5"/>
        <v>4.9273159308748252E-6</v>
      </c>
      <c r="H112">
        <f t="shared" si="6"/>
        <v>2.2197558268590772E-3</v>
      </c>
    </row>
    <row r="113" spans="1:8">
      <c r="A113" t="s">
        <v>134</v>
      </c>
      <c r="B113">
        <v>89.9</v>
      </c>
      <c r="C113">
        <v>91.7</v>
      </c>
      <c r="D113">
        <f t="shared" si="4"/>
        <v>-1.7999999999999972</v>
      </c>
      <c r="E113">
        <f t="shared" si="7"/>
        <v>-2.0022246941045572E-2</v>
      </c>
      <c r="F113">
        <f t="shared" si="5"/>
        <v>4.0089037256820875E-4</v>
      </c>
      <c r="H113">
        <f t="shared" si="6"/>
        <v>2.0022246941045572E-2</v>
      </c>
    </row>
    <row r="114" spans="1:8">
      <c r="A114" t="s">
        <v>218</v>
      </c>
      <c r="B114">
        <v>89.5</v>
      </c>
      <c r="C114">
        <v>93.4</v>
      </c>
      <c r="D114">
        <f t="shared" si="4"/>
        <v>-3.9000000000000057</v>
      </c>
      <c r="E114">
        <f t="shared" si="7"/>
        <v>-4.3575418994413473E-2</v>
      </c>
      <c r="F114">
        <f t="shared" si="5"/>
        <v>1.8988171405386904E-3</v>
      </c>
      <c r="H114">
        <f t="shared" si="6"/>
        <v>4.3575418994413473E-2</v>
      </c>
    </row>
    <row r="115" spans="1:8">
      <c r="A115" t="s">
        <v>523</v>
      </c>
      <c r="B115">
        <v>89.1</v>
      </c>
      <c r="C115">
        <v>92.1</v>
      </c>
      <c r="D115">
        <f t="shared" si="4"/>
        <v>-3</v>
      </c>
      <c r="E115">
        <f t="shared" si="7"/>
        <v>-3.3670033670033669E-2</v>
      </c>
      <c r="F115">
        <f t="shared" si="5"/>
        <v>1.1336711673412009E-3</v>
      </c>
      <c r="H115">
        <f t="shared" si="6"/>
        <v>3.3670033670033669E-2</v>
      </c>
    </row>
    <row r="116" spans="1:8">
      <c r="A116" t="s">
        <v>608</v>
      </c>
      <c r="B116">
        <v>88.7</v>
      </c>
      <c r="C116">
        <v>94</v>
      </c>
      <c r="D116">
        <f t="shared" si="4"/>
        <v>-5.2999999999999972</v>
      </c>
      <c r="E116">
        <f t="shared" si="7"/>
        <v>-5.9751972942502785E-2</v>
      </c>
      <c r="F116">
        <f t="shared" si="5"/>
        <v>3.5702982705215847E-3</v>
      </c>
      <c r="H116">
        <f t="shared" si="6"/>
        <v>5.9751972942502785E-2</v>
      </c>
    </row>
    <row r="117" spans="1:8">
      <c r="A117" t="s">
        <v>669</v>
      </c>
      <c r="B117">
        <v>88.4</v>
      </c>
      <c r="C117">
        <v>92.9</v>
      </c>
      <c r="D117">
        <f t="shared" si="4"/>
        <v>-4.5</v>
      </c>
      <c r="E117">
        <f t="shared" si="7"/>
        <v>-5.090497737556561E-2</v>
      </c>
      <c r="F117">
        <f t="shared" si="5"/>
        <v>2.5913167216068465E-3</v>
      </c>
      <c r="H117">
        <f t="shared" si="6"/>
        <v>5.090497737556561E-2</v>
      </c>
    </row>
    <row r="118" spans="1:8">
      <c r="A118" t="s">
        <v>312</v>
      </c>
      <c r="B118">
        <v>88.4</v>
      </c>
      <c r="C118">
        <v>91.5</v>
      </c>
      <c r="D118">
        <f t="shared" si="4"/>
        <v>-3.0999999999999943</v>
      </c>
      <c r="E118">
        <f t="shared" si="7"/>
        <v>-3.5067873303167352E-2</v>
      </c>
      <c r="F118">
        <f t="shared" si="5"/>
        <v>1.2297557380069974E-3</v>
      </c>
      <c r="H118">
        <f t="shared" si="6"/>
        <v>3.5067873303167352E-2</v>
      </c>
    </row>
    <row r="119" spans="1:8">
      <c r="A119" t="s">
        <v>327</v>
      </c>
      <c r="B119">
        <v>88.2</v>
      </c>
      <c r="C119">
        <v>90.5</v>
      </c>
      <c r="D119">
        <f t="shared" si="4"/>
        <v>-2.2999999999999972</v>
      </c>
      <c r="E119">
        <f t="shared" si="7"/>
        <v>-2.60770975056689E-2</v>
      </c>
      <c r="F119">
        <f t="shared" si="5"/>
        <v>6.8001501432016318E-4</v>
      </c>
      <c r="H119">
        <f t="shared" si="6"/>
        <v>2.60770975056689E-2</v>
      </c>
    </row>
    <row r="120" spans="1:8">
      <c r="A120" t="s">
        <v>407</v>
      </c>
      <c r="B120">
        <v>87.8</v>
      </c>
      <c r="C120">
        <v>100</v>
      </c>
      <c r="D120">
        <f t="shared" si="4"/>
        <v>-12.200000000000003</v>
      </c>
      <c r="E120">
        <f t="shared" si="7"/>
        <v>-0.13895216400911165</v>
      </c>
      <c r="F120">
        <f t="shared" si="5"/>
        <v>1.9307703882815063E-2</v>
      </c>
      <c r="H120">
        <f t="shared" si="6"/>
        <v>0.13895216400911165</v>
      </c>
    </row>
    <row r="121" spans="1:8">
      <c r="A121" t="s">
        <v>700</v>
      </c>
      <c r="B121">
        <v>87.6</v>
      </c>
      <c r="C121">
        <v>84.4</v>
      </c>
      <c r="D121">
        <f t="shared" si="4"/>
        <v>3.1999999999999886</v>
      </c>
      <c r="E121">
        <f t="shared" si="7"/>
        <v>3.6529680365296677E-2</v>
      </c>
      <c r="F121">
        <f t="shared" si="5"/>
        <v>1.3344175475907415E-3</v>
      </c>
      <c r="H121">
        <f t="shared" si="6"/>
        <v>3.6529680365296677E-2</v>
      </c>
    </row>
    <row r="122" spans="1:8">
      <c r="A122" t="s">
        <v>578</v>
      </c>
      <c r="B122">
        <v>87.5</v>
      </c>
      <c r="C122">
        <v>89</v>
      </c>
      <c r="D122">
        <f t="shared" si="4"/>
        <v>-1.5</v>
      </c>
      <c r="E122">
        <f t="shared" si="7"/>
        <v>-1.7142857142857144E-2</v>
      </c>
      <c r="F122">
        <f t="shared" si="5"/>
        <v>2.9387755102040818E-4</v>
      </c>
      <c r="H122">
        <f t="shared" si="6"/>
        <v>1.7142857142857144E-2</v>
      </c>
    </row>
    <row r="123" spans="1:8">
      <c r="A123" t="s">
        <v>175</v>
      </c>
      <c r="B123">
        <v>87.4</v>
      </c>
      <c r="C123">
        <v>85.2</v>
      </c>
      <c r="D123">
        <f t="shared" si="4"/>
        <v>2.2000000000000028</v>
      </c>
      <c r="E123">
        <f t="shared" si="7"/>
        <v>2.517162471395884E-2</v>
      </c>
      <c r="F123">
        <f t="shared" si="5"/>
        <v>6.3361069074038346E-4</v>
      </c>
      <c r="H123">
        <f t="shared" si="6"/>
        <v>2.517162471395884E-2</v>
      </c>
    </row>
    <row r="124" spans="1:8">
      <c r="A124" t="s">
        <v>246</v>
      </c>
      <c r="B124">
        <v>87.3</v>
      </c>
      <c r="C124">
        <v>85</v>
      </c>
      <c r="D124">
        <f t="shared" si="4"/>
        <v>2.2999999999999972</v>
      </c>
      <c r="E124">
        <f t="shared" si="7"/>
        <v>2.6345933562428377E-2</v>
      </c>
      <c r="F124">
        <f t="shared" si="5"/>
        <v>6.9410821527589003E-4</v>
      </c>
      <c r="H124">
        <f t="shared" si="6"/>
        <v>2.6345933562428377E-2</v>
      </c>
    </row>
    <row r="125" spans="1:8">
      <c r="A125" t="s">
        <v>616</v>
      </c>
      <c r="B125">
        <v>87</v>
      </c>
      <c r="C125">
        <v>75.3</v>
      </c>
      <c r="D125">
        <f t="shared" si="4"/>
        <v>11.700000000000003</v>
      </c>
      <c r="E125">
        <f t="shared" si="7"/>
        <v>0.13448275862068967</v>
      </c>
      <c r="F125">
        <f t="shared" si="5"/>
        <v>1.8085612366230682E-2</v>
      </c>
      <c r="H125">
        <f t="shared" si="6"/>
        <v>0.13448275862068967</v>
      </c>
    </row>
    <row r="126" spans="1:8">
      <c r="A126" t="s">
        <v>105</v>
      </c>
      <c r="B126">
        <v>86.9</v>
      </c>
      <c r="C126">
        <v>93.5</v>
      </c>
      <c r="D126">
        <f t="shared" si="4"/>
        <v>-6.5999999999999943</v>
      </c>
      <c r="E126">
        <f t="shared" si="7"/>
        <v>-7.5949367088607528E-2</v>
      </c>
      <c r="F126">
        <f t="shared" si="5"/>
        <v>5.7683063611600601E-3</v>
      </c>
      <c r="H126">
        <f t="shared" si="6"/>
        <v>7.5949367088607528E-2</v>
      </c>
    </row>
    <row r="127" spans="1:8">
      <c r="A127" t="s">
        <v>325</v>
      </c>
      <c r="B127">
        <v>86.4</v>
      </c>
      <c r="C127">
        <v>86.6</v>
      </c>
      <c r="D127">
        <f t="shared" si="4"/>
        <v>-0.19999999999998863</v>
      </c>
      <c r="E127">
        <f t="shared" si="7"/>
        <v>-2.3148148148146833E-3</v>
      </c>
      <c r="F127">
        <f t="shared" si="5"/>
        <v>5.3583676268855368E-6</v>
      </c>
      <c r="H127">
        <f t="shared" si="6"/>
        <v>2.3148148148146833E-3</v>
      </c>
    </row>
    <row r="128" spans="1:8">
      <c r="A128" t="s">
        <v>167</v>
      </c>
      <c r="B128">
        <v>86.2</v>
      </c>
      <c r="C128">
        <v>89.2</v>
      </c>
      <c r="D128">
        <f t="shared" si="4"/>
        <v>-3</v>
      </c>
      <c r="E128">
        <f t="shared" si="7"/>
        <v>-3.4802784222737818E-2</v>
      </c>
      <c r="F128">
        <f t="shared" si="5"/>
        <v>1.2112337896544483E-3</v>
      </c>
      <c r="H128">
        <f t="shared" si="6"/>
        <v>3.4802784222737818E-2</v>
      </c>
    </row>
    <row r="129" spans="1:8">
      <c r="A129" t="s">
        <v>354</v>
      </c>
      <c r="B129">
        <v>86</v>
      </c>
      <c r="C129">
        <v>53.7</v>
      </c>
      <c r="D129">
        <f t="shared" si="4"/>
        <v>32.299999999999997</v>
      </c>
      <c r="E129">
        <f t="shared" si="7"/>
        <v>0.37558139534883717</v>
      </c>
      <c r="F129">
        <f t="shared" si="5"/>
        <v>0.14106138453217953</v>
      </c>
      <c r="H129">
        <f t="shared" si="6"/>
        <v>0.37558139534883717</v>
      </c>
    </row>
    <row r="130" spans="1:8">
      <c r="A130" t="s">
        <v>331</v>
      </c>
      <c r="B130">
        <v>85.9</v>
      </c>
      <c r="C130">
        <v>85.2</v>
      </c>
      <c r="D130">
        <f t="shared" si="4"/>
        <v>0.70000000000000284</v>
      </c>
      <c r="E130">
        <f t="shared" si="7"/>
        <v>8.1490104772992174E-3</v>
      </c>
      <c r="F130">
        <f t="shared" si="5"/>
        <v>6.6406371759132417E-5</v>
      </c>
      <c r="H130">
        <f t="shared" si="6"/>
        <v>8.1490104772992174E-3</v>
      </c>
    </row>
    <row r="131" spans="1:8">
      <c r="A131" t="s">
        <v>838</v>
      </c>
      <c r="B131">
        <v>85.8</v>
      </c>
      <c r="C131">
        <v>84.4</v>
      </c>
      <c r="D131">
        <f t="shared" ref="D131:D194" si="8">B131-C131</f>
        <v>1.3999999999999915</v>
      </c>
      <c r="E131">
        <f t="shared" si="7"/>
        <v>1.6317016317016219E-2</v>
      </c>
      <c r="F131">
        <f t="shared" ref="F131:F194" si="9">E131^2</f>
        <v>2.6624502148977353E-4</v>
      </c>
      <c r="H131">
        <f t="shared" ref="H131:H194" si="10">ABS(E131)</f>
        <v>1.6317016317016219E-2</v>
      </c>
    </row>
    <row r="132" spans="1:8">
      <c r="A132" t="s">
        <v>270</v>
      </c>
      <c r="B132">
        <v>85.6</v>
      </c>
      <c r="C132">
        <v>88.2</v>
      </c>
      <c r="D132">
        <f t="shared" si="8"/>
        <v>-2.6000000000000085</v>
      </c>
      <c r="E132">
        <f t="shared" ref="E132:E195" si="11">D132/B132</f>
        <v>-3.0373831775701035E-2</v>
      </c>
      <c r="F132">
        <f t="shared" si="9"/>
        <v>9.2256965673858586E-4</v>
      </c>
      <c r="H132">
        <f t="shared" si="10"/>
        <v>3.0373831775701035E-2</v>
      </c>
    </row>
    <row r="133" spans="1:8">
      <c r="A133" t="s">
        <v>211</v>
      </c>
      <c r="B133">
        <v>85.5</v>
      </c>
      <c r="C133">
        <v>90.9</v>
      </c>
      <c r="D133">
        <f t="shared" si="8"/>
        <v>-5.4000000000000057</v>
      </c>
      <c r="E133">
        <f t="shared" si="11"/>
        <v>-6.3157894736842177E-2</v>
      </c>
      <c r="F133">
        <f t="shared" si="9"/>
        <v>3.9889196675900367E-3</v>
      </c>
      <c r="H133">
        <f t="shared" si="10"/>
        <v>6.3157894736842177E-2</v>
      </c>
    </row>
    <row r="134" spans="1:8">
      <c r="A134" t="s">
        <v>636</v>
      </c>
      <c r="B134">
        <v>85.4</v>
      </c>
      <c r="C134">
        <v>78.3</v>
      </c>
      <c r="D134">
        <f t="shared" si="8"/>
        <v>7.1000000000000085</v>
      </c>
      <c r="E134">
        <f t="shared" si="11"/>
        <v>8.3138173302107821E-2</v>
      </c>
      <c r="F134">
        <f t="shared" si="9"/>
        <v>6.9119558600113139E-3</v>
      </c>
      <c r="H134">
        <f t="shared" si="10"/>
        <v>8.3138173302107821E-2</v>
      </c>
    </row>
    <row r="135" spans="1:8">
      <c r="A135" t="s">
        <v>421</v>
      </c>
      <c r="B135">
        <v>85.3</v>
      </c>
      <c r="C135">
        <v>95.5</v>
      </c>
      <c r="D135">
        <f t="shared" si="8"/>
        <v>-10.200000000000003</v>
      </c>
      <c r="E135">
        <f t="shared" si="11"/>
        <v>-0.11957796014067999</v>
      </c>
      <c r="F135">
        <f t="shared" si="9"/>
        <v>1.4298888551406054E-2</v>
      </c>
      <c r="H135">
        <f t="shared" si="10"/>
        <v>0.11957796014067999</v>
      </c>
    </row>
    <row r="136" spans="1:8">
      <c r="A136" t="s">
        <v>255</v>
      </c>
      <c r="B136">
        <v>85.1</v>
      </c>
      <c r="C136">
        <v>91.4</v>
      </c>
      <c r="D136">
        <f t="shared" si="8"/>
        <v>-6.3000000000000114</v>
      </c>
      <c r="E136">
        <f t="shared" si="11"/>
        <v>-7.4030552291421997E-2</v>
      </c>
      <c r="F136">
        <f t="shared" si="9"/>
        <v>5.4805226725729668E-3</v>
      </c>
      <c r="H136">
        <f t="shared" si="10"/>
        <v>7.4030552291421997E-2</v>
      </c>
    </row>
    <row r="137" spans="1:8">
      <c r="A137" t="s">
        <v>151</v>
      </c>
      <c r="B137">
        <v>85</v>
      </c>
      <c r="C137">
        <v>87.3</v>
      </c>
      <c r="D137">
        <f t="shared" si="8"/>
        <v>-2.2999999999999972</v>
      </c>
      <c r="E137">
        <f t="shared" si="11"/>
        <v>-2.7058823529411732E-2</v>
      </c>
      <c r="F137">
        <f t="shared" si="9"/>
        <v>7.3217993079584601E-4</v>
      </c>
      <c r="H137">
        <f t="shared" si="10"/>
        <v>2.7058823529411732E-2</v>
      </c>
    </row>
    <row r="138" spans="1:8">
      <c r="A138" t="s">
        <v>548</v>
      </c>
      <c r="B138">
        <v>85</v>
      </c>
      <c r="C138">
        <v>85.9</v>
      </c>
      <c r="D138">
        <f t="shared" si="8"/>
        <v>-0.90000000000000568</v>
      </c>
      <c r="E138">
        <f t="shared" si="11"/>
        <v>-1.0588235294117714E-2</v>
      </c>
      <c r="F138">
        <f t="shared" si="9"/>
        <v>1.1211072664360004E-4</v>
      </c>
      <c r="H138">
        <f t="shared" si="10"/>
        <v>1.0588235294117714E-2</v>
      </c>
    </row>
    <row r="139" spans="1:8">
      <c r="A139" t="s">
        <v>84</v>
      </c>
      <c r="B139">
        <v>84.7</v>
      </c>
      <c r="C139">
        <v>86.1</v>
      </c>
      <c r="D139">
        <f t="shared" si="8"/>
        <v>-1.3999999999999915</v>
      </c>
      <c r="E139">
        <f t="shared" si="11"/>
        <v>-1.6528925619834611E-2</v>
      </c>
      <c r="F139">
        <f t="shared" si="9"/>
        <v>2.7320538214602495E-4</v>
      </c>
      <c r="H139">
        <f t="shared" si="10"/>
        <v>1.6528925619834611E-2</v>
      </c>
    </row>
    <row r="140" spans="1:8">
      <c r="A140" t="s">
        <v>77</v>
      </c>
      <c r="B140">
        <v>84.1</v>
      </c>
      <c r="C140">
        <v>83.9</v>
      </c>
      <c r="D140">
        <f t="shared" si="8"/>
        <v>0.19999999999998863</v>
      </c>
      <c r="E140">
        <f t="shared" si="11"/>
        <v>2.3781212841853584E-3</v>
      </c>
      <c r="F140">
        <f t="shared" si="9"/>
        <v>5.6554608422954183E-6</v>
      </c>
      <c r="H140">
        <f t="shared" si="10"/>
        <v>2.3781212841853584E-3</v>
      </c>
    </row>
    <row r="141" spans="1:8">
      <c r="A141" t="s">
        <v>827</v>
      </c>
      <c r="B141">
        <v>84</v>
      </c>
      <c r="C141">
        <v>94</v>
      </c>
      <c r="D141">
        <f t="shared" si="8"/>
        <v>-10</v>
      </c>
      <c r="E141">
        <f t="shared" si="11"/>
        <v>-0.11904761904761904</v>
      </c>
      <c r="F141">
        <f t="shared" si="9"/>
        <v>1.4172335600907028E-2</v>
      </c>
      <c r="H141">
        <f t="shared" si="10"/>
        <v>0.11904761904761904</v>
      </c>
    </row>
    <row r="142" spans="1:8">
      <c r="A142" t="s">
        <v>570</v>
      </c>
      <c r="B142">
        <v>83.9</v>
      </c>
      <c r="C142">
        <v>84.3</v>
      </c>
      <c r="D142">
        <f t="shared" si="8"/>
        <v>-0.39999999999999147</v>
      </c>
      <c r="E142">
        <f t="shared" si="11"/>
        <v>-4.7675804529200413E-3</v>
      </c>
      <c r="F142">
        <f t="shared" si="9"/>
        <v>2.2729823375065268E-5</v>
      </c>
      <c r="H142">
        <f t="shared" si="10"/>
        <v>4.7675804529200413E-3</v>
      </c>
    </row>
    <row r="143" spans="1:8">
      <c r="A143" t="s">
        <v>792</v>
      </c>
      <c r="B143">
        <v>83.4</v>
      </c>
      <c r="C143">
        <v>73.900000000000006</v>
      </c>
      <c r="D143">
        <f t="shared" si="8"/>
        <v>9.5</v>
      </c>
      <c r="E143">
        <f t="shared" si="11"/>
        <v>0.11390887290167864</v>
      </c>
      <c r="F143">
        <f t="shared" si="9"/>
        <v>1.2975231325730779E-2</v>
      </c>
      <c r="H143">
        <f t="shared" si="10"/>
        <v>0.11390887290167864</v>
      </c>
    </row>
    <row r="144" spans="1:8">
      <c r="A144" t="s">
        <v>137</v>
      </c>
      <c r="B144">
        <v>82.5</v>
      </c>
      <c r="C144">
        <v>86.9</v>
      </c>
      <c r="D144">
        <f t="shared" si="8"/>
        <v>-4.4000000000000057</v>
      </c>
      <c r="E144">
        <f t="shared" si="11"/>
        <v>-5.3333333333333399E-2</v>
      </c>
      <c r="F144">
        <f t="shared" si="9"/>
        <v>2.8444444444444515E-3</v>
      </c>
      <c r="H144">
        <f t="shared" si="10"/>
        <v>5.3333333333333399E-2</v>
      </c>
    </row>
    <row r="145" spans="1:8">
      <c r="A145" t="s">
        <v>568</v>
      </c>
      <c r="B145">
        <v>82.3</v>
      </c>
      <c r="C145">
        <v>85.2</v>
      </c>
      <c r="D145">
        <f t="shared" si="8"/>
        <v>-2.9000000000000057</v>
      </c>
      <c r="E145">
        <f t="shared" si="11"/>
        <v>-3.5236938031591808E-2</v>
      </c>
      <c r="F145">
        <f t="shared" si="9"/>
        <v>1.2416418018422412E-3</v>
      </c>
      <c r="H145">
        <f t="shared" si="10"/>
        <v>3.5236938031591808E-2</v>
      </c>
    </row>
    <row r="146" spans="1:8">
      <c r="A146" t="s">
        <v>771</v>
      </c>
      <c r="B146">
        <v>82</v>
      </c>
      <c r="C146">
        <v>84.5</v>
      </c>
      <c r="D146">
        <f t="shared" si="8"/>
        <v>-2.5</v>
      </c>
      <c r="E146">
        <f t="shared" si="11"/>
        <v>-3.048780487804878E-2</v>
      </c>
      <c r="F146">
        <f t="shared" si="9"/>
        <v>9.2950624628197493E-4</v>
      </c>
      <c r="H146">
        <f t="shared" si="10"/>
        <v>3.048780487804878E-2</v>
      </c>
    </row>
    <row r="147" spans="1:8">
      <c r="A147" t="s">
        <v>157</v>
      </c>
      <c r="B147">
        <v>81.900000000000006</v>
      </c>
      <c r="C147">
        <v>85.1</v>
      </c>
      <c r="D147">
        <f t="shared" si="8"/>
        <v>-3.1999999999999886</v>
      </c>
      <c r="E147">
        <f t="shared" si="11"/>
        <v>-3.9072039072038933E-2</v>
      </c>
      <c r="F147">
        <f t="shared" si="9"/>
        <v>1.526624237246937E-3</v>
      </c>
      <c r="H147">
        <f t="shared" si="10"/>
        <v>3.9072039072038933E-2</v>
      </c>
    </row>
    <row r="148" spans="1:8">
      <c r="A148" t="s">
        <v>217</v>
      </c>
      <c r="B148">
        <v>81.400000000000006</v>
      </c>
      <c r="C148">
        <v>80.400000000000006</v>
      </c>
      <c r="D148">
        <f t="shared" si="8"/>
        <v>1</v>
      </c>
      <c r="E148">
        <f t="shared" si="11"/>
        <v>1.2285012285012284E-2</v>
      </c>
      <c r="F148">
        <f t="shared" si="9"/>
        <v>1.5092152684290273E-4</v>
      </c>
      <c r="H148">
        <f t="shared" si="10"/>
        <v>1.2285012285012284E-2</v>
      </c>
    </row>
    <row r="149" spans="1:8">
      <c r="A149" t="s">
        <v>535</v>
      </c>
      <c r="B149">
        <v>81.099999999999994</v>
      </c>
      <c r="C149">
        <v>71.3</v>
      </c>
      <c r="D149">
        <f t="shared" si="8"/>
        <v>9.7999999999999972</v>
      </c>
      <c r="E149">
        <f t="shared" si="11"/>
        <v>0.12083847102342785</v>
      </c>
      <c r="F149">
        <f t="shared" si="9"/>
        <v>1.4601936079279811E-2</v>
      </c>
      <c r="H149">
        <f t="shared" si="10"/>
        <v>0.12083847102342785</v>
      </c>
    </row>
    <row r="150" spans="1:8">
      <c r="A150" t="s">
        <v>454</v>
      </c>
      <c r="B150">
        <v>81</v>
      </c>
      <c r="C150">
        <v>94</v>
      </c>
      <c r="D150">
        <f t="shared" si="8"/>
        <v>-13</v>
      </c>
      <c r="E150">
        <f t="shared" si="11"/>
        <v>-0.16049382716049382</v>
      </c>
      <c r="F150">
        <f t="shared" si="9"/>
        <v>2.5758268556622464E-2</v>
      </c>
      <c r="H150">
        <f t="shared" si="10"/>
        <v>0.16049382716049382</v>
      </c>
    </row>
    <row r="151" spans="1:8">
      <c r="A151" t="s">
        <v>166</v>
      </c>
      <c r="B151">
        <v>81</v>
      </c>
      <c r="C151">
        <v>81.5</v>
      </c>
      <c r="D151">
        <f t="shared" si="8"/>
        <v>-0.5</v>
      </c>
      <c r="E151">
        <f t="shared" si="11"/>
        <v>-6.1728395061728392E-3</v>
      </c>
      <c r="F151">
        <f t="shared" si="9"/>
        <v>3.8103947568968139E-5</v>
      </c>
      <c r="H151">
        <f t="shared" si="10"/>
        <v>6.1728395061728392E-3</v>
      </c>
    </row>
    <row r="152" spans="1:8">
      <c r="A152" t="s">
        <v>639</v>
      </c>
      <c r="B152">
        <v>80.900000000000006</v>
      </c>
      <c r="C152">
        <v>80.900000000000006</v>
      </c>
      <c r="D152">
        <f t="shared" si="8"/>
        <v>0</v>
      </c>
      <c r="E152">
        <f t="shared" si="11"/>
        <v>0</v>
      </c>
      <c r="F152">
        <f t="shared" si="9"/>
        <v>0</v>
      </c>
      <c r="H152">
        <f t="shared" si="10"/>
        <v>0</v>
      </c>
    </row>
    <row r="153" spans="1:8">
      <c r="A153" t="s">
        <v>830</v>
      </c>
      <c r="B153">
        <v>80.900000000000006</v>
      </c>
      <c r="C153">
        <v>71.5</v>
      </c>
      <c r="D153">
        <f t="shared" si="8"/>
        <v>9.4000000000000057</v>
      </c>
      <c r="E153">
        <f t="shared" si="11"/>
        <v>0.11619283065512985</v>
      </c>
      <c r="F153">
        <f t="shared" si="9"/>
        <v>1.3500773895651684E-2</v>
      </c>
      <c r="H153">
        <f t="shared" si="10"/>
        <v>0.11619283065512985</v>
      </c>
    </row>
    <row r="154" spans="1:8">
      <c r="A154" t="s">
        <v>165</v>
      </c>
      <c r="B154">
        <v>80.8</v>
      </c>
      <c r="C154">
        <v>82.3</v>
      </c>
      <c r="D154">
        <f t="shared" si="8"/>
        <v>-1.5</v>
      </c>
      <c r="E154">
        <f t="shared" si="11"/>
        <v>-1.8564356435643563E-2</v>
      </c>
      <c r="F154">
        <f t="shared" si="9"/>
        <v>3.4463532986962059E-4</v>
      </c>
      <c r="H154">
        <f t="shared" si="10"/>
        <v>1.8564356435643563E-2</v>
      </c>
    </row>
    <row r="155" spans="1:8">
      <c r="A155" t="s">
        <v>453</v>
      </c>
      <c r="B155">
        <v>80.7</v>
      </c>
      <c r="C155">
        <v>78.599999999999994</v>
      </c>
      <c r="D155">
        <f t="shared" si="8"/>
        <v>2.1000000000000085</v>
      </c>
      <c r="E155">
        <f t="shared" si="11"/>
        <v>2.6022304832713859E-2</v>
      </c>
      <c r="F155">
        <f t="shared" si="9"/>
        <v>6.7716034880668308E-4</v>
      </c>
      <c r="H155">
        <f t="shared" si="10"/>
        <v>2.6022304832713859E-2</v>
      </c>
    </row>
    <row r="156" spans="1:8">
      <c r="A156" t="s">
        <v>561</v>
      </c>
      <c r="B156">
        <v>80.7</v>
      </c>
      <c r="C156">
        <v>66.099999999999994</v>
      </c>
      <c r="D156">
        <f t="shared" si="8"/>
        <v>14.600000000000009</v>
      </c>
      <c r="E156">
        <f t="shared" si="11"/>
        <v>0.18091697645601001</v>
      </c>
      <c r="F156">
        <f t="shared" si="9"/>
        <v>3.2730952369984481E-2</v>
      </c>
      <c r="H156">
        <f t="shared" si="10"/>
        <v>0.18091697645601001</v>
      </c>
    </row>
    <row r="157" spans="1:8">
      <c r="A157" t="s">
        <v>201</v>
      </c>
      <c r="B157">
        <v>80.599999999999994</v>
      </c>
      <c r="C157">
        <v>86.1</v>
      </c>
      <c r="D157">
        <f t="shared" si="8"/>
        <v>-5.5</v>
      </c>
      <c r="E157">
        <f t="shared" si="11"/>
        <v>-6.8238213399503728E-2</v>
      </c>
      <c r="F157">
        <f t="shared" si="9"/>
        <v>4.6564537679562104E-3</v>
      </c>
      <c r="H157">
        <f t="shared" si="10"/>
        <v>6.8238213399503728E-2</v>
      </c>
    </row>
    <row r="158" spans="1:8">
      <c r="A158" t="s">
        <v>307</v>
      </c>
      <c r="B158">
        <v>80.5</v>
      </c>
      <c r="C158">
        <v>78.900000000000006</v>
      </c>
      <c r="D158">
        <f t="shared" si="8"/>
        <v>1.5999999999999943</v>
      </c>
      <c r="E158">
        <f t="shared" si="11"/>
        <v>1.9875776397515456E-2</v>
      </c>
      <c r="F158">
        <f t="shared" si="9"/>
        <v>3.9504648740403247E-4</v>
      </c>
      <c r="H158">
        <f t="shared" si="10"/>
        <v>1.9875776397515456E-2</v>
      </c>
    </row>
    <row r="159" spans="1:8">
      <c r="A159" t="s">
        <v>499</v>
      </c>
      <c r="B159">
        <v>80.400000000000006</v>
      </c>
      <c r="C159">
        <v>79.900000000000006</v>
      </c>
      <c r="D159">
        <f t="shared" si="8"/>
        <v>0.5</v>
      </c>
      <c r="E159">
        <f t="shared" si="11"/>
        <v>6.2189054726368154E-3</v>
      </c>
      <c r="F159">
        <f t="shared" si="9"/>
        <v>3.8674785277592135E-5</v>
      </c>
      <c r="H159">
        <f t="shared" si="10"/>
        <v>6.2189054726368154E-3</v>
      </c>
    </row>
    <row r="160" spans="1:8">
      <c r="A160" t="s">
        <v>572</v>
      </c>
      <c r="B160">
        <v>80.3</v>
      </c>
      <c r="C160">
        <v>84.2</v>
      </c>
      <c r="D160">
        <f t="shared" si="8"/>
        <v>-3.9000000000000057</v>
      </c>
      <c r="E160">
        <f t="shared" si="11"/>
        <v>-4.8567870485678774E-2</v>
      </c>
      <c r="F160">
        <f t="shared" si="9"/>
        <v>2.3588380435136673E-3</v>
      </c>
      <c r="H160">
        <f t="shared" si="10"/>
        <v>4.8567870485678774E-2</v>
      </c>
    </row>
    <row r="161" spans="1:8">
      <c r="A161" t="s">
        <v>61</v>
      </c>
      <c r="B161">
        <v>80.099999999999994</v>
      </c>
      <c r="C161">
        <v>88.3</v>
      </c>
      <c r="D161">
        <f t="shared" si="8"/>
        <v>-8.2000000000000028</v>
      </c>
      <c r="E161">
        <f t="shared" si="11"/>
        <v>-0.10237203495630466</v>
      </c>
      <c r="F161">
        <f t="shared" si="9"/>
        <v>1.0480033541094863E-2</v>
      </c>
      <c r="H161">
        <f t="shared" si="10"/>
        <v>0.10237203495630466</v>
      </c>
    </row>
    <row r="162" spans="1:8">
      <c r="A162" t="s">
        <v>316</v>
      </c>
      <c r="B162">
        <v>79.8</v>
      </c>
      <c r="C162">
        <v>78.3</v>
      </c>
      <c r="D162">
        <f t="shared" si="8"/>
        <v>1.5</v>
      </c>
      <c r="E162">
        <f t="shared" si="11"/>
        <v>1.8796992481203006E-2</v>
      </c>
      <c r="F162">
        <f t="shared" si="9"/>
        <v>3.5332692633840236E-4</v>
      </c>
      <c r="H162">
        <f t="shared" si="10"/>
        <v>1.8796992481203006E-2</v>
      </c>
    </row>
    <row r="163" spans="1:8">
      <c r="A163" t="s">
        <v>94</v>
      </c>
      <c r="B163">
        <v>79.599999999999994</v>
      </c>
      <c r="C163">
        <v>80.099999999999994</v>
      </c>
      <c r="D163">
        <f t="shared" si="8"/>
        <v>-0.5</v>
      </c>
      <c r="E163">
        <f t="shared" si="11"/>
        <v>-6.2814070351758797E-3</v>
      </c>
      <c r="F163">
        <f t="shared" si="9"/>
        <v>3.9456074341557036E-5</v>
      </c>
      <c r="H163">
        <f t="shared" si="10"/>
        <v>6.2814070351758797E-3</v>
      </c>
    </row>
    <row r="164" spans="1:8">
      <c r="A164" t="s">
        <v>230</v>
      </c>
      <c r="B164">
        <v>79.400000000000006</v>
      </c>
      <c r="C164">
        <v>86.1</v>
      </c>
      <c r="D164">
        <f t="shared" si="8"/>
        <v>-6.6999999999999886</v>
      </c>
      <c r="E164">
        <f t="shared" si="11"/>
        <v>-8.4382871536523782E-2</v>
      </c>
      <c r="F164">
        <f t="shared" si="9"/>
        <v>7.120469008749475E-3</v>
      </c>
      <c r="H164">
        <f t="shared" si="10"/>
        <v>8.4382871536523782E-2</v>
      </c>
    </row>
    <row r="165" spans="1:8">
      <c r="A165" t="s">
        <v>179</v>
      </c>
      <c r="B165">
        <v>79.400000000000006</v>
      </c>
      <c r="C165">
        <v>80</v>
      </c>
      <c r="D165">
        <f t="shared" si="8"/>
        <v>-0.59999999999999432</v>
      </c>
      <c r="E165">
        <f t="shared" si="11"/>
        <v>-7.55667506297222E-3</v>
      </c>
      <c r="F165">
        <f t="shared" si="9"/>
        <v>5.7103338007346205E-5</v>
      </c>
      <c r="H165">
        <f t="shared" si="10"/>
        <v>7.55667506297222E-3</v>
      </c>
    </row>
    <row r="166" spans="1:8">
      <c r="A166" t="s">
        <v>301</v>
      </c>
      <c r="B166">
        <v>79.2</v>
      </c>
      <c r="C166">
        <v>80.599999999999994</v>
      </c>
      <c r="D166">
        <f t="shared" si="8"/>
        <v>-1.3999999999999915</v>
      </c>
      <c r="E166">
        <f t="shared" si="11"/>
        <v>-1.7676767676767569E-2</v>
      </c>
      <c r="F166">
        <f t="shared" si="9"/>
        <v>3.124681154984147E-4</v>
      </c>
      <c r="H166">
        <f t="shared" si="10"/>
        <v>1.7676767676767569E-2</v>
      </c>
    </row>
    <row r="167" spans="1:8">
      <c r="A167" t="s">
        <v>306</v>
      </c>
      <c r="B167">
        <v>79</v>
      </c>
      <c r="C167">
        <v>79.3</v>
      </c>
      <c r="D167">
        <f t="shared" si="8"/>
        <v>-0.29999999999999716</v>
      </c>
      <c r="E167">
        <f t="shared" si="11"/>
        <v>-3.7974683544303436E-3</v>
      </c>
      <c r="F167">
        <f t="shared" si="9"/>
        <v>1.4420765902899902E-5</v>
      </c>
      <c r="H167">
        <f t="shared" si="10"/>
        <v>3.7974683544303436E-3</v>
      </c>
    </row>
    <row r="168" spans="1:8">
      <c r="A168" t="s">
        <v>58</v>
      </c>
      <c r="B168">
        <v>79</v>
      </c>
      <c r="C168">
        <v>55.6</v>
      </c>
      <c r="D168">
        <f t="shared" si="8"/>
        <v>23.4</v>
      </c>
      <c r="E168">
        <f t="shared" si="11"/>
        <v>0.29620253164556959</v>
      </c>
      <c r="F168">
        <f t="shared" si="9"/>
        <v>8.773593975324466E-2</v>
      </c>
      <c r="H168">
        <f t="shared" si="10"/>
        <v>0.29620253164556959</v>
      </c>
    </row>
    <row r="169" spans="1:8">
      <c r="A169" t="s">
        <v>263</v>
      </c>
      <c r="B169">
        <v>78.900000000000006</v>
      </c>
      <c r="C169">
        <v>69.2</v>
      </c>
      <c r="D169">
        <f t="shared" si="8"/>
        <v>9.7000000000000028</v>
      </c>
      <c r="E169">
        <f t="shared" si="11"/>
        <v>0.12294043092522183</v>
      </c>
      <c r="F169">
        <f t="shared" si="9"/>
        <v>1.5114349556079241E-2</v>
      </c>
      <c r="H169">
        <f t="shared" si="10"/>
        <v>0.12294043092522183</v>
      </c>
    </row>
    <row r="170" spans="1:8">
      <c r="A170" t="s">
        <v>149</v>
      </c>
      <c r="B170">
        <v>78.400000000000006</v>
      </c>
      <c r="C170">
        <v>82</v>
      </c>
      <c r="D170">
        <f t="shared" si="8"/>
        <v>-3.5999999999999943</v>
      </c>
      <c r="E170">
        <f t="shared" si="11"/>
        <v>-4.5918367346938702E-2</v>
      </c>
      <c r="F170">
        <f t="shared" si="9"/>
        <v>2.1084964598084063E-3</v>
      </c>
      <c r="H170">
        <f t="shared" si="10"/>
        <v>4.5918367346938702E-2</v>
      </c>
    </row>
    <row r="171" spans="1:8">
      <c r="A171" t="s">
        <v>269</v>
      </c>
      <c r="B171">
        <v>78.3</v>
      </c>
      <c r="C171">
        <v>88.3</v>
      </c>
      <c r="D171">
        <f t="shared" si="8"/>
        <v>-10</v>
      </c>
      <c r="E171">
        <f t="shared" si="11"/>
        <v>-0.1277139208173691</v>
      </c>
      <c r="F171">
        <f t="shared" si="9"/>
        <v>1.6310845570545223E-2</v>
      </c>
      <c r="H171">
        <f t="shared" si="10"/>
        <v>0.1277139208173691</v>
      </c>
    </row>
    <row r="172" spans="1:8">
      <c r="A172" t="s">
        <v>221</v>
      </c>
      <c r="B172">
        <v>77.8</v>
      </c>
      <c r="C172">
        <v>87.1</v>
      </c>
      <c r="D172">
        <f t="shared" si="8"/>
        <v>-9.2999999999999972</v>
      </c>
      <c r="E172">
        <f t="shared" si="11"/>
        <v>-0.11953727506426733</v>
      </c>
      <c r="F172">
        <f t="shared" si="9"/>
        <v>1.4289160129790307E-2</v>
      </c>
      <c r="H172">
        <f t="shared" si="10"/>
        <v>0.11953727506426733</v>
      </c>
    </row>
    <row r="173" spans="1:8">
      <c r="A173" t="s">
        <v>554</v>
      </c>
      <c r="B173">
        <v>77.5</v>
      </c>
      <c r="C173">
        <v>75.900000000000006</v>
      </c>
      <c r="D173">
        <f t="shared" si="8"/>
        <v>1.5999999999999943</v>
      </c>
      <c r="E173">
        <f t="shared" si="11"/>
        <v>2.0645161290322508E-2</v>
      </c>
      <c r="F173">
        <f t="shared" si="9"/>
        <v>4.2622268470343092E-4</v>
      </c>
      <c r="H173">
        <f t="shared" si="10"/>
        <v>2.0645161290322508E-2</v>
      </c>
    </row>
    <row r="174" spans="1:8">
      <c r="A174" t="s">
        <v>185</v>
      </c>
      <c r="B174">
        <v>77.5</v>
      </c>
      <c r="C174">
        <v>75.8</v>
      </c>
      <c r="D174">
        <f t="shared" si="8"/>
        <v>1.7000000000000028</v>
      </c>
      <c r="E174">
        <f t="shared" si="11"/>
        <v>2.1935483870967779E-2</v>
      </c>
      <c r="F174">
        <f t="shared" si="9"/>
        <v>4.8116545265348759E-4</v>
      </c>
      <c r="H174">
        <f t="shared" si="10"/>
        <v>2.1935483870967779E-2</v>
      </c>
    </row>
    <row r="175" spans="1:8">
      <c r="A175" t="s">
        <v>424</v>
      </c>
      <c r="B175">
        <v>77.400000000000006</v>
      </c>
      <c r="C175">
        <v>77.099999999999994</v>
      </c>
      <c r="D175">
        <f t="shared" si="8"/>
        <v>0.30000000000001137</v>
      </c>
      <c r="E175">
        <f t="shared" si="11"/>
        <v>3.8759689922482085E-3</v>
      </c>
      <c r="F175">
        <f t="shared" si="9"/>
        <v>1.5023135628869594E-5</v>
      </c>
      <c r="H175">
        <f t="shared" si="10"/>
        <v>3.8759689922482085E-3</v>
      </c>
    </row>
    <row r="176" spans="1:8">
      <c r="A176" t="s">
        <v>332</v>
      </c>
      <c r="B176">
        <v>77.3</v>
      </c>
      <c r="C176">
        <v>83.4</v>
      </c>
      <c r="D176">
        <f t="shared" si="8"/>
        <v>-6.1000000000000085</v>
      </c>
      <c r="E176">
        <f t="shared" si="11"/>
        <v>-7.8913324708926369E-2</v>
      </c>
      <c r="F176">
        <f t="shared" si="9"/>
        <v>6.2273128166164494E-3</v>
      </c>
      <c r="H176">
        <f t="shared" si="10"/>
        <v>7.8913324708926369E-2</v>
      </c>
    </row>
    <row r="177" spans="1:8">
      <c r="A177" t="s">
        <v>529</v>
      </c>
      <c r="B177">
        <v>77.099999999999994</v>
      </c>
      <c r="C177">
        <v>80</v>
      </c>
      <c r="D177">
        <f t="shared" si="8"/>
        <v>-2.9000000000000057</v>
      </c>
      <c r="E177">
        <f t="shared" si="11"/>
        <v>-3.7613488975356754E-2</v>
      </c>
      <c r="F177">
        <f t="shared" si="9"/>
        <v>1.414774552899284E-3</v>
      </c>
      <c r="H177">
        <f t="shared" si="10"/>
        <v>3.7613488975356754E-2</v>
      </c>
    </row>
    <row r="178" spans="1:8">
      <c r="A178" t="s">
        <v>315</v>
      </c>
      <c r="B178">
        <v>76.3</v>
      </c>
      <c r="C178">
        <v>76.900000000000006</v>
      </c>
      <c r="D178">
        <f t="shared" si="8"/>
        <v>-0.60000000000000853</v>
      </c>
      <c r="E178">
        <f t="shared" si="11"/>
        <v>-7.8636959370905445E-3</v>
      </c>
      <c r="F178">
        <f t="shared" si="9"/>
        <v>6.183771379101433E-5</v>
      </c>
      <c r="H178">
        <f t="shared" si="10"/>
        <v>7.8636959370905445E-3</v>
      </c>
    </row>
    <row r="179" spans="1:8">
      <c r="A179" t="s">
        <v>728</v>
      </c>
      <c r="B179">
        <v>74.900000000000006</v>
      </c>
      <c r="C179">
        <v>88.7</v>
      </c>
      <c r="D179">
        <f t="shared" si="8"/>
        <v>-13.799999999999997</v>
      </c>
      <c r="E179">
        <f t="shared" si="11"/>
        <v>-0.18424566088117486</v>
      </c>
      <c r="F179">
        <f t="shared" si="9"/>
        <v>3.394646355354089E-2</v>
      </c>
      <c r="H179">
        <f t="shared" si="10"/>
        <v>0.18424566088117486</v>
      </c>
    </row>
    <row r="180" spans="1:8">
      <c r="A180" t="s">
        <v>487</v>
      </c>
      <c r="B180">
        <v>74.7</v>
      </c>
      <c r="C180">
        <v>64.3</v>
      </c>
      <c r="D180">
        <f t="shared" si="8"/>
        <v>10.400000000000006</v>
      </c>
      <c r="E180">
        <f t="shared" si="11"/>
        <v>0.13922356091030796</v>
      </c>
      <c r="F180">
        <f t="shared" si="9"/>
        <v>1.9383199912546233E-2</v>
      </c>
      <c r="H180">
        <f t="shared" si="10"/>
        <v>0.13922356091030796</v>
      </c>
    </row>
    <row r="181" spans="1:8">
      <c r="A181" t="s">
        <v>409</v>
      </c>
      <c r="B181">
        <v>74.5</v>
      </c>
      <c r="C181">
        <v>81.099999999999994</v>
      </c>
      <c r="D181">
        <f t="shared" si="8"/>
        <v>-6.5999999999999943</v>
      </c>
      <c r="E181">
        <f t="shared" si="11"/>
        <v>-8.8590604026845557E-2</v>
      </c>
      <c r="F181">
        <f t="shared" si="9"/>
        <v>7.8482951218413442E-3</v>
      </c>
      <c r="H181">
        <f t="shared" si="10"/>
        <v>8.8590604026845557E-2</v>
      </c>
    </row>
    <row r="182" spans="1:8">
      <c r="A182" t="s">
        <v>272</v>
      </c>
      <c r="B182">
        <v>74.2</v>
      </c>
      <c r="C182">
        <v>78.7</v>
      </c>
      <c r="D182">
        <f t="shared" si="8"/>
        <v>-4.5</v>
      </c>
      <c r="E182">
        <f t="shared" si="11"/>
        <v>-6.0646900269541774E-2</v>
      </c>
      <c r="F182">
        <f t="shared" si="9"/>
        <v>3.6780465123037462E-3</v>
      </c>
      <c r="H182">
        <f t="shared" si="10"/>
        <v>6.0646900269541774E-2</v>
      </c>
    </row>
    <row r="183" spans="1:8">
      <c r="A183" t="s">
        <v>31</v>
      </c>
      <c r="B183">
        <v>74.2</v>
      </c>
      <c r="C183">
        <v>47.2</v>
      </c>
      <c r="D183">
        <f t="shared" si="8"/>
        <v>27</v>
      </c>
      <c r="E183">
        <f t="shared" si="11"/>
        <v>0.36388140161725063</v>
      </c>
      <c r="F183">
        <f t="shared" si="9"/>
        <v>0.13240967444293486</v>
      </c>
      <c r="H183">
        <f t="shared" si="10"/>
        <v>0.36388140161725063</v>
      </c>
    </row>
    <row r="184" spans="1:8">
      <c r="A184" t="s">
        <v>381</v>
      </c>
      <c r="B184">
        <v>74</v>
      </c>
      <c r="C184">
        <v>78.900000000000006</v>
      </c>
      <c r="D184">
        <f t="shared" si="8"/>
        <v>-4.9000000000000057</v>
      </c>
      <c r="E184">
        <f t="shared" si="11"/>
        <v>-6.6216216216216289E-2</v>
      </c>
      <c r="F184">
        <f t="shared" si="9"/>
        <v>4.3845872899927049E-3</v>
      </c>
      <c r="H184">
        <f t="shared" si="10"/>
        <v>6.6216216216216289E-2</v>
      </c>
    </row>
    <row r="185" spans="1:8">
      <c r="A185" t="s">
        <v>257</v>
      </c>
      <c r="B185">
        <v>73.2</v>
      </c>
      <c r="C185">
        <v>71.7</v>
      </c>
      <c r="D185">
        <f t="shared" si="8"/>
        <v>1.5</v>
      </c>
      <c r="E185">
        <f t="shared" si="11"/>
        <v>2.0491803278688523E-2</v>
      </c>
      <c r="F185">
        <f t="shared" si="9"/>
        <v>4.1991400161246972E-4</v>
      </c>
      <c r="H185">
        <f t="shared" si="10"/>
        <v>2.0491803278688523E-2</v>
      </c>
    </row>
    <row r="186" spans="1:8">
      <c r="A186" t="s">
        <v>152</v>
      </c>
      <c r="B186">
        <v>73.099999999999994</v>
      </c>
      <c r="C186">
        <v>83.5</v>
      </c>
      <c r="D186">
        <f t="shared" si="8"/>
        <v>-10.400000000000006</v>
      </c>
      <c r="E186">
        <f t="shared" si="11"/>
        <v>-0.14227086183310542</v>
      </c>
      <c r="F186">
        <f t="shared" si="9"/>
        <v>2.024099812673457E-2</v>
      </c>
      <c r="H186">
        <f t="shared" si="10"/>
        <v>0.14227086183310542</v>
      </c>
    </row>
    <row r="187" spans="1:8">
      <c r="A187" t="s">
        <v>433</v>
      </c>
      <c r="B187">
        <v>72.7</v>
      </c>
      <c r="C187">
        <v>83.5</v>
      </c>
      <c r="D187">
        <f t="shared" si="8"/>
        <v>-10.799999999999997</v>
      </c>
      <c r="E187">
        <f t="shared" si="11"/>
        <v>-0.14855570839064644</v>
      </c>
      <c r="F187">
        <f t="shared" si="9"/>
        <v>2.2068798495446781E-2</v>
      </c>
      <c r="H187">
        <f t="shared" si="10"/>
        <v>0.14855570839064644</v>
      </c>
    </row>
    <row r="188" spans="1:8">
      <c r="A188" t="s">
        <v>285</v>
      </c>
      <c r="B188">
        <v>72.2</v>
      </c>
      <c r="C188">
        <v>75.7</v>
      </c>
      <c r="D188">
        <f t="shared" si="8"/>
        <v>-3.5</v>
      </c>
      <c r="E188">
        <f t="shared" si="11"/>
        <v>-4.8476454293628804E-2</v>
      </c>
      <c r="F188">
        <f t="shared" si="9"/>
        <v>2.3499666208822824E-3</v>
      </c>
      <c r="H188">
        <f t="shared" si="10"/>
        <v>4.8476454293628804E-2</v>
      </c>
    </row>
    <row r="189" spans="1:8">
      <c r="A189" t="s">
        <v>776</v>
      </c>
      <c r="B189">
        <v>72.2</v>
      </c>
      <c r="C189">
        <v>69.5</v>
      </c>
      <c r="D189">
        <f t="shared" si="8"/>
        <v>2.7000000000000028</v>
      </c>
      <c r="E189">
        <f t="shared" si="11"/>
        <v>3.7396121883656548E-2</v>
      </c>
      <c r="F189">
        <f t="shared" si="9"/>
        <v>1.3984699319372963E-3</v>
      </c>
      <c r="H189">
        <f t="shared" si="10"/>
        <v>3.7396121883656548E-2</v>
      </c>
    </row>
    <row r="190" spans="1:8">
      <c r="A190" t="s">
        <v>286</v>
      </c>
      <c r="B190">
        <v>72</v>
      </c>
      <c r="C190">
        <v>75.599999999999994</v>
      </c>
      <c r="D190">
        <f t="shared" si="8"/>
        <v>-3.5999999999999943</v>
      </c>
      <c r="E190">
        <f t="shared" si="11"/>
        <v>-4.999999999999992E-2</v>
      </c>
      <c r="F190">
        <f t="shared" si="9"/>
        <v>2.4999999999999918E-3</v>
      </c>
      <c r="H190">
        <f t="shared" si="10"/>
        <v>4.999999999999992E-2</v>
      </c>
    </row>
    <row r="191" spans="1:8">
      <c r="A191" t="s">
        <v>777</v>
      </c>
      <c r="B191">
        <v>72</v>
      </c>
      <c r="C191">
        <v>69.400000000000006</v>
      </c>
      <c r="D191">
        <f t="shared" si="8"/>
        <v>2.5999999999999943</v>
      </c>
      <c r="E191">
        <f t="shared" si="11"/>
        <v>3.6111111111111031E-2</v>
      </c>
      <c r="F191">
        <f t="shared" si="9"/>
        <v>1.3040123456790067E-3</v>
      </c>
      <c r="H191">
        <f t="shared" si="10"/>
        <v>3.6111111111111031E-2</v>
      </c>
    </row>
    <row r="192" spans="1:8">
      <c r="A192" t="s">
        <v>534</v>
      </c>
      <c r="B192">
        <v>71</v>
      </c>
      <c r="C192">
        <v>83.3</v>
      </c>
      <c r="D192">
        <f t="shared" si="8"/>
        <v>-12.299999999999997</v>
      </c>
      <c r="E192">
        <f t="shared" si="11"/>
        <v>-0.17323943661971827</v>
      </c>
      <c r="F192">
        <f t="shared" si="9"/>
        <v>3.0011902400317383E-2</v>
      </c>
      <c r="H192">
        <f t="shared" si="10"/>
        <v>0.17323943661971827</v>
      </c>
    </row>
    <row r="193" spans="1:8">
      <c r="A193" t="s">
        <v>822</v>
      </c>
      <c r="B193">
        <v>70.8</v>
      </c>
      <c r="C193">
        <v>85.1</v>
      </c>
      <c r="D193">
        <f t="shared" si="8"/>
        <v>-14.299999999999997</v>
      </c>
      <c r="E193">
        <f t="shared" si="11"/>
        <v>-0.20197740112994347</v>
      </c>
      <c r="F193">
        <f t="shared" si="9"/>
        <v>4.0794870567206092E-2</v>
      </c>
      <c r="H193">
        <f t="shared" si="10"/>
        <v>0.20197740112994347</v>
      </c>
    </row>
    <row r="194" spans="1:8">
      <c r="A194" t="s">
        <v>894</v>
      </c>
      <c r="B194">
        <v>70.599999999999994</v>
      </c>
      <c r="C194">
        <v>69.5</v>
      </c>
      <c r="D194">
        <f t="shared" si="8"/>
        <v>1.0999999999999943</v>
      </c>
      <c r="E194">
        <f t="shared" si="11"/>
        <v>1.558073654390927E-2</v>
      </c>
      <c r="F194">
        <f t="shared" si="9"/>
        <v>2.4275935125070978E-4</v>
      </c>
      <c r="H194">
        <f t="shared" si="10"/>
        <v>1.558073654390927E-2</v>
      </c>
    </row>
    <row r="195" spans="1:8">
      <c r="A195" t="s">
        <v>797</v>
      </c>
      <c r="B195">
        <v>69.7</v>
      </c>
      <c r="C195">
        <v>67.099999999999994</v>
      </c>
      <c r="D195">
        <f t="shared" ref="D195:D258" si="12">B195-C195</f>
        <v>2.6000000000000085</v>
      </c>
      <c r="E195">
        <f t="shared" si="11"/>
        <v>3.7302725968436277E-2</v>
      </c>
      <c r="F195">
        <f t="shared" ref="F195:F258" si="13">E195^2</f>
        <v>1.3914933646762503E-3</v>
      </c>
      <c r="H195">
        <f t="shared" ref="H195:H258" si="14">ABS(E195)</f>
        <v>3.7302725968436277E-2</v>
      </c>
    </row>
    <row r="196" spans="1:8">
      <c r="A196" t="s">
        <v>352</v>
      </c>
      <c r="B196">
        <v>69.3</v>
      </c>
      <c r="C196">
        <v>70.099999999999994</v>
      </c>
      <c r="D196">
        <f t="shared" si="12"/>
        <v>-0.79999999999999716</v>
      </c>
      <c r="E196">
        <f t="shared" ref="E196:E259" si="15">D196/B196</f>
        <v>-1.1544011544011504E-2</v>
      </c>
      <c r="F196">
        <f t="shared" si="13"/>
        <v>1.3326420252827086E-4</v>
      </c>
      <c r="H196">
        <f t="shared" si="14"/>
        <v>1.1544011544011504E-2</v>
      </c>
    </row>
    <row r="197" spans="1:8">
      <c r="A197" t="s">
        <v>123</v>
      </c>
      <c r="B197">
        <v>69.2</v>
      </c>
      <c r="C197">
        <v>70</v>
      </c>
      <c r="D197">
        <f t="shared" si="12"/>
        <v>-0.79999999999999716</v>
      </c>
      <c r="E197">
        <f t="shared" si="15"/>
        <v>-1.1560693641618455E-2</v>
      </c>
      <c r="F197">
        <f t="shared" si="13"/>
        <v>1.3364963747535737E-4</v>
      </c>
      <c r="H197">
        <f t="shared" si="14"/>
        <v>1.1560693641618455E-2</v>
      </c>
    </row>
    <row r="198" spans="1:8">
      <c r="A198" t="s">
        <v>900</v>
      </c>
      <c r="B198">
        <v>68.900000000000006</v>
      </c>
      <c r="C198">
        <v>69.099999999999994</v>
      </c>
      <c r="D198">
        <f t="shared" si="12"/>
        <v>-0.19999999999998863</v>
      </c>
      <c r="E198">
        <f t="shared" si="15"/>
        <v>-2.9027576197385866E-3</v>
      </c>
      <c r="F198">
        <f t="shared" si="13"/>
        <v>8.4260017989504254E-6</v>
      </c>
      <c r="H198">
        <f t="shared" si="14"/>
        <v>2.9027576197385866E-3</v>
      </c>
    </row>
    <row r="199" spans="1:8">
      <c r="A199" t="s">
        <v>210</v>
      </c>
      <c r="B199">
        <v>68.400000000000006</v>
      </c>
      <c r="C199">
        <v>66.7</v>
      </c>
      <c r="D199">
        <f t="shared" si="12"/>
        <v>1.7000000000000028</v>
      </c>
      <c r="E199">
        <f t="shared" si="15"/>
        <v>2.4853801169590684E-2</v>
      </c>
      <c r="F199">
        <f t="shared" si="13"/>
        <v>6.177114325775472E-4</v>
      </c>
      <c r="H199">
        <f t="shared" si="14"/>
        <v>2.4853801169590684E-2</v>
      </c>
    </row>
    <row r="200" spans="1:8">
      <c r="A200" t="s">
        <v>456</v>
      </c>
      <c r="B200">
        <v>68.400000000000006</v>
      </c>
      <c r="C200">
        <v>65</v>
      </c>
      <c r="D200">
        <f t="shared" si="12"/>
        <v>3.4000000000000057</v>
      </c>
      <c r="E200">
        <f t="shared" si="15"/>
        <v>4.9707602339181367E-2</v>
      </c>
      <c r="F200">
        <f t="shared" si="13"/>
        <v>2.4708457303101888E-3</v>
      </c>
      <c r="H200">
        <f t="shared" si="14"/>
        <v>4.9707602339181367E-2</v>
      </c>
    </row>
    <row r="201" spans="1:8">
      <c r="A201" t="s">
        <v>873</v>
      </c>
      <c r="B201">
        <v>68.3</v>
      </c>
      <c r="C201">
        <v>63.9</v>
      </c>
      <c r="D201">
        <f t="shared" si="12"/>
        <v>4.3999999999999986</v>
      </c>
      <c r="E201">
        <f t="shared" si="15"/>
        <v>6.4421669106881393E-2</v>
      </c>
      <c r="F201">
        <f t="shared" si="13"/>
        <v>4.1501514505165168E-3</v>
      </c>
      <c r="H201">
        <f t="shared" si="14"/>
        <v>6.4421669106881393E-2</v>
      </c>
    </row>
    <row r="202" spans="1:8">
      <c r="A202" t="s">
        <v>28</v>
      </c>
      <c r="B202">
        <v>67.8</v>
      </c>
      <c r="C202">
        <v>73.400000000000006</v>
      </c>
      <c r="D202">
        <f t="shared" si="12"/>
        <v>-5.6000000000000085</v>
      </c>
      <c r="E202">
        <f t="shared" si="15"/>
        <v>-8.2595870206489799E-2</v>
      </c>
      <c r="F202">
        <f t="shared" si="13"/>
        <v>6.822077775167309E-3</v>
      </c>
      <c r="H202">
        <f t="shared" si="14"/>
        <v>8.2595870206489799E-2</v>
      </c>
    </row>
    <row r="203" spans="1:8">
      <c r="A203" t="s">
        <v>801</v>
      </c>
      <c r="B203">
        <v>67.7</v>
      </c>
      <c r="C203">
        <v>74.8</v>
      </c>
      <c r="D203">
        <f t="shared" si="12"/>
        <v>-7.0999999999999943</v>
      </c>
      <c r="E203">
        <f t="shared" si="15"/>
        <v>-0.10487444608567199</v>
      </c>
      <c r="F203">
        <f t="shared" si="13"/>
        <v>1.0998649441776521E-2</v>
      </c>
      <c r="H203">
        <f t="shared" si="14"/>
        <v>0.10487444608567199</v>
      </c>
    </row>
    <row r="204" spans="1:8">
      <c r="A204" t="s">
        <v>642</v>
      </c>
      <c r="B204">
        <v>67.599999999999994</v>
      </c>
      <c r="C204">
        <v>80.7</v>
      </c>
      <c r="D204">
        <f t="shared" si="12"/>
        <v>-13.100000000000009</v>
      </c>
      <c r="E204">
        <f t="shared" si="15"/>
        <v>-0.19378698224852084</v>
      </c>
      <c r="F204">
        <f t="shared" si="13"/>
        <v>3.7553394488988534E-2</v>
      </c>
      <c r="H204">
        <f t="shared" si="14"/>
        <v>0.19378698224852084</v>
      </c>
    </row>
    <row r="205" spans="1:8">
      <c r="A205" t="s">
        <v>794</v>
      </c>
      <c r="B205">
        <v>67.2</v>
      </c>
      <c r="C205">
        <v>73.5</v>
      </c>
      <c r="D205">
        <f t="shared" si="12"/>
        <v>-6.2999999999999972</v>
      </c>
      <c r="E205">
        <f t="shared" si="15"/>
        <v>-9.3749999999999958E-2</v>
      </c>
      <c r="F205">
        <f t="shared" si="13"/>
        <v>8.7890624999999931E-3</v>
      </c>
      <c r="H205">
        <f t="shared" si="14"/>
        <v>9.3749999999999958E-2</v>
      </c>
    </row>
    <row r="206" spans="1:8">
      <c r="A206" t="s">
        <v>437</v>
      </c>
      <c r="B206">
        <v>66.8</v>
      </c>
      <c r="C206">
        <v>60</v>
      </c>
      <c r="D206">
        <f t="shared" si="12"/>
        <v>6.7999999999999972</v>
      </c>
      <c r="E206">
        <f t="shared" si="15"/>
        <v>0.1017964071856287</v>
      </c>
      <c r="F206">
        <f t="shared" si="13"/>
        <v>1.0362508515902319E-2</v>
      </c>
      <c r="H206">
        <f t="shared" si="14"/>
        <v>0.1017964071856287</v>
      </c>
    </row>
    <row r="207" spans="1:8">
      <c r="A207" t="s">
        <v>128</v>
      </c>
      <c r="B207">
        <v>65.099999999999994</v>
      </c>
      <c r="C207">
        <v>62.1</v>
      </c>
      <c r="D207">
        <f t="shared" si="12"/>
        <v>2.9999999999999929</v>
      </c>
      <c r="E207">
        <f t="shared" si="15"/>
        <v>4.6082949308755658E-2</v>
      </c>
      <c r="F207">
        <f t="shared" si="13"/>
        <v>2.1236382169933436E-3</v>
      </c>
      <c r="H207">
        <f t="shared" si="14"/>
        <v>4.6082949308755658E-2</v>
      </c>
    </row>
    <row r="208" spans="1:8">
      <c r="A208" t="s">
        <v>234</v>
      </c>
      <c r="B208">
        <v>65</v>
      </c>
      <c r="C208">
        <v>71</v>
      </c>
      <c r="D208">
        <f t="shared" si="12"/>
        <v>-6</v>
      </c>
      <c r="E208">
        <f t="shared" si="15"/>
        <v>-9.2307692307692313E-2</v>
      </c>
      <c r="F208">
        <f t="shared" si="13"/>
        <v>8.520710059171599E-3</v>
      </c>
      <c r="H208">
        <f t="shared" si="14"/>
        <v>9.2307692307692313E-2</v>
      </c>
    </row>
    <row r="209" spans="1:8">
      <c r="A209" t="s">
        <v>266</v>
      </c>
      <c r="B209">
        <v>64.3</v>
      </c>
      <c r="C209">
        <v>62.7</v>
      </c>
      <c r="D209">
        <f t="shared" si="12"/>
        <v>1.5999999999999943</v>
      </c>
      <c r="E209">
        <f t="shared" si="15"/>
        <v>2.4883359253499136E-2</v>
      </c>
      <c r="F209">
        <f t="shared" si="13"/>
        <v>6.1918156773870111E-4</v>
      </c>
      <c r="H209">
        <f t="shared" si="14"/>
        <v>2.4883359253499136E-2</v>
      </c>
    </row>
    <row r="210" spans="1:8">
      <c r="A210" t="s">
        <v>786</v>
      </c>
      <c r="B210">
        <v>64.3</v>
      </c>
      <c r="C210">
        <v>42.4</v>
      </c>
      <c r="D210">
        <f t="shared" si="12"/>
        <v>21.9</v>
      </c>
      <c r="E210">
        <f t="shared" si="15"/>
        <v>0.3405909797822706</v>
      </c>
      <c r="F210">
        <f t="shared" si="13"/>
        <v>0.11600221550904706</v>
      </c>
      <c r="H210">
        <f t="shared" si="14"/>
        <v>0.3405909797822706</v>
      </c>
    </row>
    <row r="211" spans="1:8">
      <c r="A211" t="s">
        <v>947</v>
      </c>
      <c r="B211">
        <v>64.099999999999994</v>
      </c>
      <c r="C211">
        <v>67</v>
      </c>
      <c r="D211">
        <f t="shared" si="12"/>
        <v>-2.9000000000000057</v>
      </c>
      <c r="E211">
        <f t="shared" si="15"/>
        <v>-4.5241809672386987E-2</v>
      </c>
      <c r="F211">
        <f t="shared" si="13"/>
        <v>2.0468213424324889E-3</v>
      </c>
      <c r="H211">
        <f t="shared" si="14"/>
        <v>4.5241809672386987E-2</v>
      </c>
    </row>
    <row r="212" spans="1:8">
      <c r="A212" t="s">
        <v>129</v>
      </c>
      <c r="B212">
        <v>63.9</v>
      </c>
      <c r="C212">
        <v>62.1</v>
      </c>
      <c r="D212">
        <f t="shared" si="12"/>
        <v>1.7999999999999972</v>
      </c>
      <c r="E212">
        <f t="shared" si="15"/>
        <v>2.8169014084506998E-2</v>
      </c>
      <c r="F212">
        <f t="shared" si="13"/>
        <v>7.9349335449315362E-4</v>
      </c>
      <c r="H212">
        <f t="shared" si="14"/>
        <v>2.8169014084506998E-2</v>
      </c>
    </row>
    <row r="213" spans="1:8">
      <c r="A213" t="s">
        <v>184</v>
      </c>
      <c r="B213">
        <v>63.3</v>
      </c>
      <c r="C213">
        <v>65.7</v>
      </c>
      <c r="D213">
        <f t="shared" si="12"/>
        <v>-2.4000000000000057</v>
      </c>
      <c r="E213">
        <f t="shared" si="15"/>
        <v>-3.7914691943128055E-2</v>
      </c>
      <c r="F213">
        <f t="shared" si="13"/>
        <v>1.4375238651422994E-3</v>
      </c>
      <c r="H213">
        <f t="shared" si="14"/>
        <v>3.7914691943128055E-2</v>
      </c>
    </row>
    <row r="214" spans="1:8">
      <c r="A214" t="s">
        <v>336</v>
      </c>
      <c r="B214">
        <v>63.3</v>
      </c>
      <c r="C214">
        <v>61.5</v>
      </c>
      <c r="D214">
        <f t="shared" si="12"/>
        <v>1.7999999999999972</v>
      </c>
      <c r="E214">
        <f t="shared" si="15"/>
        <v>2.8436018957345929E-2</v>
      </c>
      <c r="F214">
        <f t="shared" si="13"/>
        <v>8.0860717414253701E-4</v>
      </c>
      <c r="H214">
        <f t="shared" si="14"/>
        <v>2.8436018957345929E-2</v>
      </c>
    </row>
    <row r="215" spans="1:8">
      <c r="A215" t="s">
        <v>707</v>
      </c>
      <c r="B215">
        <v>63</v>
      </c>
      <c r="C215">
        <v>65.8</v>
      </c>
      <c r="D215">
        <f t="shared" si="12"/>
        <v>-2.7999999999999972</v>
      </c>
      <c r="E215">
        <f t="shared" si="15"/>
        <v>-4.4444444444444398E-2</v>
      </c>
      <c r="F215">
        <f t="shared" si="13"/>
        <v>1.9753086419753044E-3</v>
      </c>
      <c r="H215">
        <f t="shared" si="14"/>
        <v>4.4444444444444398E-2</v>
      </c>
    </row>
    <row r="216" spans="1:8">
      <c r="A216" t="s">
        <v>865</v>
      </c>
      <c r="B216">
        <v>62.6</v>
      </c>
      <c r="C216">
        <v>44.3</v>
      </c>
      <c r="D216">
        <f t="shared" si="12"/>
        <v>18.300000000000004</v>
      </c>
      <c r="E216">
        <f t="shared" si="15"/>
        <v>0.29233226837060711</v>
      </c>
      <c r="F216">
        <f t="shared" si="13"/>
        <v>8.5458155130704649E-2</v>
      </c>
      <c r="H216">
        <f t="shared" si="14"/>
        <v>0.29233226837060711</v>
      </c>
    </row>
    <row r="217" spans="1:8">
      <c r="A217" t="s">
        <v>581</v>
      </c>
      <c r="B217">
        <v>61.9</v>
      </c>
      <c r="C217">
        <v>75.8</v>
      </c>
      <c r="D217">
        <f t="shared" si="12"/>
        <v>-13.899999999999999</v>
      </c>
      <c r="E217">
        <f t="shared" si="15"/>
        <v>-0.2245557350565428</v>
      </c>
      <c r="F217">
        <f t="shared" si="13"/>
        <v>5.0425278146784248E-2</v>
      </c>
      <c r="H217">
        <f t="shared" si="14"/>
        <v>0.2245557350565428</v>
      </c>
    </row>
    <row r="218" spans="1:8">
      <c r="A218" t="s">
        <v>75</v>
      </c>
      <c r="B218">
        <v>61.9</v>
      </c>
      <c r="C218">
        <v>65.400000000000006</v>
      </c>
      <c r="D218">
        <f t="shared" si="12"/>
        <v>-3.5000000000000071</v>
      </c>
      <c r="E218">
        <f t="shared" si="15"/>
        <v>-5.6542810985460538E-2</v>
      </c>
      <c r="F218">
        <f t="shared" si="13"/>
        <v>3.1970894741375168E-3</v>
      </c>
      <c r="H218">
        <f t="shared" si="14"/>
        <v>5.6542810985460538E-2</v>
      </c>
    </row>
    <row r="219" spans="1:8">
      <c r="A219" t="s">
        <v>858</v>
      </c>
      <c r="B219">
        <v>61.4</v>
      </c>
      <c r="C219">
        <v>59.2</v>
      </c>
      <c r="D219">
        <f t="shared" si="12"/>
        <v>2.1999999999999957</v>
      </c>
      <c r="E219">
        <f t="shared" si="15"/>
        <v>3.5830618892508076E-2</v>
      </c>
      <c r="F219">
        <f t="shared" si="13"/>
        <v>1.2838332502201567E-3</v>
      </c>
      <c r="H219">
        <f t="shared" si="14"/>
        <v>3.5830618892508076E-2</v>
      </c>
    </row>
    <row r="220" spans="1:8">
      <c r="A220" t="s">
        <v>678</v>
      </c>
      <c r="B220">
        <v>60.6</v>
      </c>
      <c r="C220">
        <v>74</v>
      </c>
      <c r="D220">
        <f t="shared" si="12"/>
        <v>-13.399999999999999</v>
      </c>
      <c r="E220">
        <f t="shared" si="15"/>
        <v>-0.22112211221122111</v>
      </c>
      <c r="F220">
        <f t="shared" si="13"/>
        <v>4.889498850875186E-2</v>
      </c>
      <c r="H220">
        <f t="shared" si="14"/>
        <v>0.22112211221122111</v>
      </c>
    </row>
    <row r="221" spans="1:8">
      <c r="A221" t="s">
        <v>171</v>
      </c>
      <c r="B221">
        <v>60</v>
      </c>
      <c r="C221">
        <v>58.3</v>
      </c>
      <c r="D221">
        <f t="shared" si="12"/>
        <v>1.7000000000000028</v>
      </c>
      <c r="E221">
        <f t="shared" si="15"/>
        <v>2.833333333333338E-2</v>
      </c>
      <c r="F221">
        <f t="shared" si="13"/>
        <v>8.027777777777804E-4</v>
      </c>
      <c r="H221">
        <f t="shared" si="14"/>
        <v>2.833333333333338E-2</v>
      </c>
    </row>
    <row r="222" spans="1:8">
      <c r="A222" t="s">
        <v>101</v>
      </c>
      <c r="B222">
        <v>59.5</v>
      </c>
      <c r="C222">
        <v>54.8</v>
      </c>
      <c r="D222">
        <f t="shared" si="12"/>
        <v>4.7000000000000028</v>
      </c>
      <c r="E222">
        <f t="shared" si="15"/>
        <v>7.8991596638655515E-2</v>
      </c>
      <c r="F222">
        <f t="shared" si="13"/>
        <v>6.2396723395240529E-3</v>
      </c>
      <c r="H222">
        <f t="shared" si="14"/>
        <v>7.8991596638655515E-2</v>
      </c>
    </row>
    <row r="223" spans="1:8">
      <c r="A223" t="s">
        <v>40</v>
      </c>
      <c r="B223">
        <v>59.5</v>
      </c>
      <c r="C223">
        <v>34.5</v>
      </c>
      <c r="D223">
        <f t="shared" si="12"/>
        <v>25</v>
      </c>
      <c r="E223">
        <f t="shared" si="15"/>
        <v>0.42016806722689076</v>
      </c>
      <c r="F223">
        <f t="shared" si="13"/>
        <v>0.17654120471718099</v>
      </c>
      <c r="H223">
        <f t="shared" si="14"/>
        <v>0.42016806722689076</v>
      </c>
    </row>
    <row r="224" spans="1:8">
      <c r="A224" t="s">
        <v>215</v>
      </c>
      <c r="B224">
        <v>59.3</v>
      </c>
      <c r="C224">
        <v>59.9</v>
      </c>
      <c r="D224">
        <f t="shared" si="12"/>
        <v>-0.60000000000000142</v>
      </c>
      <c r="E224">
        <f t="shared" si="15"/>
        <v>-1.0118043844856685E-2</v>
      </c>
      <c r="F224">
        <f t="shared" si="13"/>
        <v>1.0237481124644225E-4</v>
      </c>
      <c r="H224">
        <f t="shared" si="14"/>
        <v>1.0118043844856685E-2</v>
      </c>
    </row>
    <row r="225" spans="1:8">
      <c r="A225" t="s">
        <v>435</v>
      </c>
      <c r="B225">
        <v>59.1</v>
      </c>
      <c r="C225">
        <v>62.3</v>
      </c>
      <c r="D225">
        <f t="shared" si="12"/>
        <v>-3.1999999999999957</v>
      </c>
      <c r="E225">
        <f t="shared" si="15"/>
        <v>-5.4145516074450013E-2</v>
      </c>
      <c r="F225">
        <f t="shared" si="13"/>
        <v>2.9317369109685249E-3</v>
      </c>
      <c r="H225">
        <f t="shared" si="14"/>
        <v>5.4145516074450013E-2</v>
      </c>
    </row>
    <row r="226" spans="1:8">
      <c r="A226" t="s">
        <v>925</v>
      </c>
      <c r="B226">
        <v>59.1</v>
      </c>
      <c r="C226">
        <v>56.8</v>
      </c>
      <c r="D226">
        <f t="shared" si="12"/>
        <v>2.3000000000000043</v>
      </c>
      <c r="E226">
        <f t="shared" si="15"/>
        <v>3.8917089678511069E-2</v>
      </c>
      <c r="F226">
        <f t="shared" si="13"/>
        <v>1.5145398690452727E-3</v>
      </c>
      <c r="H226">
        <f t="shared" si="14"/>
        <v>3.8917089678511069E-2</v>
      </c>
    </row>
    <row r="227" spans="1:8">
      <c r="A227" t="s">
        <v>793</v>
      </c>
      <c r="B227">
        <v>58.8</v>
      </c>
      <c r="C227">
        <v>73.5</v>
      </c>
      <c r="D227">
        <f t="shared" si="12"/>
        <v>-14.700000000000003</v>
      </c>
      <c r="E227">
        <f t="shared" si="15"/>
        <v>-0.25000000000000006</v>
      </c>
      <c r="F227">
        <f t="shared" si="13"/>
        <v>6.2500000000000028E-2</v>
      </c>
      <c r="H227">
        <f t="shared" si="14"/>
        <v>0.25000000000000006</v>
      </c>
    </row>
    <row r="228" spans="1:8">
      <c r="A228" t="s">
        <v>740</v>
      </c>
      <c r="B228">
        <v>58.6</v>
      </c>
      <c r="C228">
        <v>70</v>
      </c>
      <c r="D228">
        <f t="shared" si="12"/>
        <v>-11.399999999999999</v>
      </c>
      <c r="E228">
        <f t="shared" si="15"/>
        <v>-0.19453924914675766</v>
      </c>
      <c r="F228">
        <f t="shared" si="13"/>
        <v>3.7845519458584248E-2</v>
      </c>
      <c r="H228">
        <f t="shared" si="14"/>
        <v>0.19453924914675766</v>
      </c>
    </row>
    <row r="229" spans="1:8">
      <c r="A229" t="s">
        <v>403</v>
      </c>
      <c r="B229">
        <v>58.4</v>
      </c>
      <c r="C229">
        <v>61.3</v>
      </c>
      <c r="D229">
        <f t="shared" si="12"/>
        <v>-2.8999999999999986</v>
      </c>
      <c r="E229">
        <f t="shared" si="15"/>
        <v>-4.9657534246575319E-2</v>
      </c>
      <c r="F229">
        <f t="shared" si="13"/>
        <v>2.4658707074498008E-3</v>
      </c>
      <c r="H229">
        <f t="shared" si="14"/>
        <v>4.9657534246575319E-2</v>
      </c>
    </row>
    <row r="230" spans="1:8">
      <c r="A230" t="s">
        <v>402</v>
      </c>
      <c r="B230">
        <v>58.2</v>
      </c>
      <c r="C230">
        <v>61.5</v>
      </c>
      <c r="D230">
        <f t="shared" si="12"/>
        <v>-3.2999999999999972</v>
      </c>
      <c r="E230">
        <f t="shared" si="15"/>
        <v>-5.6701030927835003E-2</v>
      </c>
      <c r="F230">
        <f t="shared" si="13"/>
        <v>3.2150069082793015E-3</v>
      </c>
      <c r="H230">
        <f t="shared" si="14"/>
        <v>5.6701030927835003E-2</v>
      </c>
    </row>
    <row r="231" spans="1:8">
      <c r="A231" t="s">
        <v>524</v>
      </c>
      <c r="B231">
        <v>58.1</v>
      </c>
      <c r="C231">
        <v>34.1</v>
      </c>
      <c r="D231">
        <f t="shared" si="12"/>
        <v>24</v>
      </c>
      <c r="E231">
        <f t="shared" si="15"/>
        <v>0.41308089500860584</v>
      </c>
      <c r="F231">
        <f t="shared" si="13"/>
        <v>0.17063582582111084</v>
      </c>
      <c r="H231">
        <f t="shared" si="14"/>
        <v>0.41308089500860584</v>
      </c>
    </row>
    <row r="232" spans="1:8">
      <c r="A232" t="s">
        <v>592</v>
      </c>
      <c r="B232">
        <v>58</v>
      </c>
      <c r="C232">
        <v>64.7</v>
      </c>
      <c r="D232">
        <f t="shared" si="12"/>
        <v>-6.7000000000000028</v>
      </c>
      <c r="E232">
        <f t="shared" si="15"/>
        <v>-0.1155172413793104</v>
      </c>
      <c r="F232">
        <f t="shared" si="13"/>
        <v>1.3344233055885862E-2</v>
      </c>
      <c r="H232">
        <f t="shared" si="14"/>
        <v>0.1155172413793104</v>
      </c>
    </row>
    <row r="233" spans="1:8">
      <c r="A233" t="s">
        <v>156</v>
      </c>
      <c r="B233">
        <v>57.9</v>
      </c>
      <c r="C233">
        <v>57.1</v>
      </c>
      <c r="D233">
        <f t="shared" si="12"/>
        <v>0.79999999999999716</v>
      </c>
      <c r="E233">
        <f t="shared" si="15"/>
        <v>1.381692573402413E-2</v>
      </c>
      <c r="F233">
        <f t="shared" si="13"/>
        <v>1.9090743673953826E-4</v>
      </c>
      <c r="H233">
        <f t="shared" si="14"/>
        <v>1.381692573402413E-2</v>
      </c>
    </row>
    <row r="234" spans="1:8">
      <c r="A234" t="s">
        <v>544</v>
      </c>
      <c r="B234">
        <v>57.7</v>
      </c>
      <c r="C234">
        <v>59.9</v>
      </c>
      <c r="D234">
        <f t="shared" si="12"/>
        <v>-2.1999999999999957</v>
      </c>
      <c r="E234">
        <f t="shared" si="15"/>
        <v>-3.8128249566724358E-2</v>
      </c>
      <c r="F234">
        <f t="shared" si="13"/>
        <v>1.4537634150224162E-3</v>
      </c>
      <c r="H234">
        <f t="shared" si="14"/>
        <v>3.8128249566724358E-2</v>
      </c>
    </row>
    <row r="235" spans="1:8">
      <c r="A235" t="s">
        <v>387</v>
      </c>
      <c r="B235">
        <v>57.7</v>
      </c>
      <c r="C235">
        <v>39.6</v>
      </c>
      <c r="D235">
        <f t="shared" si="12"/>
        <v>18.100000000000001</v>
      </c>
      <c r="E235">
        <f t="shared" si="15"/>
        <v>0.31369150779896016</v>
      </c>
      <c r="F235">
        <f t="shared" si="13"/>
        <v>9.8402362065185087E-2</v>
      </c>
      <c r="H235">
        <f t="shared" si="14"/>
        <v>0.31369150779896016</v>
      </c>
    </row>
    <row r="236" spans="1:8">
      <c r="A236" t="s">
        <v>113</v>
      </c>
      <c r="B236">
        <v>57.4</v>
      </c>
      <c r="C236">
        <v>51.9</v>
      </c>
      <c r="D236">
        <f t="shared" si="12"/>
        <v>5.5</v>
      </c>
      <c r="E236">
        <f t="shared" si="15"/>
        <v>9.5818815331010457E-2</v>
      </c>
      <c r="F236">
        <f t="shared" si="13"/>
        <v>9.181245371438284E-3</v>
      </c>
      <c r="H236">
        <f t="shared" si="14"/>
        <v>9.5818815331010457E-2</v>
      </c>
    </row>
    <row r="237" spans="1:8">
      <c r="A237" t="s">
        <v>805</v>
      </c>
      <c r="B237">
        <v>57.3</v>
      </c>
      <c r="C237">
        <v>44.3</v>
      </c>
      <c r="D237">
        <f t="shared" si="12"/>
        <v>13</v>
      </c>
      <c r="E237">
        <f t="shared" si="15"/>
        <v>0.2268760907504363</v>
      </c>
      <c r="F237">
        <f t="shared" si="13"/>
        <v>5.1472760554200206E-2</v>
      </c>
      <c r="H237">
        <f t="shared" si="14"/>
        <v>0.2268760907504363</v>
      </c>
    </row>
    <row r="238" spans="1:8">
      <c r="A238" t="s">
        <v>414</v>
      </c>
      <c r="B238">
        <v>57.1</v>
      </c>
      <c r="C238">
        <v>53.9</v>
      </c>
      <c r="D238">
        <f t="shared" si="12"/>
        <v>3.2000000000000028</v>
      </c>
      <c r="E238">
        <f t="shared" si="15"/>
        <v>5.6042031523642781E-2</v>
      </c>
      <c r="F238">
        <f t="shared" si="13"/>
        <v>3.1407092972969711E-3</v>
      </c>
      <c r="H238">
        <f t="shared" si="14"/>
        <v>5.6042031523642781E-2</v>
      </c>
    </row>
    <row r="239" spans="1:8">
      <c r="A239" t="s">
        <v>519</v>
      </c>
      <c r="B239">
        <v>57</v>
      </c>
      <c r="C239">
        <v>58.6</v>
      </c>
      <c r="D239">
        <f t="shared" si="12"/>
        <v>-1.6000000000000014</v>
      </c>
      <c r="E239">
        <f t="shared" si="15"/>
        <v>-2.8070175438596516E-2</v>
      </c>
      <c r="F239">
        <f t="shared" si="13"/>
        <v>7.8793474915358716E-4</v>
      </c>
      <c r="H239">
        <f t="shared" si="14"/>
        <v>2.8070175438596516E-2</v>
      </c>
    </row>
    <row r="240" spans="1:8">
      <c r="A240" t="s">
        <v>591</v>
      </c>
      <c r="B240">
        <v>56.6</v>
      </c>
      <c r="C240">
        <v>65.3</v>
      </c>
      <c r="D240">
        <f t="shared" si="12"/>
        <v>-8.6999999999999957</v>
      </c>
      <c r="E240">
        <f t="shared" si="15"/>
        <v>-0.15371024734982325</v>
      </c>
      <c r="F240">
        <f t="shared" si="13"/>
        <v>2.3626840140343844E-2</v>
      </c>
      <c r="H240">
        <f t="shared" si="14"/>
        <v>0.15371024734982325</v>
      </c>
    </row>
    <row r="241" spans="1:8">
      <c r="A241" t="s">
        <v>702</v>
      </c>
      <c r="B241">
        <v>56.4</v>
      </c>
      <c r="C241">
        <v>59.2</v>
      </c>
      <c r="D241">
        <f t="shared" si="12"/>
        <v>-2.8000000000000043</v>
      </c>
      <c r="E241">
        <f t="shared" si="15"/>
        <v>-4.9645390070922064E-2</v>
      </c>
      <c r="F241">
        <f t="shared" si="13"/>
        <v>2.4646647552940071E-3</v>
      </c>
      <c r="H241">
        <f t="shared" si="14"/>
        <v>4.9645390070922064E-2</v>
      </c>
    </row>
    <row r="242" spans="1:8">
      <c r="A242" t="s">
        <v>410</v>
      </c>
      <c r="B242">
        <v>56.2</v>
      </c>
      <c r="C242">
        <v>54.4</v>
      </c>
      <c r="D242">
        <f t="shared" si="12"/>
        <v>1.8000000000000043</v>
      </c>
      <c r="E242">
        <f t="shared" si="15"/>
        <v>3.2028469750889757E-2</v>
      </c>
      <c r="F242">
        <f t="shared" si="13"/>
        <v>1.0258228745836601E-3</v>
      </c>
      <c r="H242">
        <f t="shared" si="14"/>
        <v>3.2028469750889757E-2</v>
      </c>
    </row>
    <row r="243" spans="1:8">
      <c r="A243" t="s">
        <v>710</v>
      </c>
      <c r="B243">
        <v>55.8</v>
      </c>
      <c r="C243">
        <v>67.7</v>
      </c>
      <c r="D243">
        <f t="shared" si="12"/>
        <v>-11.900000000000006</v>
      </c>
      <c r="E243">
        <f t="shared" si="15"/>
        <v>-0.21326164874551984</v>
      </c>
      <c r="F243">
        <f t="shared" si="13"/>
        <v>4.5480530825657485E-2</v>
      </c>
      <c r="H243">
        <f t="shared" si="14"/>
        <v>0.21326164874551984</v>
      </c>
    </row>
    <row r="244" spans="1:8">
      <c r="A244" t="s">
        <v>261</v>
      </c>
      <c r="B244">
        <v>55.8</v>
      </c>
      <c r="C244">
        <v>56.6</v>
      </c>
      <c r="D244">
        <f t="shared" si="12"/>
        <v>-0.80000000000000426</v>
      </c>
      <c r="E244">
        <f t="shared" si="15"/>
        <v>-1.4336917562724091E-2</v>
      </c>
      <c r="F244">
        <f t="shared" si="13"/>
        <v>2.0554720520034648E-4</v>
      </c>
      <c r="H244">
        <f t="shared" si="14"/>
        <v>1.4336917562724091E-2</v>
      </c>
    </row>
    <row r="245" spans="1:8">
      <c r="A245" t="s">
        <v>333</v>
      </c>
      <c r="B245">
        <v>55.5</v>
      </c>
      <c r="C245">
        <v>52.8</v>
      </c>
      <c r="D245">
        <f t="shared" si="12"/>
        <v>2.7000000000000028</v>
      </c>
      <c r="E245">
        <f t="shared" si="15"/>
        <v>4.86486486486487E-2</v>
      </c>
      <c r="F245">
        <f t="shared" si="13"/>
        <v>2.366691015339669E-3</v>
      </c>
      <c r="H245">
        <f t="shared" si="14"/>
        <v>4.86486486486487E-2</v>
      </c>
    </row>
    <row r="246" spans="1:8">
      <c r="A246" t="s">
        <v>359</v>
      </c>
      <c r="B246">
        <v>55.4</v>
      </c>
      <c r="C246">
        <v>53.4</v>
      </c>
      <c r="D246">
        <f t="shared" si="12"/>
        <v>2</v>
      </c>
      <c r="E246">
        <f t="shared" si="15"/>
        <v>3.6101083032490974E-2</v>
      </c>
      <c r="F246">
        <f t="shared" si="13"/>
        <v>1.3032881961188077E-3</v>
      </c>
      <c r="H246">
        <f t="shared" si="14"/>
        <v>3.6101083032490974E-2</v>
      </c>
    </row>
    <row r="247" spans="1:8">
      <c r="A247" t="s">
        <v>262</v>
      </c>
      <c r="B247">
        <v>55.3</v>
      </c>
      <c r="C247">
        <v>55.8</v>
      </c>
      <c r="D247">
        <f t="shared" si="12"/>
        <v>-0.5</v>
      </c>
      <c r="E247">
        <f t="shared" si="15"/>
        <v>-9.0415913200723331E-3</v>
      </c>
      <c r="F247">
        <f t="shared" si="13"/>
        <v>8.1750373599207352E-5</v>
      </c>
      <c r="H247">
        <f t="shared" si="14"/>
        <v>9.0415913200723331E-3</v>
      </c>
    </row>
    <row r="248" spans="1:8">
      <c r="A248" t="s">
        <v>275</v>
      </c>
      <c r="B248">
        <v>55.2</v>
      </c>
      <c r="C248">
        <v>64.599999999999994</v>
      </c>
      <c r="D248">
        <f t="shared" si="12"/>
        <v>-9.3999999999999915</v>
      </c>
      <c r="E248">
        <f t="shared" si="15"/>
        <v>-0.17028985507246361</v>
      </c>
      <c r="F248">
        <f t="shared" si="13"/>
        <v>2.8998634740600659E-2</v>
      </c>
      <c r="H248">
        <f t="shared" si="14"/>
        <v>0.17028985507246361</v>
      </c>
    </row>
    <row r="249" spans="1:8">
      <c r="A249" t="s">
        <v>44</v>
      </c>
      <c r="B249">
        <v>54.4</v>
      </c>
      <c r="C249">
        <v>52.9</v>
      </c>
      <c r="D249">
        <f t="shared" si="12"/>
        <v>1.5</v>
      </c>
      <c r="E249">
        <f t="shared" si="15"/>
        <v>2.7573529411764705E-2</v>
      </c>
      <c r="F249">
        <f t="shared" si="13"/>
        <v>7.6029952422145323E-4</v>
      </c>
      <c r="H249">
        <f t="shared" si="14"/>
        <v>2.7573529411764705E-2</v>
      </c>
    </row>
    <row r="250" spans="1:8">
      <c r="A250" t="s">
        <v>960</v>
      </c>
      <c r="B250">
        <v>54.4</v>
      </c>
      <c r="C250">
        <v>52.7</v>
      </c>
      <c r="D250">
        <f t="shared" si="12"/>
        <v>1.6999999999999957</v>
      </c>
      <c r="E250">
        <f t="shared" si="15"/>
        <v>3.1249999999999924E-2</v>
      </c>
      <c r="F250">
        <f t="shared" si="13"/>
        <v>9.7656249999999523E-4</v>
      </c>
      <c r="H250">
        <f t="shared" si="14"/>
        <v>3.1249999999999924E-2</v>
      </c>
    </row>
    <row r="251" spans="1:8">
      <c r="A251" t="s">
        <v>280</v>
      </c>
      <c r="B251">
        <v>54.3</v>
      </c>
      <c r="C251">
        <v>67</v>
      </c>
      <c r="D251">
        <f t="shared" si="12"/>
        <v>-12.700000000000003</v>
      </c>
      <c r="E251">
        <f t="shared" si="15"/>
        <v>-0.23388581952117871</v>
      </c>
      <c r="F251">
        <f t="shared" si="13"/>
        <v>5.4702576573093381E-2</v>
      </c>
      <c r="H251">
        <f t="shared" si="14"/>
        <v>0.23388581952117871</v>
      </c>
    </row>
    <row r="252" spans="1:8">
      <c r="A252" t="s">
        <v>375</v>
      </c>
      <c r="B252">
        <v>54.3</v>
      </c>
      <c r="C252">
        <v>52.2</v>
      </c>
      <c r="D252">
        <f t="shared" si="12"/>
        <v>2.0999999999999943</v>
      </c>
      <c r="E252">
        <f t="shared" si="15"/>
        <v>3.8674033149171165E-2</v>
      </c>
      <c r="F252">
        <f t="shared" si="13"/>
        <v>1.4956808400231902E-3</v>
      </c>
      <c r="H252">
        <f t="shared" si="14"/>
        <v>3.8674033149171165E-2</v>
      </c>
    </row>
    <row r="253" spans="1:8">
      <c r="A253" t="s">
        <v>593</v>
      </c>
      <c r="B253">
        <v>54.1</v>
      </c>
      <c r="C253">
        <v>64.599999999999994</v>
      </c>
      <c r="D253">
        <f t="shared" si="12"/>
        <v>-10.499999999999993</v>
      </c>
      <c r="E253">
        <f t="shared" si="15"/>
        <v>-0.19408502772643241</v>
      </c>
      <c r="F253">
        <f t="shared" si="13"/>
        <v>3.7668997987570035E-2</v>
      </c>
      <c r="H253">
        <f t="shared" si="14"/>
        <v>0.19408502772643241</v>
      </c>
    </row>
    <row r="254" spans="1:8">
      <c r="A254" t="s">
        <v>202</v>
      </c>
      <c r="B254">
        <v>53.9</v>
      </c>
      <c r="C254">
        <v>57.1</v>
      </c>
      <c r="D254">
        <f t="shared" si="12"/>
        <v>-3.2000000000000028</v>
      </c>
      <c r="E254">
        <f t="shared" si="15"/>
        <v>-5.936920222634514E-2</v>
      </c>
      <c r="F254">
        <f t="shared" si="13"/>
        <v>3.5247021729926647E-3</v>
      </c>
      <c r="H254">
        <f t="shared" si="14"/>
        <v>5.936920222634514E-2</v>
      </c>
    </row>
    <row r="255" spans="1:8">
      <c r="A255" t="s">
        <v>187</v>
      </c>
      <c r="B255">
        <v>53.8</v>
      </c>
      <c r="C255">
        <v>49.7</v>
      </c>
      <c r="D255">
        <f t="shared" si="12"/>
        <v>4.0999999999999943</v>
      </c>
      <c r="E255">
        <f t="shared" si="15"/>
        <v>7.6208178438661608E-2</v>
      </c>
      <c r="F255">
        <f t="shared" si="13"/>
        <v>5.807686460938888E-3</v>
      </c>
      <c r="H255">
        <f t="shared" si="14"/>
        <v>7.6208178438661608E-2</v>
      </c>
    </row>
    <row r="256" spans="1:8">
      <c r="A256" t="s">
        <v>518</v>
      </c>
      <c r="B256">
        <v>53.7</v>
      </c>
      <c r="C256">
        <v>59</v>
      </c>
      <c r="D256">
        <f t="shared" si="12"/>
        <v>-5.2999999999999972</v>
      </c>
      <c r="E256">
        <f t="shared" si="15"/>
        <v>-9.8696461824953383E-2</v>
      </c>
      <c r="F256">
        <f t="shared" si="13"/>
        <v>9.7409915767644809E-3</v>
      </c>
      <c r="H256">
        <f t="shared" si="14"/>
        <v>9.8696461824953383E-2</v>
      </c>
    </row>
    <row r="257" spans="1:8">
      <c r="A257" t="s">
        <v>252</v>
      </c>
      <c r="B257">
        <v>53.3</v>
      </c>
      <c r="C257">
        <v>60.1</v>
      </c>
      <c r="D257">
        <f t="shared" si="12"/>
        <v>-6.8000000000000043</v>
      </c>
      <c r="E257">
        <f t="shared" si="15"/>
        <v>-0.127579737335835</v>
      </c>
      <c r="F257">
        <f t="shared" si="13"/>
        <v>1.627658937868065E-2</v>
      </c>
      <c r="H257">
        <f t="shared" si="14"/>
        <v>0.127579737335835</v>
      </c>
    </row>
    <row r="258" spans="1:8">
      <c r="A258" t="s">
        <v>203</v>
      </c>
      <c r="B258">
        <v>53</v>
      </c>
      <c r="C258">
        <v>59.4</v>
      </c>
      <c r="D258">
        <f t="shared" si="12"/>
        <v>-6.3999999999999986</v>
      </c>
      <c r="E258">
        <f t="shared" si="15"/>
        <v>-0.12075471698113205</v>
      </c>
      <c r="F258">
        <f t="shared" si="13"/>
        <v>1.45817016731933E-2</v>
      </c>
      <c r="H258">
        <f t="shared" si="14"/>
        <v>0.12075471698113205</v>
      </c>
    </row>
    <row r="259" spans="1:8">
      <c r="A259" t="s">
        <v>871</v>
      </c>
      <c r="B259">
        <v>53</v>
      </c>
      <c r="C259">
        <v>58.5</v>
      </c>
      <c r="D259">
        <f t="shared" ref="D259:D322" si="16">B259-C259</f>
        <v>-5.5</v>
      </c>
      <c r="E259">
        <f t="shared" si="15"/>
        <v>-0.10377358490566038</v>
      </c>
      <c r="F259">
        <f t="shared" ref="F259:F322" si="17">E259^2</f>
        <v>1.0768956924172304E-2</v>
      </c>
      <c r="H259">
        <f t="shared" ref="H259:H322" si="18">ABS(E259)</f>
        <v>0.10377358490566038</v>
      </c>
    </row>
    <row r="260" spans="1:8">
      <c r="A260" t="s">
        <v>172</v>
      </c>
      <c r="B260">
        <v>52.9</v>
      </c>
      <c r="C260">
        <v>58.2</v>
      </c>
      <c r="D260">
        <f t="shared" si="16"/>
        <v>-5.3000000000000043</v>
      </c>
      <c r="E260">
        <f t="shared" ref="E260:E323" si="19">D260/B260</f>
        <v>-0.10018903591682428</v>
      </c>
      <c r="F260">
        <f t="shared" si="17"/>
        <v>1.0037842917942706E-2</v>
      </c>
      <c r="H260">
        <f t="shared" si="18"/>
        <v>0.10018903591682428</v>
      </c>
    </row>
    <row r="261" spans="1:8">
      <c r="A261" t="s">
        <v>451</v>
      </c>
      <c r="B261">
        <v>52.1</v>
      </c>
      <c r="C261">
        <v>69.099999999999994</v>
      </c>
      <c r="D261">
        <f t="shared" si="16"/>
        <v>-16.999999999999993</v>
      </c>
      <c r="E261">
        <f t="shared" si="19"/>
        <v>-0.32629558541266779</v>
      </c>
      <c r="F261">
        <f t="shared" si="17"/>
        <v>0.10646880905979558</v>
      </c>
      <c r="H261">
        <f t="shared" si="18"/>
        <v>0.32629558541266779</v>
      </c>
    </row>
    <row r="262" spans="1:8">
      <c r="A262" t="s">
        <v>264</v>
      </c>
      <c r="B262">
        <v>52.1</v>
      </c>
      <c r="C262">
        <v>55.4</v>
      </c>
      <c r="D262">
        <f t="shared" si="16"/>
        <v>-3.2999999999999972</v>
      </c>
      <c r="E262">
        <f t="shared" si="19"/>
        <v>-6.3339731285988424E-2</v>
      </c>
      <c r="F262">
        <f t="shared" si="17"/>
        <v>4.0119215593812209E-3</v>
      </c>
      <c r="H262">
        <f t="shared" si="18"/>
        <v>6.3339731285988424E-2</v>
      </c>
    </row>
    <row r="263" spans="1:8">
      <c r="A263" t="s">
        <v>150</v>
      </c>
      <c r="B263">
        <v>51.9</v>
      </c>
      <c r="C263">
        <v>87.7</v>
      </c>
      <c r="D263">
        <f t="shared" si="16"/>
        <v>-35.800000000000004</v>
      </c>
      <c r="E263">
        <f t="shared" si="19"/>
        <v>-0.68978805394990372</v>
      </c>
      <c r="F263">
        <f t="shared" si="17"/>
        <v>0.47580755937199531</v>
      </c>
      <c r="H263">
        <f t="shared" si="18"/>
        <v>0.68978805394990372</v>
      </c>
    </row>
    <row r="264" spans="1:8">
      <c r="A264" t="s">
        <v>922</v>
      </c>
      <c r="B264">
        <v>51.6</v>
      </c>
      <c r="C264">
        <v>50</v>
      </c>
      <c r="D264">
        <f t="shared" si="16"/>
        <v>1.6000000000000014</v>
      </c>
      <c r="E264">
        <f t="shared" si="19"/>
        <v>3.1007751937984523E-2</v>
      </c>
      <c r="F264">
        <f t="shared" si="17"/>
        <v>9.61480680247583E-4</v>
      </c>
      <c r="H264">
        <f t="shared" si="18"/>
        <v>3.1007751937984523E-2</v>
      </c>
    </row>
    <row r="265" spans="1:8">
      <c r="A265" t="s">
        <v>146</v>
      </c>
      <c r="B265">
        <v>51.6</v>
      </c>
      <c r="C265">
        <v>49.5</v>
      </c>
      <c r="D265">
        <f t="shared" si="16"/>
        <v>2.1000000000000014</v>
      </c>
      <c r="E265">
        <f t="shared" si="19"/>
        <v>4.0697674418604675E-2</v>
      </c>
      <c r="F265">
        <f t="shared" si="17"/>
        <v>1.6563007030827494E-3</v>
      </c>
      <c r="H265">
        <f t="shared" si="18"/>
        <v>4.0697674418604675E-2</v>
      </c>
    </row>
    <row r="266" spans="1:8">
      <c r="A266" t="s">
        <v>383</v>
      </c>
      <c r="B266">
        <v>51.6</v>
      </c>
      <c r="C266">
        <v>49</v>
      </c>
      <c r="D266">
        <f t="shared" si="16"/>
        <v>2.6000000000000014</v>
      </c>
      <c r="E266">
        <f t="shared" si="19"/>
        <v>5.0387596899224833E-2</v>
      </c>
      <c r="F266">
        <f t="shared" si="17"/>
        <v>2.5389099212787722E-3</v>
      </c>
      <c r="H266">
        <f t="shared" si="18"/>
        <v>5.0387596899224833E-2</v>
      </c>
    </row>
    <row r="267" spans="1:8">
      <c r="A267" t="s">
        <v>933</v>
      </c>
      <c r="B267">
        <v>51.5</v>
      </c>
      <c r="C267">
        <v>58.5</v>
      </c>
      <c r="D267">
        <f t="shared" si="16"/>
        <v>-7</v>
      </c>
      <c r="E267">
        <f t="shared" si="19"/>
        <v>-0.13592233009708737</v>
      </c>
      <c r="F267">
        <f t="shared" si="17"/>
        <v>1.8474879819021583E-2</v>
      </c>
      <c r="H267">
        <f t="shared" si="18"/>
        <v>0.13592233009708737</v>
      </c>
    </row>
    <row r="268" spans="1:8">
      <c r="A268" t="s">
        <v>416</v>
      </c>
      <c r="B268">
        <v>51.4</v>
      </c>
      <c r="C268">
        <v>53.9</v>
      </c>
      <c r="D268">
        <f t="shared" si="16"/>
        <v>-2.5</v>
      </c>
      <c r="E268">
        <f t="shared" si="19"/>
        <v>-4.8638132295719845E-2</v>
      </c>
      <c r="F268">
        <f t="shared" si="17"/>
        <v>2.3656679132159457E-3</v>
      </c>
      <c r="H268">
        <f t="shared" si="18"/>
        <v>4.8638132295719845E-2</v>
      </c>
    </row>
    <row r="269" spans="1:8">
      <c r="A269" t="s">
        <v>715</v>
      </c>
      <c r="B269">
        <v>51</v>
      </c>
      <c r="C269">
        <v>64.599999999999994</v>
      </c>
      <c r="D269">
        <f t="shared" si="16"/>
        <v>-13.599999999999994</v>
      </c>
      <c r="E269">
        <f t="shared" si="19"/>
        <v>-0.26666666666666655</v>
      </c>
      <c r="F269">
        <f t="shared" si="17"/>
        <v>7.1111111111111056E-2</v>
      </c>
      <c r="H269">
        <f t="shared" si="18"/>
        <v>0.26666666666666655</v>
      </c>
    </row>
    <row r="270" spans="1:8">
      <c r="A270" t="s">
        <v>268</v>
      </c>
      <c r="B270">
        <v>51</v>
      </c>
      <c r="C270">
        <v>38.700000000000003</v>
      </c>
      <c r="D270">
        <f t="shared" si="16"/>
        <v>12.299999999999997</v>
      </c>
      <c r="E270">
        <f t="shared" si="19"/>
        <v>0.24117647058823524</v>
      </c>
      <c r="F270">
        <f t="shared" si="17"/>
        <v>5.8166089965397898E-2</v>
      </c>
      <c r="H270">
        <f t="shared" si="18"/>
        <v>0.24117647058823524</v>
      </c>
    </row>
    <row r="271" spans="1:8">
      <c r="A271" t="s">
        <v>133</v>
      </c>
      <c r="B271">
        <v>50.5</v>
      </c>
      <c r="C271">
        <v>53</v>
      </c>
      <c r="D271">
        <f t="shared" si="16"/>
        <v>-2.5</v>
      </c>
      <c r="E271">
        <f t="shared" si="19"/>
        <v>-4.9504950495049507E-2</v>
      </c>
      <c r="F271">
        <f t="shared" si="17"/>
        <v>2.4507401235173026E-3</v>
      </c>
      <c r="H271">
        <f t="shared" si="18"/>
        <v>4.9504950495049507E-2</v>
      </c>
    </row>
    <row r="272" spans="1:8">
      <c r="A272" t="s">
        <v>64</v>
      </c>
      <c r="B272">
        <v>50</v>
      </c>
      <c r="C272">
        <v>47.8</v>
      </c>
      <c r="D272">
        <f t="shared" si="16"/>
        <v>2.2000000000000028</v>
      </c>
      <c r="E272">
        <f t="shared" si="19"/>
        <v>4.400000000000006E-2</v>
      </c>
      <c r="F272">
        <f t="shared" si="17"/>
        <v>1.9360000000000052E-3</v>
      </c>
      <c r="H272">
        <f t="shared" si="18"/>
        <v>4.400000000000006E-2</v>
      </c>
    </row>
    <row r="273" spans="1:8">
      <c r="A273" t="s">
        <v>115</v>
      </c>
      <c r="B273">
        <v>48.8</v>
      </c>
      <c r="C273">
        <v>51.6</v>
      </c>
      <c r="D273">
        <f t="shared" si="16"/>
        <v>-2.8000000000000043</v>
      </c>
      <c r="E273">
        <f t="shared" si="19"/>
        <v>-5.737704918032796E-2</v>
      </c>
      <c r="F273">
        <f t="shared" si="17"/>
        <v>3.2921257726417734E-3</v>
      </c>
      <c r="H273">
        <f t="shared" si="18"/>
        <v>5.737704918032796E-2</v>
      </c>
    </row>
    <row r="274" spans="1:8">
      <c r="A274" t="s">
        <v>273</v>
      </c>
      <c r="B274">
        <v>48.4</v>
      </c>
      <c r="C274">
        <v>58.3</v>
      </c>
      <c r="D274">
        <f t="shared" si="16"/>
        <v>-9.8999999999999986</v>
      </c>
      <c r="E274">
        <f t="shared" si="19"/>
        <v>-0.20454545454545453</v>
      </c>
      <c r="F274">
        <f t="shared" si="17"/>
        <v>4.1838842975206604E-2</v>
      </c>
      <c r="H274">
        <f t="shared" si="18"/>
        <v>0.20454545454545453</v>
      </c>
    </row>
    <row r="275" spans="1:8">
      <c r="A275" t="s">
        <v>949</v>
      </c>
      <c r="B275">
        <v>48.3</v>
      </c>
      <c r="C275">
        <v>45</v>
      </c>
      <c r="D275">
        <f t="shared" si="16"/>
        <v>3.2999999999999972</v>
      </c>
      <c r="E275">
        <f t="shared" si="19"/>
        <v>6.8322981366459576E-2</v>
      </c>
      <c r="F275">
        <f t="shared" si="17"/>
        <v>4.668029782801582E-3</v>
      </c>
      <c r="H275">
        <f t="shared" si="18"/>
        <v>6.8322981366459576E-2</v>
      </c>
    </row>
    <row r="276" spans="1:8">
      <c r="A276" t="s">
        <v>940</v>
      </c>
      <c r="B276">
        <v>48</v>
      </c>
      <c r="C276">
        <v>52.8</v>
      </c>
      <c r="D276">
        <f t="shared" si="16"/>
        <v>-4.7999999999999972</v>
      </c>
      <c r="E276">
        <f t="shared" si="19"/>
        <v>-9.9999999999999936E-2</v>
      </c>
      <c r="F276">
        <f t="shared" si="17"/>
        <v>9.9999999999999881E-3</v>
      </c>
      <c r="H276">
        <f t="shared" si="18"/>
        <v>9.9999999999999936E-2</v>
      </c>
    </row>
    <row r="277" spans="1:8">
      <c r="A277" t="s">
        <v>552</v>
      </c>
      <c r="B277">
        <v>47.6</v>
      </c>
      <c r="C277">
        <v>30.1</v>
      </c>
      <c r="D277">
        <f t="shared" si="16"/>
        <v>17.5</v>
      </c>
      <c r="E277">
        <f t="shared" si="19"/>
        <v>0.36764705882352938</v>
      </c>
      <c r="F277">
        <f t="shared" si="17"/>
        <v>0.13516435986159167</v>
      </c>
      <c r="H277">
        <f t="shared" si="18"/>
        <v>0.36764705882352938</v>
      </c>
    </row>
    <row r="278" spans="1:8">
      <c r="A278" t="s">
        <v>813</v>
      </c>
      <c r="B278">
        <v>47.3</v>
      </c>
      <c r="C278">
        <v>38.700000000000003</v>
      </c>
      <c r="D278">
        <f t="shared" si="16"/>
        <v>8.5999999999999943</v>
      </c>
      <c r="E278">
        <f t="shared" si="19"/>
        <v>0.18181818181818171</v>
      </c>
      <c r="F278">
        <f t="shared" si="17"/>
        <v>3.3057851239669381E-2</v>
      </c>
      <c r="H278">
        <f t="shared" si="18"/>
        <v>0.18181818181818171</v>
      </c>
    </row>
    <row r="279" spans="1:8">
      <c r="A279" t="s">
        <v>807</v>
      </c>
      <c r="B279">
        <v>47.2</v>
      </c>
      <c r="C279">
        <v>43.3</v>
      </c>
      <c r="D279">
        <f t="shared" si="16"/>
        <v>3.9000000000000057</v>
      </c>
      <c r="E279">
        <f t="shared" si="19"/>
        <v>8.262711864406791E-2</v>
      </c>
      <c r="F279">
        <f t="shared" si="17"/>
        <v>6.8272407354208744E-3</v>
      </c>
      <c r="H279">
        <f t="shared" si="18"/>
        <v>8.262711864406791E-2</v>
      </c>
    </row>
    <row r="280" spans="1:8">
      <c r="A280" t="s">
        <v>335</v>
      </c>
      <c r="B280">
        <v>46.9</v>
      </c>
      <c r="C280">
        <v>61.5</v>
      </c>
      <c r="D280">
        <f t="shared" si="16"/>
        <v>-14.600000000000001</v>
      </c>
      <c r="E280">
        <f t="shared" si="19"/>
        <v>-0.31130063965884863</v>
      </c>
      <c r="F280">
        <f t="shared" si="17"/>
        <v>9.690808825200832E-2</v>
      </c>
      <c r="H280">
        <f t="shared" si="18"/>
        <v>0.31130063965884863</v>
      </c>
    </row>
    <row r="281" spans="1:8">
      <c r="A281" t="s">
        <v>806</v>
      </c>
      <c r="B281">
        <v>46.7</v>
      </c>
      <c r="C281">
        <v>43.6</v>
      </c>
      <c r="D281">
        <f t="shared" si="16"/>
        <v>3.1000000000000014</v>
      </c>
      <c r="E281">
        <f t="shared" si="19"/>
        <v>6.6381156316916518E-2</v>
      </c>
      <c r="F281">
        <f t="shared" si="17"/>
        <v>4.4064579139709058E-3</v>
      </c>
      <c r="H281">
        <f t="shared" si="18"/>
        <v>6.6381156316916518E-2</v>
      </c>
    </row>
    <row r="282" spans="1:8">
      <c r="A282" t="s">
        <v>319</v>
      </c>
      <c r="B282">
        <v>46.4</v>
      </c>
      <c r="C282">
        <v>39.1</v>
      </c>
      <c r="D282">
        <f t="shared" si="16"/>
        <v>7.2999999999999972</v>
      </c>
      <c r="E282">
        <f t="shared" si="19"/>
        <v>0.15732758620689649</v>
      </c>
      <c r="F282">
        <f t="shared" si="17"/>
        <v>2.4751969381688447E-2</v>
      </c>
      <c r="H282">
        <f t="shared" si="18"/>
        <v>0.15732758620689649</v>
      </c>
    </row>
    <row r="283" spans="1:8">
      <c r="A283" t="s">
        <v>743</v>
      </c>
      <c r="B283">
        <v>46.2</v>
      </c>
      <c r="C283">
        <v>48.4</v>
      </c>
      <c r="D283">
        <f t="shared" si="16"/>
        <v>-2.1999999999999957</v>
      </c>
      <c r="E283">
        <f t="shared" si="19"/>
        <v>-4.7619047619047526E-2</v>
      </c>
      <c r="F283">
        <f t="shared" si="17"/>
        <v>2.2675736961451157E-3</v>
      </c>
      <c r="H283">
        <f t="shared" si="18"/>
        <v>4.7619047619047526E-2</v>
      </c>
    </row>
    <row r="284" spans="1:8">
      <c r="A284" t="s">
        <v>374</v>
      </c>
      <c r="B284">
        <v>45.1</v>
      </c>
      <c r="C284">
        <v>44.3</v>
      </c>
      <c r="D284">
        <f t="shared" si="16"/>
        <v>0.80000000000000426</v>
      </c>
      <c r="E284">
        <f t="shared" si="19"/>
        <v>1.773835920177393E-2</v>
      </c>
      <c r="F284">
        <f t="shared" si="17"/>
        <v>3.1464938717115783E-4</v>
      </c>
      <c r="H284">
        <f t="shared" si="18"/>
        <v>1.773835920177393E-2</v>
      </c>
    </row>
    <row r="285" spans="1:8">
      <c r="A285" t="s">
        <v>81</v>
      </c>
      <c r="B285">
        <v>44.9</v>
      </c>
      <c r="C285">
        <v>30.2</v>
      </c>
      <c r="D285">
        <f t="shared" si="16"/>
        <v>14.7</v>
      </c>
      <c r="E285">
        <f t="shared" si="19"/>
        <v>0.32739420935412028</v>
      </c>
      <c r="F285">
        <f t="shared" si="17"/>
        <v>0.10718696831860954</v>
      </c>
      <c r="H285">
        <f t="shared" si="18"/>
        <v>0.32739420935412028</v>
      </c>
    </row>
    <row r="286" spans="1:8">
      <c r="A286" t="s">
        <v>276</v>
      </c>
      <c r="B286">
        <v>44.7</v>
      </c>
      <c r="C286">
        <v>42.8</v>
      </c>
      <c r="D286">
        <f t="shared" si="16"/>
        <v>1.9000000000000057</v>
      </c>
      <c r="E286">
        <f t="shared" si="19"/>
        <v>4.2505592841163432E-2</v>
      </c>
      <c r="F286">
        <f t="shared" si="17"/>
        <v>1.8067254227787639E-3</v>
      </c>
      <c r="H286">
        <f t="shared" si="18"/>
        <v>4.2505592841163432E-2</v>
      </c>
    </row>
    <row r="287" spans="1:8">
      <c r="A287" t="s">
        <v>467</v>
      </c>
      <c r="B287">
        <v>44.6</v>
      </c>
      <c r="C287">
        <v>44.7</v>
      </c>
      <c r="D287">
        <f t="shared" si="16"/>
        <v>-0.10000000000000142</v>
      </c>
      <c r="E287">
        <f t="shared" si="19"/>
        <v>-2.2421524663677446E-3</v>
      </c>
      <c r="F287">
        <f t="shared" si="17"/>
        <v>5.0272476824389603E-6</v>
      </c>
      <c r="H287">
        <f t="shared" si="18"/>
        <v>2.2421524663677446E-3</v>
      </c>
    </row>
    <row r="288" spans="1:8">
      <c r="A288" t="s">
        <v>767</v>
      </c>
      <c r="B288">
        <v>44.3</v>
      </c>
      <c r="C288">
        <v>42.7</v>
      </c>
      <c r="D288">
        <f t="shared" si="16"/>
        <v>1.5999999999999943</v>
      </c>
      <c r="E288">
        <f t="shared" si="19"/>
        <v>3.6117381489841859E-2</v>
      </c>
      <c r="F288">
        <f t="shared" si="17"/>
        <v>1.3044652456827713E-3</v>
      </c>
      <c r="H288">
        <f t="shared" si="18"/>
        <v>3.6117381489841859E-2</v>
      </c>
    </row>
    <row r="289" spans="1:8">
      <c r="A289" t="s">
        <v>782</v>
      </c>
      <c r="B289">
        <v>44.1</v>
      </c>
      <c r="C289">
        <v>42.6</v>
      </c>
      <c r="D289">
        <f t="shared" si="16"/>
        <v>1.5</v>
      </c>
      <c r="E289">
        <f t="shared" si="19"/>
        <v>3.4013605442176867E-2</v>
      </c>
      <c r="F289">
        <f t="shared" si="17"/>
        <v>1.1569253551760837E-3</v>
      </c>
      <c r="H289">
        <f t="shared" si="18"/>
        <v>3.4013605442176867E-2</v>
      </c>
    </row>
    <row r="290" spans="1:8">
      <c r="A290" t="s">
        <v>303</v>
      </c>
      <c r="B290">
        <v>43.6</v>
      </c>
      <c r="C290">
        <v>52</v>
      </c>
      <c r="D290">
        <f t="shared" si="16"/>
        <v>-8.3999999999999986</v>
      </c>
      <c r="E290">
        <f t="shared" si="19"/>
        <v>-0.19266055045871555</v>
      </c>
      <c r="F290">
        <f t="shared" si="17"/>
        <v>3.7118087703055282E-2</v>
      </c>
      <c r="H290">
        <f t="shared" si="18"/>
        <v>0.19266055045871555</v>
      </c>
    </row>
    <row r="291" spans="1:8">
      <c r="A291" t="s">
        <v>758</v>
      </c>
      <c r="B291">
        <v>43.5</v>
      </c>
      <c r="C291">
        <v>46.5</v>
      </c>
      <c r="D291">
        <f t="shared" si="16"/>
        <v>-3</v>
      </c>
      <c r="E291">
        <f t="shared" si="19"/>
        <v>-6.8965517241379309E-2</v>
      </c>
      <c r="F291">
        <f t="shared" si="17"/>
        <v>4.7562425683709865E-3</v>
      </c>
      <c r="H291">
        <f t="shared" si="18"/>
        <v>6.8965517241379309E-2</v>
      </c>
    </row>
    <row r="292" spans="1:8">
      <c r="A292" t="s">
        <v>693</v>
      </c>
      <c r="B292">
        <v>43.3</v>
      </c>
      <c r="C292">
        <v>36.700000000000003</v>
      </c>
      <c r="D292">
        <f t="shared" si="16"/>
        <v>6.5999999999999943</v>
      </c>
      <c r="E292">
        <f t="shared" si="19"/>
        <v>0.15242494226327932</v>
      </c>
      <c r="F292">
        <f t="shared" si="17"/>
        <v>2.3233363023964036E-2</v>
      </c>
      <c r="H292">
        <f t="shared" si="18"/>
        <v>0.15242494226327932</v>
      </c>
    </row>
    <row r="293" spans="1:8">
      <c r="A293" t="s">
        <v>394</v>
      </c>
      <c r="B293">
        <v>43.2</v>
      </c>
      <c r="C293">
        <v>39.700000000000003</v>
      </c>
      <c r="D293">
        <f t="shared" si="16"/>
        <v>3.5</v>
      </c>
      <c r="E293">
        <f t="shared" si="19"/>
        <v>8.1018518518518517E-2</v>
      </c>
      <c r="F293">
        <f t="shared" si="17"/>
        <v>6.5640003429355276E-3</v>
      </c>
      <c r="H293">
        <f t="shared" si="18"/>
        <v>8.1018518518518517E-2</v>
      </c>
    </row>
    <row r="294" spans="1:8">
      <c r="A294" t="s">
        <v>369</v>
      </c>
      <c r="B294">
        <v>42.9</v>
      </c>
      <c r="C294">
        <v>47.2</v>
      </c>
      <c r="D294">
        <f t="shared" si="16"/>
        <v>-4.3000000000000043</v>
      </c>
      <c r="E294">
        <f t="shared" si="19"/>
        <v>-0.10023310023310034</v>
      </c>
      <c r="F294">
        <f t="shared" si="17"/>
        <v>1.0046674382338739E-2</v>
      </c>
      <c r="H294">
        <f t="shared" si="18"/>
        <v>0.10023310023310034</v>
      </c>
    </row>
    <row r="295" spans="1:8">
      <c r="A295" t="s">
        <v>154</v>
      </c>
      <c r="B295">
        <v>42.5</v>
      </c>
      <c r="C295">
        <v>60.8</v>
      </c>
      <c r="D295">
        <f t="shared" si="16"/>
        <v>-18.299999999999997</v>
      </c>
      <c r="E295">
        <f t="shared" si="19"/>
        <v>-0.43058823529411761</v>
      </c>
      <c r="F295">
        <f t="shared" si="17"/>
        <v>0.18540622837370238</v>
      </c>
      <c r="H295">
        <f t="shared" si="18"/>
        <v>0.43058823529411761</v>
      </c>
    </row>
    <row r="296" spans="1:8">
      <c r="A296" t="s">
        <v>742</v>
      </c>
      <c r="B296">
        <v>42.4</v>
      </c>
      <c r="C296">
        <v>48.8</v>
      </c>
      <c r="D296">
        <f t="shared" si="16"/>
        <v>-6.3999999999999986</v>
      </c>
      <c r="E296">
        <f t="shared" si="19"/>
        <v>-0.15094339622641506</v>
      </c>
      <c r="F296">
        <f t="shared" si="17"/>
        <v>2.2783908864364533E-2</v>
      </c>
      <c r="H296">
        <f t="shared" si="18"/>
        <v>0.15094339622641506</v>
      </c>
    </row>
    <row r="297" spans="1:8">
      <c r="A297" t="s">
        <v>163</v>
      </c>
      <c r="B297">
        <v>42.2</v>
      </c>
      <c r="C297">
        <v>38.1</v>
      </c>
      <c r="D297">
        <f t="shared" si="16"/>
        <v>4.1000000000000014</v>
      </c>
      <c r="E297">
        <f t="shared" si="19"/>
        <v>9.7156398104265435E-2</v>
      </c>
      <c r="F297">
        <f t="shared" si="17"/>
        <v>9.4393656925945129E-3</v>
      </c>
      <c r="H297">
        <f t="shared" si="18"/>
        <v>9.7156398104265435E-2</v>
      </c>
    </row>
    <row r="298" spans="1:8">
      <c r="A298" t="s">
        <v>961</v>
      </c>
      <c r="B298">
        <v>42.1</v>
      </c>
      <c r="C298">
        <v>52.6</v>
      </c>
      <c r="D298">
        <f t="shared" si="16"/>
        <v>-10.5</v>
      </c>
      <c r="E298">
        <f t="shared" si="19"/>
        <v>-0.24940617577197149</v>
      </c>
      <c r="F298">
        <f t="shared" si="17"/>
        <v>6.2203440513199544E-2</v>
      </c>
      <c r="H298">
        <f t="shared" si="18"/>
        <v>0.24940617577197149</v>
      </c>
    </row>
    <row r="299" spans="1:8">
      <c r="A299" t="s">
        <v>770</v>
      </c>
      <c r="B299">
        <v>41</v>
      </c>
      <c r="C299">
        <v>39.5</v>
      </c>
      <c r="D299">
        <f t="shared" si="16"/>
        <v>1.5</v>
      </c>
      <c r="E299">
        <f t="shared" si="19"/>
        <v>3.6585365853658534E-2</v>
      </c>
      <c r="F299">
        <f t="shared" si="17"/>
        <v>1.3384889946460438E-3</v>
      </c>
      <c r="H299">
        <f t="shared" si="18"/>
        <v>3.6585365853658534E-2</v>
      </c>
    </row>
    <row r="300" spans="1:8">
      <c r="A300" t="s">
        <v>110</v>
      </c>
      <c r="B300">
        <v>40.9</v>
      </c>
      <c r="C300">
        <v>52.2</v>
      </c>
      <c r="D300">
        <f t="shared" si="16"/>
        <v>-11.300000000000004</v>
      </c>
      <c r="E300">
        <f t="shared" si="19"/>
        <v>-0.2762836185819072</v>
      </c>
      <c r="F300">
        <f t="shared" si="17"/>
        <v>7.6332637896712782E-2</v>
      </c>
      <c r="H300">
        <f t="shared" si="18"/>
        <v>0.2762836185819072</v>
      </c>
    </row>
    <row r="301" spans="1:8">
      <c r="A301" t="s">
        <v>348</v>
      </c>
      <c r="B301">
        <v>40.9</v>
      </c>
      <c r="C301">
        <v>44.5</v>
      </c>
      <c r="D301">
        <f t="shared" si="16"/>
        <v>-3.6000000000000014</v>
      </c>
      <c r="E301">
        <f t="shared" si="19"/>
        <v>-8.8019559902200534E-2</v>
      </c>
      <c r="F301">
        <f t="shared" si="17"/>
        <v>7.7474429253770677E-3</v>
      </c>
      <c r="H301">
        <f t="shared" si="18"/>
        <v>8.8019559902200534E-2</v>
      </c>
    </row>
    <row r="302" spans="1:8">
      <c r="A302" t="s">
        <v>465</v>
      </c>
      <c r="B302">
        <v>40.700000000000003</v>
      </c>
      <c r="C302">
        <v>40.1</v>
      </c>
      <c r="D302">
        <f t="shared" si="16"/>
        <v>0.60000000000000142</v>
      </c>
      <c r="E302">
        <f t="shared" si="19"/>
        <v>1.4742014742014775E-2</v>
      </c>
      <c r="F302">
        <f t="shared" si="17"/>
        <v>2.1732699865378098E-4</v>
      </c>
      <c r="H302">
        <f t="shared" si="18"/>
        <v>1.4742014742014775E-2</v>
      </c>
    </row>
    <row r="303" spans="1:8">
      <c r="A303" t="s">
        <v>628</v>
      </c>
      <c r="B303">
        <v>40.6</v>
      </c>
      <c r="C303">
        <v>30.6</v>
      </c>
      <c r="D303">
        <f t="shared" si="16"/>
        <v>10</v>
      </c>
      <c r="E303">
        <f t="shared" si="19"/>
        <v>0.24630541871921183</v>
      </c>
      <c r="F303">
        <f t="shared" si="17"/>
        <v>6.0666359290446267E-2</v>
      </c>
      <c r="H303">
        <f t="shared" si="18"/>
        <v>0.24630541871921183</v>
      </c>
    </row>
    <row r="304" spans="1:8">
      <c r="A304" t="s">
        <v>917</v>
      </c>
      <c r="B304">
        <v>40.5</v>
      </c>
      <c r="C304">
        <v>39.700000000000003</v>
      </c>
      <c r="D304">
        <f t="shared" si="16"/>
        <v>0.79999999999999716</v>
      </c>
      <c r="E304">
        <f t="shared" si="19"/>
        <v>1.9753086419753017E-2</v>
      </c>
      <c r="F304">
        <f t="shared" si="17"/>
        <v>3.9018442310623106E-4</v>
      </c>
      <c r="H304">
        <f t="shared" si="18"/>
        <v>1.9753086419753017E-2</v>
      </c>
    </row>
    <row r="305" spans="1:8">
      <c r="A305" t="s">
        <v>909</v>
      </c>
      <c r="B305">
        <v>40.5</v>
      </c>
      <c r="C305">
        <v>39.6</v>
      </c>
      <c r="D305">
        <f t="shared" si="16"/>
        <v>0.89999999999999858</v>
      </c>
      <c r="E305">
        <f t="shared" si="19"/>
        <v>2.2222222222222188E-2</v>
      </c>
      <c r="F305">
        <f t="shared" si="17"/>
        <v>4.9382716049382565E-4</v>
      </c>
      <c r="H305">
        <f t="shared" si="18"/>
        <v>2.2222222222222188E-2</v>
      </c>
    </row>
    <row r="306" spans="1:8">
      <c r="A306" t="s">
        <v>337</v>
      </c>
      <c r="B306">
        <v>40.200000000000003</v>
      </c>
      <c r="C306">
        <v>45.2</v>
      </c>
      <c r="D306">
        <f t="shared" si="16"/>
        <v>-5</v>
      </c>
      <c r="E306">
        <f t="shared" si="19"/>
        <v>-0.12437810945273631</v>
      </c>
      <c r="F306">
        <f t="shared" si="17"/>
        <v>1.5469914111036853E-2</v>
      </c>
      <c r="H306">
        <f t="shared" si="18"/>
        <v>0.12437810945273631</v>
      </c>
    </row>
    <row r="307" spans="1:8">
      <c r="A307" t="s">
        <v>114</v>
      </c>
      <c r="B307">
        <v>40</v>
      </c>
      <c r="C307">
        <v>51.7</v>
      </c>
      <c r="D307">
        <f t="shared" si="16"/>
        <v>-11.700000000000003</v>
      </c>
      <c r="E307">
        <f t="shared" si="19"/>
        <v>-0.29250000000000009</v>
      </c>
      <c r="F307">
        <f t="shared" si="17"/>
        <v>8.5556250000000056E-2</v>
      </c>
      <c r="H307">
        <f t="shared" si="18"/>
        <v>0.29250000000000009</v>
      </c>
    </row>
    <row r="308" spans="1:8">
      <c r="A308" t="s">
        <v>573</v>
      </c>
      <c r="B308">
        <v>39.799999999999997</v>
      </c>
      <c r="C308">
        <v>38.4</v>
      </c>
      <c r="D308">
        <f t="shared" si="16"/>
        <v>1.3999999999999986</v>
      </c>
      <c r="E308">
        <f t="shared" si="19"/>
        <v>3.517587939698489E-2</v>
      </c>
      <c r="F308">
        <f t="shared" si="17"/>
        <v>1.237342491351226E-3</v>
      </c>
      <c r="H308">
        <f t="shared" si="18"/>
        <v>3.517587939698489E-2</v>
      </c>
    </row>
    <row r="309" spans="1:8">
      <c r="A309" t="s">
        <v>497</v>
      </c>
      <c r="B309">
        <v>39.799999999999997</v>
      </c>
      <c r="C309">
        <v>31</v>
      </c>
      <c r="D309">
        <f t="shared" si="16"/>
        <v>8.7999999999999972</v>
      </c>
      <c r="E309">
        <f t="shared" si="19"/>
        <v>0.22110552763819091</v>
      </c>
      <c r="F309">
        <f t="shared" si="17"/>
        <v>4.8887654352162808E-2</v>
      </c>
      <c r="H309">
        <f t="shared" si="18"/>
        <v>0.22110552763819091</v>
      </c>
    </row>
    <row r="310" spans="1:8">
      <c r="A310" t="s">
        <v>102</v>
      </c>
      <c r="B310">
        <v>39.700000000000003</v>
      </c>
      <c r="C310">
        <v>54.6</v>
      </c>
      <c r="D310">
        <f t="shared" si="16"/>
        <v>-14.899999999999999</v>
      </c>
      <c r="E310">
        <f t="shared" si="19"/>
        <v>-0.37531486146095711</v>
      </c>
      <c r="F310">
        <f t="shared" si="17"/>
        <v>0.14086124523345742</v>
      </c>
      <c r="H310">
        <f t="shared" si="18"/>
        <v>0.37531486146095711</v>
      </c>
    </row>
    <row r="311" spans="1:8">
      <c r="A311" t="s">
        <v>759</v>
      </c>
      <c r="B311">
        <v>39.299999999999997</v>
      </c>
      <c r="C311">
        <v>46</v>
      </c>
      <c r="D311">
        <f t="shared" si="16"/>
        <v>-6.7000000000000028</v>
      </c>
      <c r="E311">
        <f t="shared" si="19"/>
        <v>-0.17048346055979652</v>
      </c>
      <c r="F311">
        <f t="shared" si="17"/>
        <v>2.9064610324443695E-2</v>
      </c>
      <c r="H311">
        <f t="shared" si="18"/>
        <v>0.17048346055979652</v>
      </c>
    </row>
    <row r="312" spans="1:8">
      <c r="A312" t="s">
        <v>371</v>
      </c>
      <c r="B312">
        <v>39.299999999999997</v>
      </c>
      <c r="C312">
        <v>40.200000000000003</v>
      </c>
      <c r="D312">
        <f t="shared" si="16"/>
        <v>-0.90000000000000568</v>
      </c>
      <c r="E312">
        <f t="shared" si="19"/>
        <v>-2.2900763358778772E-2</v>
      </c>
      <c r="F312">
        <f t="shared" si="17"/>
        <v>5.2444496241478436E-4</v>
      </c>
      <c r="H312">
        <f t="shared" si="18"/>
        <v>2.2900763358778772E-2</v>
      </c>
    </row>
    <row r="313" spans="1:8">
      <c r="A313" t="s">
        <v>704</v>
      </c>
      <c r="B313">
        <v>38.9</v>
      </c>
      <c r="C313">
        <v>40.5</v>
      </c>
      <c r="D313">
        <f t="shared" si="16"/>
        <v>-1.6000000000000014</v>
      </c>
      <c r="E313">
        <f t="shared" si="19"/>
        <v>-4.1131105398457622E-2</v>
      </c>
      <c r="F313">
        <f t="shared" si="17"/>
        <v>1.6917678312990297E-3</v>
      </c>
      <c r="H313">
        <f t="shared" si="18"/>
        <v>4.1131105398457622E-2</v>
      </c>
    </row>
    <row r="314" spans="1:8">
      <c r="A314" t="s">
        <v>720</v>
      </c>
      <c r="B314">
        <v>38.799999999999997</v>
      </c>
      <c r="C314">
        <v>42.3</v>
      </c>
      <c r="D314">
        <f t="shared" si="16"/>
        <v>-3.5</v>
      </c>
      <c r="E314">
        <f t="shared" si="19"/>
        <v>-9.0206185567010322E-2</v>
      </c>
      <c r="F314">
        <f t="shared" si="17"/>
        <v>8.1371559145499012E-3</v>
      </c>
      <c r="H314">
        <f t="shared" si="18"/>
        <v>9.0206185567010322E-2</v>
      </c>
    </row>
    <row r="315" spans="1:8">
      <c r="A315" t="s">
        <v>818</v>
      </c>
      <c r="B315">
        <v>38.799999999999997</v>
      </c>
      <c r="C315">
        <v>37.299999999999997</v>
      </c>
      <c r="D315">
        <f t="shared" si="16"/>
        <v>1.5</v>
      </c>
      <c r="E315">
        <f t="shared" si="19"/>
        <v>3.8659793814432991E-2</v>
      </c>
      <c r="F315">
        <f t="shared" si="17"/>
        <v>1.4945796577744714E-3</v>
      </c>
      <c r="H315">
        <f t="shared" si="18"/>
        <v>3.8659793814432991E-2</v>
      </c>
    </row>
    <row r="316" spans="1:8">
      <c r="A316" t="s">
        <v>834</v>
      </c>
      <c r="B316">
        <v>38.6</v>
      </c>
      <c r="C316">
        <v>41</v>
      </c>
      <c r="D316">
        <f t="shared" si="16"/>
        <v>-2.3999999999999986</v>
      </c>
      <c r="E316">
        <f t="shared" si="19"/>
        <v>-6.2176165803108772E-2</v>
      </c>
      <c r="F316">
        <f t="shared" si="17"/>
        <v>3.8658755939756729E-3</v>
      </c>
      <c r="H316">
        <f t="shared" si="18"/>
        <v>6.2176165803108772E-2</v>
      </c>
    </row>
    <row r="317" spans="1:8">
      <c r="A317" t="s">
        <v>768</v>
      </c>
      <c r="B317">
        <v>38.299999999999997</v>
      </c>
      <c r="C317">
        <v>42.6</v>
      </c>
      <c r="D317">
        <f t="shared" si="16"/>
        <v>-4.3000000000000043</v>
      </c>
      <c r="E317">
        <f t="shared" si="19"/>
        <v>-0.11227154046997401</v>
      </c>
      <c r="F317">
        <f t="shared" si="17"/>
        <v>1.2604898799501012E-2</v>
      </c>
      <c r="H317">
        <f t="shared" si="18"/>
        <v>0.11227154046997401</v>
      </c>
    </row>
    <row r="318" spans="1:8">
      <c r="A318" t="s">
        <v>540</v>
      </c>
      <c r="B318">
        <v>38.299999999999997</v>
      </c>
      <c r="C318">
        <v>37.299999999999997</v>
      </c>
      <c r="D318">
        <f t="shared" si="16"/>
        <v>1</v>
      </c>
      <c r="E318">
        <f t="shared" si="19"/>
        <v>2.6109660574412535E-2</v>
      </c>
      <c r="F318">
        <f t="shared" si="17"/>
        <v>6.8171437531103229E-4</v>
      </c>
      <c r="H318">
        <f t="shared" si="18"/>
        <v>2.6109660574412535E-2</v>
      </c>
    </row>
    <row r="319" spans="1:8">
      <c r="A319" t="s">
        <v>547</v>
      </c>
      <c r="B319">
        <v>38.299999999999997</v>
      </c>
      <c r="C319">
        <v>35.799999999999997</v>
      </c>
      <c r="D319">
        <f t="shared" si="16"/>
        <v>2.5</v>
      </c>
      <c r="E319">
        <f t="shared" si="19"/>
        <v>6.5274151436031339E-2</v>
      </c>
      <c r="F319">
        <f t="shared" si="17"/>
        <v>4.260714845693952E-3</v>
      </c>
      <c r="H319">
        <f t="shared" si="18"/>
        <v>6.5274151436031339E-2</v>
      </c>
    </row>
    <row r="320" spans="1:8">
      <c r="A320" t="s">
        <v>376</v>
      </c>
      <c r="B320">
        <v>38.200000000000003</v>
      </c>
      <c r="C320">
        <v>39.299999999999997</v>
      </c>
      <c r="D320">
        <f t="shared" si="16"/>
        <v>-1.0999999999999943</v>
      </c>
      <c r="E320">
        <f t="shared" si="19"/>
        <v>-2.8795811518324457E-2</v>
      </c>
      <c r="F320">
        <f t="shared" si="17"/>
        <v>8.291987609988675E-4</v>
      </c>
      <c r="H320">
        <f t="shared" si="18"/>
        <v>2.8795811518324457E-2</v>
      </c>
    </row>
    <row r="321" spans="1:8">
      <c r="A321" t="s">
        <v>70</v>
      </c>
      <c r="B321">
        <v>37.9</v>
      </c>
      <c r="C321">
        <v>37.200000000000003</v>
      </c>
      <c r="D321">
        <f t="shared" si="16"/>
        <v>0.69999999999999574</v>
      </c>
      <c r="E321">
        <f t="shared" si="19"/>
        <v>1.8469656992084322E-2</v>
      </c>
      <c r="F321">
        <f t="shared" si="17"/>
        <v>3.411282294052493E-4</v>
      </c>
      <c r="H321">
        <f t="shared" si="18"/>
        <v>1.8469656992084322E-2</v>
      </c>
    </row>
    <row r="322" spans="1:8">
      <c r="A322" t="s">
        <v>617</v>
      </c>
      <c r="B322">
        <v>37.6</v>
      </c>
      <c r="C322">
        <v>37.200000000000003</v>
      </c>
      <c r="D322">
        <f t="shared" si="16"/>
        <v>0.39999999999999858</v>
      </c>
      <c r="E322">
        <f t="shared" si="19"/>
        <v>1.0638297872340387E-2</v>
      </c>
      <c r="F322">
        <f t="shared" si="17"/>
        <v>1.1317338162064201E-4</v>
      </c>
      <c r="H322">
        <f t="shared" si="18"/>
        <v>1.0638297872340387E-2</v>
      </c>
    </row>
    <row r="323" spans="1:8">
      <c r="A323" t="s">
        <v>418</v>
      </c>
      <c r="B323">
        <v>37.6</v>
      </c>
      <c r="C323">
        <v>35.9</v>
      </c>
      <c r="D323">
        <f t="shared" ref="D323:D356" si="20">B323-C323</f>
        <v>1.7000000000000028</v>
      </c>
      <c r="E323">
        <f t="shared" si="19"/>
        <v>4.5212765957446881E-2</v>
      </c>
      <c r="F323">
        <f t="shared" ref="F323:F356" si="21">E323^2</f>
        <v>2.0441942055228674E-3</v>
      </c>
      <c r="H323">
        <f t="shared" ref="H323:H356" si="22">ABS(E323)</f>
        <v>4.5212765957446881E-2</v>
      </c>
    </row>
    <row r="324" spans="1:8">
      <c r="A324" t="s">
        <v>283</v>
      </c>
      <c r="B324">
        <v>37.5</v>
      </c>
      <c r="C324">
        <v>36.4</v>
      </c>
      <c r="D324">
        <f t="shared" si="20"/>
        <v>1.1000000000000014</v>
      </c>
      <c r="E324">
        <f t="shared" ref="E324:E356" si="23">D324/B324</f>
        <v>2.9333333333333371E-2</v>
      </c>
      <c r="F324">
        <f t="shared" si="21"/>
        <v>8.6044444444444666E-4</v>
      </c>
      <c r="H324">
        <f t="shared" si="22"/>
        <v>2.9333333333333371E-2</v>
      </c>
    </row>
    <row r="325" spans="1:8">
      <c r="A325" t="s">
        <v>525</v>
      </c>
      <c r="B325">
        <v>37.4</v>
      </c>
      <c r="C325">
        <v>33.799999999999997</v>
      </c>
      <c r="D325">
        <f t="shared" si="20"/>
        <v>3.6000000000000014</v>
      </c>
      <c r="E325">
        <f t="shared" si="23"/>
        <v>9.6256684491978647E-2</v>
      </c>
      <c r="F325">
        <f t="shared" si="21"/>
        <v>9.2653493093883231E-3</v>
      </c>
      <c r="H325">
        <f t="shared" si="22"/>
        <v>9.6256684491978647E-2</v>
      </c>
    </row>
    <row r="326" spans="1:8">
      <c r="A326" t="s">
        <v>551</v>
      </c>
      <c r="B326">
        <v>37.299999999999997</v>
      </c>
      <c r="C326">
        <v>38.1</v>
      </c>
      <c r="D326">
        <f t="shared" si="20"/>
        <v>-0.80000000000000426</v>
      </c>
      <c r="E326">
        <f t="shared" si="23"/>
        <v>-2.144772117962478E-2</v>
      </c>
      <c r="F326">
        <f t="shared" si="21"/>
        <v>4.6000474379892536E-4</v>
      </c>
      <c r="H326">
        <f t="shared" si="22"/>
        <v>2.144772117962478E-2</v>
      </c>
    </row>
    <row r="327" spans="1:8">
      <c r="A327" t="s">
        <v>377</v>
      </c>
      <c r="B327">
        <v>36.700000000000003</v>
      </c>
      <c r="C327">
        <v>39.200000000000003</v>
      </c>
      <c r="D327">
        <f t="shared" si="20"/>
        <v>-2.5</v>
      </c>
      <c r="E327">
        <f t="shared" si="23"/>
        <v>-6.811989100817438E-2</v>
      </c>
      <c r="F327">
        <f t="shared" si="21"/>
        <v>4.6403195509655566E-3</v>
      </c>
      <c r="H327">
        <f t="shared" si="22"/>
        <v>6.811989100817438E-2</v>
      </c>
    </row>
    <row r="328" spans="1:8">
      <c r="A328" t="s">
        <v>817</v>
      </c>
      <c r="B328">
        <v>36.6</v>
      </c>
      <c r="C328">
        <v>37.700000000000003</v>
      </c>
      <c r="D328">
        <f t="shared" si="20"/>
        <v>-1.1000000000000014</v>
      </c>
      <c r="E328">
        <f t="shared" si="23"/>
        <v>-3.0054644808743206E-2</v>
      </c>
      <c r="F328">
        <f t="shared" si="21"/>
        <v>9.0328167457971492E-4</v>
      </c>
      <c r="H328">
        <f t="shared" si="22"/>
        <v>3.0054644808743206E-2</v>
      </c>
    </row>
    <row r="329" spans="1:8">
      <c r="A329" t="s">
        <v>610</v>
      </c>
      <c r="B329">
        <v>36.200000000000003</v>
      </c>
      <c r="C329">
        <v>34.799999999999997</v>
      </c>
      <c r="D329">
        <f t="shared" si="20"/>
        <v>1.4000000000000057</v>
      </c>
      <c r="E329">
        <f t="shared" si="23"/>
        <v>3.8674033149171422E-2</v>
      </c>
      <c r="F329">
        <f t="shared" si="21"/>
        <v>1.4956808400232099E-3</v>
      </c>
      <c r="H329">
        <f t="shared" si="22"/>
        <v>3.8674033149171422E-2</v>
      </c>
    </row>
    <row r="330" spans="1:8">
      <c r="A330" t="s">
        <v>92</v>
      </c>
      <c r="B330">
        <v>35.799999999999997</v>
      </c>
      <c r="C330">
        <v>50.5</v>
      </c>
      <c r="D330">
        <f t="shared" si="20"/>
        <v>-14.700000000000003</v>
      </c>
      <c r="E330">
        <f t="shared" si="23"/>
        <v>-0.4106145251396649</v>
      </c>
      <c r="F330">
        <f t="shared" si="21"/>
        <v>0.1686042882556725</v>
      </c>
      <c r="H330">
        <f t="shared" si="22"/>
        <v>0.4106145251396649</v>
      </c>
    </row>
    <row r="331" spans="1:8">
      <c r="A331" t="s">
        <v>450</v>
      </c>
      <c r="B331">
        <v>35.6</v>
      </c>
      <c r="C331">
        <v>34.299999999999997</v>
      </c>
      <c r="D331">
        <f t="shared" si="20"/>
        <v>1.3000000000000043</v>
      </c>
      <c r="E331">
        <f t="shared" si="23"/>
        <v>3.6516853932584387E-2</v>
      </c>
      <c r="F331">
        <f t="shared" si="21"/>
        <v>1.3334806211337039E-3</v>
      </c>
      <c r="H331">
        <f t="shared" si="22"/>
        <v>3.6516853932584387E-2</v>
      </c>
    </row>
    <row r="332" spans="1:8">
      <c r="A332" t="s">
        <v>53</v>
      </c>
      <c r="B332">
        <v>35.6</v>
      </c>
      <c r="C332">
        <v>33.700000000000003</v>
      </c>
      <c r="D332">
        <f t="shared" si="20"/>
        <v>1.8999999999999986</v>
      </c>
      <c r="E332">
        <f t="shared" si="23"/>
        <v>5.3370786516853889E-2</v>
      </c>
      <c r="F332">
        <f t="shared" si="21"/>
        <v>2.8484408534275927E-3</v>
      </c>
      <c r="H332">
        <f t="shared" si="22"/>
        <v>5.3370786516853889E-2</v>
      </c>
    </row>
    <row r="333" spans="1:8">
      <c r="A333" t="s">
        <v>462</v>
      </c>
      <c r="B333">
        <v>34.9</v>
      </c>
      <c r="C333">
        <v>35.6</v>
      </c>
      <c r="D333">
        <f t="shared" si="20"/>
        <v>-0.70000000000000284</v>
      </c>
      <c r="E333">
        <f t="shared" si="23"/>
        <v>-2.0057306590257961E-2</v>
      </c>
      <c r="F333">
        <f t="shared" si="21"/>
        <v>4.0229554765560543E-4</v>
      </c>
      <c r="H333">
        <f t="shared" si="22"/>
        <v>2.0057306590257961E-2</v>
      </c>
    </row>
    <row r="334" spans="1:8">
      <c r="A334" t="s">
        <v>538</v>
      </c>
      <c r="B334">
        <v>34.799999999999997</v>
      </c>
      <c r="C334">
        <v>42.3</v>
      </c>
      <c r="D334">
        <f t="shared" si="20"/>
        <v>-7.5</v>
      </c>
      <c r="E334">
        <f t="shared" si="23"/>
        <v>-0.21551724137931036</v>
      </c>
      <c r="F334">
        <f t="shared" si="21"/>
        <v>4.6447681331747925E-2</v>
      </c>
      <c r="H334">
        <f t="shared" si="22"/>
        <v>0.21551724137931036</v>
      </c>
    </row>
    <row r="335" spans="1:8">
      <c r="A335" t="s">
        <v>844</v>
      </c>
      <c r="B335">
        <v>34.700000000000003</v>
      </c>
      <c r="C335">
        <v>32.6</v>
      </c>
      <c r="D335">
        <f t="shared" si="20"/>
        <v>2.1000000000000014</v>
      </c>
      <c r="E335">
        <f t="shared" si="23"/>
        <v>6.0518731988472657E-2</v>
      </c>
      <c r="F335">
        <f t="shared" si="21"/>
        <v>3.6625169214925838E-3</v>
      </c>
      <c r="H335">
        <f t="shared" si="22"/>
        <v>6.0518731988472657E-2</v>
      </c>
    </row>
    <row r="336" spans="1:8">
      <c r="A336" t="s">
        <v>881</v>
      </c>
      <c r="B336">
        <v>34.5</v>
      </c>
      <c r="C336">
        <v>35.299999999999997</v>
      </c>
      <c r="D336">
        <f t="shared" si="20"/>
        <v>-0.79999999999999716</v>
      </c>
      <c r="E336">
        <f t="shared" si="23"/>
        <v>-2.3188405797101366E-2</v>
      </c>
      <c r="F336">
        <f t="shared" si="21"/>
        <v>5.3770216341104428E-4</v>
      </c>
      <c r="H336">
        <f t="shared" si="22"/>
        <v>2.3188405797101366E-2</v>
      </c>
    </row>
    <row r="337" spans="1:8">
      <c r="A337" t="s">
        <v>300</v>
      </c>
      <c r="B337">
        <v>34</v>
      </c>
      <c r="C337">
        <v>31.4</v>
      </c>
      <c r="D337">
        <f t="shared" si="20"/>
        <v>2.6000000000000014</v>
      </c>
      <c r="E337">
        <f t="shared" si="23"/>
        <v>7.6470588235294165E-2</v>
      </c>
      <c r="F337">
        <f t="shared" si="21"/>
        <v>5.84775086505191E-3</v>
      </c>
      <c r="H337">
        <f t="shared" si="22"/>
        <v>7.6470588235294165E-2</v>
      </c>
    </row>
    <row r="338" spans="1:8">
      <c r="A338" t="s">
        <v>296</v>
      </c>
      <c r="B338">
        <v>33.5</v>
      </c>
      <c r="C338">
        <v>32.299999999999997</v>
      </c>
      <c r="D338">
        <f t="shared" si="20"/>
        <v>1.2000000000000028</v>
      </c>
      <c r="E338">
        <f t="shared" si="23"/>
        <v>3.5820895522388145E-2</v>
      </c>
      <c r="F338">
        <f t="shared" si="21"/>
        <v>1.2831365560258472E-3</v>
      </c>
      <c r="H338">
        <f t="shared" si="22"/>
        <v>3.5820895522388145E-2</v>
      </c>
    </row>
    <row r="339" spans="1:8">
      <c r="A339" t="s">
        <v>227</v>
      </c>
      <c r="B339">
        <v>32.700000000000003</v>
      </c>
      <c r="C339">
        <v>32.9</v>
      </c>
      <c r="D339">
        <f t="shared" si="20"/>
        <v>-0.19999999999999574</v>
      </c>
      <c r="E339">
        <f t="shared" si="23"/>
        <v>-6.1162079510702055E-3</v>
      </c>
      <c r="F339">
        <f t="shared" si="21"/>
        <v>3.7407999700734401E-5</v>
      </c>
      <c r="H339">
        <f t="shared" si="22"/>
        <v>6.1162079510702055E-3</v>
      </c>
    </row>
    <row r="340" spans="1:8">
      <c r="A340" t="s">
        <v>400</v>
      </c>
      <c r="B340">
        <v>32.5</v>
      </c>
      <c r="C340">
        <v>34.200000000000003</v>
      </c>
      <c r="D340">
        <f t="shared" si="20"/>
        <v>-1.7000000000000028</v>
      </c>
      <c r="E340">
        <f t="shared" si="23"/>
        <v>-5.2307692307692395E-2</v>
      </c>
      <c r="F340">
        <f t="shared" si="21"/>
        <v>2.7360946745562222E-3</v>
      </c>
      <c r="H340">
        <f t="shared" si="22"/>
        <v>5.2307692307692395E-2</v>
      </c>
    </row>
    <row r="341" spans="1:8">
      <c r="A341" t="s">
        <v>485</v>
      </c>
      <c r="B341">
        <v>32.4</v>
      </c>
      <c r="C341">
        <v>31.2</v>
      </c>
      <c r="D341">
        <f t="shared" si="20"/>
        <v>1.1999999999999993</v>
      </c>
      <c r="E341">
        <f t="shared" si="23"/>
        <v>3.7037037037037014E-2</v>
      </c>
      <c r="F341">
        <f t="shared" si="21"/>
        <v>1.3717421124828516E-3</v>
      </c>
      <c r="H341">
        <f t="shared" si="22"/>
        <v>3.7037037037037014E-2</v>
      </c>
    </row>
    <row r="342" spans="1:8">
      <c r="A342" t="s">
        <v>681</v>
      </c>
      <c r="B342">
        <v>32.200000000000003</v>
      </c>
      <c r="C342">
        <v>43</v>
      </c>
      <c r="D342">
        <f t="shared" si="20"/>
        <v>-10.799999999999997</v>
      </c>
      <c r="E342">
        <f t="shared" si="23"/>
        <v>-0.33540372670807439</v>
      </c>
      <c r="F342">
        <f t="shared" si="21"/>
        <v>0.11249565988966466</v>
      </c>
      <c r="H342">
        <f t="shared" si="22"/>
        <v>0.33540372670807439</v>
      </c>
    </row>
    <row r="343" spans="1:8">
      <c r="A343" t="s">
        <v>950</v>
      </c>
      <c r="B343">
        <v>31.7</v>
      </c>
      <c r="C343">
        <v>30.5</v>
      </c>
      <c r="D343">
        <f t="shared" si="20"/>
        <v>1.1999999999999993</v>
      </c>
      <c r="E343">
        <f t="shared" si="23"/>
        <v>3.7854889589905343E-2</v>
      </c>
      <c r="F343">
        <f t="shared" si="21"/>
        <v>1.4329926658639238E-3</v>
      </c>
      <c r="H343">
        <f t="shared" si="22"/>
        <v>3.7854889589905343E-2</v>
      </c>
    </row>
    <row r="344" spans="1:8">
      <c r="A344" t="s">
        <v>725</v>
      </c>
      <c r="B344">
        <v>31.3</v>
      </c>
      <c r="C344">
        <v>44.5</v>
      </c>
      <c r="D344">
        <f t="shared" si="20"/>
        <v>-13.2</v>
      </c>
      <c r="E344">
        <f t="shared" si="23"/>
        <v>-0.4217252396166134</v>
      </c>
      <c r="F344">
        <f t="shared" si="21"/>
        <v>0.17785217772968998</v>
      </c>
      <c r="H344">
        <f t="shared" si="22"/>
        <v>0.4217252396166134</v>
      </c>
    </row>
    <row r="345" spans="1:8">
      <c r="A345" t="s">
        <v>408</v>
      </c>
      <c r="B345">
        <v>31.1</v>
      </c>
      <c r="C345">
        <v>38.200000000000003</v>
      </c>
      <c r="D345">
        <f t="shared" si="20"/>
        <v>-7.1000000000000014</v>
      </c>
      <c r="E345">
        <f t="shared" si="23"/>
        <v>-0.22829581993569134</v>
      </c>
      <c r="F345">
        <f t="shared" si="21"/>
        <v>5.2118981400109607E-2</v>
      </c>
      <c r="H345">
        <f t="shared" si="22"/>
        <v>0.22829581993569134</v>
      </c>
    </row>
    <row r="346" spans="1:8">
      <c r="A346" t="s">
        <v>224</v>
      </c>
      <c r="B346">
        <v>30.2</v>
      </c>
      <c r="C346">
        <v>32.9</v>
      </c>
      <c r="D346">
        <f t="shared" si="20"/>
        <v>-2.6999999999999993</v>
      </c>
      <c r="E346">
        <f t="shared" si="23"/>
        <v>-8.940397350993376E-2</v>
      </c>
      <c r="F346">
        <f t="shared" si="21"/>
        <v>7.9930704793649381E-3</v>
      </c>
      <c r="H346">
        <f t="shared" si="22"/>
        <v>8.940397350993376E-2</v>
      </c>
    </row>
    <row r="347" spans="1:8">
      <c r="A347" t="s">
        <v>265</v>
      </c>
      <c r="B347">
        <v>30</v>
      </c>
      <c r="C347">
        <v>31.2</v>
      </c>
      <c r="D347">
        <f t="shared" si="20"/>
        <v>-1.1999999999999993</v>
      </c>
      <c r="E347">
        <f t="shared" si="23"/>
        <v>-3.9999999999999973E-2</v>
      </c>
      <c r="F347">
        <f t="shared" si="21"/>
        <v>1.5999999999999979E-3</v>
      </c>
      <c r="H347">
        <f t="shared" si="22"/>
        <v>3.9999999999999973E-2</v>
      </c>
    </row>
    <row r="348" spans="1:8">
      <c r="A348" t="s">
        <v>936</v>
      </c>
      <c r="B348">
        <v>29.5</v>
      </c>
      <c r="C348">
        <v>45.5</v>
      </c>
      <c r="D348">
        <f t="shared" si="20"/>
        <v>-16</v>
      </c>
      <c r="E348">
        <f t="shared" si="23"/>
        <v>-0.5423728813559322</v>
      </c>
      <c r="F348">
        <f t="shared" si="21"/>
        <v>0.29416834243033613</v>
      </c>
      <c r="H348">
        <f t="shared" si="22"/>
        <v>0.5423728813559322</v>
      </c>
    </row>
    <row r="349" spans="1:8">
      <c r="A349" t="s">
        <v>253</v>
      </c>
      <c r="B349">
        <v>29.1</v>
      </c>
      <c r="C349">
        <v>37</v>
      </c>
      <c r="D349">
        <f t="shared" si="20"/>
        <v>-7.8999999999999986</v>
      </c>
      <c r="E349">
        <f t="shared" si="23"/>
        <v>-0.27147766323024047</v>
      </c>
      <c r="F349">
        <f t="shared" si="21"/>
        <v>7.3700121632951865E-2</v>
      </c>
      <c r="H349">
        <f t="shared" si="22"/>
        <v>0.27147766323024047</v>
      </c>
    </row>
    <row r="350" spans="1:8">
      <c r="A350" t="s">
        <v>709</v>
      </c>
      <c r="B350">
        <v>29</v>
      </c>
      <c r="C350">
        <v>69</v>
      </c>
      <c r="D350">
        <f t="shared" si="20"/>
        <v>-40</v>
      </c>
      <c r="E350">
        <f t="shared" si="23"/>
        <v>-1.3793103448275863</v>
      </c>
      <c r="F350">
        <f t="shared" si="21"/>
        <v>1.902497027348395</v>
      </c>
      <c r="H350">
        <f t="shared" si="22"/>
        <v>1.3793103448275863</v>
      </c>
    </row>
    <row r="351" spans="1:8">
      <c r="A351" t="s">
        <v>358</v>
      </c>
      <c r="B351">
        <v>28.2</v>
      </c>
      <c r="C351">
        <v>53.6</v>
      </c>
      <c r="D351">
        <f t="shared" si="20"/>
        <v>-25.400000000000002</v>
      </c>
      <c r="E351">
        <f t="shared" si="23"/>
        <v>-0.90070921985815611</v>
      </c>
      <c r="F351">
        <f t="shared" si="21"/>
        <v>0.81127709873748821</v>
      </c>
      <c r="H351">
        <f t="shared" si="22"/>
        <v>0.90070921985815611</v>
      </c>
    </row>
    <row r="352" spans="1:8">
      <c r="A352" t="s">
        <v>705</v>
      </c>
      <c r="B352">
        <v>27.5</v>
      </c>
      <c r="C352">
        <v>35.1</v>
      </c>
      <c r="D352">
        <f t="shared" si="20"/>
        <v>-7.6000000000000014</v>
      </c>
      <c r="E352">
        <f t="shared" si="23"/>
        <v>-0.27636363636363642</v>
      </c>
      <c r="F352">
        <f t="shared" si="21"/>
        <v>7.6376859504132269E-2</v>
      </c>
      <c r="H352">
        <f t="shared" si="22"/>
        <v>0.27636363636363642</v>
      </c>
    </row>
    <row r="353" spans="1:8">
      <c r="A353" t="s">
        <v>259</v>
      </c>
      <c r="B353">
        <v>27.2</v>
      </c>
      <c r="C353">
        <v>30.4</v>
      </c>
      <c r="D353">
        <f t="shared" si="20"/>
        <v>-3.1999999999999993</v>
      </c>
      <c r="E353">
        <f t="shared" si="23"/>
        <v>-0.11764705882352938</v>
      </c>
      <c r="F353">
        <f t="shared" si="21"/>
        <v>1.3840830449826983E-2</v>
      </c>
      <c r="H353">
        <f t="shared" si="22"/>
        <v>0.11764705882352938</v>
      </c>
    </row>
    <row r="354" spans="1:8">
      <c r="A354" t="s">
        <v>373</v>
      </c>
      <c r="B354">
        <v>26.9</v>
      </c>
      <c r="C354">
        <v>44.3</v>
      </c>
      <c r="D354">
        <f t="shared" si="20"/>
        <v>-17.399999999999999</v>
      </c>
      <c r="E354">
        <f t="shared" si="23"/>
        <v>-0.64684014869888473</v>
      </c>
      <c r="F354">
        <f t="shared" si="21"/>
        <v>0.41840217796879531</v>
      </c>
      <c r="H354">
        <f t="shared" si="22"/>
        <v>0.64684014869888473</v>
      </c>
    </row>
    <row r="355" spans="1:8">
      <c r="A355" t="s">
        <v>68</v>
      </c>
      <c r="B355">
        <v>26.7</v>
      </c>
      <c r="C355">
        <v>57.4</v>
      </c>
      <c r="D355">
        <f t="shared" si="20"/>
        <v>-30.7</v>
      </c>
      <c r="E355">
        <f t="shared" si="23"/>
        <v>-1.1498127340823969</v>
      </c>
      <c r="F355">
        <f t="shared" si="21"/>
        <v>1.3220693234580367</v>
      </c>
      <c r="H355">
        <f t="shared" si="22"/>
        <v>1.1498127340823969</v>
      </c>
    </row>
    <row r="356" spans="1:8">
      <c r="A356" t="s">
        <v>670</v>
      </c>
      <c r="B356">
        <v>26.7</v>
      </c>
      <c r="C356">
        <v>57</v>
      </c>
      <c r="D356">
        <f t="shared" si="20"/>
        <v>-30.3</v>
      </c>
      <c r="E356">
        <f t="shared" si="23"/>
        <v>-1.1348314606741574</v>
      </c>
      <c r="F356">
        <f t="shared" si="21"/>
        <v>1.2878424441358416</v>
      </c>
      <c r="H356">
        <f t="shared" si="22"/>
        <v>1.1348314606741574</v>
      </c>
    </row>
    <row r="358" spans="1:8">
      <c r="F358">
        <f>SUM(F2:F356)</f>
        <v>11.207358626737911</v>
      </c>
      <c r="H358">
        <f>SUM(H2:H356)</f>
        <v>31.089525342348796</v>
      </c>
    </row>
    <row r="359" spans="1:8">
      <c r="F359">
        <f>F358/355</f>
        <v>3.1570024300670171E-2</v>
      </c>
      <c r="H359">
        <f>H358/355</f>
        <v>8.7576127724926192E-2</v>
      </c>
    </row>
    <row r="360" spans="1:8">
      <c r="F360">
        <f>SQRT(F359)</f>
        <v>0.17767955510038339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66"/>
  <sheetViews>
    <sheetView topLeftCell="A351" workbookViewId="0">
      <selection activeCell="E371" sqref="E365:H371"/>
    </sheetView>
  </sheetViews>
  <sheetFormatPr defaultRowHeight="15"/>
  <sheetData>
    <row r="1" spans="1:8">
      <c r="B1" t="s">
        <v>10</v>
      </c>
      <c r="C1" t="s">
        <v>5</v>
      </c>
      <c r="D1" t="s">
        <v>972</v>
      </c>
      <c r="E1" t="s">
        <v>973</v>
      </c>
      <c r="H1" t="s">
        <v>974</v>
      </c>
    </row>
    <row r="2" spans="1:8">
      <c r="A2" t="s">
        <v>16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17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18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19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24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31</v>
      </c>
      <c r="B7">
        <v>100</v>
      </c>
      <c r="C7">
        <v>100</v>
      </c>
      <c r="D7">
        <f t="shared" si="0"/>
        <v>0</v>
      </c>
      <c r="E7">
        <f t="shared" si="3"/>
        <v>0</v>
      </c>
      <c r="F7">
        <f t="shared" si="1"/>
        <v>0</v>
      </c>
      <c r="H7">
        <f t="shared" si="2"/>
        <v>0</v>
      </c>
    </row>
    <row r="8" spans="1:8">
      <c r="A8" t="s">
        <v>32</v>
      </c>
      <c r="B8">
        <v>100</v>
      </c>
      <c r="C8">
        <v>100</v>
      </c>
      <c r="D8">
        <f t="shared" si="0"/>
        <v>0</v>
      </c>
      <c r="E8">
        <f t="shared" si="3"/>
        <v>0</v>
      </c>
      <c r="F8">
        <f t="shared" si="1"/>
        <v>0</v>
      </c>
      <c r="H8">
        <f t="shared" si="2"/>
        <v>0</v>
      </c>
    </row>
    <row r="9" spans="1:8">
      <c r="A9" t="s">
        <v>36</v>
      </c>
      <c r="B9">
        <v>100</v>
      </c>
      <c r="C9">
        <v>100</v>
      </c>
      <c r="D9">
        <f t="shared" si="0"/>
        <v>0</v>
      </c>
      <c r="E9">
        <f t="shared" si="3"/>
        <v>0</v>
      </c>
      <c r="F9">
        <f t="shared" si="1"/>
        <v>0</v>
      </c>
      <c r="H9">
        <f t="shared" si="2"/>
        <v>0</v>
      </c>
    </row>
    <row r="10" spans="1:8">
      <c r="A10" t="s">
        <v>57</v>
      </c>
      <c r="B10">
        <v>100</v>
      </c>
      <c r="C10">
        <v>100</v>
      </c>
      <c r="D10">
        <f t="shared" si="0"/>
        <v>0</v>
      </c>
      <c r="E10">
        <f t="shared" si="3"/>
        <v>0</v>
      </c>
      <c r="F10">
        <f t="shared" si="1"/>
        <v>0</v>
      </c>
      <c r="H10">
        <f t="shared" si="2"/>
        <v>0</v>
      </c>
    </row>
    <row r="11" spans="1:8">
      <c r="A11" t="s">
        <v>65</v>
      </c>
      <c r="B11">
        <v>100</v>
      </c>
      <c r="C11">
        <v>100</v>
      </c>
      <c r="D11">
        <f t="shared" si="0"/>
        <v>0</v>
      </c>
      <c r="E11">
        <f t="shared" si="3"/>
        <v>0</v>
      </c>
      <c r="F11">
        <f t="shared" si="1"/>
        <v>0</v>
      </c>
      <c r="H11">
        <f t="shared" si="2"/>
        <v>0</v>
      </c>
    </row>
    <row r="12" spans="1:8">
      <c r="A12" t="s">
        <v>68</v>
      </c>
      <c r="B12">
        <v>100</v>
      </c>
      <c r="C12">
        <v>100</v>
      </c>
      <c r="D12">
        <f t="shared" si="0"/>
        <v>0</v>
      </c>
      <c r="E12">
        <f t="shared" si="3"/>
        <v>0</v>
      </c>
      <c r="F12">
        <f t="shared" si="1"/>
        <v>0</v>
      </c>
      <c r="H12">
        <f t="shared" si="2"/>
        <v>0</v>
      </c>
    </row>
    <row r="13" spans="1:8">
      <c r="A13" t="s">
        <v>86</v>
      </c>
      <c r="B13">
        <v>100</v>
      </c>
      <c r="C13">
        <v>100</v>
      </c>
      <c r="D13">
        <f t="shared" si="0"/>
        <v>0</v>
      </c>
      <c r="E13">
        <f t="shared" si="3"/>
        <v>0</v>
      </c>
      <c r="F13">
        <f t="shared" si="1"/>
        <v>0</v>
      </c>
      <c r="H13">
        <f t="shared" si="2"/>
        <v>0</v>
      </c>
    </row>
    <row r="14" spans="1:8">
      <c r="A14" t="s">
        <v>78</v>
      </c>
      <c r="B14">
        <v>100</v>
      </c>
      <c r="C14">
        <v>99.9</v>
      </c>
      <c r="D14">
        <f t="shared" si="0"/>
        <v>9.9999999999994316E-2</v>
      </c>
      <c r="E14">
        <f t="shared" si="3"/>
        <v>9.9999999999994321E-4</v>
      </c>
      <c r="F14">
        <f t="shared" si="1"/>
        <v>9.9999999999988645E-7</v>
      </c>
      <c r="H14">
        <f t="shared" si="2"/>
        <v>9.9999999999994321E-4</v>
      </c>
    </row>
    <row r="15" spans="1:8">
      <c r="A15" t="s">
        <v>25</v>
      </c>
      <c r="B15">
        <v>99.9</v>
      </c>
      <c r="C15">
        <v>99.9</v>
      </c>
      <c r="D15">
        <f t="shared" si="0"/>
        <v>0</v>
      </c>
      <c r="E15">
        <f t="shared" si="3"/>
        <v>0</v>
      </c>
      <c r="F15">
        <f t="shared" si="1"/>
        <v>0</v>
      </c>
      <c r="H15">
        <f t="shared" si="2"/>
        <v>0</v>
      </c>
    </row>
    <row r="16" spans="1:8">
      <c r="A16" t="s">
        <v>26</v>
      </c>
      <c r="B16">
        <v>99.9</v>
      </c>
      <c r="C16">
        <v>99.9</v>
      </c>
      <c r="D16">
        <f t="shared" si="0"/>
        <v>0</v>
      </c>
      <c r="E16">
        <f t="shared" si="3"/>
        <v>0</v>
      </c>
      <c r="F16">
        <f t="shared" si="1"/>
        <v>0</v>
      </c>
      <c r="H16">
        <f t="shared" si="2"/>
        <v>0</v>
      </c>
    </row>
    <row r="17" spans="1:8">
      <c r="A17" t="s">
        <v>27</v>
      </c>
      <c r="B17">
        <v>99.9</v>
      </c>
      <c r="C17">
        <v>99.9</v>
      </c>
      <c r="D17">
        <f t="shared" si="0"/>
        <v>0</v>
      </c>
      <c r="E17">
        <f t="shared" si="3"/>
        <v>0</v>
      </c>
      <c r="F17">
        <f t="shared" si="1"/>
        <v>0</v>
      </c>
      <c r="H17">
        <f t="shared" si="2"/>
        <v>0</v>
      </c>
    </row>
    <row r="18" spans="1:8">
      <c r="A18" t="s">
        <v>28</v>
      </c>
      <c r="B18">
        <v>99.9</v>
      </c>
      <c r="C18">
        <v>99.9</v>
      </c>
      <c r="D18">
        <f t="shared" si="0"/>
        <v>0</v>
      </c>
      <c r="E18">
        <f t="shared" si="3"/>
        <v>0</v>
      </c>
      <c r="F18">
        <f t="shared" si="1"/>
        <v>0</v>
      </c>
      <c r="H18">
        <f t="shared" si="2"/>
        <v>0</v>
      </c>
    </row>
    <row r="19" spans="1:8">
      <c r="A19" t="s">
        <v>85</v>
      </c>
      <c r="B19">
        <v>99.9</v>
      </c>
      <c r="C19">
        <v>99.9</v>
      </c>
      <c r="D19">
        <f t="shared" si="0"/>
        <v>0</v>
      </c>
      <c r="E19">
        <f t="shared" si="3"/>
        <v>0</v>
      </c>
      <c r="F19">
        <f t="shared" si="1"/>
        <v>0</v>
      </c>
      <c r="H19">
        <f t="shared" si="2"/>
        <v>0</v>
      </c>
    </row>
    <row r="20" spans="1:8">
      <c r="A20" t="s">
        <v>92</v>
      </c>
      <c r="B20">
        <v>99.9</v>
      </c>
      <c r="C20">
        <v>99.9</v>
      </c>
      <c r="D20">
        <f t="shared" si="0"/>
        <v>0</v>
      </c>
      <c r="E20">
        <f t="shared" si="3"/>
        <v>0</v>
      </c>
      <c r="F20">
        <f t="shared" si="1"/>
        <v>0</v>
      </c>
      <c r="H20">
        <f t="shared" si="2"/>
        <v>0</v>
      </c>
    </row>
    <row r="21" spans="1:8">
      <c r="A21" t="s">
        <v>75</v>
      </c>
      <c r="B21">
        <v>99.8</v>
      </c>
      <c r="C21">
        <v>99.9</v>
      </c>
      <c r="D21">
        <f t="shared" si="0"/>
        <v>-0.10000000000000853</v>
      </c>
      <c r="E21">
        <f t="shared" si="3"/>
        <v>-1.0020040080161176E-3</v>
      </c>
      <c r="F21">
        <f t="shared" si="1"/>
        <v>1.004012032080364E-6</v>
      </c>
      <c r="H21">
        <f t="shared" si="2"/>
        <v>1.0020040080161176E-3</v>
      </c>
    </row>
    <row r="22" spans="1:8">
      <c r="A22" t="s">
        <v>94</v>
      </c>
      <c r="B22">
        <v>99.8</v>
      </c>
      <c r="C22">
        <v>99.8</v>
      </c>
      <c r="D22">
        <f t="shared" si="0"/>
        <v>0</v>
      </c>
      <c r="E22">
        <f t="shared" si="3"/>
        <v>0</v>
      </c>
      <c r="F22">
        <f t="shared" si="1"/>
        <v>0</v>
      </c>
      <c r="H22">
        <f t="shared" si="2"/>
        <v>0</v>
      </c>
    </row>
    <row r="23" spans="1:8">
      <c r="A23" t="s">
        <v>51</v>
      </c>
      <c r="B23">
        <v>99.8</v>
      </c>
      <c r="C23">
        <v>99.7</v>
      </c>
      <c r="D23">
        <f t="shared" si="0"/>
        <v>9.9999999999994316E-2</v>
      </c>
      <c r="E23">
        <f t="shared" si="3"/>
        <v>1.0020040080159752E-3</v>
      </c>
      <c r="F23">
        <f t="shared" si="1"/>
        <v>1.0040120320800784E-6</v>
      </c>
      <c r="H23">
        <f t="shared" si="2"/>
        <v>1.0020040080159752E-3</v>
      </c>
    </row>
    <row r="24" spans="1:8">
      <c r="A24" t="s">
        <v>43</v>
      </c>
      <c r="B24">
        <v>99.7</v>
      </c>
      <c r="C24">
        <v>99.9</v>
      </c>
      <c r="D24">
        <f t="shared" si="0"/>
        <v>-0.20000000000000284</v>
      </c>
      <c r="E24">
        <f t="shared" si="3"/>
        <v>-2.0060180541625161E-3</v>
      </c>
      <c r="F24">
        <f t="shared" si="1"/>
        <v>4.0241084336259672E-6</v>
      </c>
      <c r="H24">
        <f t="shared" si="2"/>
        <v>2.0060180541625161E-3</v>
      </c>
    </row>
    <row r="25" spans="1:8">
      <c r="A25" t="s">
        <v>108</v>
      </c>
      <c r="B25">
        <v>99.7</v>
      </c>
      <c r="C25">
        <v>99.6</v>
      </c>
      <c r="D25">
        <f t="shared" si="0"/>
        <v>0.10000000000000853</v>
      </c>
      <c r="E25">
        <f t="shared" si="3"/>
        <v>1.0030090270813292E-3</v>
      </c>
      <c r="F25">
        <f t="shared" si="1"/>
        <v>1.0060271084066345E-6</v>
      </c>
      <c r="H25">
        <f t="shared" si="2"/>
        <v>1.0030090270813292E-3</v>
      </c>
    </row>
    <row r="26" spans="1:8">
      <c r="A26" t="s">
        <v>23</v>
      </c>
      <c r="B26">
        <v>99.6</v>
      </c>
      <c r="C26">
        <v>99.8</v>
      </c>
      <c r="D26">
        <f t="shared" si="0"/>
        <v>-0.20000000000000284</v>
      </c>
      <c r="E26">
        <f t="shared" si="3"/>
        <v>-2.0080321285140847E-3</v>
      </c>
      <c r="F26">
        <f t="shared" si="1"/>
        <v>4.0321930291448055E-6</v>
      </c>
      <c r="H26">
        <f t="shared" si="2"/>
        <v>2.0080321285140847E-3</v>
      </c>
    </row>
    <row r="27" spans="1:8">
      <c r="A27" t="s">
        <v>49</v>
      </c>
      <c r="B27">
        <v>99.6</v>
      </c>
      <c r="C27">
        <v>99.6</v>
      </c>
      <c r="D27">
        <f t="shared" si="0"/>
        <v>0</v>
      </c>
      <c r="E27">
        <f t="shared" si="3"/>
        <v>0</v>
      </c>
      <c r="F27">
        <f t="shared" si="1"/>
        <v>0</v>
      </c>
      <c r="H27">
        <f t="shared" si="2"/>
        <v>0</v>
      </c>
    </row>
    <row r="28" spans="1:8">
      <c r="A28" t="s">
        <v>64</v>
      </c>
      <c r="B28">
        <v>99.6</v>
      </c>
      <c r="C28">
        <v>99.6</v>
      </c>
      <c r="D28">
        <f t="shared" si="0"/>
        <v>0</v>
      </c>
      <c r="E28">
        <f t="shared" si="3"/>
        <v>0</v>
      </c>
      <c r="F28">
        <f t="shared" si="1"/>
        <v>0</v>
      </c>
      <c r="H28">
        <f t="shared" si="2"/>
        <v>0</v>
      </c>
    </row>
    <row r="29" spans="1:8">
      <c r="A29" t="s">
        <v>98</v>
      </c>
      <c r="B29">
        <v>99.6</v>
      </c>
      <c r="C29">
        <v>99.5</v>
      </c>
      <c r="D29">
        <f t="shared" si="0"/>
        <v>9.9999999999994316E-2</v>
      </c>
      <c r="E29">
        <f t="shared" si="3"/>
        <v>1.004016064256971E-3</v>
      </c>
      <c r="F29">
        <f t="shared" si="1"/>
        <v>1.008048257286058E-6</v>
      </c>
      <c r="H29">
        <f t="shared" si="2"/>
        <v>1.004016064256971E-3</v>
      </c>
    </row>
    <row r="30" spans="1:8">
      <c r="A30" t="s">
        <v>77</v>
      </c>
      <c r="B30">
        <v>99.4</v>
      </c>
      <c r="C30">
        <v>99.3</v>
      </c>
      <c r="D30">
        <f t="shared" si="0"/>
        <v>0.10000000000000853</v>
      </c>
      <c r="E30">
        <f t="shared" si="3"/>
        <v>1.0060362173039087E-3</v>
      </c>
      <c r="F30">
        <f t="shared" si="1"/>
        <v>1.0121088705271573E-6</v>
      </c>
      <c r="H30">
        <f t="shared" si="2"/>
        <v>1.0060362173039087E-3</v>
      </c>
    </row>
    <row r="31" spans="1:8">
      <c r="A31" t="s">
        <v>73</v>
      </c>
      <c r="B31">
        <v>99.3</v>
      </c>
      <c r="C31">
        <v>99.5</v>
      </c>
      <c r="D31">
        <f t="shared" si="0"/>
        <v>-0.20000000000000284</v>
      </c>
      <c r="E31">
        <f t="shared" si="3"/>
        <v>-2.0140986908358796E-3</v>
      </c>
      <c r="F31">
        <f t="shared" si="1"/>
        <v>4.0565935364268043E-6</v>
      </c>
      <c r="H31">
        <f t="shared" si="2"/>
        <v>2.0140986908358796E-3</v>
      </c>
    </row>
    <row r="32" spans="1:8">
      <c r="A32" t="s">
        <v>61</v>
      </c>
      <c r="B32">
        <v>99.3</v>
      </c>
      <c r="C32">
        <v>99.1</v>
      </c>
      <c r="D32">
        <f t="shared" si="0"/>
        <v>0.20000000000000284</v>
      </c>
      <c r="E32">
        <f t="shared" si="3"/>
        <v>2.0140986908358796E-3</v>
      </c>
      <c r="F32">
        <f t="shared" si="1"/>
        <v>4.0565935364268043E-6</v>
      </c>
      <c r="H32">
        <f t="shared" si="2"/>
        <v>2.0140986908358796E-3</v>
      </c>
    </row>
    <row r="33" spans="1:8">
      <c r="A33" t="s">
        <v>81</v>
      </c>
      <c r="B33">
        <v>99</v>
      </c>
      <c r="C33">
        <v>99.2</v>
      </c>
      <c r="D33">
        <f t="shared" si="0"/>
        <v>-0.20000000000000284</v>
      </c>
      <c r="E33">
        <f t="shared" si="3"/>
        <v>-2.0202020202020488E-3</v>
      </c>
      <c r="F33">
        <f t="shared" si="1"/>
        <v>4.0812162024284395E-6</v>
      </c>
      <c r="H33">
        <f t="shared" si="2"/>
        <v>2.0202020202020488E-3</v>
      </c>
    </row>
    <row r="34" spans="1:8">
      <c r="A34" t="s">
        <v>44</v>
      </c>
      <c r="B34">
        <v>98.5</v>
      </c>
      <c r="C34">
        <v>98.8</v>
      </c>
      <c r="D34">
        <f t="shared" si="0"/>
        <v>-0.29999999999999716</v>
      </c>
      <c r="E34">
        <f t="shared" si="3"/>
        <v>-3.0456852791877886E-3</v>
      </c>
      <c r="F34">
        <f t="shared" si="1"/>
        <v>9.2761988198611982E-6</v>
      </c>
      <c r="H34">
        <f t="shared" si="2"/>
        <v>3.0456852791877886E-3</v>
      </c>
    </row>
    <row r="35" spans="1:8">
      <c r="A35" t="s">
        <v>159</v>
      </c>
      <c r="B35">
        <v>98.4</v>
      </c>
      <c r="C35">
        <v>98.5</v>
      </c>
      <c r="D35">
        <f t="shared" si="0"/>
        <v>-9.9999999999994316E-2</v>
      </c>
      <c r="E35">
        <f t="shared" si="3"/>
        <v>-1.0162601626015682E-3</v>
      </c>
      <c r="F35">
        <f t="shared" si="1"/>
        <v>1.032784718090966E-6</v>
      </c>
      <c r="H35">
        <f t="shared" si="2"/>
        <v>1.0162601626015682E-3</v>
      </c>
    </row>
    <row r="36" spans="1:8">
      <c r="A36" t="s">
        <v>111</v>
      </c>
      <c r="B36">
        <v>98.3</v>
      </c>
      <c r="C36">
        <v>98.8</v>
      </c>
      <c r="D36">
        <f t="shared" si="0"/>
        <v>-0.5</v>
      </c>
      <c r="E36">
        <f t="shared" si="3"/>
        <v>-5.0864699898270603E-3</v>
      </c>
      <c r="F36">
        <f t="shared" si="1"/>
        <v>2.5872176957411295E-5</v>
      </c>
      <c r="H36">
        <f t="shared" si="2"/>
        <v>5.0864699898270603E-3</v>
      </c>
    </row>
    <row r="37" spans="1:8">
      <c r="A37" t="s">
        <v>156</v>
      </c>
      <c r="B37">
        <v>98.2</v>
      </c>
      <c r="C37">
        <v>98.1</v>
      </c>
      <c r="D37">
        <f t="shared" si="0"/>
        <v>0.10000000000000853</v>
      </c>
      <c r="E37">
        <f t="shared" si="3"/>
        <v>1.0183299389002905E-3</v>
      </c>
      <c r="F37">
        <f t="shared" si="1"/>
        <v>1.0369958644606695E-6</v>
      </c>
      <c r="H37">
        <f t="shared" si="2"/>
        <v>1.0183299389002905E-3</v>
      </c>
    </row>
    <row r="38" spans="1:8">
      <c r="A38" t="s">
        <v>153</v>
      </c>
      <c r="B38">
        <v>97.9</v>
      </c>
      <c r="C38">
        <v>98</v>
      </c>
      <c r="D38">
        <f t="shared" si="0"/>
        <v>-9.9999999999994316E-2</v>
      </c>
      <c r="E38">
        <f t="shared" si="3"/>
        <v>-1.0214504596526488E-3</v>
      </c>
      <c r="F38">
        <f t="shared" si="1"/>
        <v>1.0433610415246074E-6</v>
      </c>
      <c r="H38">
        <f t="shared" si="2"/>
        <v>1.0214504596526488E-3</v>
      </c>
    </row>
    <row r="39" spans="1:8">
      <c r="A39" t="s">
        <v>97</v>
      </c>
      <c r="B39">
        <v>97.8</v>
      </c>
      <c r="C39">
        <v>98</v>
      </c>
      <c r="D39">
        <f t="shared" si="0"/>
        <v>-0.20000000000000284</v>
      </c>
      <c r="E39">
        <f t="shared" si="3"/>
        <v>-2.044989775051154E-3</v>
      </c>
      <c r="F39">
        <f t="shared" si="1"/>
        <v>4.1819831800637692E-6</v>
      </c>
      <c r="H39">
        <f t="shared" si="2"/>
        <v>2.044989775051154E-3</v>
      </c>
    </row>
    <row r="40" spans="1:8">
      <c r="A40" t="s">
        <v>129</v>
      </c>
      <c r="B40">
        <v>97.5</v>
      </c>
      <c r="C40">
        <v>97.7</v>
      </c>
      <c r="D40">
        <f t="shared" si="0"/>
        <v>-0.20000000000000284</v>
      </c>
      <c r="E40">
        <f t="shared" si="3"/>
        <v>-2.0512820512820803E-3</v>
      </c>
      <c r="F40">
        <f t="shared" si="1"/>
        <v>4.207758053912019E-6</v>
      </c>
      <c r="H40">
        <f t="shared" si="2"/>
        <v>2.0512820512820803E-3</v>
      </c>
    </row>
    <row r="41" spans="1:8">
      <c r="A41" t="s">
        <v>99</v>
      </c>
      <c r="B41">
        <v>97.5</v>
      </c>
      <c r="C41">
        <v>96.9</v>
      </c>
      <c r="D41">
        <f t="shared" si="0"/>
        <v>0.59999999999999432</v>
      </c>
      <c r="E41">
        <f t="shared" si="3"/>
        <v>6.1538461538460957E-3</v>
      </c>
      <c r="F41">
        <f t="shared" si="1"/>
        <v>3.7869822485206386E-5</v>
      </c>
      <c r="H41">
        <f t="shared" si="2"/>
        <v>6.1538461538460957E-3</v>
      </c>
    </row>
    <row r="42" spans="1:8">
      <c r="A42" t="s">
        <v>115</v>
      </c>
      <c r="B42">
        <v>97.1</v>
      </c>
      <c r="C42">
        <v>97.4</v>
      </c>
      <c r="D42">
        <f t="shared" si="0"/>
        <v>-0.30000000000001137</v>
      </c>
      <c r="E42">
        <f t="shared" si="3"/>
        <v>-3.0895983522143296E-3</v>
      </c>
      <c r="F42">
        <f t="shared" si="1"/>
        <v>9.5456179780055001E-6</v>
      </c>
      <c r="H42">
        <f t="shared" si="2"/>
        <v>3.0895983522143296E-3</v>
      </c>
    </row>
    <row r="43" spans="1:8">
      <c r="A43" t="s">
        <v>264</v>
      </c>
      <c r="B43">
        <v>96.8</v>
      </c>
      <c r="C43">
        <v>96.6</v>
      </c>
      <c r="D43">
        <f t="shared" si="0"/>
        <v>0.20000000000000284</v>
      </c>
      <c r="E43">
        <f t="shared" si="3"/>
        <v>2.0661157024793684E-3</v>
      </c>
      <c r="F43">
        <f t="shared" si="1"/>
        <v>4.2688340960318143E-6</v>
      </c>
      <c r="H43">
        <f t="shared" si="2"/>
        <v>2.0661157024793684E-3</v>
      </c>
    </row>
    <row r="44" spans="1:8">
      <c r="A44" t="s">
        <v>146</v>
      </c>
      <c r="B44">
        <v>96.5</v>
      </c>
      <c r="C44">
        <v>95.5</v>
      </c>
      <c r="D44">
        <f t="shared" si="0"/>
        <v>1</v>
      </c>
      <c r="E44">
        <f t="shared" si="3"/>
        <v>1.0362694300518135E-2</v>
      </c>
      <c r="F44">
        <f t="shared" si="1"/>
        <v>1.0738543316599103E-4</v>
      </c>
      <c r="H44">
        <f t="shared" si="2"/>
        <v>1.0362694300518135E-2</v>
      </c>
    </row>
    <row r="45" spans="1:8">
      <c r="A45" t="s">
        <v>100</v>
      </c>
      <c r="B45">
        <v>96.3</v>
      </c>
      <c r="C45">
        <v>95.6</v>
      </c>
      <c r="D45">
        <f t="shared" si="0"/>
        <v>0.70000000000000284</v>
      </c>
      <c r="E45">
        <f t="shared" si="3"/>
        <v>7.2689511941848688E-3</v>
      </c>
      <c r="F45">
        <f t="shared" si="1"/>
        <v>5.2837651463441632E-5</v>
      </c>
      <c r="H45">
        <f t="shared" si="2"/>
        <v>7.2689511941848688E-3</v>
      </c>
    </row>
    <row r="46" spans="1:8">
      <c r="A46" t="s">
        <v>39</v>
      </c>
      <c r="B46">
        <v>96.1</v>
      </c>
      <c r="C46">
        <v>97.2</v>
      </c>
      <c r="D46">
        <f t="shared" si="0"/>
        <v>-1.1000000000000085</v>
      </c>
      <c r="E46">
        <f t="shared" si="3"/>
        <v>-1.1446409989594262E-2</v>
      </c>
      <c r="F46">
        <f t="shared" si="1"/>
        <v>1.310203016498833E-4</v>
      </c>
      <c r="H46">
        <f t="shared" si="2"/>
        <v>1.1446409989594262E-2</v>
      </c>
    </row>
    <row r="47" spans="1:8">
      <c r="A47" t="s">
        <v>72</v>
      </c>
      <c r="B47">
        <v>95.5</v>
      </c>
      <c r="C47">
        <v>96.4</v>
      </c>
      <c r="D47">
        <f t="shared" si="0"/>
        <v>-0.90000000000000568</v>
      </c>
      <c r="E47">
        <f t="shared" si="3"/>
        <v>-9.4240837696335667E-3</v>
      </c>
      <c r="F47">
        <f t="shared" si="1"/>
        <v>8.8813354897070815E-5</v>
      </c>
      <c r="H47">
        <f t="shared" si="2"/>
        <v>9.4240837696335667E-3</v>
      </c>
    </row>
    <row r="48" spans="1:8">
      <c r="A48" t="s">
        <v>123</v>
      </c>
      <c r="B48">
        <v>95.5</v>
      </c>
      <c r="C48">
        <v>95.1</v>
      </c>
      <c r="D48">
        <f t="shared" si="0"/>
        <v>0.40000000000000568</v>
      </c>
      <c r="E48">
        <f t="shared" si="3"/>
        <v>4.1884816753927296E-3</v>
      </c>
      <c r="F48">
        <f t="shared" si="1"/>
        <v>1.7543378745100686E-5</v>
      </c>
      <c r="H48">
        <f t="shared" si="2"/>
        <v>4.1884816753927296E-3</v>
      </c>
    </row>
    <row r="49" spans="1:8">
      <c r="A49" t="s">
        <v>110</v>
      </c>
      <c r="B49">
        <v>94.7</v>
      </c>
      <c r="C49">
        <v>94.1</v>
      </c>
      <c r="D49">
        <f t="shared" si="0"/>
        <v>0.60000000000000853</v>
      </c>
      <c r="E49">
        <f t="shared" si="3"/>
        <v>6.3357972544879461E-3</v>
      </c>
      <c r="F49">
        <f t="shared" si="1"/>
        <v>4.0142326849976998E-5</v>
      </c>
      <c r="H49">
        <f t="shared" si="2"/>
        <v>6.3357972544879461E-3</v>
      </c>
    </row>
    <row r="50" spans="1:8">
      <c r="A50" t="s">
        <v>71</v>
      </c>
      <c r="B50">
        <v>94.3</v>
      </c>
      <c r="C50">
        <v>94.3</v>
      </c>
      <c r="D50">
        <f t="shared" si="0"/>
        <v>0</v>
      </c>
      <c r="E50">
        <f t="shared" si="3"/>
        <v>0</v>
      </c>
      <c r="F50">
        <f t="shared" si="1"/>
        <v>0</v>
      </c>
      <c r="H50">
        <f t="shared" si="2"/>
        <v>0</v>
      </c>
    </row>
    <row r="51" spans="1:8">
      <c r="A51" t="s">
        <v>259</v>
      </c>
      <c r="B51">
        <v>94.2</v>
      </c>
      <c r="C51">
        <v>95.7</v>
      </c>
      <c r="D51">
        <f t="shared" si="0"/>
        <v>-1.5</v>
      </c>
      <c r="E51">
        <f t="shared" si="3"/>
        <v>-1.5923566878980892E-2</v>
      </c>
      <c r="F51">
        <f t="shared" si="1"/>
        <v>2.5355998214937728E-4</v>
      </c>
      <c r="H51">
        <f t="shared" si="2"/>
        <v>1.5923566878980892E-2</v>
      </c>
    </row>
    <row r="52" spans="1:8">
      <c r="A52" t="s">
        <v>127</v>
      </c>
      <c r="B52">
        <v>94.1</v>
      </c>
      <c r="C52">
        <v>92.5</v>
      </c>
      <c r="D52">
        <f t="shared" si="0"/>
        <v>1.5999999999999943</v>
      </c>
      <c r="E52">
        <f t="shared" si="3"/>
        <v>1.7003188097768272E-2</v>
      </c>
      <c r="F52">
        <f t="shared" si="1"/>
        <v>2.8910840548808863E-4</v>
      </c>
      <c r="H52">
        <f t="shared" si="2"/>
        <v>1.7003188097768272E-2</v>
      </c>
    </row>
    <row r="53" spans="1:8">
      <c r="A53" t="s">
        <v>294</v>
      </c>
      <c r="B53">
        <v>94</v>
      </c>
      <c r="C53">
        <v>95.3</v>
      </c>
      <c r="D53">
        <f t="shared" si="0"/>
        <v>-1.2999999999999972</v>
      </c>
      <c r="E53">
        <f t="shared" si="3"/>
        <v>-1.3829787234042523E-2</v>
      </c>
      <c r="F53">
        <f t="shared" si="1"/>
        <v>1.9126301493888553E-4</v>
      </c>
      <c r="H53">
        <f t="shared" si="2"/>
        <v>1.3829787234042523E-2</v>
      </c>
    </row>
    <row r="54" spans="1:8">
      <c r="A54" t="s">
        <v>141</v>
      </c>
      <c r="B54">
        <v>93.9</v>
      </c>
      <c r="C54">
        <v>95.5</v>
      </c>
      <c r="D54">
        <f t="shared" si="0"/>
        <v>-1.5999999999999943</v>
      </c>
      <c r="E54">
        <f t="shared" si="3"/>
        <v>-1.7039403620873209E-2</v>
      </c>
      <c r="F54">
        <f t="shared" si="1"/>
        <v>2.90341275755027E-4</v>
      </c>
      <c r="H54">
        <f t="shared" si="2"/>
        <v>1.7039403620873209E-2</v>
      </c>
    </row>
    <row r="55" spans="1:8">
      <c r="A55" t="s">
        <v>84</v>
      </c>
      <c r="B55">
        <v>93.7</v>
      </c>
      <c r="C55">
        <v>92.1</v>
      </c>
      <c r="D55">
        <f t="shared" si="0"/>
        <v>1.6000000000000085</v>
      </c>
      <c r="E55">
        <f t="shared" si="3"/>
        <v>1.7075773745997957E-2</v>
      </c>
      <c r="F55">
        <f t="shared" si="1"/>
        <v>2.915820490245131E-4</v>
      </c>
      <c r="H55">
        <f t="shared" si="2"/>
        <v>1.7075773745997957E-2</v>
      </c>
    </row>
    <row r="56" spans="1:8">
      <c r="A56" t="s">
        <v>147</v>
      </c>
      <c r="B56">
        <v>93.1</v>
      </c>
      <c r="C56">
        <v>94.5</v>
      </c>
      <c r="D56">
        <f t="shared" si="0"/>
        <v>-1.4000000000000057</v>
      </c>
      <c r="E56">
        <f t="shared" si="3"/>
        <v>-1.5037593984962468E-2</v>
      </c>
      <c r="F56">
        <f t="shared" si="1"/>
        <v>2.2612923285657939E-4</v>
      </c>
      <c r="H56">
        <f t="shared" si="2"/>
        <v>1.5037593984962468E-2</v>
      </c>
    </row>
    <row r="57" spans="1:8">
      <c r="A57" t="s">
        <v>76</v>
      </c>
      <c r="B57">
        <v>93.1</v>
      </c>
      <c r="C57">
        <v>94</v>
      </c>
      <c r="D57">
        <f t="shared" si="0"/>
        <v>-0.90000000000000568</v>
      </c>
      <c r="E57">
        <f t="shared" si="3"/>
        <v>-9.667024704618752E-3</v>
      </c>
      <c r="F57">
        <f t="shared" si="1"/>
        <v>9.3451366639709272E-5</v>
      </c>
      <c r="H57">
        <f t="shared" si="2"/>
        <v>9.667024704618752E-3</v>
      </c>
    </row>
    <row r="58" spans="1:8">
      <c r="A58" t="s">
        <v>80</v>
      </c>
      <c r="B58">
        <v>93.1</v>
      </c>
      <c r="C58">
        <v>93.8</v>
      </c>
      <c r="D58">
        <f t="shared" si="0"/>
        <v>-0.70000000000000284</v>
      </c>
      <c r="E58">
        <f t="shared" si="3"/>
        <v>-7.5187969924812338E-3</v>
      </c>
      <c r="F58">
        <f t="shared" si="1"/>
        <v>5.6532308214144846E-5</v>
      </c>
      <c r="H58">
        <f t="shared" si="2"/>
        <v>7.5187969924812338E-3</v>
      </c>
    </row>
    <row r="59" spans="1:8">
      <c r="A59" t="s">
        <v>179</v>
      </c>
      <c r="B59">
        <v>93.1</v>
      </c>
      <c r="C59">
        <v>92.4</v>
      </c>
      <c r="D59">
        <f t="shared" si="0"/>
        <v>0.69999999999998863</v>
      </c>
      <c r="E59">
        <f t="shared" si="3"/>
        <v>7.5187969924810812E-3</v>
      </c>
      <c r="F59">
        <f t="shared" si="1"/>
        <v>5.6532308214142549E-5</v>
      </c>
      <c r="H59">
        <f t="shared" si="2"/>
        <v>7.5187969924810812E-3</v>
      </c>
    </row>
    <row r="60" spans="1:8">
      <c r="A60" t="s">
        <v>33</v>
      </c>
      <c r="B60">
        <v>93</v>
      </c>
      <c r="C60">
        <v>95.3</v>
      </c>
      <c r="D60">
        <f t="shared" si="0"/>
        <v>-2.2999999999999972</v>
      </c>
      <c r="E60">
        <f t="shared" si="3"/>
        <v>-2.4731182795698893E-2</v>
      </c>
      <c r="F60">
        <f t="shared" si="1"/>
        <v>6.1163140247427294E-4</v>
      </c>
      <c r="H60">
        <f t="shared" si="2"/>
        <v>2.4731182795698893E-2</v>
      </c>
    </row>
    <row r="61" spans="1:8">
      <c r="A61" t="s">
        <v>252</v>
      </c>
      <c r="B61">
        <v>92.7</v>
      </c>
      <c r="C61">
        <v>93.3</v>
      </c>
      <c r="D61">
        <f t="shared" si="0"/>
        <v>-0.59999999999999432</v>
      </c>
      <c r="E61">
        <f t="shared" si="3"/>
        <v>-6.472491909385052E-3</v>
      </c>
      <c r="F61">
        <f t="shared" si="1"/>
        <v>4.1893151517054959E-5</v>
      </c>
      <c r="H61">
        <f t="shared" si="2"/>
        <v>6.472491909385052E-3</v>
      </c>
    </row>
    <row r="62" spans="1:8">
      <c r="A62" t="s">
        <v>175</v>
      </c>
      <c r="B62">
        <v>91.6</v>
      </c>
      <c r="C62">
        <v>92.7</v>
      </c>
      <c r="D62">
        <f t="shared" si="0"/>
        <v>-1.1000000000000085</v>
      </c>
      <c r="E62">
        <f t="shared" si="3"/>
        <v>-1.2008733624454242E-2</v>
      </c>
      <c r="F62">
        <f t="shared" si="1"/>
        <v>1.4420968326309792E-4</v>
      </c>
      <c r="H62">
        <f t="shared" si="2"/>
        <v>1.2008733624454242E-2</v>
      </c>
    </row>
    <row r="63" spans="1:8">
      <c r="A63" t="s">
        <v>152</v>
      </c>
      <c r="B63">
        <v>91.4</v>
      </c>
      <c r="C63">
        <v>89.3</v>
      </c>
      <c r="D63">
        <f t="shared" si="0"/>
        <v>2.1000000000000085</v>
      </c>
      <c r="E63">
        <f t="shared" si="3"/>
        <v>2.2975929978118252E-2</v>
      </c>
      <c r="F63">
        <f t="shared" si="1"/>
        <v>5.2789335835939303E-4</v>
      </c>
      <c r="H63">
        <f t="shared" si="2"/>
        <v>2.2975929978118252E-2</v>
      </c>
    </row>
    <row r="64" spans="1:8">
      <c r="A64" t="s">
        <v>105</v>
      </c>
      <c r="B64">
        <v>91.2</v>
      </c>
      <c r="C64">
        <v>90.4</v>
      </c>
      <c r="D64">
        <f t="shared" si="0"/>
        <v>0.79999999999999716</v>
      </c>
      <c r="E64">
        <f t="shared" si="3"/>
        <v>8.7719298245613718E-3</v>
      </c>
      <c r="F64">
        <f t="shared" si="1"/>
        <v>7.6946752847029297E-5</v>
      </c>
      <c r="H64">
        <f t="shared" si="2"/>
        <v>8.7719298245613718E-3</v>
      </c>
    </row>
    <row r="65" spans="1:8">
      <c r="A65" t="s">
        <v>133</v>
      </c>
      <c r="B65">
        <v>90.8</v>
      </c>
      <c r="C65">
        <v>90.4</v>
      </c>
      <c r="D65">
        <f t="shared" si="0"/>
        <v>0.39999999999999147</v>
      </c>
      <c r="E65">
        <f t="shared" si="3"/>
        <v>4.4052863436122407E-3</v>
      </c>
      <c r="F65">
        <f t="shared" si="1"/>
        <v>1.9406547769216505E-5</v>
      </c>
      <c r="H65">
        <f t="shared" si="2"/>
        <v>4.4052863436122407E-3</v>
      </c>
    </row>
    <row r="66" spans="1:8">
      <c r="A66" t="s">
        <v>58</v>
      </c>
      <c r="B66">
        <v>90.3</v>
      </c>
      <c r="C66">
        <v>89.6</v>
      </c>
      <c r="D66">
        <f t="shared" si="0"/>
        <v>0.70000000000000284</v>
      </c>
      <c r="E66">
        <f t="shared" si="3"/>
        <v>7.751937984496156E-3</v>
      </c>
      <c r="F66">
        <f t="shared" si="1"/>
        <v>6.0092542515474324E-5</v>
      </c>
      <c r="H66">
        <f t="shared" si="2"/>
        <v>7.751937984496156E-3</v>
      </c>
    </row>
    <row r="67" spans="1:8">
      <c r="A67" t="s">
        <v>452</v>
      </c>
      <c r="B67">
        <v>90</v>
      </c>
      <c r="C67">
        <v>87.5</v>
      </c>
      <c r="D67">
        <f t="shared" ref="D67:D130" si="4">B67-C67</f>
        <v>2.5</v>
      </c>
      <c r="E67">
        <f t="shared" si="3"/>
        <v>2.7777777777777776E-2</v>
      </c>
      <c r="F67">
        <f t="shared" ref="F67:F130" si="5">E67^2</f>
        <v>7.716049382716049E-4</v>
      </c>
      <c r="H67">
        <f t="shared" ref="H67:H130" si="6">ABS(E67)</f>
        <v>2.7777777777777776E-2</v>
      </c>
    </row>
    <row r="68" spans="1:8">
      <c r="A68" t="s">
        <v>210</v>
      </c>
      <c r="B68">
        <v>89.6</v>
      </c>
      <c r="C68">
        <v>87.1</v>
      </c>
      <c r="D68">
        <f t="shared" si="4"/>
        <v>2.5</v>
      </c>
      <c r="E68">
        <f t="shared" ref="E68:E131" si="7">D68/B68</f>
        <v>2.7901785714285716E-2</v>
      </c>
      <c r="F68">
        <f t="shared" si="5"/>
        <v>7.785096460459184E-4</v>
      </c>
      <c r="H68">
        <f t="shared" si="6"/>
        <v>2.7901785714285716E-2</v>
      </c>
    </row>
    <row r="69" spans="1:8">
      <c r="A69" t="s">
        <v>149</v>
      </c>
      <c r="B69">
        <v>89.2</v>
      </c>
      <c r="C69">
        <v>89.1</v>
      </c>
      <c r="D69">
        <f t="shared" si="4"/>
        <v>0.10000000000000853</v>
      </c>
      <c r="E69">
        <f t="shared" si="7"/>
        <v>1.1210762331839521E-3</v>
      </c>
      <c r="F69">
        <f t="shared" si="5"/>
        <v>1.256811920609919E-6</v>
      </c>
      <c r="H69">
        <f t="shared" si="6"/>
        <v>1.1210762331839521E-3</v>
      </c>
    </row>
    <row r="70" spans="1:8">
      <c r="A70" t="s">
        <v>468</v>
      </c>
      <c r="B70">
        <v>88.5</v>
      </c>
      <c r="C70">
        <v>85.7</v>
      </c>
      <c r="D70">
        <f t="shared" si="4"/>
        <v>2.7999999999999972</v>
      </c>
      <c r="E70">
        <f t="shared" si="7"/>
        <v>3.1638418079096016E-2</v>
      </c>
      <c r="F70">
        <f t="shared" si="5"/>
        <v>1.0009894985476696E-3</v>
      </c>
      <c r="H70">
        <f t="shared" si="6"/>
        <v>3.1638418079096016E-2</v>
      </c>
    </row>
    <row r="71" spans="1:8">
      <c r="A71" t="s">
        <v>95</v>
      </c>
      <c r="B71">
        <v>88.1</v>
      </c>
      <c r="C71">
        <v>89.4</v>
      </c>
      <c r="D71">
        <f t="shared" si="4"/>
        <v>-1.3000000000000114</v>
      </c>
      <c r="E71">
        <f t="shared" si="7"/>
        <v>-1.4755959137344057E-2</v>
      </c>
      <c r="F71">
        <f t="shared" si="5"/>
        <v>2.1773833006296758E-4</v>
      </c>
      <c r="H71">
        <f t="shared" si="6"/>
        <v>1.4755959137344057E-2</v>
      </c>
    </row>
    <row r="72" spans="1:8">
      <c r="A72" t="s">
        <v>220</v>
      </c>
      <c r="B72">
        <v>88</v>
      </c>
      <c r="C72">
        <v>85.7</v>
      </c>
      <c r="D72">
        <f t="shared" si="4"/>
        <v>2.2999999999999972</v>
      </c>
      <c r="E72">
        <f t="shared" si="7"/>
        <v>2.6136363636363603E-2</v>
      </c>
      <c r="F72">
        <f t="shared" si="5"/>
        <v>6.8310950413222966E-4</v>
      </c>
      <c r="H72">
        <f t="shared" si="6"/>
        <v>2.6136363636363603E-2</v>
      </c>
    </row>
    <row r="73" spans="1:8">
      <c r="A73" t="s">
        <v>137</v>
      </c>
      <c r="B73">
        <v>87.9</v>
      </c>
      <c r="C73">
        <v>87.5</v>
      </c>
      <c r="D73">
        <f t="shared" si="4"/>
        <v>0.40000000000000568</v>
      </c>
      <c r="E73">
        <f t="shared" si="7"/>
        <v>4.5506257110353313E-3</v>
      </c>
      <c r="F73">
        <f t="shared" si="5"/>
        <v>2.0708194361935816E-5</v>
      </c>
      <c r="H73">
        <f t="shared" si="6"/>
        <v>4.5506257110353313E-3</v>
      </c>
    </row>
    <row r="74" spans="1:8">
      <c r="A74" t="s">
        <v>154</v>
      </c>
      <c r="B74">
        <v>87.6</v>
      </c>
      <c r="C74">
        <v>88.8</v>
      </c>
      <c r="D74">
        <f t="shared" si="4"/>
        <v>-1.2000000000000028</v>
      </c>
      <c r="E74">
        <f t="shared" si="7"/>
        <v>-1.3698630136986335E-2</v>
      </c>
      <c r="F74">
        <f t="shared" si="5"/>
        <v>1.8765246762995026E-4</v>
      </c>
      <c r="H74">
        <f t="shared" si="6"/>
        <v>1.3698630136986335E-2</v>
      </c>
    </row>
    <row r="75" spans="1:8">
      <c r="A75" t="s">
        <v>351</v>
      </c>
      <c r="B75">
        <v>87.2</v>
      </c>
      <c r="C75">
        <v>90.7</v>
      </c>
      <c r="D75">
        <f t="shared" si="4"/>
        <v>-3.5</v>
      </c>
      <c r="E75">
        <f t="shared" si="7"/>
        <v>-4.0137614678899078E-2</v>
      </c>
      <c r="F75">
        <f t="shared" si="5"/>
        <v>1.6110281121117748E-3</v>
      </c>
      <c r="H75">
        <f t="shared" si="6"/>
        <v>4.0137614678899078E-2</v>
      </c>
    </row>
    <row r="76" spans="1:8">
      <c r="A76" t="s">
        <v>485</v>
      </c>
      <c r="B76">
        <v>87.1</v>
      </c>
      <c r="C76">
        <v>86</v>
      </c>
      <c r="D76">
        <f t="shared" si="4"/>
        <v>1.0999999999999943</v>
      </c>
      <c r="E76">
        <f t="shared" si="7"/>
        <v>1.2629161882893161E-2</v>
      </c>
      <c r="F76">
        <f t="shared" si="5"/>
        <v>1.5949572986432154E-4</v>
      </c>
      <c r="H76">
        <f t="shared" si="6"/>
        <v>1.2629161882893161E-2</v>
      </c>
    </row>
    <row r="77" spans="1:8">
      <c r="A77" t="s">
        <v>135</v>
      </c>
      <c r="B77">
        <v>86.5</v>
      </c>
      <c r="C77">
        <v>88.1</v>
      </c>
      <c r="D77">
        <f t="shared" si="4"/>
        <v>-1.5999999999999943</v>
      </c>
      <c r="E77">
        <f t="shared" si="7"/>
        <v>-1.8497109826589531E-2</v>
      </c>
      <c r="F77">
        <f t="shared" si="5"/>
        <v>3.4214307193691497E-4</v>
      </c>
      <c r="H77">
        <f t="shared" si="6"/>
        <v>1.8497109826589531E-2</v>
      </c>
    </row>
    <row r="78" spans="1:8">
      <c r="A78" t="s">
        <v>203</v>
      </c>
      <c r="B78">
        <v>86.4</v>
      </c>
      <c r="C78">
        <v>83.7</v>
      </c>
      <c r="D78">
        <f t="shared" si="4"/>
        <v>2.7000000000000028</v>
      </c>
      <c r="E78">
        <f t="shared" si="7"/>
        <v>3.1250000000000028E-2</v>
      </c>
      <c r="F78">
        <f t="shared" si="5"/>
        <v>9.7656250000000173E-4</v>
      </c>
      <c r="H78">
        <f t="shared" si="6"/>
        <v>3.1250000000000028E-2</v>
      </c>
    </row>
    <row r="79" spans="1:8">
      <c r="A79" t="s">
        <v>155</v>
      </c>
      <c r="B79">
        <v>86.2</v>
      </c>
      <c r="C79">
        <v>86</v>
      </c>
      <c r="D79">
        <f t="shared" si="4"/>
        <v>0.20000000000000284</v>
      </c>
      <c r="E79">
        <f t="shared" si="7"/>
        <v>2.3201856148492208E-3</v>
      </c>
      <c r="F79">
        <f t="shared" si="5"/>
        <v>5.3832612873532564E-6</v>
      </c>
      <c r="H79">
        <f t="shared" si="6"/>
        <v>2.3201856148492208E-3</v>
      </c>
    </row>
    <row r="80" spans="1:8">
      <c r="A80" t="s">
        <v>235</v>
      </c>
      <c r="B80">
        <v>86.1</v>
      </c>
      <c r="C80">
        <v>84.2</v>
      </c>
      <c r="D80">
        <f t="shared" si="4"/>
        <v>1.8999999999999915</v>
      </c>
      <c r="E80">
        <f t="shared" si="7"/>
        <v>2.2067363530778067E-2</v>
      </c>
      <c r="F80">
        <f t="shared" si="5"/>
        <v>4.8696853319951384E-4</v>
      </c>
      <c r="H80">
        <f t="shared" si="6"/>
        <v>2.2067363530778067E-2</v>
      </c>
    </row>
    <row r="81" spans="1:8">
      <c r="A81" t="s">
        <v>341</v>
      </c>
      <c r="B81">
        <v>86</v>
      </c>
      <c r="C81">
        <v>86.9</v>
      </c>
      <c r="D81">
        <f t="shared" si="4"/>
        <v>-0.90000000000000568</v>
      </c>
      <c r="E81">
        <f t="shared" si="7"/>
        <v>-1.0465116279069833E-2</v>
      </c>
      <c r="F81">
        <f t="shared" si="5"/>
        <v>1.0951865873445243E-4</v>
      </c>
      <c r="H81">
        <f t="shared" si="6"/>
        <v>1.0465116279069833E-2</v>
      </c>
    </row>
    <row r="82" spans="1:8">
      <c r="A82" t="s">
        <v>163</v>
      </c>
      <c r="B82">
        <v>84.7</v>
      </c>
      <c r="C82">
        <v>84.1</v>
      </c>
      <c r="D82">
        <f t="shared" si="4"/>
        <v>0.60000000000000853</v>
      </c>
      <c r="E82">
        <f t="shared" si="7"/>
        <v>7.0838252656435481E-3</v>
      </c>
      <c r="F82">
        <f t="shared" si="5"/>
        <v>5.0180580394169883E-5</v>
      </c>
      <c r="H82">
        <f t="shared" si="6"/>
        <v>7.0838252656435481E-3</v>
      </c>
    </row>
    <row r="83" spans="1:8">
      <c r="A83" t="s">
        <v>215</v>
      </c>
      <c r="B83">
        <v>84.5</v>
      </c>
      <c r="C83">
        <v>83.7</v>
      </c>
      <c r="D83">
        <f t="shared" si="4"/>
        <v>0.79999999999999716</v>
      </c>
      <c r="E83">
        <f t="shared" si="7"/>
        <v>9.4674556213017423E-3</v>
      </c>
      <c r="F83">
        <f t="shared" si="5"/>
        <v>8.9632715941317961E-5</v>
      </c>
      <c r="H83">
        <f t="shared" si="6"/>
        <v>9.4674556213017423E-3</v>
      </c>
    </row>
    <row r="84" spans="1:8">
      <c r="A84" t="s">
        <v>125</v>
      </c>
      <c r="B84">
        <v>84.1</v>
      </c>
      <c r="C84">
        <v>86.2</v>
      </c>
      <c r="D84">
        <f t="shared" si="4"/>
        <v>-2.1000000000000085</v>
      </c>
      <c r="E84">
        <f t="shared" si="7"/>
        <v>-2.4970273483947786E-2</v>
      </c>
      <c r="F84">
        <f t="shared" si="5"/>
        <v>6.235145578631459E-4</v>
      </c>
      <c r="H84">
        <f t="shared" si="6"/>
        <v>2.4970273483947786E-2</v>
      </c>
    </row>
    <row r="85" spans="1:8">
      <c r="A85" t="s">
        <v>317</v>
      </c>
      <c r="B85">
        <v>83.6</v>
      </c>
      <c r="C85">
        <v>82.5</v>
      </c>
      <c r="D85">
        <f t="shared" si="4"/>
        <v>1.0999999999999943</v>
      </c>
      <c r="E85">
        <f t="shared" si="7"/>
        <v>1.3157894736842039E-2</v>
      </c>
      <c r="F85">
        <f t="shared" si="5"/>
        <v>1.7313019390581541E-4</v>
      </c>
      <c r="H85">
        <f t="shared" si="6"/>
        <v>1.3157894736842039E-2</v>
      </c>
    </row>
    <row r="86" spans="1:8">
      <c r="A86" t="s">
        <v>537</v>
      </c>
      <c r="B86">
        <v>83.4</v>
      </c>
      <c r="C86">
        <v>81.099999999999994</v>
      </c>
      <c r="D86">
        <f t="shared" si="4"/>
        <v>2.3000000000000114</v>
      </c>
      <c r="E86">
        <f t="shared" si="7"/>
        <v>2.757793764988023E-2</v>
      </c>
      <c r="F86">
        <f t="shared" si="5"/>
        <v>7.6054264502068152E-4</v>
      </c>
      <c r="H86">
        <f t="shared" si="6"/>
        <v>2.757793764988023E-2</v>
      </c>
    </row>
    <row r="87" spans="1:8">
      <c r="A87" t="s">
        <v>266</v>
      </c>
      <c r="B87">
        <v>83.3</v>
      </c>
      <c r="C87">
        <v>84.4</v>
      </c>
      <c r="D87">
        <f t="shared" si="4"/>
        <v>-1.1000000000000085</v>
      </c>
      <c r="E87">
        <f t="shared" si="7"/>
        <v>-1.3205282112845241E-2</v>
      </c>
      <c r="F87">
        <f t="shared" si="5"/>
        <v>1.7437947567983046E-4</v>
      </c>
      <c r="H87">
        <f t="shared" si="6"/>
        <v>1.3205282112845241E-2</v>
      </c>
    </row>
    <row r="88" spans="1:8">
      <c r="A88" t="s">
        <v>219</v>
      </c>
      <c r="B88">
        <v>83.1</v>
      </c>
      <c r="C88">
        <v>85.7</v>
      </c>
      <c r="D88">
        <f t="shared" si="4"/>
        <v>-2.6000000000000085</v>
      </c>
      <c r="E88">
        <f t="shared" si="7"/>
        <v>-3.1287605294825618E-2</v>
      </c>
      <c r="F88">
        <f t="shared" si="5"/>
        <v>9.7891424508480011E-4</v>
      </c>
      <c r="H88">
        <f t="shared" si="6"/>
        <v>3.1287605294825618E-2</v>
      </c>
    </row>
    <row r="89" spans="1:8">
      <c r="A89" t="s">
        <v>246</v>
      </c>
      <c r="B89">
        <v>83.1</v>
      </c>
      <c r="C89">
        <v>79.5</v>
      </c>
      <c r="D89">
        <f t="shared" si="4"/>
        <v>3.5999999999999943</v>
      </c>
      <c r="E89">
        <f t="shared" si="7"/>
        <v>4.3321299638989105E-2</v>
      </c>
      <c r="F89">
        <f t="shared" si="5"/>
        <v>1.8767350024110777E-3</v>
      </c>
      <c r="H89">
        <f t="shared" si="6"/>
        <v>4.3321299638989105E-2</v>
      </c>
    </row>
    <row r="90" spans="1:8">
      <c r="A90" t="s">
        <v>166</v>
      </c>
      <c r="B90">
        <v>82.3</v>
      </c>
      <c r="C90">
        <v>79</v>
      </c>
      <c r="D90">
        <f t="shared" si="4"/>
        <v>3.2999999999999972</v>
      </c>
      <c r="E90">
        <f t="shared" si="7"/>
        <v>4.0097205346294011E-2</v>
      </c>
      <c r="F90">
        <f t="shared" si="5"/>
        <v>1.607785876582869E-3</v>
      </c>
      <c r="H90">
        <f t="shared" si="6"/>
        <v>4.0097205346294011E-2</v>
      </c>
    </row>
    <row r="91" spans="1:8">
      <c r="A91" t="s">
        <v>184</v>
      </c>
      <c r="B91">
        <v>82.2</v>
      </c>
      <c r="C91">
        <v>85.8</v>
      </c>
      <c r="D91">
        <f t="shared" si="4"/>
        <v>-3.5999999999999943</v>
      </c>
      <c r="E91">
        <f t="shared" si="7"/>
        <v>-4.3795620437956137E-2</v>
      </c>
      <c r="F91">
        <f t="shared" si="5"/>
        <v>1.9180563695455214E-3</v>
      </c>
      <c r="H91">
        <f t="shared" si="6"/>
        <v>4.3795620437956137E-2</v>
      </c>
    </row>
    <row r="92" spans="1:8">
      <c r="A92" t="s">
        <v>258</v>
      </c>
      <c r="B92">
        <v>82.2</v>
      </c>
      <c r="C92">
        <v>84.1</v>
      </c>
      <c r="D92">
        <f t="shared" si="4"/>
        <v>-1.8999999999999915</v>
      </c>
      <c r="E92">
        <f t="shared" si="7"/>
        <v>-2.3114355231143448E-2</v>
      </c>
      <c r="F92">
        <f t="shared" si="5"/>
        <v>5.342734177514885E-4</v>
      </c>
      <c r="H92">
        <f t="shared" si="6"/>
        <v>2.3114355231143448E-2</v>
      </c>
    </row>
    <row r="93" spans="1:8">
      <c r="A93" t="s">
        <v>138</v>
      </c>
      <c r="B93">
        <v>82.2</v>
      </c>
      <c r="C93">
        <v>83.9</v>
      </c>
      <c r="D93">
        <f t="shared" si="4"/>
        <v>-1.7000000000000028</v>
      </c>
      <c r="E93">
        <f t="shared" si="7"/>
        <v>-2.0681265206812686E-2</v>
      </c>
      <c r="F93">
        <f t="shared" si="5"/>
        <v>4.2771473055452095E-4</v>
      </c>
      <c r="H93">
        <f t="shared" si="6"/>
        <v>2.0681265206812686E-2</v>
      </c>
    </row>
    <row r="94" spans="1:8">
      <c r="A94" t="s">
        <v>157</v>
      </c>
      <c r="B94">
        <v>81.8</v>
      </c>
      <c r="C94">
        <v>82.4</v>
      </c>
      <c r="D94">
        <f t="shared" si="4"/>
        <v>-0.60000000000000853</v>
      </c>
      <c r="E94">
        <f t="shared" si="7"/>
        <v>-7.334963325183479E-3</v>
      </c>
      <c r="F94">
        <f t="shared" si="5"/>
        <v>5.3801686981786679E-5</v>
      </c>
      <c r="H94">
        <f t="shared" si="6"/>
        <v>7.334963325183479E-3</v>
      </c>
    </row>
    <row r="95" spans="1:8">
      <c r="A95" t="s">
        <v>212</v>
      </c>
      <c r="B95">
        <v>81.599999999999994</v>
      </c>
      <c r="C95">
        <v>79.5</v>
      </c>
      <c r="D95">
        <f t="shared" si="4"/>
        <v>2.0999999999999943</v>
      </c>
      <c r="E95">
        <f t="shared" si="7"/>
        <v>2.5735294117646992E-2</v>
      </c>
      <c r="F95">
        <f t="shared" si="5"/>
        <v>6.623053633217959E-4</v>
      </c>
      <c r="H95">
        <f t="shared" si="6"/>
        <v>2.5735294117646992E-2</v>
      </c>
    </row>
    <row r="96" spans="1:8">
      <c r="A96" t="s">
        <v>229</v>
      </c>
      <c r="B96">
        <v>81.599999999999994</v>
      </c>
      <c r="C96">
        <v>79.400000000000006</v>
      </c>
      <c r="D96">
        <f t="shared" si="4"/>
        <v>2.1999999999999886</v>
      </c>
      <c r="E96">
        <f t="shared" si="7"/>
        <v>2.6960784313725353E-2</v>
      </c>
      <c r="F96">
        <f t="shared" si="5"/>
        <v>7.2688389081121906E-4</v>
      </c>
      <c r="H96">
        <f t="shared" si="6"/>
        <v>2.6960784313725353E-2</v>
      </c>
    </row>
    <row r="97" spans="1:8">
      <c r="A97" t="s">
        <v>151</v>
      </c>
      <c r="B97">
        <v>81.5</v>
      </c>
      <c r="C97">
        <v>80.599999999999994</v>
      </c>
      <c r="D97">
        <f t="shared" si="4"/>
        <v>0.90000000000000568</v>
      </c>
      <c r="E97">
        <f t="shared" si="7"/>
        <v>1.1042944785276143E-2</v>
      </c>
      <c r="F97">
        <f t="shared" si="5"/>
        <v>1.2194662953065757E-4</v>
      </c>
      <c r="H97">
        <f t="shared" si="6"/>
        <v>1.1042944785276143E-2</v>
      </c>
    </row>
    <row r="98" spans="1:8">
      <c r="A98" t="s">
        <v>183</v>
      </c>
      <c r="B98">
        <v>81.3</v>
      </c>
      <c r="C98">
        <v>78.099999999999994</v>
      </c>
      <c r="D98">
        <f t="shared" si="4"/>
        <v>3.2000000000000028</v>
      </c>
      <c r="E98">
        <f t="shared" si="7"/>
        <v>3.9360393603936075E-2</v>
      </c>
      <c r="F98">
        <f t="shared" si="5"/>
        <v>1.5492405846567719E-3</v>
      </c>
      <c r="H98">
        <f t="shared" si="6"/>
        <v>3.9360393603936075E-2</v>
      </c>
    </row>
    <row r="99" spans="1:8">
      <c r="A99" t="s">
        <v>185</v>
      </c>
      <c r="B99">
        <v>81.099999999999994</v>
      </c>
      <c r="C99">
        <v>81.7</v>
      </c>
      <c r="D99">
        <f t="shared" si="4"/>
        <v>-0.60000000000000853</v>
      </c>
      <c r="E99">
        <f t="shared" si="7"/>
        <v>-7.3982737361283427E-3</v>
      </c>
      <c r="F99">
        <f t="shared" si="5"/>
        <v>5.4734454274686425E-5</v>
      </c>
      <c r="H99">
        <f t="shared" si="6"/>
        <v>7.3982737361283427E-3</v>
      </c>
    </row>
    <row r="100" spans="1:8">
      <c r="A100" t="s">
        <v>385</v>
      </c>
      <c r="B100">
        <v>81</v>
      </c>
      <c r="C100">
        <v>76.900000000000006</v>
      </c>
      <c r="D100">
        <f t="shared" si="4"/>
        <v>4.0999999999999943</v>
      </c>
      <c r="E100">
        <f t="shared" si="7"/>
        <v>5.0617283950617216E-2</v>
      </c>
      <c r="F100">
        <f t="shared" si="5"/>
        <v>2.5621094345374112E-3</v>
      </c>
      <c r="H100">
        <f t="shared" si="6"/>
        <v>5.0617283950617216E-2</v>
      </c>
    </row>
    <row r="101" spans="1:8">
      <c r="A101" t="s">
        <v>457</v>
      </c>
      <c r="B101">
        <v>80.099999999999994</v>
      </c>
      <c r="C101">
        <v>84.6</v>
      </c>
      <c r="D101">
        <f t="shared" si="4"/>
        <v>-4.5</v>
      </c>
      <c r="E101">
        <f t="shared" si="7"/>
        <v>-5.6179775280898882E-2</v>
      </c>
      <c r="F101">
        <f t="shared" si="5"/>
        <v>3.156167150612297E-3</v>
      </c>
      <c r="H101">
        <f t="shared" si="6"/>
        <v>5.6179775280898882E-2</v>
      </c>
    </row>
    <row r="102" spans="1:8">
      <c r="A102" t="s">
        <v>420</v>
      </c>
      <c r="B102">
        <v>80</v>
      </c>
      <c r="C102">
        <v>78</v>
      </c>
      <c r="D102">
        <f t="shared" si="4"/>
        <v>2</v>
      </c>
      <c r="E102">
        <f t="shared" si="7"/>
        <v>2.5000000000000001E-2</v>
      </c>
      <c r="F102">
        <f t="shared" si="5"/>
        <v>6.2500000000000012E-4</v>
      </c>
      <c r="H102">
        <f t="shared" si="6"/>
        <v>2.5000000000000001E-2</v>
      </c>
    </row>
    <row r="103" spans="1:8">
      <c r="A103" t="s">
        <v>494</v>
      </c>
      <c r="B103">
        <v>79.7</v>
      </c>
      <c r="C103">
        <v>76.900000000000006</v>
      </c>
      <c r="D103">
        <f t="shared" si="4"/>
        <v>2.7999999999999972</v>
      </c>
      <c r="E103">
        <f t="shared" si="7"/>
        <v>3.5131744040150528E-2</v>
      </c>
      <c r="F103">
        <f t="shared" si="5"/>
        <v>1.2342394393026522E-3</v>
      </c>
      <c r="H103">
        <f t="shared" si="6"/>
        <v>3.5131744040150528E-2</v>
      </c>
    </row>
    <row r="104" spans="1:8">
      <c r="A104" t="s">
        <v>216</v>
      </c>
      <c r="B104">
        <v>79.400000000000006</v>
      </c>
      <c r="C104">
        <v>79.3</v>
      </c>
      <c r="D104">
        <f t="shared" si="4"/>
        <v>0.10000000000000853</v>
      </c>
      <c r="E104">
        <f t="shared" si="7"/>
        <v>1.2594458438288227E-3</v>
      </c>
      <c r="F104">
        <f t="shared" si="5"/>
        <v>1.5862038335376952E-6</v>
      </c>
      <c r="H104">
        <f t="shared" si="6"/>
        <v>1.2594458438288227E-3</v>
      </c>
    </row>
    <row r="105" spans="1:8">
      <c r="A105" t="s">
        <v>234</v>
      </c>
      <c r="B105">
        <v>79</v>
      </c>
      <c r="C105">
        <v>74.900000000000006</v>
      </c>
      <c r="D105">
        <f t="shared" si="4"/>
        <v>4.0999999999999943</v>
      </c>
      <c r="E105">
        <f t="shared" si="7"/>
        <v>5.189873417721512E-2</v>
      </c>
      <c r="F105">
        <f t="shared" si="5"/>
        <v>2.6934786091972365E-3</v>
      </c>
      <c r="H105">
        <f t="shared" si="6"/>
        <v>5.189873417721512E-2</v>
      </c>
    </row>
    <row r="106" spans="1:8">
      <c r="A106" t="s">
        <v>191</v>
      </c>
      <c r="B106">
        <v>78.400000000000006</v>
      </c>
      <c r="C106">
        <v>81</v>
      </c>
      <c r="D106">
        <f t="shared" si="4"/>
        <v>-2.5999999999999943</v>
      </c>
      <c r="E106">
        <f t="shared" si="7"/>
        <v>-3.3163265306122375E-2</v>
      </c>
      <c r="F106">
        <f t="shared" si="5"/>
        <v>1.0998021657642599E-3</v>
      </c>
      <c r="H106">
        <f t="shared" si="6"/>
        <v>3.3163265306122375E-2</v>
      </c>
    </row>
    <row r="107" spans="1:8">
      <c r="A107" t="s">
        <v>238</v>
      </c>
      <c r="B107">
        <v>78.3</v>
      </c>
      <c r="C107">
        <v>80.2</v>
      </c>
      <c r="D107">
        <f t="shared" si="4"/>
        <v>-1.9000000000000057</v>
      </c>
      <c r="E107">
        <f t="shared" si="7"/>
        <v>-2.4265644955300199E-2</v>
      </c>
      <c r="F107">
        <f t="shared" si="5"/>
        <v>5.8882152509668597E-4</v>
      </c>
      <c r="H107">
        <f t="shared" si="6"/>
        <v>2.4265644955300199E-2</v>
      </c>
    </row>
    <row r="108" spans="1:8">
      <c r="A108" t="s">
        <v>107</v>
      </c>
      <c r="B108">
        <v>78.2</v>
      </c>
      <c r="C108">
        <v>81.900000000000006</v>
      </c>
      <c r="D108">
        <f t="shared" si="4"/>
        <v>-3.7000000000000028</v>
      </c>
      <c r="E108">
        <f t="shared" si="7"/>
        <v>-4.7314578005115127E-2</v>
      </c>
      <c r="F108">
        <f t="shared" si="5"/>
        <v>2.2386692918021241E-3</v>
      </c>
      <c r="H108">
        <f t="shared" si="6"/>
        <v>4.7314578005115127E-2</v>
      </c>
    </row>
    <row r="109" spans="1:8">
      <c r="A109" t="s">
        <v>254</v>
      </c>
      <c r="B109">
        <v>78.099999999999994</v>
      </c>
      <c r="C109">
        <v>73.7</v>
      </c>
      <c r="D109">
        <f t="shared" si="4"/>
        <v>4.3999999999999915</v>
      </c>
      <c r="E109">
        <f t="shared" si="7"/>
        <v>5.6338028169013982E-2</v>
      </c>
      <c r="F109">
        <f t="shared" si="5"/>
        <v>3.1739734179726128E-3</v>
      </c>
      <c r="H109">
        <f t="shared" si="6"/>
        <v>5.6338028169013982E-2</v>
      </c>
    </row>
    <row r="110" spans="1:8">
      <c r="A110" t="s">
        <v>181</v>
      </c>
      <c r="B110">
        <v>77.400000000000006</v>
      </c>
      <c r="C110">
        <v>81.8</v>
      </c>
      <c r="D110">
        <f t="shared" si="4"/>
        <v>-4.3999999999999915</v>
      </c>
      <c r="E110">
        <f t="shared" si="7"/>
        <v>-5.6847545219638126E-2</v>
      </c>
      <c r="F110">
        <f t="shared" si="5"/>
        <v>3.2316433974988014E-3</v>
      </c>
      <c r="H110">
        <f t="shared" si="6"/>
        <v>5.6847545219638126E-2</v>
      </c>
    </row>
    <row r="111" spans="1:8">
      <c r="A111" t="s">
        <v>134</v>
      </c>
      <c r="B111">
        <v>77.400000000000006</v>
      </c>
      <c r="C111">
        <v>75.400000000000006</v>
      </c>
      <c r="D111">
        <f t="shared" si="4"/>
        <v>2</v>
      </c>
      <c r="E111">
        <f t="shared" si="7"/>
        <v>2.5839793281653745E-2</v>
      </c>
      <c r="F111">
        <f t="shared" si="5"/>
        <v>6.6769491683859802E-4</v>
      </c>
      <c r="H111">
        <f t="shared" si="6"/>
        <v>2.5839793281653745E-2</v>
      </c>
    </row>
    <row r="112" spans="1:8">
      <c r="A112" t="s">
        <v>268</v>
      </c>
      <c r="B112">
        <v>77.3</v>
      </c>
      <c r="C112">
        <v>76.7</v>
      </c>
      <c r="D112">
        <f t="shared" si="4"/>
        <v>0.59999999999999432</v>
      </c>
      <c r="E112">
        <f t="shared" si="7"/>
        <v>7.7619663648123456E-3</v>
      </c>
      <c r="F112">
        <f t="shared" si="5"/>
        <v>6.0248121848478176E-5</v>
      </c>
      <c r="H112">
        <f t="shared" si="6"/>
        <v>7.7619663648123456E-3</v>
      </c>
    </row>
    <row r="113" spans="1:8">
      <c r="A113" t="s">
        <v>217</v>
      </c>
      <c r="B113">
        <v>77.099999999999994</v>
      </c>
      <c r="C113">
        <v>82</v>
      </c>
      <c r="D113">
        <f t="shared" si="4"/>
        <v>-4.9000000000000057</v>
      </c>
      <c r="E113">
        <f t="shared" si="7"/>
        <v>-6.3553826199740676E-2</v>
      </c>
      <c r="F113">
        <f t="shared" si="5"/>
        <v>4.0390888246268448E-3</v>
      </c>
      <c r="H113">
        <f t="shared" si="6"/>
        <v>6.3553826199740676E-2</v>
      </c>
    </row>
    <row r="114" spans="1:8">
      <c r="A114" t="s">
        <v>228</v>
      </c>
      <c r="B114">
        <v>77.099999999999994</v>
      </c>
      <c r="C114">
        <v>78.400000000000006</v>
      </c>
      <c r="D114">
        <f t="shared" si="4"/>
        <v>-1.3000000000000114</v>
      </c>
      <c r="E114">
        <f t="shared" si="7"/>
        <v>-1.6861219195849694E-2</v>
      </c>
      <c r="F114">
        <f t="shared" si="5"/>
        <v>2.8430071277049023E-4</v>
      </c>
      <c r="H114">
        <f t="shared" si="6"/>
        <v>1.6861219195849694E-2</v>
      </c>
    </row>
    <row r="115" spans="1:8">
      <c r="A115" t="s">
        <v>273</v>
      </c>
      <c r="B115">
        <v>77.099999999999994</v>
      </c>
      <c r="C115">
        <v>74.099999999999994</v>
      </c>
      <c r="D115">
        <f t="shared" si="4"/>
        <v>3</v>
      </c>
      <c r="E115">
        <f t="shared" si="7"/>
        <v>3.8910505836575876E-2</v>
      </c>
      <c r="F115">
        <f t="shared" si="5"/>
        <v>1.5140274644582052E-3</v>
      </c>
      <c r="H115">
        <f t="shared" si="6"/>
        <v>3.8910505836575876E-2</v>
      </c>
    </row>
    <row r="116" spans="1:8">
      <c r="A116" t="s">
        <v>195</v>
      </c>
      <c r="B116">
        <v>77</v>
      </c>
      <c r="C116">
        <v>78.5</v>
      </c>
      <c r="D116">
        <f t="shared" si="4"/>
        <v>-1.5</v>
      </c>
      <c r="E116">
        <f t="shared" si="7"/>
        <v>-1.948051948051948E-2</v>
      </c>
      <c r="F116">
        <f t="shared" si="5"/>
        <v>3.7949063923089897E-4</v>
      </c>
      <c r="H116">
        <f t="shared" si="6"/>
        <v>1.948051948051948E-2</v>
      </c>
    </row>
    <row r="117" spans="1:8">
      <c r="A117" t="s">
        <v>242</v>
      </c>
      <c r="B117">
        <v>76.8</v>
      </c>
      <c r="C117">
        <v>75.2</v>
      </c>
      <c r="D117">
        <f t="shared" si="4"/>
        <v>1.5999999999999943</v>
      </c>
      <c r="E117">
        <f t="shared" si="7"/>
        <v>2.0833333333333259E-2</v>
      </c>
      <c r="F117">
        <f t="shared" si="5"/>
        <v>4.3402777777777472E-4</v>
      </c>
      <c r="H117">
        <f t="shared" si="6"/>
        <v>2.0833333333333259E-2</v>
      </c>
    </row>
    <row r="118" spans="1:8">
      <c r="A118" t="s">
        <v>553</v>
      </c>
      <c r="B118">
        <v>75.599999999999994</v>
      </c>
      <c r="C118">
        <v>76.3</v>
      </c>
      <c r="D118">
        <f t="shared" si="4"/>
        <v>-0.70000000000000284</v>
      </c>
      <c r="E118">
        <f t="shared" si="7"/>
        <v>-9.2592592592592969E-3</v>
      </c>
      <c r="F118">
        <f t="shared" si="5"/>
        <v>8.5733882030179025E-5</v>
      </c>
      <c r="H118">
        <f t="shared" si="6"/>
        <v>9.2592592592592969E-3</v>
      </c>
    </row>
    <row r="119" spans="1:8">
      <c r="A119" t="s">
        <v>300</v>
      </c>
      <c r="B119">
        <v>75.3</v>
      </c>
      <c r="C119">
        <v>78.5</v>
      </c>
      <c r="D119">
        <f t="shared" si="4"/>
        <v>-3.2000000000000028</v>
      </c>
      <c r="E119">
        <f t="shared" si="7"/>
        <v>-4.2496679946879189E-2</v>
      </c>
      <c r="F119">
        <f t="shared" si="5"/>
        <v>1.8059678065074837E-3</v>
      </c>
      <c r="H119">
        <f t="shared" si="6"/>
        <v>4.2496679946879189E-2</v>
      </c>
    </row>
    <row r="120" spans="1:8">
      <c r="A120" t="s">
        <v>307</v>
      </c>
      <c r="B120">
        <v>75</v>
      </c>
      <c r="C120">
        <v>76.5</v>
      </c>
      <c r="D120">
        <f t="shared" si="4"/>
        <v>-1.5</v>
      </c>
      <c r="E120">
        <f t="shared" si="7"/>
        <v>-0.02</v>
      </c>
      <c r="F120">
        <f t="shared" si="5"/>
        <v>4.0000000000000002E-4</v>
      </c>
      <c r="H120">
        <f t="shared" si="6"/>
        <v>0.02</v>
      </c>
    </row>
    <row r="121" spans="1:8">
      <c r="A121" t="s">
        <v>538</v>
      </c>
      <c r="B121">
        <v>74.599999999999994</v>
      </c>
      <c r="C121">
        <v>72.3</v>
      </c>
      <c r="D121">
        <f t="shared" si="4"/>
        <v>2.2999999999999972</v>
      </c>
      <c r="E121">
        <f t="shared" si="7"/>
        <v>3.0831099195710421E-2</v>
      </c>
      <c r="F121">
        <f t="shared" si="5"/>
        <v>9.5055667761573574E-4</v>
      </c>
      <c r="H121">
        <f t="shared" si="6"/>
        <v>3.0831099195710421E-2</v>
      </c>
    </row>
    <row r="122" spans="1:8">
      <c r="A122" t="s">
        <v>87</v>
      </c>
      <c r="B122">
        <v>74.5</v>
      </c>
      <c r="C122">
        <v>73.5</v>
      </c>
      <c r="D122">
        <f t="shared" si="4"/>
        <v>1</v>
      </c>
      <c r="E122">
        <f t="shared" si="7"/>
        <v>1.3422818791946308E-2</v>
      </c>
      <c r="F122">
        <f t="shared" si="5"/>
        <v>1.8017206432142696E-4</v>
      </c>
      <c r="H122">
        <f t="shared" si="6"/>
        <v>1.3422818791946308E-2</v>
      </c>
    </row>
    <row r="123" spans="1:8">
      <c r="A123" t="s">
        <v>348</v>
      </c>
      <c r="B123">
        <v>73.8</v>
      </c>
      <c r="C123">
        <v>74.2</v>
      </c>
      <c r="D123">
        <f t="shared" si="4"/>
        <v>-0.40000000000000568</v>
      </c>
      <c r="E123">
        <f t="shared" si="7"/>
        <v>-5.4200542005420826E-3</v>
      </c>
      <c r="F123">
        <f t="shared" si="5"/>
        <v>2.9376987536813874E-5</v>
      </c>
      <c r="H123">
        <f t="shared" si="6"/>
        <v>5.4200542005420826E-3</v>
      </c>
    </row>
    <row r="124" spans="1:8">
      <c r="A124" t="s">
        <v>167</v>
      </c>
      <c r="B124">
        <v>73.8</v>
      </c>
      <c r="C124">
        <v>72.900000000000006</v>
      </c>
      <c r="D124">
        <f t="shared" si="4"/>
        <v>0.89999999999999147</v>
      </c>
      <c r="E124">
        <f t="shared" si="7"/>
        <v>1.2195121951219396E-2</v>
      </c>
      <c r="F124">
        <f t="shared" si="5"/>
        <v>1.4872099940511319E-4</v>
      </c>
      <c r="H124">
        <f t="shared" si="6"/>
        <v>1.2195121951219396E-2</v>
      </c>
    </row>
    <row r="125" spans="1:8">
      <c r="A125" t="s">
        <v>377</v>
      </c>
      <c r="B125">
        <v>73.7</v>
      </c>
      <c r="C125">
        <v>70.5</v>
      </c>
      <c r="D125">
        <f t="shared" si="4"/>
        <v>3.2000000000000028</v>
      </c>
      <c r="E125">
        <f t="shared" si="7"/>
        <v>4.3419267299864353E-2</v>
      </c>
      <c r="F125">
        <f t="shared" si="5"/>
        <v>1.8852327728570699E-3</v>
      </c>
      <c r="H125">
        <f t="shared" si="6"/>
        <v>4.3419267299864353E-2</v>
      </c>
    </row>
    <row r="126" spans="1:8">
      <c r="A126" t="s">
        <v>462</v>
      </c>
      <c r="B126">
        <v>73.599999999999994</v>
      </c>
      <c r="C126">
        <v>73.3</v>
      </c>
      <c r="D126">
        <f t="shared" si="4"/>
        <v>0.29999999999999716</v>
      </c>
      <c r="E126">
        <f t="shared" si="7"/>
        <v>4.0760869565217009E-3</v>
      </c>
      <c r="F126">
        <f t="shared" si="5"/>
        <v>1.6614484877126342E-5</v>
      </c>
      <c r="H126">
        <f t="shared" si="6"/>
        <v>4.0760869565217009E-3</v>
      </c>
    </row>
    <row r="127" spans="1:8">
      <c r="A127" t="s">
        <v>288</v>
      </c>
      <c r="B127">
        <v>73.3</v>
      </c>
      <c r="C127">
        <v>69.3</v>
      </c>
      <c r="D127">
        <f t="shared" si="4"/>
        <v>4</v>
      </c>
      <c r="E127">
        <f t="shared" si="7"/>
        <v>5.4570259208731244E-2</v>
      </c>
      <c r="F127">
        <f t="shared" si="5"/>
        <v>2.9779131901081172E-3</v>
      </c>
      <c r="H127">
        <f t="shared" si="6"/>
        <v>5.4570259208731244E-2</v>
      </c>
    </row>
    <row r="128" spans="1:8">
      <c r="A128" t="s">
        <v>328</v>
      </c>
      <c r="B128">
        <v>73.2</v>
      </c>
      <c r="C128">
        <v>76.3</v>
      </c>
      <c r="D128">
        <f t="shared" si="4"/>
        <v>-3.0999999999999943</v>
      </c>
      <c r="E128">
        <f t="shared" si="7"/>
        <v>-4.2349726775956206E-2</v>
      </c>
      <c r="F128">
        <f t="shared" si="5"/>
        <v>1.793499357998142E-3</v>
      </c>
      <c r="H128">
        <f t="shared" si="6"/>
        <v>4.2349726775956206E-2</v>
      </c>
    </row>
    <row r="129" spans="1:8">
      <c r="A129" t="s">
        <v>283</v>
      </c>
      <c r="B129">
        <v>73</v>
      </c>
      <c r="C129">
        <v>72.3</v>
      </c>
      <c r="D129">
        <f t="shared" si="4"/>
        <v>0.70000000000000284</v>
      </c>
      <c r="E129">
        <f t="shared" si="7"/>
        <v>9.5890410958904496E-3</v>
      </c>
      <c r="F129">
        <f t="shared" si="5"/>
        <v>9.1949709138675919E-5</v>
      </c>
      <c r="H129">
        <f t="shared" si="6"/>
        <v>9.5890410958904496E-3</v>
      </c>
    </row>
    <row r="130" spans="1:8">
      <c r="A130" t="s">
        <v>287</v>
      </c>
      <c r="B130">
        <v>71.5</v>
      </c>
      <c r="C130">
        <v>69.8</v>
      </c>
      <c r="D130">
        <f t="shared" si="4"/>
        <v>1.7000000000000028</v>
      </c>
      <c r="E130">
        <f t="shared" si="7"/>
        <v>2.3776223776223817E-2</v>
      </c>
      <c r="F130">
        <f t="shared" si="5"/>
        <v>5.653088170570707E-4</v>
      </c>
      <c r="H130">
        <f t="shared" si="6"/>
        <v>2.3776223776223817E-2</v>
      </c>
    </row>
    <row r="131" spans="1:8">
      <c r="A131" t="s">
        <v>280</v>
      </c>
      <c r="B131">
        <v>71.3</v>
      </c>
      <c r="C131">
        <v>71.5</v>
      </c>
      <c r="D131">
        <f t="shared" ref="D131:D194" si="8">B131-C131</f>
        <v>-0.20000000000000284</v>
      </c>
      <c r="E131">
        <f t="shared" si="7"/>
        <v>-2.8050490883590861E-3</v>
      </c>
      <c r="F131">
        <f t="shared" ref="F131:F194" si="9">E131^2</f>
        <v>7.8683003881041408E-6</v>
      </c>
      <c r="H131">
        <f t="shared" ref="H131:H194" si="10">ABS(E131)</f>
        <v>2.8050490883590861E-3</v>
      </c>
    </row>
    <row r="132" spans="1:8">
      <c r="A132" t="s">
        <v>221</v>
      </c>
      <c r="B132">
        <v>71.3</v>
      </c>
      <c r="C132">
        <v>67.7</v>
      </c>
      <c r="D132">
        <f t="shared" si="8"/>
        <v>3.5999999999999943</v>
      </c>
      <c r="E132">
        <f t="shared" ref="E132:E195" si="11">D132/B132</f>
        <v>5.0490883590462755E-2</v>
      </c>
      <c r="F132">
        <f t="shared" si="9"/>
        <v>2.5493293257456613E-3</v>
      </c>
      <c r="H132">
        <f t="shared" si="10"/>
        <v>5.0490883590462755E-2</v>
      </c>
    </row>
    <row r="133" spans="1:8">
      <c r="A133" t="s">
        <v>690</v>
      </c>
      <c r="B133">
        <v>71.2</v>
      </c>
      <c r="C133">
        <v>72.400000000000006</v>
      </c>
      <c r="D133">
        <f t="shared" si="8"/>
        <v>-1.2000000000000028</v>
      </c>
      <c r="E133">
        <f t="shared" si="11"/>
        <v>-1.6853932584269701E-2</v>
      </c>
      <c r="F133">
        <f t="shared" si="9"/>
        <v>2.8405504355510794E-4</v>
      </c>
      <c r="H133">
        <f t="shared" si="10"/>
        <v>1.6853932584269701E-2</v>
      </c>
    </row>
    <row r="134" spans="1:8">
      <c r="A134" t="s">
        <v>480</v>
      </c>
      <c r="B134">
        <v>70.900000000000006</v>
      </c>
      <c r="C134">
        <v>68.900000000000006</v>
      </c>
      <c r="D134">
        <f t="shared" si="8"/>
        <v>2</v>
      </c>
      <c r="E134">
        <f t="shared" si="11"/>
        <v>2.8208744710860365E-2</v>
      </c>
      <c r="F134">
        <f t="shared" si="9"/>
        <v>7.9573327816249257E-4</v>
      </c>
      <c r="H134">
        <f t="shared" si="10"/>
        <v>2.8208744710860365E-2</v>
      </c>
    </row>
    <row r="135" spans="1:8">
      <c r="A135" t="s">
        <v>484</v>
      </c>
      <c r="B135">
        <v>70.599999999999994</v>
      </c>
      <c r="C135">
        <v>65.8</v>
      </c>
      <c r="D135">
        <f t="shared" si="8"/>
        <v>4.7999999999999972</v>
      </c>
      <c r="E135">
        <f t="shared" si="11"/>
        <v>6.7988668555240758E-2</v>
      </c>
      <c r="F135">
        <f t="shared" si="9"/>
        <v>4.6224590519143832E-3</v>
      </c>
      <c r="H135">
        <f t="shared" si="10"/>
        <v>6.7988668555240758E-2</v>
      </c>
    </row>
    <row r="136" spans="1:8">
      <c r="A136" t="s">
        <v>352</v>
      </c>
      <c r="B136">
        <v>70.5</v>
      </c>
      <c r="C136">
        <v>68.900000000000006</v>
      </c>
      <c r="D136">
        <f t="shared" si="8"/>
        <v>1.5999999999999943</v>
      </c>
      <c r="E136">
        <f t="shared" si="11"/>
        <v>2.2695035460992826E-2</v>
      </c>
      <c r="F136">
        <f t="shared" si="9"/>
        <v>5.150646345757218E-4</v>
      </c>
      <c r="H136">
        <f t="shared" si="10"/>
        <v>2.2695035460992826E-2</v>
      </c>
    </row>
    <row r="137" spans="1:8">
      <c r="A137" t="s">
        <v>265</v>
      </c>
      <c r="B137">
        <v>70.2</v>
      </c>
      <c r="C137">
        <v>70</v>
      </c>
      <c r="D137">
        <f t="shared" si="8"/>
        <v>0.20000000000000284</v>
      </c>
      <c r="E137">
        <f t="shared" si="11"/>
        <v>2.8490028490028895E-3</v>
      </c>
      <c r="F137">
        <f t="shared" si="9"/>
        <v>8.1168172336265809E-6</v>
      </c>
      <c r="H137">
        <f t="shared" si="10"/>
        <v>2.8490028490028895E-3</v>
      </c>
    </row>
    <row r="138" spans="1:8">
      <c r="A138" t="s">
        <v>148</v>
      </c>
      <c r="B138">
        <v>69</v>
      </c>
      <c r="C138">
        <v>65.900000000000006</v>
      </c>
      <c r="D138">
        <f t="shared" si="8"/>
        <v>3.0999999999999943</v>
      </c>
      <c r="E138">
        <f t="shared" si="11"/>
        <v>4.4927536231883974E-2</v>
      </c>
      <c r="F138">
        <f t="shared" si="9"/>
        <v>2.0184835118672471E-3</v>
      </c>
      <c r="H138">
        <f t="shared" si="10"/>
        <v>4.4927536231883974E-2</v>
      </c>
    </row>
    <row r="139" spans="1:8">
      <c r="A139" t="s">
        <v>374</v>
      </c>
      <c r="B139">
        <v>68.900000000000006</v>
      </c>
      <c r="C139">
        <v>64.3</v>
      </c>
      <c r="D139">
        <f t="shared" si="8"/>
        <v>4.6000000000000085</v>
      </c>
      <c r="E139">
        <f t="shared" si="11"/>
        <v>6.6763425253991412E-2</v>
      </c>
      <c r="F139">
        <f t="shared" si="9"/>
        <v>4.4573549516452983E-3</v>
      </c>
      <c r="H139">
        <f t="shared" si="10"/>
        <v>6.6763425253991412E-2</v>
      </c>
    </row>
    <row r="140" spans="1:8">
      <c r="A140" t="s">
        <v>218</v>
      </c>
      <c r="B140">
        <v>68.599999999999994</v>
      </c>
      <c r="C140">
        <v>69.099999999999994</v>
      </c>
      <c r="D140">
        <f t="shared" si="8"/>
        <v>-0.5</v>
      </c>
      <c r="E140">
        <f t="shared" si="11"/>
        <v>-7.28862973760933E-3</v>
      </c>
      <c r="F140">
        <f t="shared" si="9"/>
        <v>5.312412345196305E-5</v>
      </c>
      <c r="H140">
        <f t="shared" si="10"/>
        <v>7.28862973760933E-3</v>
      </c>
    </row>
    <row r="141" spans="1:8">
      <c r="A141" t="s">
        <v>303</v>
      </c>
      <c r="B141">
        <v>68.599999999999994</v>
      </c>
      <c r="C141">
        <v>66.900000000000006</v>
      </c>
      <c r="D141">
        <f t="shared" si="8"/>
        <v>1.6999999999999886</v>
      </c>
      <c r="E141">
        <f t="shared" si="11"/>
        <v>2.4781341107871557E-2</v>
      </c>
      <c r="F141">
        <f t="shared" si="9"/>
        <v>6.1411486710468473E-4</v>
      </c>
      <c r="H141">
        <f t="shared" si="10"/>
        <v>2.4781341107871557E-2</v>
      </c>
    </row>
    <row r="142" spans="1:8">
      <c r="A142" t="s">
        <v>706</v>
      </c>
      <c r="B142">
        <v>68.5</v>
      </c>
      <c r="C142">
        <v>65.599999999999994</v>
      </c>
      <c r="D142">
        <f t="shared" si="8"/>
        <v>2.9000000000000057</v>
      </c>
      <c r="E142">
        <f t="shared" si="11"/>
        <v>4.2335766423357749E-2</v>
      </c>
      <c r="F142">
        <f t="shared" si="9"/>
        <v>1.7923171186531054E-3</v>
      </c>
      <c r="H142">
        <f t="shared" si="10"/>
        <v>4.2335766423357749E-2</v>
      </c>
    </row>
    <row r="143" spans="1:8">
      <c r="A143" t="s">
        <v>190</v>
      </c>
      <c r="B143">
        <v>68.099999999999994</v>
      </c>
      <c r="C143">
        <v>69.8</v>
      </c>
      <c r="D143">
        <f t="shared" si="8"/>
        <v>-1.7000000000000028</v>
      </c>
      <c r="E143">
        <f t="shared" si="11"/>
        <v>-2.4963289280469942E-2</v>
      </c>
      <c r="F143">
        <f t="shared" si="9"/>
        <v>6.2316581170042548E-4</v>
      </c>
      <c r="H143">
        <f t="shared" si="10"/>
        <v>2.4963289280469942E-2</v>
      </c>
    </row>
    <row r="144" spans="1:8">
      <c r="A144" t="s">
        <v>573</v>
      </c>
      <c r="B144">
        <v>68.099999999999994</v>
      </c>
      <c r="C144">
        <v>65.8</v>
      </c>
      <c r="D144">
        <f t="shared" si="8"/>
        <v>2.2999999999999972</v>
      </c>
      <c r="E144">
        <f t="shared" si="11"/>
        <v>3.3773861967694531E-2</v>
      </c>
      <c r="F144">
        <f t="shared" si="9"/>
        <v>1.1406737522128832E-3</v>
      </c>
      <c r="H144">
        <f t="shared" si="10"/>
        <v>3.3773861967694531E-2</v>
      </c>
    </row>
    <row r="145" spans="1:8">
      <c r="A145" t="s">
        <v>369</v>
      </c>
      <c r="B145">
        <v>67.8</v>
      </c>
      <c r="C145">
        <v>64.5</v>
      </c>
      <c r="D145">
        <f t="shared" si="8"/>
        <v>3.2999999999999972</v>
      </c>
      <c r="E145">
        <f t="shared" si="11"/>
        <v>4.8672566371681374E-2</v>
      </c>
      <c r="F145">
        <f t="shared" si="9"/>
        <v>2.3690187172057285E-3</v>
      </c>
      <c r="H145">
        <f t="shared" si="10"/>
        <v>4.8672566371681374E-2</v>
      </c>
    </row>
    <row r="146" spans="1:8">
      <c r="A146" t="s">
        <v>262</v>
      </c>
      <c r="B146">
        <v>67.7</v>
      </c>
      <c r="C146">
        <v>71.5</v>
      </c>
      <c r="D146">
        <f t="shared" si="8"/>
        <v>-3.7999999999999972</v>
      </c>
      <c r="E146">
        <f t="shared" si="11"/>
        <v>-5.6129985228951212E-2</v>
      </c>
      <c r="F146">
        <f t="shared" si="9"/>
        <v>3.1505752418022814E-3</v>
      </c>
      <c r="H146">
        <f t="shared" si="10"/>
        <v>5.6129985228951212E-2</v>
      </c>
    </row>
    <row r="147" spans="1:8">
      <c r="A147" t="s">
        <v>679</v>
      </c>
      <c r="B147">
        <v>67.599999999999994</v>
      </c>
      <c r="C147">
        <v>61.7</v>
      </c>
      <c r="D147">
        <f t="shared" si="8"/>
        <v>5.8999999999999915</v>
      </c>
      <c r="E147">
        <f t="shared" si="11"/>
        <v>8.7278106508875616E-2</v>
      </c>
      <c r="F147">
        <f t="shared" si="9"/>
        <v>7.6174678757746361E-3</v>
      </c>
      <c r="H147">
        <f t="shared" si="10"/>
        <v>8.7278106508875616E-2</v>
      </c>
    </row>
    <row r="148" spans="1:8">
      <c r="A148" t="s">
        <v>126</v>
      </c>
      <c r="B148">
        <v>67.5</v>
      </c>
      <c r="C148">
        <v>72.7</v>
      </c>
      <c r="D148">
        <f t="shared" si="8"/>
        <v>-5.2000000000000028</v>
      </c>
      <c r="E148">
        <f t="shared" si="11"/>
        <v>-7.7037037037037084E-2</v>
      </c>
      <c r="F148">
        <f t="shared" si="9"/>
        <v>5.9347050754458234E-3</v>
      </c>
      <c r="H148">
        <f t="shared" si="10"/>
        <v>7.7037037037037084E-2</v>
      </c>
    </row>
    <row r="149" spans="1:8">
      <c r="A149" t="s">
        <v>245</v>
      </c>
      <c r="B149">
        <v>67.5</v>
      </c>
      <c r="C149">
        <v>72.099999999999994</v>
      </c>
      <c r="D149">
        <f t="shared" si="8"/>
        <v>-4.5999999999999943</v>
      </c>
      <c r="E149">
        <f t="shared" si="11"/>
        <v>-6.8148148148148069E-2</v>
      </c>
      <c r="F149">
        <f t="shared" si="9"/>
        <v>4.6441700960219373E-3</v>
      </c>
      <c r="H149">
        <f t="shared" si="10"/>
        <v>6.8148148148148069E-2</v>
      </c>
    </row>
    <row r="150" spans="1:8">
      <c r="A150" t="s">
        <v>408</v>
      </c>
      <c r="B150">
        <v>67.400000000000006</v>
      </c>
      <c r="C150">
        <v>64.7</v>
      </c>
      <c r="D150">
        <f t="shared" si="8"/>
        <v>2.7000000000000028</v>
      </c>
      <c r="E150">
        <f t="shared" si="11"/>
        <v>4.0059347181008939E-2</v>
      </c>
      <c r="F150">
        <f t="shared" si="9"/>
        <v>1.6047512965686088E-3</v>
      </c>
      <c r="H150">
        <f t="shared" si="10"/>
        <v>4.0059347181008939E-2</v>
      </c>
    </row>
    <row r="151" spans="1:8">
      <c r="A151" t="s">
        <v>319</v>
      </c>
      <c r="B151">
        <v>66.8</v>
      </c>
      <c r="C151">
        <v>65.2</v>
      </c>
      <c r="D151">
        <f t="shared" si="8"/>
        <v>1.5999999999999943</v>
      </c>
      <c r="E151">
        <f t="shared" si="11"/>
        <v>2.3952095808383148E-2</v>
      </c>
      <c r="F151">
        <f t="shared" si="9"/>
        <v>5.7370289361396553E-4</v>
      </c>
      <c r="H151">
        <f t="shared" si="10"/>
        <v>2.3952095808383148E-2</v>
      </c>
    </row>
    <row r="152" spans="1:8">
      <c r="A152" t="s">
        <v>267</v>
      </c>
      <c r="B152">
        <v>66.2</v>
      </c>
      <c r="C152">
        <v>70.400000000000006</v>
      </c>
      <c r="D152">
        <f t="shared" si="8"/>
        <v>-4.2000000000000028</v>
      </c>
      <c r="E152">
        <f t="shared" si="11"/>
        <v>-6.3444108761329346E-2</v>
      </c>
      <c r="F152">
        <f t="shared" si="9"/>
        <v>4.0251549365193868E-3</v>
      </c>
      <c r="H152">
        <f t="shared" si="10"/>
        <v>6.3444108761329346E-2</v>
      </c>
    </row>
    <row r="153" spans="1:8">
      <c r="A153" t="s">
        <v>445</v>
      </c>
      <c r="B153">
        <v>66</v>
      </c>
      <c r="C153">
        <v>62.3</v>
      </c>
      <c r="D153">
        <f t="shared" si="8"/>
        <v>3.7000000000000028</v>
      </c>
      <c r="E153">
        <f t="shared" si="11"/>
        <v>5.6060606060606102E-2</v>
      </c>
      <c r="F153">
        <f t="shared" si="9"/>
        <v>3.1427915518824658E-3</v>
      </c>
      <c r="H153">
        <f t="shared" si="10"/>
        <v>5.6060606060606102E-2</v>
      </c>
    </row>
    <row r="154" spans="1:8">
      <c r="A154" t="s">
        <v>312</v>
      </c>
      <c r="B154">
        <v>65.8</v>
      </c>
      <c r="C154">
        <v>61.7</v>
      </c>
      <c r="D154">
        <f t="shared" si="8"/>
        <v>4.0999999999999943</v>
      </c>
      <c r="E154">
        <f t="shared" si="11"/>
        <v>6.2310030395136697E-2</v>
      </c>
      <c r="F154">
        <f t="shared" si="9"/>
        <v>3.8825398878428591E-3</v>
      </c>
      <c r="H154">
        <f t="shared" si="10"/>
        <v>6.2310030395136697E-2</v>
      </c>
    </row>
    <row r="155" spans="1:8">
      <c r="A155" t="s">
        <v>804</v>
      </c>
      <c r="B155">
        <v>65.5</v>
      </c>
      <c r="C155">
        <v>59.4</v>
      </c>
      <c r="D155">
        <f t="shared" si="8"/>
        <v>6.1000000000000014</v>
      </c>
      <c r="E155">
        <f t="shared" si="11"/>
        <v>9.312977099236644E-2</v>
      </c>
      <c r="F155">
        <f t="shared" si="9"/>
        <v>8.6731542450906168E-3</v>
      </c>
      <c r="H155">
        <f t="shared" si="10"/>
        <v>9.312977099236644E-2</v>
      </c>
    </row>
    <row r="156" spans="1:8">
      <c r="A156" t="s">
        <v>458</v>
      </c>
      <c r="B156">
        <v>65.2</v>
      </c>
      <c r="C156">
        <v>67.099999999999994</v>
      </c>
      <c r="D156">
        <f t="shared" si="8"/>
        <v>-1.8999999999999915</v>
      </c>
      <c r="E156">
        <f t="shared" si="11"/>
        <v>-2.9141104294478394E-2</v>
      </c>
      <c r="F156">
        <f t="shared" si="9"/>
        <v>8.4920395950166712E-4</v>
      </c>
      <c r="H156">
        <f t="shared" si="10"/>
        <v>2.9141104294478394E-2</v>
      </c>
    </row>
    <row r="157" spans="1:8">
      <c r="A157" t="s">
        <v>333</v>
      </c>
      <c r="B157">
        <v>65.099999999999994</v>
      </c>
      <c r="C157">
        <v>63.3</v>
      </c>
      <c r="D157">
        <f t="shared" si="8"/>
        <v>1.7999999999999972</v>
      </c>
      <c r="E157">
        <f t="shared" si="11"/>
        <v>2.7649769585253416E-2</v>
      </c>
      <c r="F157">
        <f t="shared" si="9"/>
        <v>7.6450975811760485E-4</v>
      </c>
      <c r="H157">
        <f t="shared" si="10"/>
        <v>2.7649769585253416E-2</v>
      </c>
    </row>
    <row r="158" spans="1:8">
      <c r="A158" t="s">
        <v>625</v>
      </c>
      <c r="B158">
        <v>65</v>
      </c>
      <c r="C158">
        <v>71.2</v>
      </c>
      <c r="D158">
        <f t="shared" si="8"/>
        <v>-6.2000000000000028</v>
      </c>
      <c r="E158">
        <f t="shared" si="11"/>
        <v>-9.5384615384615429E-2</v>
      </c>
      <c r="F158">
        <f t="shared" si="9"/>
        <v>9.0982248520710147E-3</v>
      </c>
      <c r="H158">
        <f t="shared" si="10"/>
        <v>9.5384615384615429E-2</v>
      </c>
    </row>
    <row r="159" spans="1:8">
      <c r="A159" t="s">
        <v>236</v>
      </c>
      <c r="B159">
        <v>64.599999999999994</v>
      </c>
      <c r="C159">
        <v>63.4</v>
      </c>
      <c r="D159">
        <f t="shared" si="8"/>
        <v>1.1999999999999957</v>
      </c>
      <c r="E159">
        <f t="shared" si="11"/>
        <v>1.8575851393188791E-2</v>
      </c>
      <c r="F159">
        <f t="shared" si="9"/>
        <v>3.4506225498183397E-4</v>
      </c>
      <c r="H159">
        <f t="shared" si="10"/>
        <v>1.8575851393188791E-2</v>
      </c>
    </row>
    <row r="160" spans="1:8">
      <c r="A160" t="s">
        <v>301</v>
      </c>
      <c r="B160">
        <v>64.400000000000006</v>
      </c>
      <c r="C160">
        <v>62</v>
      </c>
      <c r="D160">
        <f t="shared" si="8"/>
        <v>2.4000000000000057</v>
      </c>
      <c r="E160">
        <f t="shared" si="11"/>
        <v>3.7267080745341699E-2</v>
      </c>
      <c r="F160">
        <f t="shared" si="9"/>
        <v>1.3888353072798181E-3</v>
      </c>
      <c r="H160">
        <f t="shared" si="10"/>
        <v>3.7267080745341699E-2</v>
      </c>
    </row>
    <row r="161" spans="1:8">
      <c r="A161" t="s">
        <v>316</v>
      </c>
      <c r="B161">
        <v>64.400000000000006</v>
      </c>
      <c r="C161">
        <v>61</v>
      </c>
      <c r="D161">
        <f t="shared" si="8"/>
        <v>3.4000000000000057</v>
      </c>
      <c r="E161">
        <f t="shared" si="11"/>
        <v>5.2795031055900707E-2</v>
      </c>
      <c r="F161">
        <f t="shared" si="9"/>
        <v>2.78731530419352E-3</v>
      </c>
      <c r="H161">
        <f t="shared" si="10"/>
        <v>5.2795031055900707E-2</v>
      </c>
    </row>
    <row r="162" spans="1:8">
      <c r="A162" t="s">
        <v>610</v>
      </c>
      <c r="B162">
        <v>64.3</v>
      </c>
      <c r="C162">
        <v>65.5</v>
      </c>
      <c r="D162">
        <f t="shared" si="8"/>
        <v>-1.2000000000000028</v>
      </c>
      <c r="E162">
        <f t="shared" si="11"/>
        <v>-1.866251944012446E-2</v>
      </c>
      <c r="F162">
        <f t="shared" si="9"/>
        <v>3.4828963185302341E-4</v>
      </c>
      <c r="H162">
        <f t="shared" si="10"/>
        <v>1.866251944012446E-2</v>
      </c>
    </row>
    <row r="163" spans="1:8">
      <c r="A163" t="s">
        <v>201</v>
      </c>
      <c r="B163">
        <v>63.8</v>
      </c>
      <c r="C163">
        <v>64.099999999999994</v>
      </c>
      <c r="D163">
        <f t="shared" si="8"/>
        <v>-0.29999999999999716</v>
      </c>
      <c r="E163">
        <f t="shared" si="11"/>
        <v>-4.7021943573667272E-3</v>
      </c>
      <c r="F163">
        <f t="shared" si="9"/>
        <v>2.211063177445149E-5</v>
      </c>
      <c r="H163">
        <f t="shared" si="10"/>
        <v>4.7021943573667272E-3</v>
      </c>
    </row>
    <row r="164" spans="1:8">
      <c r="A164" t="s">
        <v>257</v>
      </c>
      <c r="B164">
        <v>63.8</v>
      </c>
      <c r="C164">
        <v>63.8</v>
      </c>
      <c r="D164">
        <f t="shared" si="8"/>
        <v>0</v>
      </c>
      <c r="E164">
        <f t="shared" si="11"/>
        <v>0</v>
      </c>
      <c r="F164">
        <f t="shared" si="9"/>
        <v>0</v>
      </c>
      <c r="H164">
        <f t="shared" si="10"/>
        <v>0</v>
      </c>
    </row>
    <row r="165" spans="1:8">
      <c r="A165" t="s">
        <v>336</v>
      </c>
      <c r="B165">
        <v>63.5</v>
      </c>
      <c r="C165">
        <v>69.8</v>
      </c>
      <c r="D165">
        <f t="shared" si="8"/>
        <v>-6.2999999999999972</v>
      </c>
      <c r="E165">
        <f t="shared" si="11"/>
        <v>-9.9212598425196807E-2</v>
      </c>
      <c r="F165">
        <f t="shared" si="9"/>
        <v>9.8431396862793639E-3</v>
      </c>
      <c r="H165">
        <f t="shared" si="10"/>
        <v>9.9212598425196807E-2</v>
      </c>
    </row>
    <row r="166" spans="1:8">
      <c r="A166" t="s">
        <v>542</v>
      </c>
      <c r="B166">
        <v>63.1</v>
      </c>
      <c r="C166">
        <v>64.7</v>
      </c>
      <c r="D166">
        <f t="shared" si="8"/>
        <v>-1.6000000000000014</v>
      </c>
      <c r="E166">
        <f t="shared" si="11"/>
        <v>-2.5356576862123635E-2</v>
      </c>
      <c r="F166">
        <f t="shared" si="9"/>
        <v>6.4295599016478367E-4</v>
      </c>
      <c r="H166">
        <f t="shared" si="10"/>
        <v>2.5356576862123635E-2</v>
      </c>
    </row>
    <row r="167" spans="1:8">
      <c r="A167" t="s">
        <v>249</v>
      </c>
      <c r="B167">
        <v>62.9</v>
      </c>
      <c r="C167">
        <v>68.900000000000006</v>
      </c>
      <c r="D167">
        <f t="shared" si="8"/>
        <v>-6.0000000000000071</v>
      </c>
      <c r="E167">
        <f t="shared" si="11"/>
        <v>-9.5389507154213155E-2</v>
      </c>
      <c r="F167">
        <f t="shared" si="9"/>
        <v>9.0991580751236829E-3</v>
      </c>
      <c r="H167">
        <f t="shared" si="10"/>
        <v>9.5389507154213155E-2</v>
      </c>
    </row>
    <row r="168" spans="1:8">
      <c r="A168" t="s">
        <v>247</v>
      </c>
      <c r="B168">
        <v>62.8</v>
      </c>
      <c r="C168">
        <v>69.099999999999994</v>
      </c>
      <c r="D168">
        <f t="shared" si="8"/>
        <v>-6.2999999999999972</v>
      </c>
      <c r="E168">
        <f t="shared" si="11"/>
        <v>-0.10031847133757958</v>
      </c>
      <c r="F168">
        <f t="shared" si="9"/>
        <v>1.0063795691508776E-2</v>
      </c>
      <c r="H168">
        <f t="shared" si="10"/>
        <v>0.10031847133757958</v>
      </c>
    </row>
    <row r="169" spans="1:8">
      <c r="A169" t="s">
        <v>202</v>
      </c>
      <c r="B169">
        <v>62.5</v>
      </c>
      <c r="C169">
        <v>64</v>
      </c>
      <c r="D169">
        <f t="shared" si="8"/>
        <v>-1.5</v>
      </c>
      <c r="E169">
        <f t="shared" si="11"/>
        <v>-2.4E-2</v>
      </c>
      <c r="F169">
        <f t="shared" si="9"/>
        <v>5.7600000000000001E-4</v>
      </c>
      <c r="H169">
        <f t="shared" si="10"/>
        <v>2.4E-2</v>
      </c>
    </row>
    <row r="170" spans="1:8">
      <c r="A170" t="s">
        <v>364</v>
      </c>
      <c r="B170">
        <v>62.3</v>
      </c>
      <c r="C170">
        <v>62.7</v>
      </c>
      <c r="D170">
        <f t="shared" si="8"/>
        <v>-0.40000000000000568</v>
      </c>
      <c r="E170">
        <f t="shared" si="11"/>
        <v>-6.4205457463885349E-3</v>
      </c>
      <c r="F170">
        <f t="shared" si="9"/>
        <v>4.1223407681467911E-5</v>
      </c>
      <c r="H170">
        <f t="shared" si="10"/>
        <v>6.4205457463885349E-3</v>
      </c>
    </row>
    <row r="171" spans="1:8">
      <c r="A171" t="s">
        <v>801</v>
      </c>
      <c r="B171">
        <v>62.2</v>
      </c>
      <c r="C171">
        <v>60.5</v>
      </c>
      <c r="D171">
        <f t="shared" si="8"/>
        <v>1.7000000000000028</v>
      </c>
      <c r="E171">
        <f t="shared" si="11"/>
        <v>2.7331189710610979E-2</v>
      </c>
      <c r="F171">
        <f t="shared" si="9"/>
        <v>7.4699393099740747E-4</v>
      </c>
      <c r="H171">
        <f t="shared" si="10"/>
        <v>2.7331189710610979E-2</v>
      </c>
    </row>
    <row r="172" spans="1:8">
      <c r="A172" t="s">
        <v>318</v>
      </c>
      <c r="B172">
        <v>61.5</v>
      </c>
      <c r="C172">
        <v>62.2</v>
      </c>
      <c r="D172">
        <f t="shared" si="8"/>
        <v>-0.70000000000000284</v>
      </c>
      <c r="E172">
        <f t="shared" si="11"/>
        <v>-1.1382113821138257E-2</v>
      </c>
      <c r="F172">
        <f t="shared" si="9"/>
        <v>1.2955251503734655E-4</v>
      </c>
      <c r="H172">
        <f t="shared" si="10"/>
        <v>1.1382113821138257E-2</v>
      </c>
    </row>
    <row r="173" spans="1:8">
      <c r="A173" t="s">
        <v>451</v>
      </c>
      <c r="B173">
        <v>61.3</v>
      </c>
      <c r="C173">
        <v>54.9</v>
      </c>
      <c r="D173">
        <f t="shared" si="8"/>
        <v>6.3999999999999986</v>
      </c>
      <c r="E173">
        <f t="shared" si="11"/>
        <v>0.10440456769983684</v>
      </c>
      <c r="F173">
        <f t="shared" si="9"/>
        <v>1.0900313756589815E-2</v>
      </c>
      <c r="H173">
        <f t="shared" si="10"/>
        <v>0.10440456769983684</v>
      </c>
    </row>
    <row r="174" spans="1:8">
      <c r="A174" t="s">
        <v>255</v>
      </c>
      <c r="B174">
        <v>61.2</v>
      </c>
      <c r="C174">
        <v>59.1</v>
      </c>
      <c r="D174">
        <f t="shared" si="8"/>
        <v>2.1000000000000014</v>
      </c>
      <c r="E174">
        <f t="shared" si="11"/>
        <v>3.4313725490196102E-2</v>
      </c>
      <c r="F174">
        <f t="shared" si="9"/>
        <v>1.1774317570165337E-3</v>
      </c>
      <c r="H174">
        <f t="shared" si="10"/>
        <v>3.4313725490196102E-2</v>
      </c>
    </row>
    <row r="175" spans="1:8">
      <c r="A175" t="s">
        <v>237</v>
      </c>
      <c r="B175">
        <v>60.7</v>
      </c>
      <c r="C175">
        <v>60.4</v>
      </c>
      <c r="D175">
        <f t="shared" si="8"/>
        <v>0.30000000000000426</v>
      </c>
      <c r="E175">
        <f t="shared" si="11"/>
        <v>4.9423393739704159E-3</v>
      </c>
      <c r="F175">
        <f t="shared" si="9"/>
        <v>2.4426718487498283E-5</v>
      </c>
      <c r="H175">
        <f t="shared" si="10"/>
        <v>4.9423393739704159E-3</v>
      </c>
    </row>
    <row r="176" spans="1:8">
      <c r="A176" t="s">
        <v>598</v>
      </c>
      <c r="B176">
        <v>60.7</v>
      </c>
      <c r="C176">
        <v>57.9</v>
      </c>
      <c r="D176">
        <f t="shared" si="8"/>
        <v>2.8000000000000043</v>
      </c>
      <c r="E176">
        <f t="shared" si="11"/>
        <v>4.6128500823723294E-2</v>
      </c>
      <c r="F176">
        <f t="shared" si="9"/>
        <v>2.1278385882442406E-3</v>
      </c>
      <c r="H176">
        <f t="shared" si="10"/>
        <v>4.6128500823723294E-2</v>
      </c>
    </row>
    <row r="177" spans="1:8">
      <c r="A177" t="s">
        <v>453</v>
      </c>
      <c r="B177">
        <v>60.4</v>
      </c>
      <c r="C177">
        <v>53.8</v>
      </c>
      <c r="D177">
        <f t="shared" si="8"/>
        <v>6.6000000000000014</v>
      </c>
      <c r="E177">
        <f t="shared" si="11"/>
        <v>0.10927152317880798</v>
      </c>
      <c r="F177">
        <f t="shared" si="9"/>
        <v>1.194026577781677E-2</v>
      </c>
      <c r="H177">
        <f t="shared" si="10"/>
        <v>0.10927152317880798</v>
      </c>
    </row>
    <row r="178" spans="1:8">
      <c r="A178" t="s">
        <v>450</v>
      </c>
      <c r="B178">
        <v>60.2</v>
      </c>
      <c r="C178">
        <v>58</v>
      </c>
      <c r="D178">
        <f t="shared" si="8"/>
        <v>2.2000000000000028</v>
      </c>
      <c r="E178">
        <f t="shared" si="11"/>
        <v>3.6544850498338916E-2</v>
      </c>
      <c r="F178">
        <f t="shared" si="9"/>
        <v>1.335526097945942E-3</v>
      </c>
      <c r="H178">
        <f t="shared" si="10"/>
        <v>3.6544850498338916E-2</v>
      </c>
    </row>
    <row r="179" spans="1:8">
      <c r="A179" t="s">
        <v>519</v>
      </c>
      <c r="B179">
        <v>59.9</v>
      </c>
      <c r="C179">
        <v>56.4</v>
      </c>
      <c r="D179">
        <f t="shared" si="8"/>
        <v>3.5</v>
      </c>
      <c r="E179">
        <f t="shared" si="11"/>
        <v>5.8430717863105178E-2</v>
      </c>
      <c r="F179">
        <f t="shared" si="9"/>
        <v>3.4141487899977986E-3</v>
      </c>
      <c r="H179">
        <f t="shared" si="10"/>
        <v>5.8430717863105178E-2</v>
      </c>
    </row>
    <row r="180" spans="1:8">
      <c r="A180" t="s">
        <v>575</v>
      </c>
      <c r="B180">
        <v>59.5</v>
      </c>
      <c r="C180">
        <v>61.6</v>
      </c>
      <c r="D180">
        <f t="shared" si="8"/>
        <v>-2.1000000000000014</v>
      </c>
      <c r="E180">
        <f t="shared" si="11"/>
        <v>-3.5294117647058851E-2</v>
      </c>
      <c r="F180">
        <f t="shared" si="9"/>
        <v>1.2456747404844309E-3</v>
      </c>
      <c r="H180">
        <f t="shared" si="10"/>
        <v>3.5294117647058851E-2</v>
      </c>
    </row>
    <row r="181" spans="1:8">
      <c r="A181" t="s">
        <v>416</v>
      </c>
      <c r="B181">
        <v>59.5</v>
      </c>
      <c r="C181">
        <v>58.3</v>
      </c>
      <c r="D181">
        <f t="shared" si="8"/>
        <v>1.2000000000000028</v>
      </c>
      <c r="E181">
        <f t="shared" si="11"/>
        <v>2.0168067226890803E-2</v>
      </c>
      <c r="F181">
        <f t="shared" si="9"/>
        <v>4.0675093566838689E-4</v>
      </c>
      <c r="H181">
        <f t="shared" si="10"/>
        <v>2.0168067226890803E-2</v>
      </c>
    </row>
    <row r="182" spans="1:8">
      <c r="A182" t="s">
        <v>547</v>
      </c>
      <c r="B182">
        <v>59.5</v>
      </c>
      <c r="C182">
        <v>52.8</v>
      </c>
      <c r="D182">
        <f t="shared" si="8"/>
        <v>6.7000000000000028</v>
      </c>
      <c r="E182">
        <f t="shared" si="11"/>
        <v>0.11260504201680677</v>
      </c>
      <c r="F182">
        <f t="shared" si="9"/>
        <v>1.2679895487606818E-2</v>
      </c>
      <c r="H182">
        <f t="shared" si="10"/>
        <v>0.11260504201680677</v>
      </c>
    </row>
    <row r="183" spans="1:8">
      <c r="A183" t="s">
        <v>187</v>
      </c>
      <c r="B183">
        <v>59.4</v>
      </c>
      <c r="C183">
        <v>56.1</v>
      </c>
      <c r="D183">
        <f t="shared" si="8"/>
        <v>3.2999999999999972</v>
      </c>
      <c r="E183">
        <f t="shared" si="11"/>
        <v>5.5555555555555511E-2</v>
      </c>
      <c r="F183">
        <f t="shared" si="9"/>
        <v>3.0864197530864148E-3</v>
      </c>
      <c r="H183">
        <f t="shared" si="10"/>
        <v>5.5555555555555511E-2</v>
      </c>
    </row>
    <row r="184" spans="1:8">
      <c r="A184" t="s">
        <v>315</v>
      </c>
      <c r="B184">
        <v>58.9</v>
      </c>
      <c r="C184">
        <v>55.1</v>
      </c>
      <c r="D184">
        <f t="shared" si="8"/>
        <v>3.7999999999999972</v>
      </c>
      <c r="E184">
        <f t="shared" si="11"/>
        <v>6.4516129032258021E-2</v>
      </c>
      <c r="F184">
        <f t="shared" si="9"/>
        <v>4.1623309053069662E-3</v>
      </c>
      <c r="H184">
        <f t="shared" si="10"/>
        <v>6.4516129032258021E-2</v>
      </c>
    </row>
    <row r="185" spans="1:8">
      <c r="A185" t="s">
        <v>380</v>
      </c>
      <c r="B185">
        <v>58.8</v>
      </c>
      <c r="C185">
        <v>65.3</v>
      </c>
      <c r="D185">
        <f t="shared" si="8"/>
        <v>-6.5</v>
      </c>
      <c r="E185">
        <f t="shared" si="11"/>
        <v>-0.11054421768707484</v>
      </c>
      <c r="F185">
        <f t="shared" si="9"/>
        <v>1.222002406404739E-2</v>
      </c>
      <c r="H185">
        <f t="shared" si="10"/>
        <v>0.11054421768707484</v>
      </c>
    </row>
    <row r="186" spans="1:8">
      <c r="A186" t="s">
        <v>263</v>
      </c>
      <c r="B186">
        <v>58.8</v>
      </c>
      <c r="C186">
        <v>55.1</v>
      </c>
      <c r="D186">
        <f t="shared" si="8"/>
        <v>3.6999999999999957</v>
      </c>
      <c r="E186">
        <f t="shared" si="11"/>
        <v>6.2925170068027142E-2</v>
      </c>
      <c r="F186">
        <f t="shared" si="9"/>
        <v>3.9595770280901393E-3</v>
      </c>
      <c r="H186">
        <f t="shared" si="10"/>
        <v>6.2925170068027142E-2</v>
      </c>
    </row>
    <row r="187" spans="1:8">
      <c r="A187" t="s">
        <v>481</v>
      </c>
      <c r="B187">
        <v>57.9</v>
      </c>
      <c r="C187">
        <v>52.1</v>
      </c>
      <c r="D187">
        <f t="shared" si="8"/>
        <v>5.7999999999999972</v>
      </c>
      <c r="E187">
        <f t="shared" si="11"/>
        <v>0.10017271157167526</v>
      </c>
      <c r="F187">
        <f t="shared" si="9"/>
        <v>1.0034572143622043E-2</v>
      </c>
      <c r="H187">
        <f t="shared" si="10"/>
        <v>0.10017271157167526</v>
      </c>
    </row>
    <row r="188" spans="1:8">
      <c r="A188" t="s">
        <v>293</v>
      </c>
      <c r="B188">
        <v>57.3</v>
      </c>
      <c r="C188">
        <v>53.2</v>
      </c>
      <c r="D188">
        <f t="shared" si="8"/>
        <v>4.0999999999999943</v>
      </c>
      <c r="E188">
        <f t="shared" si="11"/>
        <v>7.1553228621291348E-2</v>
      </c>
      <c r="F188">
        <f t="shared" si="9"/>
        <v>5.1198645261307874E-3</v>
      </c>
      <c r="H188">
        <f t="shared" si="10"/>
        <v>7.1553228621291348E-2</v>
      </c>
    </row>
    <row r="189" spans="1:8">
      <c r="A189" t="s">
        <v>789</v>
      </c>
      <c r="B189">
        <v>57.3</v>
      </c>
      <c r="C189">
        <v>50.5</v>
      </c>
      <c r="D189">
        <f t="shared" si="8"/>
        <v>6.7999999999999972</v>
      </c>
      <c r="E189">
        <f t="shared" si="11"/>
        <v>0.11867364746945894</v>
      </c>
      <c r="F189">
        <f t="shared" si="9"/>
        <v>1.4083434603705418E-2</v>
      </c>
      <c r="H189">
        <f t="shared" si="10"/>
        <v>0.11867364746945894</v>
      </c>
    </row>
    <row r="190" spans="1:8">
      <c r="A190" t="s">
        <v>421</v>
      </c>
      <c r="B190">
        <v>56.9</v>
      </c>
      <c r="C190">
        <v>50.3</v>
      </c>
      <c r="D190">
        <f t="shared" si="8"/>
        <v>6.6000000000000014</v>
      </c>
      <c r="E190">
        <f t="shared" si="11"/>
        <v>0.11599297012302287</v>
      </c>
      <c r="F190">
        <f t="shared" si="9"/>
        <v>1.3454369117960475E-2</v>
      </c>
      <c r="H190">
        <f t="shared" si="10"/>
        <v>0.11599297012302287</v>
      </c>
    </row>
    <row r="191" spans="1:8">
      <c r="A191" t="s">
        <v>378</v>
      </c>
      <c r="B191">
        <v>56.8</v>
      </c>
      <c r="C191">
        <v>55.3</v>
      </c>
      <c r="D191">
        <f t="shared" si="8"/>
        <v>1.5</v>
      </c>
      <c r="E191">
        <f t="shared" si="11"/>
        <v>2.6408450704225355E-2</v>
      </c>
      <c r="F191">
        <f t="shared" si="9"/>
        <v>6.974062685975006E-4</v>
      </c>
      <c r="H191">
        <f t="shared" si="10"/>
        <v>2.6408450704225355E-2</v>
      </c>
    </row>
    <row r="192" spans="1:8">
      <c r="A192" t="s">
        <v>331</v>
      </c>
      <c r="B192">
        <v>56.7</v>
      </c>
      <c r="C192">
        <v>52</v>
      </c>
      <c r="D192">
        <f t="shared" si="8"/>
        <v>4.7000000000000028</v>
      </c>
      <c r="E192">
        <f t="shared" si="11"/>
        <v>8.289241622574961E-2</v>
      </c>
      <c r="F192">
        <f t="shared" si="9"/>
        <v>6.8711526677429175E-3</v>
      </c>
      <c r="H192">
        <f t="shared" si="10"/>
        <v>8.289241622574961E-2</v>
      </c>
    </row>
    <row r="193" spans="1:8">
      <c r="A193" t="s">
        <v>382</v>
      </c>
      <c r="B193">
        <v>56.7</v>
      </c>
      <c r="C193">
        <v>49.9</v>
      </c>
      <c r="D193">
        <f t="shared" si="8"/>
        <v>6.8000000000000043</v>
      </c>
      <c r="E193">
        <f t="shared" si="11"/>
        <v>0.11992945326278666</v>
      </c>
      <c r="F193">
        <f t="shared" si="9"/>
        <v>1.4383073759910929E-2</v>
      </c>
      <c r="H193">
        <f t="shared" si="10"/>
        <v>0.11992945326278666</v>
      </c>
    </row>
    <row r="194" spans="1:8">
      <c r="A194" t="s">
        <v>530</v>
      </c>
      <c r="B194">
        <v>56.5</v>
      </c>
      <c r="C194">
        <v>52.9</v>
      </c>
      <c r="D194">
        <f t="shared" si="8"/>
        <v>3.6000000000000014</v>
      </c>
      <c r="E194">
        <f t="shared" si="11"/>
        <v>6.3716814159292062E-2</v>
      </c>
      <c r="F194">
        <f t="shared" si="9"/>
        <v>4.0598324066097617E-3</v>
      </c>
      <c r="H194">
        <f t="shared" si="10"/>
        <v>6.3716814159292062E-2</v>
      </c>
    </row>
    <row r="195" spans="1:8">
      <c r="A195" t="s">
        <v>281</v>
      </c>
      <c r="B195">
        <v>56.3</v>
      </c>
      <c r="C195">
        <v>53.6</v>
      </c>
      <c r="D195">
        <f t="shared" ref="D195:D258" si="12">B195-C195</f>
        <v>2.6999999999999957</v>
      </c>
      <c r="E195">
        <f t="shared" si="11"/>
        <v>4.7957371225577194E-2</v>
      </c>
      <c r="F195">
        <f t="shared" ref="F195:F258" si="13">E195^2</f>
        <v>2.2999094548678193E-3</v>
      </c>
      <c r="H195">
        <f t="shared" ref="H195:H258" si="14">ABS(E195)</f>
        <v>4.7957371225577194E-2</v>
      </c>
    </row>
    <row r="196" spans="1:8">
      <c r="A196" t="s">
        <v>682</v>
      </c>
      <c r="B196">
        <v>56.2</v>
      </c>
      <c r="C196">
        <v>49.3</v>
      </c>
      <c r="D196">
        <f t="shared" si="12"/>
        <v>6.9000000000000057</v>
      </c>
      <c r="E196">
        <f t="shared" ref="E196:E259" si="15">D196/B196</f>
        <v>0.12277580071174386</v>
      </c>
      <c r="F196">
        <f t="shared" si="13"/>
        <v>1.5073897240409844E-2</v>
      </c>
      <c r="H196">
        <f t="shared" si="14"/>
        <v>0.12277580071174386</v>
      </c>
    </row>
    <row r="197" spans="1:8">
      <c r="A197" t="s">
        <v>795</v>
      </c>
      <c r="B197">
        <v>56.1</v>
      </c>
      <c r="C197">
        <v>58.3</v>
      </c>
      <c r="D197">
        <f t="shared" si="12"/>
        <v>-2.1999999999999957</v>
      </c>
      <c r="E197">
        <f t="shared" si="15"/>
        <v>-3.9215686274509727E-2</v>
      </c>
      <c r="F197">
        <f t="shared" si="13"/>
        <v>1.5378700499807706E-3</v>
      </c>
      <c r="H197">
        <f t="shared" si="14"/>
        <v>3.9215686274509727E-2</v>
      </c>
    </row>
    <row r="198" spans="1:8">
      <c r="A198" t="s">
        <v>906</v>
      </c>
      <c r="B198">
        <v>55.9</v>
      </c>
      <c r="C198">
        <v>53.3</v>
      </c>
      <c r="D198">
        <f t="shared" si="12"/>
        <v>2.6000000000000014</v>
      </c>
      <c r="E198">
        <f t="shared" si="15"/>
        <v>4.6511627906976771E-2</v>
      </c>
      <c r="F198">
        <f t="shared" si="13"/>
        <v>2.1633315305570602E-3</v>
      </c>
      <c r="H198">
        <f t="shared" si="14"/>
        <v>4.6511627906976771E-2</v>
      </c>
    </row>
    <row r="199" spans="1:8">
      <c r="A199" t="s">
        <v>549</v>
      </c>
      <c r="B199">
        <v>55.8</v>
      </c>
      <c r="C199">
        <v>60.3</v>
      </c>
      <c r="D199">
        <f t="shared" si="12"/>
        <v>-4.5</v>
      </c>
      <c r="E199">
        <f t="shared" si="15"/>
        <v>-8.0645161290322578E-2</v>
      </c>
      <c r="F199">
        <f t="shared" si="13"/>
        <v>6.5036420395421434E-3</v>
      </c>
      <c r="H199">
        <f t="shared" si="14"/>
        <v>8.0645161290322578E-2</v>
      </c>
    </row>
    <row r="200" spans="1:8">
      <c r="A200" t="s">
        <v>284</v>
      </c>
      <c r="B200">
        <v>55.8</v>
      </c>
      <c r="C200">
        <v>54.5</v>
      </c>
      <c r="D200">
        <f t="shared" si="12"/>
        <v>1.2999999999999972</v>
      </c>
      <c r="E200">
        <f t="shared" si="15"/>
        <v>2.3297491039426473E-2</v>
      </c>
      <c r="F200">
        <f t="shared" si="13"/>
        <v>5.427730887321568E-4</v>
      </c>
      <c r="H200">
        <f t="shared" si="14"/>
        <v>2.3297491039426473E-2</v>
      </c>
    </row>
    <row r="201" spans="1:8">
      <c r="A201" t="s">
        <v>471</v>
      </c>
      <c r="B201">
        <v>55.7</v>
      </c>
      <c r="C201">
        <v>61</v>
      </c>
      <c r="D201">
        <f t="shared" si="12"/>
        <v>-5.2999999999999972</v>
      </c>
      <c r="E201">
        <f t="shared" si="15"/>
        <v>-9.5152603231597785E-2</v>
      </c>
      <c r="F201">
        <f t="shared" si="13"/>
        <v>9.0540179017498737E-3</v>
      </c>
      <c r="H201">
        <f t="shared" si="14"/>
        <v>9.5152603231597785E-2</v>
      </c>
    </row>
    <row r="202" spans="1:8">
      <c r="A202" t="s">
        <v>564</v>
      </c>
      <c r="B202">
        <v>55.7</v>
      </c>
      <c r="C202">
        <v>49.3</v>
      </c>
      <c r="D202">
        <f t="shared" si="12"/>
        <v>6.4000000000000057</v>
      </c>
      <c r="E202">
        <f t="shared" si="15"/>
        <v>0.11490125673249561</v>
      </c>
      <c r="F202">
        <f t="shared" si="13"/>
        <v>1.3202298798706869E-2</v>
      </c>
      <c r="H202">
        <f t="shared" si="14"/>
        <v>0.11490125673249561</v>
      </c>
    </row>
    <row r="203" spans="1:8">
      <c r="A203" t="s">
        <v>455</v>
      </c>
      <c r="B203">
        <v>55.3</v>
      </c>
      <c r="C203">
        <v>56.4</v>
      </c>
      <c r="D203">
        <f t="shared" si="12"/>
        <v>-1.1000000000000014</v>
      </c>
      <c r="E203">
        <f t="shared" si="15"/>
        <v>-1.989150090415916E-2</v>
      </c>
      <c r="F203">
        <f t="shared" si="13"/>
        <v>3.9567180822016468E-4</v>
      </c>
      <c r="H203">
        <f t="shared" si="14"/>
        <v>1.989150090415916E-2</v>
      </c>
    </row>
    <row r="204" spans="1:8">
      <c r="A204" t="s">
        <v>623</v>
      </c>
      <c r="B204">
        <v>55.3</v>
      </c>
      <c r="C204">
        <v>50.2</v>
      </c>
      <c r="D204">
        <f t="shared" si="12"/>
        <v>5.0999999999999943</v>
      </c>
      <c r="E204">
        <f t="shared" si="15"/>
        <v>9.2224231464737697E-2</v>
      </c>
      <c r="F204">
        <f t="shared" si="13"/>
        <v>8.5053088692615148E-3</v>
      </c>
      <c r="H204">
        <f t="shared" si="14"/>
        <v>9.2224231464737697E-2</v>
      </c>
    </row>
    <row r="205" spans="1:8">
      <c r="A205" t="s">
        <v>403</v>
      </c>
      <c r="B205">
        <v>55.2</v>
      </c>
      <c r="C205">
        <v>59</v>
      </c>
      <c r="D205">
        <f t="shared" si="12"/>
        <v>-3.7999999999999972</v>
      </c>
      <c r="E205">
        <f t="shared" si="15"/>
        <v>-6.8840579710144872E-2</v>
      </c>
      <c r="F205">
        <f t="shared" si="13"/>
        <v>4.7390254148288102E-3</v>
      </c>
      <c r="H205">
        <f t="shared" si="14"/>
        <v>6.8840579710144872E-2</v>
      </c>
    </row>
    <row r="206" spans="1:8">
      <c r="A206" t="s">
        <v>882</v>
      </c>
      <c r="B206">
        <v>55.2</v>
      </c>
      <c r="C206">
        <v>49.7</v>
      </c>
      <c r="D206">
        <f t="shared" si="12"/>
        <v>5.5</v>
      </c>
      <c r="E206">
        <f t="shared" si="15"/>
        <v>9.9637681159420288E-2</v>
      </c>
      <c r="F206">
        <f t="shared" si="13"/>
        <v>9.9276675068262973E-3</v>
      </c>
      <c r="H206">
        <f t="shared" si="14"/>
        <v>9.9637681159420288E-2</v>
      </c>
    </row>
    <row r="207" spans="1:8">
      <c r="A207" t="s">
        <v>275</v>
      </c>
      <c r="B207">
        <v>55.1</v>
      </c>
      <c r="C207">
        <v>58.2</v>
      </c>
      <c r="D207">
        <f t="shared" si="12"/>
        <v>-3.1000000000000014</v>
      </c>
      <c r="E207">
        <f t="shared" si="15"/>
        <v>-5.6261343012704197E-2</v>
      </c>
      <c r="F207">
        <f t="shared" si="13"/>
        <v>3.1653387175931596E-3</v>
      </c>
      <c r="H207">
        <f t="shared" si="14"/>
        <v>5.6261343012704197E-2</v>
      </c>
    </row>
    <row r="208" spans="1:8">
      <c r="A208" t="s">
        <v>359</v>
      </c>
      <c r="B208">
        <v>54.7</v>
      </c>
      <c r="C208">
        <v>53.7</v>
      </c>
      <c r="D208">
        <f t="shared" si="12"/>
        <v>1</v>
      </c>
      <c r="E208">
        <f t="shared" si="15"/>
        <v>1.8281535648994516E-2</v>
      </c>
      <c r="F208">
        <f t="shared" si="13"/>
        <v>3.3421454568545732E-4</v>
      </c>
      <c r="H208">
        <f t="shared" si="14"/>
        <v>1.8281535648994516E-2</v>
      </c>
    </row>
    <row r="209" spans="1:8">
      <c r="A209" t="s">
        <v>437</v>
      </c>
      <c r="B209">
        <v>54.6</v>
      </c>
      <c r="C209">
        <v>54.2</v>
      </c>
      <c r="D209">
        <f t="shared" si="12"/>
        <v>0.39999999999999858</v>
      </c>
      <c r="E209">
        <f t="shared" si="15"/>
        <v>7.3260073260073E-3</v>
      </c>
      <c r="F209">
        <f t="shared" si="13"/>
        <v>5.3670383340712627E-5</v>
      </c>
      <c r="H209">
        <f t="shared" si="14"/>
        <v>7.3260073260073E-3</v>
      </c>
    </row>
    <row r="210" spans="1:8">
      <c r="A210" t="s">
        <v>371</v>
      </c>
      <c r="B210">
        <v>54.3</v>
      </c>
      <c r="C210">
        <v>56</v>
      </c>
      <c r="D210">
        <f t="shared" si="12"/>
        <v>-1.7000000000000028</v>
      </c>
      <c r="E210">
        <f t="shared" si="15"/>
        <v>-3.1307550644567271E-2</v>
      </c>
      <c r="F210">
        <f t="shared" si="13"/>
        <v>9.8016272736214461E-4</v>
      </c>
      <c r="H210">
        <f t="shared" si="14"/>
        <v>3.1307550644567271E-2</v>
      </c>
    </row>
    <row r="211" spans="1:8">
      <c r="A211" t="s">
        <v>888</v>
      </c>
      <c r="B211">
        <v>54</v>
      </c>
      <c r="C211">
        <v>47</v>
      </c>
      <c r="D211">
        <f t="shared" si="12"/>
        <v>7</v>
      </c>
      <c r="E211">
        <f t="shared" si="15"/>
        <v>0.12962962962962962</v>
      </c>
      <c r="F211">
        <f t="shared" si="13"/>
        <v>1.680384087791495E-2</v>
      </c>
      <c r="H211">
        <f t="shared" si="14"/>
        <v>0.12962962962962962</v>
      </c>
    </row>
    <row r="212" spans="1:8">
      <c r="A212" t="s">
        <v>585</v>
      </c>
      <c r="B212">
        <v>53.2</v>
      </c>
      <c r="C212">
        <v>46</v>
      </c>
      <c r="D212">
        <f t="shared" si="12"/>
        <v>7.2000000000000028</v>
      </c>
      <c r="E212">
        <f t="shared" si="15"/>
        <v>0.1353383458646617</v>
      </c>
      <c r="F212">
        <f t="shared" si="13"/>
        <v>1.8316467861382794E-2</v>
      </c>
      <c r="H212">
        <f t="shared" si="14"/>
        <v>0.1353383458646617</v>
      </c>
    </row>
    <row r="213" spans="1:8">
      <c r="A213" t="s">
        <v>332</v>
      </c>
      <c r="B213">
        <v>53</v>
      </c>
      <c r="C213">
        <v>49.6</v>
      </c>
      <c r="D213">
        <f t="shared" si="12"/>
        <v>3.3999999999999986</v>
      </c>
      <c r="E213">
        <f t="shared" si="15"/>
        <v>6.4150943396226387E-2</v>
      </c>
      <c r="F213">
        <f t="shared" si="13"/>
        <v>4.1153435386258423E-3</v>
      </c>
      <c r="H213">
        <f t="shared" si="14"/>
        <v>6.4150943396226387E-2</v>
      </c>
    </row>
    <row r="214" spans="1:8">
      <c r="A214" t="s">
        <v>750</v>
      </c>
      <c r="B214">
        <v>52.7</v>
      </c>
      <c r="C214">
        <v>50.9</v>
      </c>
      <c r="D214">
        <f t="shared" si="12"/>
        <v>1.8000000000000043</v>
      </c>
      <c r="E214">
        <f t="shared" si="15"/>
        <v>3.4155597722960229E-2</v>
      </c>
      <c r="F214">
        <f t="shared" si="13"/>
        <v>1.166604855812686E-3</v>
      </c>
      <c r="H214">
        <f t="shared" si="14"/>
        <v>3.4155597722960229E-2</v>
      </c>
    </row>
    <row r="215" spans="1:8">
      <c r="A215" t="s">
        <v>644</v>
      </c>
      <c r="B215">
        <v>52.6</v>
      </c>
      <c r="C215">
        <v>49.1</v>
      </c>
      <c r="D215">
        <f t="shared" si="12"/>
        <v>3.5</v>
      </c>
      <c r="E215">
        <f t="shared" si="15"/>
        <v>6.6539923954372623E-2</v>
      </c>
      <c r="F215">
        <f t="shared" si="13"/>
        <v>4.4275614798536915E-3</v>
      </c>
      <c r="H215">
        <f t="shared" si="14"/>
        <v>6.6539923954372623E-2</v>
      </c>
    </row>
    <row r="216" spans="1:8">
      <c r="A216" t="s">
        <v>407</v>
      </c>
      <c r="B216">
        <v>52.6</v>
      </c>
      <c r="C216">
        <v>48.4</v>
      </c>
      <c r="D216">
        <f t="shared" si="12"/>
        <v>4.2000000000000028</v>
      </c>
      <c r="E216">
        <f t="shared" si="15"/>
        <v>7.9847908745247206E-2</v>
      </c>
      <c r="F216">
        <f t="shared" si="13"/>
        <v>6.3756885309893254E-3</v>
      </c>
      <c r="H216">
        <f t="shared" si="14"/>
        <v>7.9847908745247206E-2</v>
      </c>
    </row>
    <row r="217" spans="1:8">
      <c r="A217" t="s">
        <v>884</v>
      </c>
      <c r="B217">
        <v>52.5</v>
      </c>
      <c r="C217">
        <v>47.1</v>
      </c>
      <c r="D217">
        <f t="shared" si="12"/>
        <v>5.3999999999999986</v>
      </c>
      <c r="E217">
        <f t="shared" si="15"/>
        <v>0.10285714285714283</v>
      </c>
      <c r="F217">
        <f t="shared" si="13"/>
        <v>1.0579591836734688E-2</v>
      </c>
      <c r="H217">
        <f t="shared" si="14"/>
        <v>0.10285714285714283</v>
      </c>
    </row>
    <row r="218" spans="1:8">
      <c r="A218" t="s">
        <v>688</v>
      </c>
      <c r="B218">
        <v>52.1</v>
      </c>
      <c r="C218">
        <v>49</v>
      </c>
      <c r="D218">
        <f t="shared" si="12"/>
        <v>3.1000000000000014</v>
      </c>
      <c r="E218">
        <f t="shared" si="15"/>
        <v>5.95009596928983E-2</v>
      </c>
      <c r="F218">
        <f t="shared" si="13"/>
        <v>3.5403642043759084E-3</v>
      </c>
      <c r="H218">
        <f t="shared" si="14"/>
        <v>5.95009596928983E-2</v>
      </c>
    </row>
    <row r="219" spans="1:8">
      <c r="A219" t="s">
        <v>593</v>
      </c>
      <c r="B219">
        <v>52</v>
      </c>
      <c r="C219">
        <v>49.9</v>
      </c>
      <c r="D219">
        <f t="shared" si="12"/>
        <v>2.1000000000000014</v>
      </c>
      <c r="E219">
        <f t="shared" si="15"/>
        <v>4.0384615384615415E-2</v>
      </c>
      <c r="F219">
        <f t="shared" si="13"/>
        <v>1.630917159763316E-3</v>
      </c>
      <c r="H219">
        <f t="shared" si="14"/>
        <v>4.0384615384615415E-2</v>
      </c>
    </row>
    <row r="220" spans="1:8">
      <c r="A220" t="s">
        <v>587</v>
      </c>
      <c r="B220">
        <v>52</v>
      </c>
      <c r="C220">
        <v>45.4</v>
      </c>
      <c r="D220">
        <f t="shared" si="12"/>
        <v>6.6000000000000014</v>
      </c>
      <c r="E220">
        <f t="shared" si="15"/>
        <v>0.12692307692307694</v>
      </c>
      <c r="F220">
        <f t="shared" si="13"/>
        <v>1.6109467455621307E-2</v>
      </c>
      <c r="H220">
        <f t="shared" si="14"/>
        <v>0.12692307692307694</v>
      </c>
    </row>
    <row r="221" spans="1:8">
      <c r="A221" t="s">
        <v>726</v>
      </c>
      <c r="B221">
        <v>51</v>
      </c>
      <c r="C221">
        <v>52.3</v>
      </c>
      <c r="D221">
        <f t="shared" si="12"/>
        <v>-1.2999999999999972</v>
      </c>
      <c r="E221">
        <f t="shared" si="15"/>
        <v>-2.5490196078431317E-2</v>
      </c>
      <c r="F221">
        <f t="shared" si="13"/>
        <v>6.4975009611687525E-4</v>
      </c>
      <c r="H221">
        <f t="shared" si="14"/>
        <v>2.5490196078431317E-2</v>
      </c>
    </row>
    <row r="222" spans="1:8">
      <c r="A222" t="s">
        <v>803</v>
      </c>
      <c r="B222">
        <v>51</v>
      </c>
      <c r="C222">
        <v>44</v>
      </c>
      <c r="D222">
        <f t="shared" si="12"/>
        <v>7</v>
      </c>
      <c r="E222">
        <f t="shared" si="15"/>
        <v>0.13725490196078433</v>
      </c>
      <c r="F222">
        <f t="shared" si="13"/>
        <v>1.8838908112264519E-2</v>
      </c>
      <c r="H222">
        <f t="shared" si="14"/>
        <v>0.13725490196078433</v>
      </c>
    </row>
    <row r="223" spans="1:8">
      <c r="A223" t="s">
        <v>276</v>
      </c>
      <c r="B223">
        <v>50.9</v>
      </c>
      <c r="C223">
        <v>55.6</v>
      </c>
      <c r="D223">
        <f t="shared" si="12"/>
        <v>-4.7000000000000028</v>
      </c>
      <c r="E223">
        <f t="shared" si="15"/>
        <v>-9.2337917485265278E-2</v>
      </c>
      <c r="F223">
        <f t="shared" si="13"/>
        <v>8.5262910055156592E-3</v>
      </c>
      <c r="H223">
        <f t="shared" si="14"/>
        <v>9.2337917485265278E-2</v>
      </c>
    </row>
    <row r="224" spans="1:8">
      <c r="A224" t="s">
        <v>616</v>
      </c>
      <c r="B224">
        <v>50.8</v>
      </c>
      <c r="C224">
        <v>46.7</v>
      </c>
      <c r="D224">
        <f t="shared" si="12"/>
        <v>4.0999999999999943</v>
      </c>
      <c r="E224">
        <f t="shared" si="15"/>
        <v>8.0708661417322733E-2</v>
      </c>
      <c r="F224">
        <f t="shared" si="13"/>
        <v>6.5138880277760391E-3</v>
      </c>
      <c r="H224">
        <f t="shared" si="14"/>
        <v>8.0708661417322733E-2</v>
      </c>
    </row>
    <row r="225" spans="1:8">
      <c r="A225" t="s">
        <v>681</v>
      </c>
      <c r="B225">
        <v>50.7</v>
      </c>
      <c r="C225">
        <v>45.3</v>
      </c>
      <c r="D225">
        <f t="shared" si="12"/>
        <v>5.4000000000000057</v>
      </c>
      <c r="E225">
        <f t="shared" si="15"/>
        <v>0.10650887573964507</v>
      </c>
      <c r="F225">
        <f t="shared" si="13"/>
        <v>1.1344140611323154E-2</v>
      </c>
      <c r="H225">
        <f t="shared" si="14"/>
        <v>0.10650887573964507</v>
      </c>
    </row>
    <row r="226" spans="1:8">
      <c r="A226" t="s">
        <v>286</v>
      </c>
      <c r="B226">
        <v>50.6</v>
      </c>
      <c r="C226">
        <v>50.5</v>
      </c>
      <c r="D226">
        <f t="shared" si="12"/>
        <v>0.10000000000000142</v>
      </c>
      <c r="E226">
        <f t="shared" si="15"/>
        <v>1.9762845849802652E-3</v>
      </c>
      <c r="F226">
        <f t="shared" si="13"/>
        <v>3.9057007608306191E-6</v>
      </c>
      <c r="H226">
        <f t="shared" si="14"/>
        <v>1.9762845849802652E-3</v>
      </c>
    </row>
    <row r="227" spans="1:8">
      <c r="A227" t="s">
        <v>763</v>
      </c>
      <c r="B227">
        <v>50.6</v>
      </c>
      <c r="C227">
        <v>43.3</v>
      </c>
      <c r="D227">
        <f t="shared" si="12"/>
        <v>7.3000000000000043</v>
      </c>
      <c r="E227">
        <f t="shared" si="15"/>
        <v>0.1442687747035574</v>
      </c>
      <c r="F227">
        <f t="shared" si="13"/>
        <v>2.0813479354465803E-2</v>
      </c>
      <c r="H227">
        <f t="shared" si="14"/>
        <v>0.1442687747035574</v>
      </c>
    </row>
    <row r="228" spans="1:8">
      <c r="A228" t="s">
        <v>248</v>
      </c>
      <c r="B228">
        <v>50.2</v>
      </c>
      <c r="C228">
        <v>50.5</v>
      </c>
      <c r="D228">
        <f t="shared" si="12"/>
        <v>-0.29999999999999716</v>
      </c>
      <c r="E228">
        <f t="shared" si="15"/>
        <v>-5.9760956175298231E-3</v>
      </c>
      <c r="F228">
        <f t="shared" si="13"/>
        <v>3.5713718829859157E-5</v>
      </c>
      <c r="H228">
        <f t="shared" si="14"/>
        <v>5.9760956175298231E-3</v>
      </c>
    </row>
    <row r="229" spans="1:8">
      <c r="A229" t="s">
        <v>327</v>
      </c>
      <c r="B229">
        <v>50</v>
      </c>
      <c r="C229">
        <v>51.3</v>
      </c>
      <c r="D229">
        <f t="shared" si="12"/>
        <v>-1.2999999999999972</v>
      </c>
      <c r="E229">
        <f t="shared" si="15"/>
        <v>-2.5999999999999943E-2</v>
      </c>
      <c r="F229">
        <f t="shared" si="13"/>
        <v>6.7599999999999702E-4</v>
      </c>
      <c r="H229">
        <f t="shared" si="14"/>
        <v>2.5999999999999943E-2</v>
      </c>
    </row>
    <row r="230" spans="1:8">
      <c r="A230" t="s">
        <v>467</v>
      </c>
      <c r="B230">
        <v>50</v>
      </c>
      <c r="C230">
        <v>49.8</v>
      </c>
      <c r="D230">
        <f t="shared" si="12"/>
        <v>0.20000000000000284</v>
      </c>
      <c r="E230">
        <f t="shared" si="15"/>
        <v>4.0000000000000565E-3</v>
      </c>
      <c r="F230">
        <f t="shared" si="13"/>
        <v>1.6000000000000453E-5</v>
      </c>
      <c r="H230">
        <f t="shared" si="14"/>
        <v>4.0000000000000565E-3</v>
      </c>
    </row>
    <row r="231" spans="1:8">
      <c r="A231" t="s">
        <v>749</v>
      </c>
      <c r="B231">
        <v>49.3</v>
      </c>
      <c r="C231">
        <v>51</v>
      </c>
      <c r="D231">
        <f t="shared" si="12"/>
        <v>-1.7000000000000028</v>
      </c>
      <c r="E231">
        <f t="shared" si="15"/>
        <v>-3.4482758620689717E-2</v>
      </c>
      <c r="F231">
        <f t="shared" si="13"/>
        <v>1.189060642092751E-3</v>
      </c>
      <c r="H231">
        <f t="shared" si="14"/>
        <v>3.4482758620689717E-2</v>
      </c>
    </row>
    <row r="232" spans="1:8">
      <c r="A232" t="s">
        <v>964</v>
      </c>
      <c r="B232">
        <v>49.3</v>
      </c>
      <c r="C232">
        <v>48</v>
      </c>
      <c r="D232">
        <f t="shared" si="12"/>
        <v>1.2999999999999972</v>
      </c>
      <c r="E232">
        <f t="shared" si="15"/>
        <v>2.6369168356997916E-2</v>
      </c>
      <c r="F232">
        <f t="shared" si="13"/>
        <v>6.9533303983970013E-4</v>
      </c>
      <c r="H232">
        <f t="shared" si="14"/>
        <v>2.6369168356997916E-2</v>
      </c>
    </row>
    <row r="233" spans="1:8">
      <c r="A233" t="s">
        <v>470</v>
      </c>
      <c r="B233">
        <v>49.3</v>
      </c>
      <c r="C233">
        <v>46.6</v>
      </c>
      <c r="D233">
        <f t="shared" si="12"/>
        <v>2.6999999999999957</v>
      </c>
      <c r="E233">
        <f t="shared" si="15"/>
        <v>5.476673427991878E-2</v>
      </c>
      <c r="F233">
        <f t="shared" si="13"/>
        <v>2.999395183687231E-3</v>
      </c>
      <c r="H233">
        <f t="shared" si="14"/>
        <v>5.476673427991878E-2</v>
      </c>
    </row>
    <row r="234" spans="1:8">
      <c r="A234" t="s">
        <v>503</v>
      </c>
      <c r="B234">
        <v>49.2</v>
      </c>
      <c r="C234">
        <v>51.2</v>
      </c>
      <c r="D234">
        <f t="shared" si="12"/>
        <v>-2</v>
      </c>
      <c r="E234">
        <f t="shared" si="15"/>
        <v>-4.065040650406504E-2</v>
      </c>
      <c r="F234">
        <f t="shared" si="13"/>
        <v>1.6524555489457332E-3</v>
      </c>
      <c r="H234">
        <f t="shared" si="14"/>
        <v>4.065040650406504E-2</v>
      </c>
    </row>
    <row r="235" spans="1:8">
      <c r="A235" t="s">
        <v>919</v>
      </c>
      <c r="B235">
        <v>49.1</v>
      </c>
      <c r="C235">
        <v>51.4</v>
      </c>
      <c r="D235">
        <f t="shared" si="12"/>
        <v>-2.2999999999999972</v>
      </c>
      <c r="E235">
        <f t="shared" si="15"/>
        <v>-4.6843177189409307E-2</v>
      </c>
      <c r="F235">
        <f t="shared" si="13"/>
        <v>2.1942832491983963E-3</v>
      </c>
      <c r="H235">
        <f t="shared" si="14"/>
        <v>4.6843177189409307E-2</v>
      </c>
    </row>
    <row r="236" spans="1:8">
      <c r="A236" t="s">
        <v>272</v>
      </c>
      <c r="B236">
        <v>49.1</v>
      </c>
      <c r="C236">
        <v>48.6</v>
      </c>
      <c r="D236">
        <f t="shared" si="12"/>
        <v>0.5</v>
      </c>
      <c r="E236">
        <f t="shared" si="15"/>
        <v>1.0183299389002037E-2</v>
      </c>
      <c r="F236">
        <f t="shared" si="13"/>
        <v>1.0369958644604926E-4</v>
      </c>
      <c r="H236">
        <f t="shared" si="14"/>
        <v>1.0183299389002037E-2</v>
      </c>
    </row>
    <row r="237" spans="1:8">
      <c r="A237" t="s">
        <v>562</v>
      </c>
      <c r="B237">
        <v>49.1</v>
      </c>
      <c r="C237">
        <v>43</v>
      </c>
      <c r="D237">
        <f t="shared" si="12"/>
        <v>6.1000000000000014</v>
      </c>
      <c r="E237">
        <f t="shared" si="15"/>
        <v>0.12423625254582488</v>
      </c>
      <c r="F237">
        <f t="shared" si="13"/>
        <v>1.5434646446629978E-2</v>
      </c>
      <c r="H237">
        <f t="shared" si="14"/>
        <v>0.12423625254582488</v>
      </c>
    </row>
    <row r="238" spans="1:8">
      <c r="A238" t="s">
        <v>230</v>
      </c>
      <c r="B238">
        <v>49</v>
      </c>
      <c r="C238">
        <v>50.5</v>
      </c>
      <c r="D238">
        <f t="shared" si="12"/>
        <v>-1.5</v>
      </c>
      <c r="E238">
        <f t="shared" si="15"/>
        <v>-3.0612244897959183E-2</v>
      </c>
      <c r="F238">
        <f t="shared" si="13"/>
        <v>9.3710953769262804E-4</v>
      </c>
      <c r="H238">
        <f t="shared" si="14"/>
        <v>3.0612244897959183E-2</v>
      </c>
    </row>
    <row r="239" spans="1:8">
      <c r="A239" t="s">
        <v>375</v>
      </c>
      <c r="B239">
        <v>49</v>
      </c>
      <c r="C239">
        <v>47</v>
      </c>
      <c r="D239">
        <f t="shared" si="12"/>
        <v>2</v>
      </c>
      <c r="E239">
        <f t="shared" si="15"/>
        <v>4.0816326530612242E-2</v>
      </c>
      <c r="F239">
        <f t="shared" si="13"/>
        <v>1.6659725114535606E-3</v>
      </c>
      <c r="H239">
        <f t="shared" si="14"/>
        <v>4.0816326530612242E-2</v>
      </c>
    </row>
    <row r="240" spans="1:8">
      <c r="A240" t="s">
        <v>963</v>
      </c>
      <c r="B240">
        <v>48.9</v>
      </c>
      <c r="C240">
        <v>41.5</v>
      </c>
      <c r="D240">
        <f t="shared" si="12"/>
        <v>7.3999999999999986</v>
      </c>
      <c r="E240">
        <f t="shared" si="15"/>
        <v>0.1513292433537832</v>
      </c>
      <c r="F240">
        <f t="shared" si="13"/>
        <v>2.2900539894028536E-2</v>
      </c>
      <c r="H240">
        <f t="shared" si="14"/>
        <v>0.1513292433537832</v>
      </c>
    </row>
    <row r="241" spans="1:8">
      <c r="A241" t="s">
        <v>702</v>
      </c>
      <c r="B241">
        <v>48.4</v>
      </c>
      <c r="C241">
        <v>42.9</v>
      </c>
      <c r="D241">
        <f t="shared" si="12"/>
        <v>5.5</v>
      </c>
      <c r="E241">
        <f t="shared" si="15"/>
        <v>0.11363636363636365</v>
      </c>
      <c r="F241">
        <f t="shared" si="13"/>
        <v>1.291322314049587E-2</v>
      </c>
      <c r="H241">
        <f t="shared" si="14"/>
        <v>0.11363636363636365</v>
      </c>
    </row>
    <row r="242" spans="1:8">
      <c r="A242" t="s">
        <v>525</v>
      </c>
      <c r="B242">
        <v>48.4</v>
      </c>
      <c r="C242">
        <v>41.9</v>
      </c>
      <c r="D242">
        <f t="shared" si="12"/>
        <v>6.5</v>
      </c>
      <c r="E242">
        <f t="shared" si="15"/>
        <v>0.13429752066115702</v>
      </c>
      <c r="F242">
        <f t="shared" si="13"/>
        <v>1.8035824055733896E-2</v>
      </c>
      <c r="H242">
        <f t="shared" si="14"/>
        <v>0.13429752066115702</v>
      </c>
    </row>
    <row r="243" spans="1:8">
      <c r="A243" t="s">
        <v>965</v>
      </c>
      <c r="B243">
        <v>48</v>
      </c>
      <c r="C243">
        <v>47.9</v>
      </c>
      <c r="D243">
        <f t="shared" si="12"/>
        <v>0.10000000000000142</v>
      </c>
      <c r="E243">
        <f t="shared" si="15"/>
        <v>2.0833333333333628E-3</v>
      </c>
      <c r="F243">
        <f t="shared" si="13"/>
        <v>4.3402777777779006E-6</v>
      </c>
      <c r="H243">
        <f t="shared" si="14"/>
        <v>2.0833333333333628E-3</v>
      </c>
    </row>
    <row r="244" spans="1:8">
      <c r="A244" t="s">
        <v>540</v>
      </c>
      <c r="B244">
        <v>47.9</v>
      </c>
      <c r="C244">
        <v>46.3</v>
      </c>
      <c r="D244">
        <f t="shared" si="12"/>
        <v>1.6000000000000014</v>
      </c>
      <c r="E244">
        <f t="shared" si="15"/>
        <v>3.3402922755741159E-2</v>
      </c>
      <c r="F244">
        <f t="shared" si="13"/>
        <v>1.1157552486260106E-3</v>
      </c>
      <c r="H244">
        <f t="shared" si="14"/>
        <v>3.3402922755741159E-2</v>
      </c>
    </row>
    <row r="245" spans="1:8">
      <c r="A245" t="s">
        <v>325</v>
      </c>
      <c r="B245">
        <v>47.7</v>
      </c>
      <c r="C245">
        <v>51.1</v>
      </c>
      <c r="D245">
        <f t="shared" si="12"/>
        <v>-3.3999999999999986</v>
      </c>
      <c r="E245">
        <f t="shared" si="15"/>
        <v>-7.1278825995807094E-2</v>
      </c>
      <c r="F245">
        <f t="shared" si="13"/>
        <v>5.0806710353405449E-3</v>
      </c>
      <c r="H245">
        <f t="shared" si="14"/>
        <v>7.1278825995807094E-2</v>
      </c>
    </row>
    <row r="246" spans="1:8">
      <c r="A246" t="s">
        <v>565</v>
      </c>
      <c r="B246">
        <v>47.7</v>
      </c>
      <c r="C246">
        <v>49.7</v>
      </c>
      <c r="D246">
        <f t="shared" si="12"/>
        <v>-2</v>
      </c>
      <c r="E246">
        <f t="shared" si="15"/>
        <v>-4.1928721174004188E-2</v>
      </c>
      <c r="F246">
        <f t="shared" si="13"/>
        <v>1.7580176592873872E-3</v>
      </c>
      <c r="H246">
        <f t="shared" si="14"/>
        <v>4.1928721174004188E-2</v>
      </c>
    </row>
    <row r="247" spans="1:8">
      <c r="A247" t="s">
        <v>502</v>
      </c>
      <c r="B247">
        <v>47.5</v>
      </c>
      <c r="C247">
        <v>48.4</v>
      </c>
      <c r="D247">
        <f t="shared" si="12"/>
        <v>-0.89999999999999858</v>
      </c>
      <c r="E247">
        <f t="shared" si="15"/>
        <v>-1.8947368421052602E-2</v>
      </c>
      <c r="F247">
        <f t="shared" si="13"/>
        <v>3.5900277008310137E-4</v>
      </c>
      <c r="H247">
        <f t="shared" si="14"/>
        <v>1.8947368421052602E-2</v>
      </c>
    </row>
    <row r="248" spans="1:8">
      <c r="A248" t="s">
        <v>595</v>
      </c>
      <c r="B248">
        <v>47.5</v>
      </c>
      <c r="C248">
        <v>47.6</v>
      </c>
      <c r="D248">
        <f t="shared" si="12"/>
        <v>-0.10000000000000142</v>
      </c>
      <c r="E248">
        <f t="shared" si="15"/>
        <v>-2.1052631578947667E-3</v>
      </c>
      <c r="F248">
        <f t="shared" si="13"/>
        <v>4.4321329639890454E-6</v>
      </c>
      <c r="H248">
        <f t="shared" si="14"/>
        <v>2.1052631578947667E-3</v>
      </c>
    </row>
    <row r="249" spans="1:8">
      <c r="A249" t="s">
        <v>493</v>
      </c>
      <c r="B249">
        <v>47.3</v>
      </c>
      <c r="C249">
        <v>41.6</v>
      </c>
      <c r="D249">
        <f t="shared" si="12"/>
        <v>5.6999999999999957</v>
      </c>
      <c r="E249">
        <f t="shared" si="15"/>
        <v>0.12050739957716694</v>
      </c>
      <c r="F249">
        <f t="shared" si="13"/>
        <v>1.4522033352850974E-2</v>
      </c>
      <c r="H249">
        <f t="shared" si="14"/>
        <v>0.12050739957716694</v>
      </c>
    </row>
    <row r="250" spans="1:8">
      <c r="A250" t="s">
        <v>543</v>
      </c>
      <c r="B250">
        <v>47.2</v>
      </c>
      <c r="C250">
        <v>53.7</v>
      </c>
      <c r="D250">
        <f t="shared" si="12"/>
        <v>-6.5</v>
      </c>
      <c r="E250">
        <f t="shared" si="15"/>
        <v>-0.13771186440677965</v>
      </c>
      <c r="F250">
        <f t="shared" si="13"/>
        <v>1.8964557598391264E-2</v>
      </c>
      <c r="H250">
        <f t="shared" si="14"/>
        <v>0.13771186440677965</v>
      </c>
    </row>
    <row r="251" spans="1:8">
      <c r="A251" t="s">
        <v>498</v>
      </c>
      <c r="B251">
        <v>46.7</v>
      </c>
      <c r="C251">
        <v>49.2</v>
      </c>
      <c r="D251">
        <f t="shared" si="12"/>
        <v>-2.5</v>
      </c>
      <c r="E251">
        <f t="shared" si="15"/>
        <v>-5.3533190578158453E-2</v>
      </c>
      <c r="F251">
        <f t="shared" si="13"/>
        <v>2.8658024934774332E-3</v>
      </c>
      <c r="H251">
        <f t="shared" si="14"/>
        <v>5.3533190578158453E-2</v>
      </c>
    </row>
    <row r="252" spans="1:8">
      <c r="A252" t="s">
        <v>728</v>
      </c>
      <c r="B252">
        <v>46.5</v>
      </c>
      <c r="C252">
        <v>41.6</v>
      </c>
      <c r="D252">
        <f t="shared" si="12"/>
        <v>4.8999999999999986</v>
      </c>
      <c r="E252">
        <f t="shared" si="15"/>
        <v>0.10537634408602148</v>
      </c>
      <c r="F252">
        <f t="shared" si="13"/>
        <v>1.1104173892935594E-2</v>
      </c>
      <c r="H252">
        <f t="shared" si="14"/>
        <v>0.10537634408602148</v>
      </c>
    </row>
    <row r="253" spans="1:8">
      <c r="A253" t="s">
        <v>239</v>
      </c>
      <c r="B253">
        <v>46.2</v>
      </c>
      <c r="C253">
        <v>44.1</v>
      </c>
      <c r="D253">
        <f t="shared" si="12"/>
        <v>2.1000000000000014</v>
      </c>
      <c r="E253">
        <f t="shared" si="15"/>
        <v>4.5454545454545484E-2</v>
      </c>
      <c r="F253">
        <f t="shared" si="13"/>
        <v>2.0661157024793415E-3</v>
      </c>
      <c r="H253">
        <f t="shared" si="14"/>
        <v>4.5454545454545484E-2</v>
      </c>
    </row>
    <row r="254" spans="1:8">
      <c r="A254" t="s">
        <v>637</v>
      </c>
      <c r="B254">
        <v>46.2</v>
      </c>
      <c r="C254">
        <v>43.5</v>
      </c>
      <c r="D254">
        <f t="shared" si="12"/>
        <v>2.7000000000000028</v>
      </c>
      <c r="E254">
        <f t="shared" si="15"/>
        <v>5.8441558441558503E-2</v>
      </c>
      <c r="F254">
        <f t="shared" si="13"/>
        <v>3.4154157530780979E-3</v>
      </c>
      <c r="H254">
        <f t="shared" si="14"/>
        <v>5.8441558441558503E-2</v>
      </c>
    </row>
    <row r="255" spans="1:8">
      <c r="A255" t="s">
        <v>574</v>
      </c>
      <c r="B255">
        <v>46.1</v>
      </c>
      <c r="C255">
        <v>47.7</v>
      </c>
      <c r="D255">
        <f t="shared" si="12"/>
        <v>-1.6000000000000014</v>
      </c>
      <c r="E255">
        <f t="shared" si="15"/>
        <v>-3.4707158351410007E-2</v>
      </c>
      <c r="F255">
        <f t="shared" si="13"/>
        <v>1.2045868408298494E-3</v>
      </c>
      <c r="H255">
        <f t="shared" si="14"/>
        <v>3.4707158351410007E-2</v>
      </c>
    </row>
    <row r="256" spans="1:8">
      <c r="A256" t="s">
        <v>588</v>
      </c>
      <c r="B256">
        <v>45.7</v>
      </c>
      <c r="C256">
        <v>45</v>
      </c>
      <c r="D256">
        <f t="shared" si="12"/>
        <v>0.70000000000000284</v>
      </c>
      <c r="E256">
        <f t="shared" si="15"/>
        <v>1.5317286652078837E-2</v>
      </c>
      <c r="F256">
        <f t="shared" si="13"/>
        <v>2.3461927038195249E-4</v>
      </c>
      <c r="H256">
        <f t="shared" si="14"/>
        <v>1.5317286652078837E-2</v>
      </c>
    </row>
    <row r="257" spans="1:8">
      <c r="A257" t="s">
        <v>725</v>
      </c>
      <c r="B257">
        <v>45.7</v>
      </c>
      <c r="C257">
        <v>43.5</v>
      </c>
      <c r="D257">
        <f t="shared" si="12"/>
        <v>2.2000000000000028</v>
      </c>
      <c r="E257">
        <f t="shared" si="15"/>
        <v>4.8140043763676206E-2</v>
      </c>
      <c r="F257">
        <f t="shared" si="13"/>
        <v>2.3174638135686604E-3</v>
      </c>
      <c r="H257">
        <f t="shared" si="14"/>
        <v>4.8140043763676206E-2</v>
      </c>
    </row>
    <row r="258" spans="1:8">
      <c r="A258" t="s">
        <v>855</v>
      </c>
      <c r="B258">
        <v>45.7</v>
      </c>
      <c r="C258">
        <v>38.1</v>
      </c>
      <c r="D258">
        <f t="shared" si="12"/>
        <v>7.6000000000000014</v>
      </c>
      <c r="E258">
        <f t="shared" si="15"/>
        <v>0.16630196936542671</v>
      </c>
      <c r="F258">
        <f t="shared" si="13"/>
        <v>2.7656345014819325E-2</v>
      </c>
      <c r="H258">
        <f t="shared" si="14"/>
        <v>0.16630196936542671</v>
      </c>
    </row>
    <row r="259" spans="1:8">
      <c r="A259" t="s">
        <v>554</v>
      </c>
      <c r="B259">
        <v>45.6</v>
      </c>
      <c r="C259">
        <v>43.4</v>
      </c>
      <c r="D259">
        <f t="shared" ref="D259:D322" si="16">B259-C259</f>
        <v>2.2000000000000028</v>
      </c>
      <c r="E259">
        <f t="shared" si="15"/>
        <v>4.8245614035087779E-2</v>
      </c>
      <c r="F259">
        <f t="shared" ref="F259:F322" si="17">E259^2</f>
        <v>2.3276392736226591E-3</v>
      </c>
      <c r="H259">
        <f t="shared" ref="H259:H322" si="18">ABS(E259)</f>
        <v>4.8245614035087779E-2</v>
      </c>
    </row>
    <row r="260" spans="1:8">
      <c r="A260" t="s">
        <v>597</v>
      </c>
      <c r="B260">
        <v>45.6</v>
      </c>
      <c r="C260">
        <v>40</v>
      </c>
      <c r="D260">
        <f t="shared" si="16"/>
        <v>5.6000000000000014</v>
      </c>
      <c r="E260">
        <f t="shared" ref="E260:E323" si="19">D260/B260</f>
        <v>0.12280701754385967</v>
      </c>
      <c r="F260">
        <f t="shared" si="17"/>
        <v>1.5081563558017857E-2</v>
      </c>
      <c r="H260">
        <f t="shared" si="18"/>
        <v>0.12280701754385967</v>
      </c>
    </row>
    <row r="261" spans="1:8">
      <c r="A261" t="s">
        <v>966</v>
      </c>
      <c r="B261">
        <v>45.5</v>
      </c>
      <c r="C261">
        <v>47.8</v>
      </c>
      <c r="D261">
        <f t="shared" si="16"/>
        <v>-2.2999999999999972</v>
      </c>
      <c r="E261">
        <f t="shared" si="19"/>
        <v>-5.0549450549450488E-2</v>
      </c>
      <c r="F261">
        <f t="shared" si="17"/>
        <v>2.5552469508513401E-3</v>
      </c>
      <c r="H261">
        <f t="shared" si="18"/>
        <v>5.0549450549450488E-2</v>
      </c>
    </row>
    <row r="262" spans="1:8">
      <c r="A262" t="s">
        <v>691</v>
      </c>
      <c r="B262">
        <v>45.5</v>
      </c>
      <c r="C262">
        <v>38.799999999999997</v>
      </c>
      <c r="D262">
        <f t="shared" si="16"/>
        <v>6.7000000000000028</v>
      </c>
      <c r="E262">
        <f t="shared" si="19"/>
        <v>0.14725274725274731</v>
      </c>
      <c r="F262">
        <f t="shared" si="17"/>
        <v>2.1683371573481481E-2</v>
      </c>
      <c r="H262">
        <f t="shared" si="18"/>
        <v>0.14725274725274731</v>
      </c>
    </row>
    <row r="263" spans="1:8">
      <c r="A263" t="s">
        <v>176</v>
      </c>
      <c r="B263">
        <v>45.5</v>
      </c>
      <c r="C263">
        <v>38.200000000000003</v>
      </c>
      <c r="D263">
        <f t="shared" si="16"/>
        <v>7.2999999999999972</v>
      </c>
      <c r="E263">
        <f t="shared" si="19"/>
        <v>0.16043956043956037</v>
      </c>
      <c r="F263">
        <f t="shared" si="17"/>
        <v>2.5740852554039344E-2</v>
      </c>
      <c r="H263">
        <f t="shared" si="18"/>
        <v>0.16043956043956037</v>
      </c>
    </row>
    <row r="264" spans="1:8">
      <c r="A264" t="s">
        <v>381</v>
      </c>
      <c r="B264">
        <v>45.4</v>
      </c>
      <c r="C264">
        <v>47.3</v>
      </c>
      <c r="D264">
        <f t="shared" si="16"/>
        <v>-1.8999999999999986</v>
      </c>
      <c r="E264">
        <f t="shared" si="19"/>
        <v>-4.1850220264317152E-2</v>
      </c>
      <c r="F264">
        <f t="shared" si="17"/>
        <v>1.751440936171862E-3</v>
      </c>
      <c r="H264">
        <f t="shared" si="18"/>
        <v>4.1850220264317152E-2</v>
      </c>
    </row>
    <row r="265" spans="1:8">
      <c r="A265" t="s">
        <v>796</v>
      </c>
      <c r="B265">
        <v>45.3</v>
      </c>
      <c r="C265">
        <v>39.200000000000003</v>
      </c>
      <c r="D265">
        <f t="shared" si="16"/>
        <v>6.0999999999999943</v>
      </c>
      <c r="E265">
        <f t="shared" si="19"/>
        <v>0.13465783664459149</v>
      </c>
      <c r="F265">
        <f t="shared" si="17"/>
        <v>1.8132732969801488E-2</v>
      </c>
      <c r="H265">
        <f t="shared" si="18"/>
        <v>0.13465783664459149</v>
      </c>
    </row>
    <row r="266" spans="1:8">
      <c r="A266" t="s">
        <v>383</v>
      </c>
      <c r="B266">
        <v>45.1</v>
      </c>
      <c r="C266">
        <v>37.5</v>
      </c>
      <c r="D266">
        <f t="shared" si="16"/>
        <v>7.6000000000000014</v>
      </c>
      <c r="E266">
        <f t="shared" si="19"/>
        <v>0.16851441241685147</v>
      </c>
      <c r="F266">
        <f t="shared" si="17"/>
        <v>2.8397107192196704E-2</v>
      </c>
      <c r="H266">
        <f t="shared" si="18"/>
        <v>0.16851441241685147</v>
      </c>
    </row>
    <row r="267" spans="1:8">
      <c r="A267" t="s">
        <v>694</v>
      </c>
      <c r="B267">
        <v>45</v>
      </c>
      <c r="C267">
        <v>41.8</v>
      </c>
      <c r="D267">
        <f t="shared" si="16"/>
        <v>3.2000000000000028</v>
      </c>
      <c r="E267">
        <f t="shared" si="19"/>
        <v>7.111111111111118E-2</v>
      </c>
      <c r="F267">
        <f t="shared" si="17"/>
        <v>5.0567901234567997E-3</v>
      </c>
      <c r="H267">
        <f t="shared" si="18"/>
        <v>7.111111111111118E-2</v>
      </c>
    </row>
    <row r="268" spans="1:8">
      <c r="A268" t="s">
        <v>927</v>
      </c>
      <c r="B268">
        <v>45</v>
      </c>
      <c r="C268">
        <v>40.6</v>
      </c>
      <c r="D268">
        <f t="shared" si="16"/>
        <v>4.3999999999999986</v>
      </c>
      <c r="E268">
        <f t="shared" si="19"/>
        <v>9.7777777777777741E-2</v>
      </c>
      <c r="F268">
        <f t="shared" si="17"/>
        <v>9.5604938271604874E-3</v>
      </c>
      <c r="H268">
        <f t="shared" si="18"/>
        <v>9.7777777777777741E-2</v>
      </c>
    </row>
    <row r="269" spans="1:8">
      <c r="A269" t="s">
        <v>642</v>
      </c>
      <c r="B269">
        <v>44.9</v>
      </c>
      <c r="C269">
        <v>42.4</v>
      </c>
      <c r="D269">
        <f t="shared" si="16"/>
        <v>2.5</v>
      </c>
      <c r="E269">
        <f t="shared" si="19"/>
        <v>5.5679287305122498E-2</v>
      </c>
      <c r="F269">
        <f t="shared" si="17"/>
        <v>3.1001830348063755E-3</v>
      </c>
      <c r="H269">
        <f t="shared" si="18"/>
        <v>5.5679287305122498E-2</v>
      </c>
    </row>
    <row r="270" spans="1:8">
      <c r="A270" t="s">
        <v>693</v>
      </c>
      <c r="B270">
        <v>44.7</v>
      </c>
      <c r="C270">
        <v>39.5</v>
      </c>
      <c r="D270">
        <f t="shared" si="16"/>
        <v>5.2000000000000028</v>
      </c>
      <c r="E270">
        <f t="shared" si="19"/>
        <v>0.11633109619686806</v>
      </c>
      <c r="F270">
        <f t="shared" si="17"/>
        <v>1.353292394236497E-2</v>
      </c>
      <c r="H270">
        <f t="shared" si="18"/>
        <v>0.11633109619686806</v>
      </c>
    </row>
    <row r="271" spans="1:8">
      <c r="A271" t="s">
        <v>449</v>
      </c>
      <c r="B271">
        <v>44.5</v>
      </c>
      <c r="C271">
        <v>43.2</v>
      </c>
      <c r="D271">
        <f t="shared" si="16"/>
        <v>1.2999999999999972</v>
      </c>
      <c r="E271">
        <f t="shared" si="19"/>
        <v>2.9213483146067351E-2</v>
      </c>
      <c r="F271">
        <f t="shared" si="17"/>
        <v>8.5342759752556117E-4</v>
      </c>
      <c r="H271">
        <f t="shared" si="18"/>
        <v>2.9213483146067351E-2</v>
      </c>
    </row>
    <row r="272" spans="1:8">
      <c r="A272" t="s">
        <v>479</v>
      </c>
      <c r="B272">
        <v>44.3</v>
      </c>
      <c r="C272">
        <v>48.6</v>
      </c>
      <c r="D272">
        <f t="shared" si="16"/>
        <v>-4.3000000000000043</v>
      </c>
      <c r="E272">
        <f t="shared" si="19"/>
        <v>-9.7065462753950435E-2</v>
      </c>
      <c r="F272">
        <f t="shared" si="17"/>
        <v>9.4217040596385384E-3</v>
      </c>
      <c r="H272">
        <f t="shared" si="18"/>
        <v>9.7065462753950435E-2</v>
      </c>
    </row>
    <row r="273" spans="1:8">
      <c r="A273" t="s">
        <v>901</v>
      </c>
      <c r="B273">
        <v>44.3</v>
      </c>
      <c r="C273">
        <v>41.3</v>
      </c>
      <c r="D273">
        <f t="shared" si="16"/>
        <v>3</v>
      </c>
      <c r="E273">
        <f t="shared" si="19"/>
        <v>6.772009029345373E-2</v>
      </c>
      <c r="F273">
        <f t="shared" si="17"/>
        <v>4.5860106293535265E-3</v>
      </c>
      <c r="H273">
        <f t="shared" si="18"/>
        <v>6.772009029345373E-2</v>
      </c>
    </row>
    <row r="274" spans="1:8">
      <c r="A274" t="s">
        <v>446</v>
      </c>
      <c r="B274">
        <v>44.3</v>
      </c>
      <c r="C274">
        <v>38.799999999999997</v>
      </c>
      <c r="D274">
        <f t="shared" si="16"/>
        <v>5.5</v>
      </c>
      <c r="E274">
        <f t="shared" si="19"/>
        <v>0.12415349887133184</v>
      </c>
      <c r="F274">
        <f t="shared" si="17"/>
        <v>1.5414091281993796E-2</v>
      </c>
      <c r="H274">
        <f t="shared" si="18"/>
        <v>0.12415349887133184</v>
      </c>
    </row>
    <row r="275" spans="1:8">
      <c r="A275" t="s">
        <v>534</v>
      </c>
      <c r="B275">
        <v>44</v>
      </c>
      <c r="C275">
        <v>43.6</v>
      </c>
      <c r="D275">
        <f t="shared" si="16"/>
        <v>0.39999999999999858</v>
      </c>
      <c r="E275">
        <f t="shared" si="19"/>
        <v>9.0909090909090592E-3</v>
      </c>
      <c r="F275">
        <f t="shared" si="17"/>
        <v>8.2644628099172977E-5</v>
      </c>
      <c r="H275">
        <f t="shared" si="18"/>
        <v>9.0909090909090592E-3</v>
      </c>
    </row>
    <row r="276" spans="1:8">
      <c r="A276" t="s">
        <v>887</v>
      </c>
      <c r="B276">
        <v>43.8</v>
      </c>
      <c r="C276">
        <v>47</v>
      </c>
      <c r="D276">
        <f t="shared" si="16"/>
        <v>-3.2000000000000028</v>
      </c>
      <c r="E276">
        <f t="shared" si="19"/>
        <v>-7.3059360730593673E-2</v>
      </c>
      <c r="F276">
        <f t="shared" si="17"/>
        <v>5.3376701903630128E-3</v>
      </c>
      <c r="H276">
        <f t="shared" si="18"/>
        <v>7.3059360730593673E-2</v>
      </c>
    </row>
    <row r="277" spans="1:8">
      <c r="A277" t="s">
        <v>670</v>
      </c>
      <c r="B277">
        <v>43.8</v>
      </c>
      <c r="C277">
        <v>39.9</v>
      </c>
      <c r="D277">
        <f t="shared" si="16"/>
        <v>3.8999999999999986</v>
      </c>
      <c r="E277">
        <f t="shared" si="19"/>
        <v>8.9041095890410926E-2</v>
      </c>
      <c r="F277">
        <f t="shared" si="17"/>
        <v>7.9283167573653539E-3</v>
      </c>
      <c r="H277">
        <f t="shared" si="18"/>
        <v>8.9041095890410926E-2</v>
      </c>
    </row>
    <row r="278" spans="1:8">
      <c r="A278" t="s">
        <v>338</v>
      </c>
      <c r="B278">
        <v>43.7</v>
      </c>
      <c r="C278">
        <v>41.8</v>
      </c>
      <c r="D278">
        <f t="shared" si="16"/>
        <v>1.9000000000000057</v>
      </c>
      <c r="E278">
        <f t="shared" si="19"/>
        <v>4.3478260869565348E-2</v>
      </c>
      <c r="F278">
        <f t="shared" si="17"/>
        <v>1.8903591682419773E-3</v>
      </c>
      <c r="H278">
        <f t="shared" si="18"/>
        <v>4.3478260869565348E-2</v>
      </c>
    </row>
    <row r="279" spans="1:8">
      <c r="A279" t="s">
        <v>798</v>
      </c>
      <c r="B279">
        <v>43.7</v>
      </c>
      <c r="C279">
        <v>38.4</v>
      </c>
      <c r="D279">
        <f t="shared" si="16"/>
        <v>5.3000000000000043</v>
      </c>
      <c r="E279">
        <f t="shared" si="19"/>
        <v>0.12128146453089254</v>
      </c>
      <c r="F279">
        <f t="shared" si="17"/>
        <v>1.4709193638758146E-2</v>
      </c>
      <c r="H279">
        <f t="shared" si="18"/>
        <v>0.12128146453089254</v>
      </c>
    </row>
    <row r="280" spans="1:8">
      <c r="A280" t="s">
        <v>456</v>
      </c>
      <c r="B280">
        <v>43.6</v>
      </c>
      <c r="C280">
        <v>43.4</v>
      </c>
      <c r="D280">
        <f t="shared" si="16"/>
        <v>0.20000000000000284</v>
      </c>
      <c r="E280">
        <f t="shared" si="19"/>
        <v>4.5871559633028176E-3</v>
      </c>
      <c r="F280">
        <f t="shared" si="17"/>
        <v>2.1041999831664602E-5</v>
      </c>
      <c r="H280">
        <f t="shared" si="18"/>
        <v>4.5871559633028176E-3</v>
      </c>
    </row>
    <row r="281" spans="1:8">
      <c r="A281" t="s">
        <v>555</v>
      </c>
      <c r="B281">
        <v>43.6</v>
      </c>
      <c r="C281">
        <v>41.4</v>
      </c>
      <c r="D281">
        <f t="shared" si="16"/>
        <v>2.2000000000000028</v>
      </c>
      <c r="E281">
        <f t="shared" si="19"/>
        <v>5.045871559633034E-2</v>
      </c>
      <c r="F281">
        <f t="shared" si="17"/>
        <v>2.5460819796313508E-3</v>
      </c>
      <c r="H281">
        <f t="shared" si="18"/>
        <v>5.045871559633034E-2</v>
      </c>
    </row>
    <row r="282" spans="1:8">
      <c r="A282" t="s">
        <v>435</v>
      </c>
      <c r="B282">
        <v>43.4</v>
      </c>
      <c r="C282">
        <v>47.2</v>
      </c>
      <c r="D282">
        <f t="shared" si="16"/>
        <v>-3.8000000000000043</v>
      </c>
      <c r="E282">
        <f t="shared" si="19"/>
        <v>-8.7557603686636051E-2</v>
      </c>
      <c r="F282">
        <f t="shared" si="17"/>
        <v>7.6663339633460227E-3</v>
      </c>
      <c r="H282">
        <f t="shared" si="18"/>
        <v>8.7557603686636051E-2</v>
      </c>
    </row>
    <row r="283" spans="1:8">
      <c r="A283" t="s">
        <v>857</v>
      </c>
      <c r="B283">
        <v>43.4</v>
      </c>
      <c r="C283">
        <v>41.5</v>
      </c>
      <c r="D283">
        <f t="shared" si="16"/>
        <v>1.8999999999999986</v>
      </c>
      <c r="E283">
        <f t="shared" si="19"/>
        <v>4.3778801843317942E-2</v>
      </c>
      <c r="F283">
        <f t="shared" si="17"/>
        <v>1.9165834908364985E-3</v>
      </c>
      <c r="H283">
        <f t="shared" si="18"/>
        <v>4.3778801843317942E-2</v>
      </c>
    </row>
    <row r="284" spans="1:8">
      <c r="A284" t="s">
        <v>556</v>
      </c>
      <c r="B284">
        <v>43.4</v>
      </c>
      <c r="C284">
        <v>41.4</v>
      </c>
      <c r="D284">
        <f t="shared" si="16"/>
        <v>2</v>
      </c>
      <c r="E284">
        <f t="shared" si="19"/>
        <v>4.6082949308755762E-2</v>
      </c>
      <c r="F284">
        <f t="shared" si="17"/>
        <v>2.1236382169933531E-3</v>
      </c>
      <c r="H284">
        <f t="shared" si="18"/>
        <v>4.6082949308755762E-2</v>
      </c>
    </row>
    <row r="285" spans="1:8">
      <c r="A285" t="s">
        <v>770</v>
      </c>
      <c r="B285">
        <v>43.4</v>
      </c>
      <c r="C285">
        <v>35.700000000000003</v>
      </c>
      <c r="D285">
        <f t="shared" si="16"/>
        <v>7.6999999999999957</v>
      </c>
      <c r="E285">
        <f t="shared" si="19"/>
        <v>0.17741935483870958</v>
      </c>
      <c r="F285">
        <f t="shared" si="17"/>
        <v>3.147762747138394E-2</v>
      </c>
      <c r="H285">
        <f t="shared" si="18"/>
        <v>0.17741935483870958</v>
      </c>
    </row>
    <row r="286" spans="1:8">
      <c r="A286" t="s">
        <v>548</v>
      </c>
      <c r="B286">
        <v>43.3</v>
      </c>
      <c r="C286">
        <v>37.4</v>
      </c>
      <c r="D286">
        <f t="shared" si="16"/>
        <v>5.8999999999999986</v>
      </c>
      <c r="E286">
        <f t="shared" si="19"/>
        <v>0.13625866050808311</v>
      </c>
      <c r="F286">
        <f t="shared" si="17"/>
        <v>1.8566422563457047E-2</v>
      </c>
      <c r="H286">
        <f t="shared" si="18"/>
        <v>0.13625866050808311</v>
      </c>
    </row>
    <row r="287" spans="1:8">
      <c r="A287" t="s">
        <v>444</v>
      </c>
      <c r="B287">
        <v>43.3</v>
      </c>
      <c r="C287">
        <v>37.200000000000003</v>
      </c>
      <c r="D287">
        <f t="shared" si="16"/>
        <v>6.0999999999999943</v>
      </c>
      <c r="E287">
        <f t="shared" si="19"/>
        <v>0.14087759815242482</v>
      </c>
      <c r="F287">
        <f t="shared" si="17"/>
        <v>1.9846497661196089E-2</v>
      </c>
      <c r="H287">
        <f t="shared" si="18"/>
        <v>0.14087759815242482</v>
      </c>
    </row>
    <row r="288" spans="1:8">
      <c r="A288" t="s">
        <v>596</v>
      </c>
      <c r="B288">
        <v>43.2</v>
      </c>
      <c r="C288">
        <v>37</v>
      </c>
      <c r="D288">
        <f t="shared" si="16"/>
        <v>6.2000000000000028</v>
      </c>
      <c r="E288">
        <f t="shared" si="19"/>
        <v>0.14351851851851857</v>
      </c>
      <c r="F288">
        <f t="shared" si="17"/>
        <v>2.059756515775036E-2</v>
      </c>
      <c r="H288">
        <f t="shared" si="18"/>
        <v>0.14351851851851857</v>
      </c>
    </row>
    <row r="289" spans="1:8">
      <c r="A289" t="s">
        <v>461</v>
      </c>
      <c r="B289">
        <v>42.8</v>
      </c>
      <c r="C289">
        <v>49.1</v>
      </c>
      <c r="D289">
        <f t="shared" si="16"/>
        <v>-6.3000000000000043</v>
      </c>
      <c r="E289">
        <f t="shared" si="19"/>
        <v>-0.14719626168224309</v>
      </c>
      <c r="F289">
        <f t="shared" si="17"/>
        <v>2.1666739453227387E-2</v>
      </c>
      <c r="H289">
        <f t="shared" si="18"/>
        <v>0.14719626168224309</v>
      </c>
    </row>
    <row r="290" spans="1:8">
      <c r="A290" t="s">
        <v>409</v>
      </c>
      <c r="B290">
        <v>42.7</v>
      </c>
      <c r="C290">
        <v>37.4</v>
      </c>
      <c r="D290">
        <f t="shared" si="16"/>
        <v>5.3000000000000043</v>
      </c>
      <c r="E290">
        <f t="shared" si="19"/>
        <v>0.12412177985948487</v>
      </c>
      <c r="F290">
        <f t="shared" si="17"/>
        <v>1.5406216235486424E-2</v>
      </c>
      <c r="H290">
        <f t="shared" si="18"/>
        <v>0.12412177985948487</v>
      </c>
    </row>
    <row r="291" spans="1:8">
      <c r="A291" t="s">
        <v>692</v>
      </c>
      <c r="B291">
        <v>42.6</v>
      </c>
      <c r="C291">
        <v>39.799999999999997</v>
      </c>
      <c r="D291">
        <f t="shared" si="16"/>
        <v>2.8000000000000043</v>
      </c>
      <c r="E291">
        <f t="shared" si="19"/>
        <v>6.5727699530516534E-2</v>
      </c>
      <c r="F291">
        <f t="shared" si="17"/>
        <v>4.3201304855738634E-3</v>
      </c>
      <c r="H291">
        <f t="shared" si="18"/>
        <v>6.5727699530516534E-2</v>
      </c>
    </row>
    <row r="292" spans="1:8">
      <c r="A292" t="s">
        <v>954</v>
      </c>
      <c r="B292">
        <v>42.6</v>
      </c>
      <c r="C292">
        <v>37.9</v>
      </c>
      <c r="D292">
        <f t="shared" si="16"/>
        <v>4.7000000000000028</v>
      </c>
      <c r="E292">
        <f t="shared" si="19"/>
        <v>0.11032863849765265</v>
      </c>
      <c r="F292">
        <f t="shared" si="17"/>
        <v>1.2172408472745722E-2</v>
      </c>
      <c r="H292">
        <f t="shared" si="18"/>
        <v>0.11032863849765265</v>
      </c>
    </row>
    <row r="293" spans="1:8">
      <c r="A293" t="s">
        <v>448</v>
      </c>
      <c r="B293">
        <v>42</v>
      </c>
      <c r="C293">
        <v>43.3</v>
      </c>
      <c r="D293">
        <f t="shared" si="16"/>
        <v>-1.2999999999999972</v>
      </c>
      <c r="E293">
        <f t="shared" si="19"/>
        <v>-3.0952380952380884E-2</v>
      </c>
      <c r="F293">
        <f t="shared" si="17"/>
        <v>9.5804988662131097E-4</v>
      </c>
      <c r="H293">
        <f t="shared" si="18"/>
        <v>3.0952380952380884E-2</v>
      </c>
    </row>
    <row r="294" spans="1:8">
      <c r="A294" t="s">
        <v>350</v>
      </c>
      <c r="B294">
        <v>42</v>
      </c>
      <c r="C294">
        <v>37.5</v>
      </c>
      <c r="D294">
        <f t="shared" si="16"/>
        <v>4.5</v>
      </c>
      <c r="E294">
        <f t="shared" si="19"/>
        <v>0.10714285714285714</v>
      </c>
      <c r="F294">
        <f t="shared" si="17"/>
        <v>1.1479591836734693E-2</v>
      </c>
      <c r="H294">
        <f t="shared" si="18"/>
        <v>0.10714285714285714</v>
      </c>
    </row>
    <row r="295" spans="1:8">
      <c r="A295" t="s">
        <v>54</v>
      </c>
      <c r="B295">
        <v>42</v>
      </c>
      <c r="C295">
        <v>36.1</v>
      </c>
      <c r="D295">
        <f t="shared" si="16"/>
        <v>5.8999999999999986</v>
      </c>
      <c r="E295">
        <f t="shared" si="19"/>
        <v>0.14047619047619045</v>
      </c>
      <c r="F295">
        <f t="shared" si="17"/>
        <v>1.9733560090702939E-2</v>
      </c>
      <c r="H295">
        <f t="shared" si="18"/>
        <v>0.14047619047619045</v>
      </c>
    </row>
    <row r="296" spans="1:8">
      <c r="A296" t="s">
        <v>711</v>
      </c>
      <c r="B296">
        <v>41.7</v>
      </c>
      <c r="C296">
        <v>41.5</v>
      </c>
      <c r="D296">
        <f t="shared" si="16"/>
        <v>0.20000000000000284</v>
      </c>
      <c r="E296">
        <f t="shared" si="19"/>
        <v>4.7961630695444327E-3</v>
      </c>
      <c r="F296">
        <f t="shared" si="17"/>
        <v>2.3003180189661874E-5</v>
      </c>
      <c r="H296">
        <f t="shared" si="18"/>
        <v>4.7961630695444327E-3</v>
      </c>
    </row>
    <row r="297" spans="1:8">
      <c r="A297" t="s">
        <v>658</v>
      </c>
      <c r="B297">
        <v>41.6</v>
      </c>
      <c r="C297">
        <v>43</v>
      </c>
      <c r="D297">
        <f t="shared" si="16"/>
        <v>-1.3999999999999986</v>
      </c>
      <c r="E297">
        <f t="shared" si="19"/>
        <v>-3.3653846153846118E-2</v>
      </c>
      <c r="F297">
        <f t="shared" si="17"/>
        <v>1.1325813609467431E-3</v>
      </c>
      <c r="H297">
        <f t="shared" si="18"/>
        <v>3.3653846153846118E-2</v>
      </c>
    </row>
    <row r="298" spans="1:8">
      <c r="A298" t="s">
        <v>326</v>
      </c>
      <c r="B298">
        <v>41.6</v>
      </c>
      <c r="C298">
        <v>41.1</v>
      </c>
      <c r="D298">
        <f t="shared" si="16"/>
        <v>0.5</v>
      </c>
      <c r="E298">
        <f t="shared" si="19"/>
        <v>1.2019230769230768E-2</v>
      </c>
      <c r="F298">
        <f t="shared" si="17"/>
        <v>1.4446190828402365E-4</v>
      </c>
      <c r="H298">
        <f t="shared" si="18"/>
        <v>1.2019230769230768E-2</v>
      </c>
    </row>
    <row r="299" spans="1:8">
      <c r="A299" t="s">
        <v>551</v>
      </c>
      <c r="B299">
        <v>41.3</v>
      </c>
      <c r="C299">
        <v>44.2</v>
      </c>
      <c r="D299">
        <f t="shared" si="16"/>
        <v>-2.9000000000000057</v>
      </c>
      <c r="E299">
        <f t="shared" si="19"/>
        <v>-7.021791767554493E-2</v>
      </c>
      <c r="F299">
        <f t="shared" si="17"/>
        <v>4.9305559626896048E-3</v>
      </c>
      <c r="H299">
        <f t="shared" si="18"/>
        <v>7.021791767554493E-2</v>
      </c>
    </row>
    <row r="300" spans="1:8">
      <c r="A300" t="s">
        <v>641</v>
      </c>
      <c r="B300">
        <v>41.2</v>
      </c>
      <c r="C300">
        <v>42.9</v>
      </c>
      <c r="D300">
        <f t="shared" si="16"/>
        <v>-1.6999999999999957</v>
      </c>
      <c r="E300">
        <f t="shared" si="19"/>
        <v>-4.1262135922329989E-2</v>
      </c>
      <c r="F300">
        <f t="shared" si="17"/>
        <v>1.7025638608728349E-3</v>
      </c>
      <c r="H300">
        <f t="shared" si="18"/>
        <v>4.1262135922329989E-2</v>
      </c>
    </row>
    <row r="301" spans="1:8">
      <c r="A301" t="s">
        <v>768</v>
      </c>
      <c r="B301">
        <v>41.2</v>
      </c>
      <c r="C301">
        <v>39.5</v>
      </c>
      <c r="D301">
        <f t="shared" si="16"/>
        <v>1.7000000000000028</v>
      </c>
      <c r="E301">
        <f t="shared" si="19"/>
        <v>4.1262135922330162E-2</v>
      </c>
      <c r="F301">
        <f t="shared" si="17"/>
        <v>1.7025638608728492E-3</v>
      </c>
      <c r="H301">
        <f t="shared" si="18"/>
        <v>4.1262135922330162E-2</v>
      </c>
    </row>
    <row r="302" spans="1:8">
      <c r="A302" t="s">
        <v>424</v>
      </c>
      <c r="B302">
        <v>41.1</v>
      </c>
      <c r="C302">
        <v>41.4</v>
      </c>
      <c r="D302">
        <f t="shared" si="16"/>
        <v>-0.29999999999999716</v>
      </c>
      <c r="E302">
        <f t="shared" si="19"/>
        <v>-7.2992700729926311E-3</v>
      </c>
      <c r="F302">
        <f t="shared" si="17"/>
        <v>5.3279343598485848E-5</v>
      </c>
      <c r="H302">
        <f t="shared" si="18"/>
        <v>7.2992700729926311E-3</v>
      </c>
    </row>
    <row r="303" spans="1:8">
      <c r="A303" t="s">
        <v>819</v>
      </c>
      <c r="B303">
        <v>41</v>
      </c>
      <c r="C303">
        <v>40.5</v>
      </c>
      <c r="D303">
        <f t="shared" si="16"/>
        <v>0.5</v>
      </c>
      <c r="E303">
        <f t="shared" si="19"/>
        <v>1.2195121951219513E-2</v>
      </c>
      <c r="F303">
        <f t="shared" si="17"/>
        <v>1.4872099940511601E-4</v>
      </c>
      <c r="H303">
        <f t="shared" si="18"/>
        <v>1.2195121951219513E-2</v>
      </c>
    </row>
    <row r="304" spans="1:8">
      <c r="A304" t="s">
        <v>925</v>
      </c>
      <c r="B304">
        <v>41</v>
      </c>
      <c r="C304">
        <v>38.5</v>
      </c>
      <c r="D304">
        <f t="shared" si="16"/>
        <v>2.5</v>
      </c>
      <c r="E304">
        <f t="shared" si="19"/>
        <v>6.097560975609756E-2</v>
      </c>
      <c r="F304">
        <f t="shared" si="17"/>
        <v>3.7180249851278997E-3</v>
      </c>
      <c r="H304">
        <f t="shared" si="18"/>
        <v>6.097560975609756E-2</v>
      </c>
    </row>
    <row r="305" spans="1:8">
      <c r="A305" t="s">
        <v>535</v>
      </c>
      <c r="B305">
        <v>40.9</v>
      </c>
      <c r="C305">
        <v>36.700000000000003</v>
      </c>
      <c r="D305">
        <f t="shared" si="16"/>
        <v>4.1999999999999957</v>
      </c>
      <c r="E305">
        <f t="shared" si="19"/>
        <v>0.10268948655256714</v>
      </c>
      <c r="F305">
        <f t="shared" si="17"/>
        <v>1.0545130648429869E-2</v>
      </c>
      <c r="H305">
        <f t="shared" si="18"/>
        <v>0.10268948655256714</v>
      </c>
    </row>
    <row r="306" spans="1:8">
      <c r="A306" t="s">
        <v>340</v>
      </c>
      <c r="B306">
        <v>40.799999999999997</v>
      </c>
      <c r="C306">
        <v>43.8</v>
      </c>
      <c r="D306">
        <f t="shared" si="16"/>
        <v>-3</v>
      </c>
      <c r="E306">
        <f t="shared" si="19"/>
        <v>-7.3529411764705885E-2</v>
      </c>
      <c r="F306">
        <f t="shared" si="17"/>
        <v>5.4065743944636683E-3</v>
      </c>
      <c r="H306">
        <f t="shared" si="18"/>
        <v>7.3529411764705885E-2</v>
      </c>
    </row>
    <row r="307" spans="1:8">
      <c r="A307" t="s">
        <v>523</v>
      </c>
      <c r="B307">
        <v>40.6</v>
      </c>
      <c r="C307">
        <v>44.4</v>
      </c>
      <c r="D307">
        <f t="shared" si="16"/>
        <v>-3.7999999999999972</v>
      </c>
      <c r="E307">
        <f t="shared" si="19"/>
        <v>-9.359605911330042E-2</v>
      </c>
      <c r="F307">
        <f t="shared" si="17"/>
        <v>8.7602222815404262E-3</v>
      </c>
      <c r="H307">
        <f t="shared" si="18"/>
        <v>9.359605911330042E-2</v>
      </c>
    </row>
    <row r="308" spans="1:8">
      <c r="A308" t="s">
        <v>628</v>
      </c>
      <c r="B308">
        <v>40.5</v>
      </c>
      <c r="C308">
        <v>38.4</v>
      </c>
      <c r="D308">
        <f t="shared" si="16"/>
        <v>2.1000000000000014</v>
      </c>
      <c r="E308">
        <f t="shared" si="19"/>
        <v>5.1851851851851885E-2</v>
      </c>
      <c r="F308">
        <f t="shared" si="17"/>
        <v>2.6886145404663958E-3</v>
      </c>
      <c r="H308">
        <f t="shared" si="18"/>
        <v>5.1851851851851885E-2</v>
      </c>
    </row>
    <row r="309" spans="1:8">
      <c r="A309" t="s">
        <v>678</v>
      </c>
      <c r="B309">
        <v>40.5</v>
      </c>
      <c r="C309">
        <v>32.799999999999997</v>
      </c>
      <c r="D309">
        <f t="shared" si="16"/>
        <v>7.7000000000000028</v>
      </c>
      <c r="E309">
        <f t="shared" si="19"/>
        <v>0.19012345679012352</v>
      </c>
      <c r="F309">
        <f t="shared" si="17"/>
        <v>3.6146928821825963E-2</v>
      </c>
      <c r="H309">
        <f t="shared" si="18"/>
        <v>0.19012345679012352</v>
      </c>
    </row>
    <row r="310" spans="1:8">
      <c r="A310" t="s">
        <v>860</v>
      </c>
      <c r="B310">
        <v>40.299999999999997</v>
      </c>
      <c r="C310">
        <v>42.3</v>
      </c>
      <c r="D310">
        <f t="shared" si="16"/>
        <v>-2</v>
      </c>
      <c r="E310">
        <f t="shared" si="19"/>
        <v>-4.9627791563275438E-2</v>
      </c>
      <c r="F310">
        <f t="shared" si="17"/>
        <v>2.4629176954479126E-3</v>
      </c>
      <c r="H310">
        <f t="shared" si="18"/>
        <v>4.9627791563275438E-2</v>
      </c>
    </row>
    <row r="311" spans="1:8">
      <c r="A311" t="s">
        <v>533</v>
      </c>
      <c r="B311">
        <v>40.299999999999997</v>
      </c>
      <c r="C311">
        <v>42.2</v>
      </c>
      <c r="D311">
        <f t="shared" si="16"/>
        <v>-1.9000000000000057</v>
      </c>
      <c r="E311">
        <f t="shared" si="19"/>
        <v>-4.7146401985111809E-2</v>
      </c>
      <c r="F311">
        <f t="shared" si="17"/>
        <v>2.2227832201417545E-3</v>
      </c>
      <c r="H311">
        <f t="shared" si="18"/>
        <v>4.7146401985111809E-2</v>
      </c>
    </row>
    <row r="312" spans="1:8">
      <c r="A312" t="s">
        <v>926</v>
      </c>
      <c r="B312">
        <v>40.299999999999997</v>
      </c>
      <c r="C312">
        <v>40.700000000000003</v>
      </c>
      <c r="D312">
        <f t="shared" si="16"/>
        <v>-0.40000000000000568</v>
      </c>
      <c r="E312">
        <f t="shared" si="19"/>
        <v>-9.9255583126552291E-3</v>
      </c>
      <c r="F312">
        <f t="shared" si="17"/>
        <v>9.8516707817919324E-5</v>
      </c>
      <c r="H312">
        <f t="shared" si="18"/>
        <v>9.9255583126552291E-3</v>
      </c>
    </row>
    <row r="313" spans="1:8">
      <c r="A313" t="s">
        <v>422</v>
      </c>
      <c r="B313">
        <v>40.1</v>
      </c>
      <c r="C313">
        <v>44.3</v>
      </c>
      <c r="D313">
        <f t="shared" si="16"/>
        <v>-4.1999999999999957</v>
      </c>
      <c r="E313">
        <f t="shared" si="19"/>
        <v>-0.10473815461346622</v>
      </c>
      <c r="F313">
        <f t="shared" si="17"/>
        <v>1.0970081031834356E-2</v>
      </c>
      <c r="H313">
        <f t="shared" si="18"/>
        <v>0.10473815461346622</v>
      </c>
    </row>
    <row r="314" spans="1:8">
      <c r="A314" t="s">
        <v>433</v>
      </c>
      <c r="B314">
        <v>40.1</v>
      </c>
      <c r="C314">
        <v>42.2</v>
      </c>
      <c r="D314">
        <f t="shared" si="16"/>
        <v>-2.1000000000000014</v>
      </c>
      <c r="E314">
        <f t="shared" si="19"/>
        <v>-5.2369077306733201E-2</v>
      </c>
      <c r="F314">
        <f t="shared" si="17"/>
        <v>2.7425202579585985E-3</v>
      </c>
      <c r="H314">
        <f t="shared" si="18"/>
        <v>5.2369077306733201E-2</v>
      </c>
    </row>
    <row r="315" spans="1:8">
      <c r="A315" t="s">
        <v>40</v>
      </c>
      <c r="B315">
        <v>40.1</v>
      </c>
      <c r="C315">
        <v>39.200000000000003</v>
      </c>
      <c r="D315">
        <f t="shared" si="16"/>
        <v>0.89999999999999858</v>
      </c>
      <c r="E315">
        <f t="shared" si="19"/>
        <v>2.2443890274314177E-2</v>
      </c>
      <c r="F315">
        <f t="shared" si="17"/>
        <v>5.0372821064545447E-4</v>
      </c>
      <c r="H315">
        <f t="shared" si="18"/>
        <v>2.2443890274314177E-2</v>
      </c>
    </row>
    <row r="316" spans="1:8">
      <c r="A316" t="s">
        <v>685</v>
      </c>
      <c r="B316">
        <v>40.1</v>
      </c>
      <c r="C316">
        <v>36.5</v>
      </c>
      <c r="D316">
        <f t="shared" si="16"/>
        <v>3.6000000000000014</v>
      </c>
      <c r="E316">
        <f t="shared" si="19"/>
        <v>8.9775561097256887E-2</v>
      </c>
      <c r="F316">
        <f t="shared" si="17"/>
        <v>8.0596513703273046E-3</v>
      </c>
      <c r="H316">
        <f t="shared" si="18"/>
        <v>8.9775561097256887E-2</v>
      </c>
    </row>
    <row r="317" spans="1:8">
      <c r="A317" t="s">
        <v>889</v>
      </c>
      <c r="B317">
        <v>40.1</v>
      </c>
      <c r="C317">
        <v>34.1</v>
      </c>
      <c r="D317">
        <f t="shared" si="16"/>
        <v>6</v>
      </c>
      <c r="E317">
        <f t="shared" si="19"/>
        <v>0.14962593516209477</v>
      </c>
      <c r="F317">
        <f t="shared" si="17"/>
        <v>2.2387920473131387E-2</v>
      </c>
      <c r="H317">
        <f t="shared" si="18"/>
        <v>0.14962593516209477</v>
      </c>
    </row>
    <row r="318" spans="1:8">
      <c r="A318" t="s">
        <v>835</v>
      </c>
      <c r="B318">
        <v>39.9</v>
      </c>
      <c r="C318">
        <v>37.799999999999997</v>
      </c>
      <c r="D318">
        <f t="shared" si="16"/>
        <v>2.1000000000000014</v>
      </c>
      <c r="E318">
        <f t="shared" si="19"/>
        <v>5.263157894736846E-2</v>
      </c>
      <c r="F318">
        <f t="shared" si="17"/>
        <v>2.7700831024930787E-3</v>
      </c>
      <c r="H318">
        <f t="shared" si="18"/>
        <v>5.263157894736846E-2</v>
      </c>
    </row>
    <row r="319" spans="1:8">
      <c r="A319" t="s">
        <v>722</v>
      </c>
      <c r="B319">
        <v>39.799999999999997</v>
      </c>
      <c r="C319">
        <v>34.799999999999997</v>
      </c>
      <c r="D319">
        <f t="shared" si="16"/>
        <v>5</v>
      </c>
      <c r="E319">
        <f t="shared" si="19"/>
        <v>0.1256281407035176</v>
      </c>
      <c r="F319">
        <f t="shared" si="17"/>
        <v>1.5782429736622815E-2</v>
      </c>
      <c r="H319">
        <f t="shared" si="18"/>
        <v>0.1256281407035176</v>
      </c>
    </row>
    <row r="320" spans="1:8">
      <c r="A320" t="s">
        <v>558</v>
      </c>
      <c r="B320">
        <v>39.799999999999997</v>
      </c>
      <c r="C320">
        <v>32.799999999999997</v>
      </c>
      <c r="D320">
        <f t="shared" si="16"/>
        <v>7</v>
      </c>
      <c r="E320">
        <f t="shared" si="19"/>
        <v>0.17587939698492464</v>
      </c>
      <c r="F320">
        <f t="shared" si="17"/>
        <v>3.0933562283780715E-2</v>
      </c>
      <c r="H320">
        <f t="shared" si="18"/>
        <v>0.17587939698492464</v>
      </c>
    </row>
    <row r="321" spans="1:8">
      <c r="A321" t="s">
        <v>738</v>
      </c>
      <c r="B321">
        <v>39.700000000000003</v>
      </c>
      <c r="C321">
        <v>38.700000000000003</v>
      </c>
      <c r="D321">
        <f t="shared" si="16"/>
        <v>1</v>
      </c>
      <c r="E321">
        <f t="shared" si="19"/>
        <v>2.5188916876574305E-2</v>
      </c>
      <c r="F321">
        <f t="shared" si="17"/>
        <v>6.3448153341496985E-4</v>
      </c>
      <c r="H321">
        <f t="shared" si="18"/>
        <v>2.5188916876574305E-2</v>
      </c>
    </row>
    <row r="322" spans="1:8">
      <c r="A322" t="s">
        <v>753</v>
      </c>
      <c r="B322">
        <v>39.6</v>
      </c>
      <c r="C322">
        <v>37.200000000000003</v>
      </c>
      <c r="D322">
        <f t="shared" si="16"/>
        <v>2.3999999999999986</v>
      </c>
      <c r="E322">
        <f t="shared" si="19"/>
        <v>6.0606060606060566E-2</v>
      </c>
      <c r="F322">
        <f t="shared" si="17"/>
        <v>3.6730945821854865E-3</v>
      </c>
      <c r="H322">
        <f t="shared" si="18"/>
        <v>6.0606060606060566E-2</v>
      </c>
    </row>
    <row r="323" spans="1:8">
      <c r="A323" t="s">
        <v>823</v>
      </c>
      <c r="B323">
        <v>39.5</v>
      </c>
      <c r="C323">
        <v>32.700000000000003</v>
      </c>
      <c r="D323">
        <f t="shared" ref="D323:D362" si="20">B323-C323</f>
        <v>6.7999999999999972</v>
      </c>
      <c r="E323">
        <f t="shared" si="19"/>
        <v>0.17215189873417713</v>
      </c>
      <c r="F323">
        <f t="shared" ref="F323:F362" si="21">E323^2</f>
        <v>2.963627623778238E-2</v>
      </c>
      <c r="H323">
        <f t="shared" ref="H323:H362" si="22">ABS(E323)</f>
        <v>0.17215189873417713</v>
      </c>
    </row>
    <row r="324" spans="1:8">
      <c r="A324" t="s">
        <v>499</v>
      </c>
      <c r="B324">
        <v>39.299999999999997</v>
      </c>
      <c r="C324">
        <v>38.9</v>
      </c>
      <c r="D324">
        <f t="shared" si="20"/>
        <v>0.39999999999999858</v>
      </c>
      <c r="E324">
        <f t="shared" ref="E324:E362" si="23">D324/B324</f>
        <v>1.017811704834602E-2</v>
      </c>
      <c r="F324">
        <f t="shared" si="21"/>
        <v>1.0359406664983191E-4</v>
      </c>
      <c r="H324">
        <f t="shared" si="22"/>
        <v>1.017811704834602E-2</v>
      </c>
    </row>
    <row r="325" spans="1:8">
      <c r="A325" t="s">
        <v>643</v>
      </c>
      <c r="B325">
        <v>39</v>
      </c>
      <c r="C325">
        <v>34</v>
      </c>
      <c r="D325">
        <f t="shared" si="20"/>
        <v>5</v>
      </c>
      <c r="E325">
        <f t="shared" si="23"/>
        <v>0.12820512820512819</v>
      </c>
      <c r="F325">
        <f t="shared" si="21"/>
        <v>1.6436554898093356E-2</v>
      </c>
      <c r="H325">
        <f t="shared" si="22"/>
        <v>0.12820512820512819</v>
      </c>
    </row>
    <row r="326" spans="1:8">
      <c r="A326" t="s">
        <v>807</v>
      </c>
      <c r="B326">
        <v>38.9</v>
      </c>
      <c r="C326">
        <v>35.6</v>
      </c>
      <c r="D326">
        <f t="shared" si="20"/>
        <v>3.2999999999999972</v>
      </c>
      <c r="E326">
        <f t="shared" si="23"/>
        <v>8.4832904884318702E-2</v>
      </c>
      <c r="F326">
        <f t="shared" si="21"/>
        <v>7.1966217511118639E-3</v>
      </c>
      <c r="H326">
        <f t="shared" si="22"/>
        <v>8.4832904884318702E-2</v>
      </c>
    </row>
    <row r="327" spans="1:8">
      <c r="A327" t="s">
        <v>858</v>
      </c>
      <c r="B327">
        <v>38.9</v>
      </c>
      <c r="C327">
        <v>34.700000000000003</v>
      </c>
      <c r="D327">
        <f t="shared" si="20"/>
        <v>4.1999999999999957</v>
      </c>
      <c r="E327">
        <f t="shared" si="23"/>
        <v>0.10796915167095106</v>
      </c>
      <c r="F327">
        <f t="shared" si="21"/>
        <v>1.1657337712544834E-2</v>
      </c>
      <c r="H327">
        <f t="shared" si="22"/>
        <v>0.10796915167095106</v>
      </c>
    </row>
    <row r="328" spans="1:8">
      <c r="A328" t="s">
        <v>818</v>
      </c>
      <c r="B328">
        <v>38.6</v>
      </c>
      <c r="C328">
        <v>36.4</v>
      </c>
      <c r="D328">
        <f t="shared" si="20"/>
        <v>2.2000000000000028</v>
      </c>
      <c r="E328">
        <f t="shared" si="23"/>
        <v>5.6994818652849812E-2</v>
      </c>
      <c r="F328">
        <f t="shared" si="21"/>
        <v>3.2484093532712368E-3</v>
      </c>
      <c r="H328">
        <f t="shared" si="22"/>
        <v>5.6994818652849812E-2</v>
      </c>
    </row>
    <row r="329" spans="1:8">
      <c r="A329" t="s">
        <v>571</v>
      </c>
      <c r="B329">
        <v>38.6</v>
      </c>
      <c r="C329">
        <v>34.700000000000003</v>
      </c>
      <c r="D329">
        <f t="shared" si="20"/>
        <v>3.8999999999999986</v>
      </c>
      <c r="E329">
        <f t="shared" si="23"/>
        <v>0.10103626943005177</v>
      </c>
      <c r="F329">
        <f t="shared" si="21"/>
        <v>1.0208327740342013E-2</v>
      </c>
      <c r="H329">
        <f t="shared" si="22"/>
        <v>0.10103626943005177</v>
      </c>
    </row>
    <row r="330" spans="1:8">
      <c r="A330" t="s">
        <v>909</v>
      </c>
      <c r="B330">
        <v>38.4</v>
      </c>
      <c r="C330">
        <v>36.6</v>
      </c>
      <c r="D330">
        <f t="shared" si="20"/>
        <v>1.7999999999999972</v>
      </c>
      <c r="E330">
        <f t="shared" si="23"/>
        <v>4.6874999999999931E-2</v>
      </c>
      <c r="F330">
        <f t="shared" si="21"/>
        <v>2.1972656249999935E-3</v>
      </c>
      <c r="H330">
        <f t="shared" si="22"/>
        <v>4.6874999999999931E-2</v>
      </c>
    </row>
    <row r="331" spans="1:8">
      <c r="A331" t="s">
        <v>677</v>
      </c>
      <c r="B331">
        <v>38.299999999999997</v>
      </c>
      <c r="C331">
        <v>34.4</v>
      </c>
      <c r="D331">
        <f t="shared" si="20"/>
        <v>3.8999999999999986</v>
      </c>
      <c r="E331">
        <f t="shared" si="23"/>
        <v>0.10182767624020884</v>
      </c>
      <c r="F331">
        <f t="shared" si="21"/>
        <v>1.0368875648480793E-2</v>
      </c>
      <c r="H331">
        <f t="shared" si="22"/>
        <v>0.10182767624020884</v>
      </c>
    </row>
    <row r="332" spans="1:8">
      <c r="A332" t="s">
        <v>766</v>
      </c>
      <c r="B332">
        <v>38.299999999999997</v>
      </c>
      <c r="C332">
        <v>33.4</v>
      </c>
      <c r="D332">
        <f t="shared" si="20"/>
        <v>4.8999999999999986</v>
      </c>
      <c r="E332">
        <f t="shared" si="23"/>
        <v>0.12793733681462138</v>
      </c>
      <c r="F332">
        <f t="shared" si="21"/>
        <v>1.6367962151217875E-2</v>
      </c>
      <c r="H332">
        <f t="shared" si="22"/>
        <v>0.12793733681462138</v>
      </c>
    </row>
    <row r="333" spans="1:8">
      <c r="A333" t="s">
        <v>589</v>
      </c>
      <c r="B333">
        <v>38.200000000000003</v>
      </c>
      <c r="C333">
        <v>44.5</v>
      </c>
      <c r="D333">
        <f t="shared" si="20"/>
        <v>-6.2999999999999972</v>
      </c>
      <c r="E333">
        <f t="shared" si="23"/>
        <v>-0.16492146596858631</v>
      </c>
      <c r="F333">
        <f t="shared" si="21"/>
        <v>2.7199089937227573E-2</v>
      </c>
      <c r="H333">
        <f t="shared" si="22"/>
        <v>0.16492146596858631</v>
      </c>
    </row>
    <row r="334" spans="1:8">
      <c r="A334" t="s">
        <v>744</v>
      </c>
      <c r="B334">
        <v>38.200000000000003</v>
      </c>
      <c r="C334">
        <v>38.700000000000003</v>
      </c>
      <c r="D334">
        <f t="shared" si="20"/>
        <v>-0.5</v>
      </c>
      <c r="E334">
        <f t="shared" si="23"/>
        <v>-1.3089005235602092E-2</v>
      </c>
      <c r="F334">
        <f t="shared" si="21"/>
        <v>1.71322058057619E-4</v>
      </c>
      <c r="H334">
        <f t="shared" si="22"/>
        <v>1.3089005235602092E-2</v>
      </c>
    </row>
    <row r="335" spans="1:8">
      <c r="A335" t="s">
        <v>418</v>
      </c>
      <c r="B335">
        <v>38.1</v>
      </c>
      <c r="C335">
        <v>38.9</v>
      </c>
      <c r="D335">
        <f t="shared" si="20"/>
        <v>-0.79999999999999716</v>
      </c>
      <c r="E335">
        <f t="shared" si="23"/>
        <v>-2.0997375328083913E-2</v>
      </c>
      <c r="F335">
        <f t="shared" si="21"/>
        <v>4.40889770668427E-4</v>
      </c>
      <c r="H335">
        <f t="shared" si="22"/>
        <v>2.0997375328083913E-2</v>
      </c>
    </row>
    <row r="336" spans="1:8">
      <c r="A336" t="s">
        <v>594</v>
      </c>
      <c r="B336">
        <v>37.799999999999997</v>
      </c>
      <c r="C336">
        <v>42.2</v>
      </c>
      <c r="D336">
        <f t="shared" si="20"/>
        <v>-4.4000000000000057</v>
      </c>
      <c r="E336">
        <f t="shared" si="23"/>
        <v>-0.11640211640211656</v>
      </c>
      <c r="F336">
        <f t="shared" si="21"/>
        <v>1.3549452702891894E-2</v>
      </c>
      <c r="H336">
        <f t="shared" si="22"/>
        <v>0.11640211640211656</v>
      </c>
    </row>
    <row r="337" spans="1:8">
      <c r="A337" t="s">
        <v>936</v>
      </c>
      <c r="B337">
        <v>37.799999999999997</v>
      </c>
      <c r="C337">
        <v>32.700000000000003</v>
      </c>
      <c r="D337">
        <f t="shared" si="20"/>
        <v>5.0999999999999943</v>
      </c>
      <c r="E337">
        <f t="shared" si="23"/>
        <v>0.13492063492063477</v>
      </c>
      <c r="F337">
        <f t="shared" si="21"/>
        <v>1.8203577727387212E-2</v>
      </c>
      <c r="H337">
        <f t="shared" si="22"/>
        <v>0.13492063492063477</v>
      </c>
    </row>
    <row r="338" spans="1:8">
      <c r="A338" t="s">
        <v>710</v>
      </c>
      <c r="B338">
        <v>37.6</v>
      </c>
      <c r="C338">
        <v>37.6</v>
      </c>
      <c r="D338">
        <f t="shared" si="20"/>
        <v>0</v>
      </c>
      <c r="E338">
        <f t="shared" si="23"/>
        <v>0</v>
      </c>
      <c r="F338">
        <f t="shared" si="21"/>
        <v>0</v>
      </c>
      <c r="H338">
        <f t="shared" si="22"/>
        <v>0</v>
      </c>
    </row>
    <row r="339" spans="1:8">
      <c r="A339" t="s">
        <v>676</v>
      </c>
      <c r="B339">
        <v>37.4</v>
      </c>
      <c r="C339">
        <v>34.4</v>
      </c>
      <c r="D339">
        <f t="shared" si="20"/>
        <v>3</v>
      </c>
      <c r="E339">
        <f t="shared" si="23"/>
        <v>8.0213903743315509E-2</v>
      </c>
      <c r="F339">
        <f t="shared" si="21"/>
        <v>6.4342703537418862E-3</v>
      </c>
      <c r="H339">
        <f t="shared" si="22"/>
        <v>8.0213903743315509E-2</v>
      </c>
    </row>
    <row r="340" spans="1:8">
      <c r="A340" t="s">
        <v>708</v>
      </c>
      <c r="B340">
        <v>37.299999999999997</v>
      </c>
      <c r="C340">
        <v>41.2</v>
      </c>
      <c r="D340">
        <f t="shared" si="20"/>
        <v>-3.9000000000000057</v>
      </c>
      <c r="E340">
        <f t="shared" si="23"/>
        <v>-0.10455764075067041</v>
      </c>
      <c r="F340">
        <f t="shared" si="21"/>
        <v>1.0932300239346254E-2</v>
      </c>
      <c r="H340">
        <f t="shared" si="22"/>
        <v>0.10455764075067041</v>
      </c>
    </row>
    <row r="341" spans="1:8">
      <c r="A341" t="s">
        <v>55</v>
      </c>
      <c r="B341">
        <v>37.299999999999997</v>
      </c>
      <c r="C341">
        <v>35.9</v>
      </c>
      <c r="D341">
        <f t="shared" si="20"/>
        <v>1.3999999999999986</v>
      </c>
      <c r="E341">
        <f t="shared" si="23"/>
        <v>3.7533512064343126E-2</v>
      </c>
      <c r="F341">
        <f t="shared" si="21"/>
        <v>1.4087645278841911E-3</v>
      </c>
      <c r="H341">
        <f t="shared" si="22"/>
        <v>3.7533512064343126E-2</v>
      </c>
    </row>
    <row r="342" spans="1:8">
      <c r="A342" t="s">
        <v>583</v>
      </c>
      <c r="B342">
        <v>37.299999999999997</v>
      </c>
      <c r="C342">
        <v>34.4</v>
      </c>
      <c r="D342">
        <f t="shared" si="20"/>
        <v>2.8999999999999986</v>
      </c>
      <c r="E342">
        <f t="shared" si="23"/>
        <v>7.7747989276139379E-2</v>
      </c>
      <c r="F342">
        <f t="shared" si="21"/>
        <v>6.0447498364826838E-3</v>
      </c>
      <c r="H342">
        <f t="shared" si="22"/>
        <v>7.7747989276139379E-2</v>
      </c>
    </row>
    <row r="343" spans="1:8">
      <c r="A343" t="s">
        <v>544</v>
      </c>
      <c r="B343">
        <v>36.9</v>
      </c>
      <c r="C343">
        <v>34.200000000000003</v>
      </c>
      <c r="D343">
        <f t="shared" si="20"/>
        <v>2.6999999999999957</v>
      </c>
      <c r="E343">
        <f t="shared" si="23"/>
        <v>7.3170731707316958E-2</v>
      </c>
      <c r="F343">
        <f t="shared" si="21"/>
        <v>5.3539559785841595E-3</v>
      </c>
      <c r="H343">
        <f t="shared" si="22"/>
        <v>7.3170731707316958E-2</v>
      </c>
    </row>
    <row r="344" spans="1:8">
      <c r="A344" t="s">
        <v>178</v>
      </c>
      <c r="B344">
        <v>36.799999999999997</v>
      </c>
      <c r="C344">
        <v>38.1</v>
      </c>
      <c r="D344">
        <f t="shared" si="20"/>
        <v>-1.3000000000000043</v>
      </c>
      <c r="E344">
        <f t="shared" si="23"/>
        <v>-3.5326086956521854E-2</v>
      </c>
      <c r="F344">
        <f t="shared" si="21"/>
        <v>1.2479324196597436E-3</v>
      </c>
      <c r="H344">
        <f t="shared" si="22"/>
        <v>3.5326086956521854E-2</v>
      </c>
    </row>
    <row r="345" spans="1:8">
      <c r="A345" t="s">
        <v>764</v>
      </c>
      <c r="B345">
        <v>36.799999999999997</v>
      </c>
      <c r="C345">
        <v>35.6</v>
      </c>
      <c r="D345">
        <f t="shared" si="20"/>
        <v>1.1999999999999957</v>
      </c>
      <c r="E345">
        <f t="shared" si="23"/>
        <v>3.2608695652173801E-2</v>
      </c>
      <c r="F345">
        <f t="shared" si="21"/>
        <v>1.0633270321360987E-3</v>
      </c>
      <c r="H345">
        <f t="shared" si="22"/>
        <v>3.2608695652173801E-2</v>
      </c>
    </row>
    <row r="346" spans="1:8">
      <c r="A346" t="s">
        <v>614</v>
      </c>
      <c r="B346">
        <v>36.700000000000003</v>
      </c>
      <c r="C346">
        <v>38.9</v>
      </c>
      <c r="D346">
        <f t="shared" si="20"/>
        <v>-2.1999999999999957</v>
      </c>
      <c r="E346">
        <f t="shared" si="23"/>
        <v>-5.994550408719334E-2</v>
      </c>
      <c r="F346">
        <f t="shared" si="21"/>
        <v>3.5934634602677136E-3</v>
      </c>
      <c r="H346">
        <f t="shared" si="22"/>
        <v>5.994550408719334E-2</v>
      </c>
    </row>
    <row r="347" spans="1:8">
      <c r="A347" t="s">
        <v>696</v>
      </c>
      <c r="B347">
        <v>36.700000000000003</v>
      </c>
      <c r="C347">
        <v>35.1</v>
      </c>
      <c r="D347">
        <f t="shared" si="20"/>
        <v>1.6000000000000014</v>
      </c>
      <c r="E347">
        <f t="shared" si="23"/>
        <v>4.3596730245231641E-2</v>
      </c>
      <c r="F347">
        <f t="shared" si="21"/>
        <v>1.9006748880754953E-3</v>
      </c>
      <c r="H347">
        <f t="shared" si="22"/>
        <v>4.3596730245231641E-2</v>
      </c>
    </row>
    <row r="348" spans="1:8">
      <c r="A348" t="s">
        <v>581</v>
      </c>
      <c r="B348">
        <v>36.6</v>
      </c>
      <c r="C348">
        <v>40.1</v>
      </c>
      <c r="D348">
        <f t="shared" si="20"/>
        <v>-3.5</v>
      </c>
      <c r="E348">
        <f t="shared" si="23"/>
        <v>-9.5628415300546443E-2</v>
      </c>
      <c r="F348">
        <f t="shared" si="21"/>
        <v>9.1447938128937853E-3</v>
      </c>
      <c r="H348">
        <f t="shared" si="22"/>
        <v>9.5628415300546443E-2</v>
      </c>
    </row>
    <row r="349" spans="1:8">
      <c r="A349" t="s">
        <v>761</v>
      </c>
      <c r="B349">
        <v>36.6</v>
      </c>
      <c r="C349">
        <v>33.799999999999997</v>
      </c>
      <c r="D349">
        <f t="shared" si="20"/>
        <v>2.8000000000000043</v>
      </c>
      <c r="E349">
        <f t="shared" si="23"/>
        <v>7.6502732240437271E-2</v>
      </c>
      <c r="F349">
        <f t="shared" si="21"/>
        <v>5.8526680402520405E-3</v>
      </c>
      <c r="H349">
        <f t="shared" si="22"/>
        <v>7.6502732240437271E-2</v>
      </c>
    </row>
    <row r="350" spans="1:8">
      <c r="A350" t="s">
        <v>797</v>
      </c>
      <c r="B350">
        <v>36.5</v>
      </c>
      <c r="C350">
        <v>39.1</v>
      </c>
      <c r="D350">
        <f t="shared" si="20"/>
        <v>-2.6000000000000014</v>
      </c>
      <c r="E350">
        <f t="shared" si="23"/>
        <v>-7.1232876712328808E-2</v>
      </c>
      <c r="F350">
        <f t="shared" si="21"/>
        <v>5.0741227247138362E-3</v>
      </c>
      <c r="H350">
        <f t="shared" si="22"/>
        <v>7.1232876712328808E-2</v>
      </c>
    </row>
    <row r="351" spans="1:8">
      <c r="A351" t="s">
        <v>707</v>
      </c>
      <c r="B351">
        <v>36.299999999999997</v>
      </c>
      <c r="C351">
        <v>39.299999999999997</v>
      </c>
      <c r="D351">
        <f t="shared" si="20"/>
        <v>-3</v>
      </c>
      <c r="E351">
        <f t="shared" si="23"/>
        <v>-8.2644628099173556E-2</v>
      </c>
      <c r="F351">
        <f t="shared" si="21"/>
        <v>6.8301345536507076E-3</v>
      </c>
      <c r="H351">
        <f t="shared" si="22"/>
        <v>8.2644628099173556E-2</v>
      </c>
    </row>
    <row r="352" spans="1:8">
      <c r="A352" t="s">
        <v>937</v>
      </c>
      <c r="B352">
        <v>35.9</v>
      </c>
      <c r="C352">
        <v>42</v>
      </c>
      <c r="D352">
        <f t="shared" si="20"/>
        <v>-6.1000000000000014</v>
      </c>
      <c r="E352">
        <f t="shared" si="23"/>
        <v>-0.16991643454039002</v>
      </c>
      <c r="F352">
        <f t="shared" si="21"/>
        <v>2.8871594726918644E-2</v>
      </c>
      <c r="H352">
        <f t="shared" si="22"/>
        <v>0.16991643454039002</v>
      </c>
    </row>
    <row r="353" spans="1:8">
      <c r="A353" t="s">
        <v>938</v>
      </c>
      <c r="B353">
        <v>35.9</v>
      </c>
      <c r="C353">
        <v>42</v>
      </c>
      <c r="D353">
        <f t="shared" si="20"/>
        <v>-6.1000000000000014</v>
      </c>
      <c r="E353">
        <f t="shared" si="23"/>
        <v>-0.16991643454039002</v>
      </c>
      <c r="F353">
        <f t="shared" si="21"/>
        <v>2.8871594726918644E-2</v>
      </c>
      <c r="H353">
        <f t="shared" si="22"/>
        <v>0.16991643454039002</v>
      </c>
    </row>
    <row r="354" spans="1:8">
      <c r="A354" t="s">
        <v>777</v>
      </c>
      <c r="B354">
        <v>35.799999999999997</v>
      </c>
      <c r="C354">
        <v>33.5</v>
      </c>
      <c r="D354">
        <f t="shared" si="20"/>
        <v>2.2999999999999972</v>
      </c>
      <c r="E354">
        <f t="shared" si="23"/>
        <v>6.4245810055865854E-2</v>
      </c>
      <c r="F354">
        <f t="shared" si="21"/>
        <v>4.1275241097343939E-3</v>
      </c>
      <c r="H354">
        <f t="shared" si="22"/>
        <v>6.4245810055865854E-2</v>
      </c>
    </row>
    <row r="355" spans="1:8">
      <c r="A355" t="s">
        <v>952</v>
      </c>
      <c r="B355">
        <v>35.700000000000003</v>
      </c>
      <c r="C355">
        <v>34.299999999999997</v>
      </c>
      <c r="D355">
        <f t="shared" si="20"/>
        <v>1.4000000000000057</v>
      </c>
      <c r="E355">
        <f t="shared" si="23"/>
        <v>3.9215686274509963E-2</v>
      </c>
      <c r="F355">
        <f t="shared" si="21"/>
        <v>1.537870049980789E-3</v>
      </c>
      <c r="H355">
        <f t="shared" si="22"/>
        <v>3.9215686274509963E-2</v>
      </c>
    </row>
    <row r="356" spans="1:8">
      <c r="A356" t="s">
        <v>529</v>
      </c>
      <c r="B356">
        <v>35.6</v>
      </c>
      <c r="C356">
        <v>32.799999999999997</v>
      </c>
      <c r="D356">
        <f t="shared" si="20"/>
        <v>2.8000000000000043</v>
      </c>
      <c r="E356">
        <f t="shared" si="23"/>
        <v>7.865168539325855E-2</v>
      </c>
      <c r="F356">
        <f t="shared" si="21"/>
        <v>6.1860876152001207E-3</v>
      </c>
      <c r="H356">
        <f t="shared" si="22"/>
        <v>7.865168539325855E-2</v>
      </c>
    </row>
    <row r="357" spans="1:8">
      <c r="A357" t="s">
        <v>687</v>
      </c>
      <c r="B357">
        <v>35.4</v>
      </c>
      <c r="C357">
        <v>40.4</v>
      </c>
      <c r="D357">
        <f t="shared" si="20"/>
        <v>-5</v>
      </c>
      <c r="E357">
        <f t="shared" si="23"/>
        <v>-0.14124293785310735</v>
      </c>
      <c r="F357">
        <f t="shared" si="21"/>
        <v>1.9949567493376744E-2</v>
      </c>
      <c r="H357">
        <f t="shared" si="22"/>
        <v>0.14124293785310735</v>
      </c>
    </row>
    <row r="358" spans="1:8">
      <c r="A358" t="s">
        <v>754</v>
      </c>
      <c r="B358">
        <v>35.200000000000003</v>
      </c>
      <c r="C358">
        <v>36.799999999999997</v>
      </c>
      <c r="D358">
        <f t="shared" si="20"/>
        <v>-1.5999999999999943</v>
      </c>
      <c r="E358">
        <f t="shared" si="23"/>
        <v>-4.5454545454545289E-2</v>
      </c>
      <c r="F358">
        <f t="shared" si="21"/>
        <v>2.0661157024793237E-3</v>
      </c>
      <c r="H358">
        <f t="shared" si="22"/>
        <v>4.5454545454545289E-2</v>
      </c>
    </row>
    <row r="359" spans="1:8">
      <c r="A359" t="s">
        <v>577</v>
      </c>
      <c r="B359">
        <v>34.700000000000003</v>
      </c>
      <c r="C359">
        <v>34.4</v>
      </c>
      <c r="D359">
        <f t="shared" si="20"/>
        <v>0.30000000000000426</v>
      </c>
      <c r="E359">
        <f t="shared" si="23"/>
        <v>8.6455331412104968E-3</v>
      </c>
      <c r="F359">
        <f t="shared" si="21"/>
        <v>7.4745243295769046E-5</v>
      </c>
      <c r="H359">
        <f t="shared" si="22"/>
        <v>8.6455331412104968E-3</v>
      </c>
    </row>
    <row r="360" spans="1:8">
      <c r="A360" t="s">
        <v>528</v>
      </c>
      <c r="B360">
        <v>34.700000000000003</v>
      </c>
      <c r="C360">
        <v>32.9</v>
      </c>
      <c r="D360">
        <f t="shared" si="20"/>
        <v>1.8000000000000043</v>
      </c>
      <c r="E360">
        <f t="shared" si="23"/>
        <v>5.1873198847262367E-2</v>
      </c>
      <c r="F360">
        <f t="shared" si="21"/>
        <v>2.6908287586476219E-3</v>
      </c>
      <c r="H360">
        <f t="shared" si="22"/>
        <v>5.1873198847262367E-2</v>
      </c>
    </row>
    <row r="361" spans="1:8">
      <c r="A361" t="s">
        <v>572</v>
      </c>
      <c r="B361">
        <v>34.5</v>
      </c>
      <c r="C361">
        <v>34.5</v>
      </c>
      <c r="D361">
        <f t="shared" si="20"/>
        <v>0</v>
      </c>
      <c r="E361">
        <f t="shared" si="23"/>
        <v>0</v>
      </c>
      <c r="F361">
        <f t="shared" si="21"/>
        <v>0</v>
      </c>
      <c r="H361">
        <f t="shared" si="22"/>
        <v>0</v>
      </c>
    </row>
    <row r="362" spans="1:8">
      <c r="A362" t="s">
        <v>970</v>
      </c>
      <c r="B362">
        <v>34.299999999999997</v>
      </c>
      <c r="C362">
        <v>32.6</v>
      </c>
      <c r="D362">
        <f t="shared" si="20"/>
        <v>1.6999999999999957</v>
      </c>
      <c r="E362">
        <f t="shared" si="23"/>
        <v>4.9562682215743323E-2</v>
      </c>
      <c r="F362">
        <f t="shared" si="21"/>
        <v>2.4564594684187593E-3</v>
      </c>
      <c r="H362">
        <f t="shared" si="22"/>
        <v>4.9562682215743323E-2</v>
      </c>
    </row>
    <row r="364" spans="1:8">
      <c r="E364" t="s">
        <v>976</v>
      </c>
      <c r="F364">
        <f>SUM(F2:F362)</f>
        <v>1.6207193396429427</v>
      </c>
      <c r="H364">
        <f>SUM(H2:H362)</f>
        <v>17.740329406146021</v>
      </c>
    </row>
    <row r="365" spans="1:8">
      <c r="E365" t="s">
        <v>977</v>
      </c>
      <c r="F365">
        <f>F364/361</f>
        <v>4.4895272566286499E-3</v>
      </c>
      <c r="H365">
        <f>H364/361</f>
        <v>4.9142186720626098E-2</v>
      </c>
    </row>
    <row r="366" spans="1:8">
      <c r="E366" t="s">
        <v>975</v>
      </c>
      <c r="F366">
        <f>SQRT(F365)</f>
        <v>6.7003934635427573E-2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3"/>
  <sheetViews>
    <sheetView topLeftCell="A345" workbookViewId="0">
      <selection activeCell="F368" sqref="F362:I368"/>
    </sheetView>
  </sheetViews>
  <sheetFormatPr defaultRowHeight="15"/>
  <sheetData>
    <row r="1" spans="1:8">
      <c r="B1" t="s">
        <v>12</v>
      </c>
      <c r="C1" t="s">
        <v>6</v>
      </c>
      <c r="D1" t="s">
        <v>972</v>
      </c>
      <c r="E1" t="s">
        <v>973</v>
      </c>
      <c r="H1" t="s">
        <v>974</v>
      </c>
    </row>
    <row r="2" spans="1:8">
      <c r="A2" t="s">
        <v>16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17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18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19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24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26</v>
      </c>
      <c r="B7">
        <v>100</v>
      </c>
      <c r="C7">
        <v>100</v>
      </c>
      <c r="D7">
        <f t="shared" si="0"/>
        <v>0</v>
      </c>
      <c r="E7">
        <f t="shared" si="3"/>
        <v>0</v>
      </c>
      <c r="F7">
        <f t="shared" si="1"/>
        <v>0</v>
      </c>
      <c r="H7">
        <f t="shared" si="2"/>
        <v>0</v>
      </c>
    </row>
    <row r="8" spans="1:8">
      <c r="A8" t="s">
        <v>32</v>
      </c>
      <c r="B8">
        <v>100</v>
      </c>
      <c r="C8">
        <v>100</v>
      </c>
      <c r="D8">
        <f t="shared" si="0"/>
        <v>0</v>
      </c>
      <c r="E8">
        <f t="shared" si="3"/>
        <v>0</v>
      </c>
      <c r="F8">
        <f t="shared" si="1"/>
        <v>0</v>
      </c>
      <c r="H8">
        <f t="shared" si="2"/>
        <v>0</v>
      </c>
    </row>
    <row r="9" spans="1:8">
      <c r="A9" t="s">
        <v>36</v>
      </c>
      <c r="B9">
        <v>100</v>
      </c>
      <c r="C9">
        <v>100</v>
      </c>
      <c r="D9">
        <f t="shared" si="0"/>
        <v>0</v>
      </c>
      <c r="E9">
        <f t="shared" si="3"/>
        <v>0</v>
      </c>
      <c r="F9">
        <f t="shared" si="1"/>
        <v>0</v>
      </c>
      <c r="H9">
        <f t="shared" si="2"/>
        <v>0</v>
      </c>
    </row>
    <row r="10" spans="1:8">
      <c r="A10" t="s">
        <v>80</v>
      </c>
      <c r="B10">
        <v>100</v>
      </c>
      <c r="C10">
        <v>100</v>
      </c>
      <c r="D10">
        <f t="shared" si="0"/>
        <v>0</v>
      </c>
      <c r="E10">
        <f t="shared" si="3"/>
        <v>0</v>
      </c>
      <c r="F10">
        <f t="shared" si="1"/>
        <v>0</v>
      </c>
      <c r="H10">
        <f t="shared" si="2"/>
        <v>0</v>
      </c>
    </row>
    <row r="11" spans="1:8">
      <c r="A11" t="s">
        <v>449</v>
      </c>
      <c r="B11">
        <v>100</v>
      </c>
      <c r="C11">
        <v>100</v>
      </c>
      <c r="D11">
        <f t="shared" si="0"/>
        <v>0</v>
      </c>
      <c r="E11">
        <f t="shared" si="3"/>
        <v>0</v>
      </c>
      <c r="F11">
        <f t="shared" si="1"/>
        <v>0</v>
      </c>
      <c r="H11">
        <f t="shared" si="2"/>
        <v>0</v>
      </c>
    </row>
    <row r="12" spans="1:8">
      <c r="A12" t="s">
        <v>65</v>
      </c>
      <c r="B12">
        <v>100</v>
      </c>
      <c r="C12">
        <v>99.9</v>
      </c>
      <c r="D12">
        <f t="shared" si="0"/>
        <v>9.9999999999994316E-2</v>
      </c>
      <c r="E12">
        <f t="shared" si="3"/>
        <v>9.9999999999994321E-4</v>
      </c>
      <c r="F12">
        <f t="shared" si="1"/>
        <v>9.9999999999988645E-7</v>
      </c>
      <c r="H12">
        <f t="shared" si="2"/>
        <v>9.9999999999994321E-4</v>
      </c>
    </row>
    <row r="13" spans="1:8">
      <c r="A13" t="s">
        <v>77</v>
      </c>
      <c r="B13">
        <v>100</v>
      </c>
      <c r="C13">
        <v>99.9</v>
      </c>
      <c r="D13">
        <f t="shared" si="0"/>
        <v>9.9999999999994316E-2</v>
      </c>
      <c r="E13">
        <f t="shared" si="3"/>
        <v>9.9999999999994321E-4</v>
      </c>
      <c r="F13">
        <f t="shared" si="1"/>
        <v>9.9999999999988645E-7</v>
      </c>
      <c r="H13">
        <f t="shared" si="2"/>
        <v>9.9999999999994321E-4</v>
      </c>
    </row>
    <row r="14" spans="1:8">
      <c r="A14" t="s">
        <v>178</v>
      </c>
      <c r="B14">
        <v>100</v>
      </c>
      <c r="C14">
        <v>99.9</v>
      </c>
      <c r="D14">
        <f t="shared" si="0"/>
        <v>9.9999999999994316E-2</v>
      </c>
      <c r="E14">
        <f t="shared" si="3"/>
        <v>9.9999999999994321E-4</v>
      </c>
      <c r="F14">
        <f t="shared" si="1"/>
        <v>9.9999999999988645E-7</v>
      </c>
      <c r="H14">
        <f t="shared" si="2"/>
        <v>9.9999999999994321E-4</v>
      </c>
    </row>
    <row r="15" spans="1:8">
      <c r="A15" t="s">
        <v>94</v>
      </c>
      <c r="B15">
        <v>100</v>
      </c>
      <c r="C15">
        <v>99.8</v>
      </c>
      <c r="D15">
        <f t="shared" si="0"/>
        <v>0.20000000000000284</v>
      </c>
      <c r="E15">
        <f t="shared" si="3"/>
        <v>2.0000000000000282E-3</v>
      </c>
      <c r="F15">
        <f t="shared" si="1"/>
        <v>4.0000000000001133E-6</v>
      </c>
      <c r="H15">
        <f t="shared" si="2"/>
        <v>2.0000000000000282E-3</v>
      </c>
    </row>
    <row r="16" spans="1:8">
      <c r="A16" t="s">
        <v>105</v>
      </c>
      <c r="B16">
        <v>99.9</v>
      </c>
      <c r="C16">
        <v>99.7</v>
      </c>
      <c r="D16">
        <f t="shared" si="0"/>
        <v>0.20000000000000284</v>
      </c>
      <c r="E16">
        <f t="shared" si="3"/>
        <v>2.0020020020020302E-3</v>
      </c>
      <c r="F16">
        <f t="shared" si="1"/>
        <v>4.0080120160201365E-6</v>
      </c>
      <c r="H16">
        <f t="shared" si="2"/>
        <v>2.0020020020020302E-3</v>
      </c>
    </row>
    <row r="17" spans="1:8">
      <c r="A17" t="s">
        <v>57</v>
      </c>
      <c r="B17">
        <v>99.9</v>
      </c>
      <c r="C17">
        <v>99.4</v>
      </c>
      <c r="D17">
        <f t="shared" si="0"/>
        <v>0.5</v>
      </c>
      <c r="E17">
        <f t="shared" si="3"/>
        <v>5.005005005005005E-3</v>
      </c>
      <c r="F17">
        <f t="shared" si="1"/>
        <v>2.505007510012515E-5</v>
      </c>
      <c r="H17">
        <f t="shared" si="2"/>
        <v>5.005005005005005E-3</v>
      </c>
    </row>
    <row r="18" spans="1:8">
      <c r="A18" t="s">
        <v>86</v>
      </c>
      <c r="B18">
        <v>99.8</v>
      </c>
      <c r="C18">
        <v>99.9</v>
      </c>
      <c r="D18">
        <f t="shared" si="0"/>
        <v>-0.10000000000000853</v>
      </c>
      <c r="E18">
        <f t="shared" si="3"/>
        <v>-1.0020040080161176E-3</v>
      </c>
      <c r="F18">
        <f t="shared" si="1"/>
        <v>1.004012032080364E-6</v>
      </c>
      <c r="H18">
        <f t="shared" si="2"/>
        <v>1.0020040080161176E-3</v>
      </c>
    </row>
    <row r="19" spans="1:8">
      <c r="A19" t="s">
        <v>92</v>
      </c>
      <c r="B19">
        <v>99.6</v>
      </c>
      <c r="C19">
        <v>99.8</v>
      </c>
      <c r="D19">
        <f t="shared" si="0"/>
        <v>-0.20000000000000284</v>
      </c>
      <c r="E19">
        <f t="shared" si="3"/>
        <v>-2.0080321285140847E-3</v>
      </c>
      <c r="F19">
        <f t="shared" si="1"/>
        <v>4.0321930291448055E-6</v>
      </c>
      <c r="H19">
        <f t="shared" si="2"/>
        <v>2.0080321285140847E-3</v>
      </c>
    </row>
    <row r="20" spans="1:8">
      <c r="A20" t="s">
        <v>632</v>
      </c>
      <c r="B20">
        <v>99.6</v>
      </c>
      <c r="C20">
        <v>99.6</v>
      </c>
      <c r="D20">
        <f t="shared" si="0"/>
        <v>0</v>
      </c>
      <c r="E20">
        <f t="shared" si="3"/>
        <v>0</v>
      </c>
      <c r="F20">
        <f t="shared" si="1"/>
        <v>0</v>
      </c>
      <c r="H20">
        <f t="shared" si="2"/>
        <v>0</v>
      </c>
    </row>
    <row r="21" spans="1:8">
      <c r="A21" t="s">
        <v>64</v>
      </c>
      <c r="B21">
        <v>99.6</v>
      </c>
      <c r="C21">
        <v>99.5</v>
      </c>
      <c r="D21">
        <f t="shared" si="0"/>
        <v>9.9999999999994316E-2</v>
      </c>
      <c r="E21">
        <f t="shared" si="3"/>
        <v>1.004016064256971E-3</v>
      </c>
      <c r="F21">
        <f t="shared" si="1"/>
        <v>1.008048257286058E-6</v>
      </c>
      <c r="H21">
        <f t="shared" si="2"/>
        <v>1.004016064256971E-3</v>
      </c>
    </row>
    <row r="22" spans="1:8">
      <c r="A22" t="s">
        <v>25</v>
      </c>
      <c r="B22">
        <v>99.4</v>
      </c>
      <c r="C22">
        <v>99.8</v>
      </c>
      <c r="D22">
        <f t="shared" si="0"/>
        <v>-0.39999999999999147</v>
      </c>
      <c r="E22">
        <f t="shared" si="3"/>
        <v>-4.0241448692152054E-3</v>
      </c>
      <c r="F22">
        <f t="shared" si="1"/>
        <v>1.6193741928431061E-5</v>
      </c>
      <c r="H22">
        <f t="shared" si="2"/>
        <v>4.0241448692152054E-3</v>
      </c>
    </row>
    <row r="23" spans="1:8">
      <c r="A23" t="s">
        <v>99</v>
      </c>
      <c r="B23">
        <v>99.4</v>
      </c>
      <c r="C23">
        <v>99.6</v>
      </c>
      <c r="D23">
        <f t="shared" si="0"/>
        <v>-0.19999999999998863</v>
      </c>
      <c r="E23">
        <f t="shared" si="3"/>
        <v>-2.0120724346075316E-3</v>
      </c>
      <c r="F23">
        <f t="shared" si="1"/>
        <v>4.048435482107479E-6</v>
      </c>
      <c r="H23">
        <f t="shared" si="2"/>
        <v>2.0120724346075316E-3</v>
      </c>
    </row>
    <row r="24" spans="1:8">
      <c r="A24" t="s">
        <v>68</v>
      </c>
      <c r="B24">
        <v>99.2</v>
      </c>
      <c r="C24">
        <v>99.7</v>
      </c>
      <c r="D24">
        <f t="shared" si="0"/>
        <v>-0.5</v>
      </c>
      <c r="E24">
        <f t="shared" si="3"/>
        <v>-5.0403225806451612E-3</v>
      </c>
      <c r="F24">
        <f t="shared" si="1"/>
        <v>2.5404851716961498E-5</v>
      </c>
      <c r="H24">
        <f t="shared" si="2"/>
        <v>5.0403225806451612E-3</v>
      </c>
    </row>
    <row r="25" spans="1:8">
      <c r="A25" t="s">
        <v>98</v>
      </c>
      <c r="B25">
        <v>99.2</v>
      </c>
      <c r="C25">
        <v>99.4</v>
      </c>
      <c r="D25">
        <f t="shared" si="0"/>
        <v>-0.20000000000000284</v>
      </c>
      <c r="E25">
        <f t="shared" si="3"/>
        <v>-2.0161290322580931E-3</v>
      </c>
      <c r="F25">
        <f t="shared" si="1"/>
        <v>4.0647762747139553E-6</v>
      </c>
      <c r="H25">
        <f t="shared" si="2"/>
        <v>2.0161290322580931E-3</v>
      </c>
    </row>
    <row r="26" spans="1:8">
      <c r="A26" t="s">
        <v>134</v>
      </c>
      <c r="B26">
        <v>99.2</v>
      </c>
      <c r="C26">
        <v>98.4</v>
      </c>
      <c r="D26">
        <f t="shared" si="0"/>
        <v>0.79999999999999716</v>
      </c>
      <c r="E26">
        <f t="shared" si="3"/>
        <v>8.0645161290322284E-3</v>
      </c>
      <c r="F26">
        <f t="shared" si="1"/>
        <v>6.5036420395420954E-5</v>
      </c>
      <c r="H26">
        <f t="shared" si="2"/>
        <v>8.0645161290322284E-3</v>
      </c>
    </row>
    <row r="27" spans="1:8">
      <c r="A27" t="s">
        <v>84</v>
      </c>
      <c r="B27">
        <v>99.1</v>
      </c>
      <c r="C27">
        <v>98.2</v>
      </c>
      <c r="D27">
        <f t="shared" si="0"/>
        <v>0.89999999999999147</v>
      </c>
      <c r="E27">
        <f t="shared" si="3"/>
        <v>9.0817356205851827E-3</v>
      </c>
      <c r="F27">
        <f t="shared" si="1"/>
        <v>8.2477921882205736E-5</v>
      </c>
      <c r="H27">
        <f t="shared" si="2"/>
        <v>9.0817356205851827E-3</v>
      </c>
    </row>
    <row r="28" spans="1:8">
      <c r="A28" t="s">
        <v>87</v>
      </c>
      <c r="B28">
        <v>98.7</v>
      </c>
      <c r="C28">
        <v>99.6</v>
      </c>
      <c r="D28">
        <f t="shared" si="0"/>
        <v>-0.89999999999999147</v>
      </c>
      <c r="E28">
        <f t="shared" si="3"/>
        <v>-9.1185410334345633E-3</v>
      </c>
      <c r="F28">
        <f t="shared" si="1"/>
        <v>8.3147790578429878E-5</v>
      </c>
      <c r="H28">
        <f t="shared" si="2"/>
        <v>9.1185410334345633E-3</v>
      </c>
    </row>
    <row r="29" spans="1:8">
      <c r="A29" t="s">
        <v>27</v>
      </c>
      <c r="B29">
        <v>98.6</v>
      </c>
      <c r="C29">
        <v>99</v>
      </c>
      <c r="D29">
        <f t="shared" si="0"/>
        <v>-0.40000000000000568</v>
      </c>
      <c r="E29">
        <f t="shared" si="3"/>
        <v>-4.0567951318458998E-3</v>
      </c>
      <c r="F29">
        <f t="shared" si="1"/>
        <v>1.6457586741768593E-5</v>
      </c>
      <c r="H29">
        <f t="shared" si="2"/>
        <v>4.0567951318458998E-3</v>
      </c>
    </row>
    <row r="30" spans="1:8">
      <c r="A30" t="s">
        <v>147</v>
      </c>
      <c r="B30">
        <v>98.5</v>
      </c>
      <c r="C30">
        <v>96.9</v>
      </c>
      <c r="D30">
        <f t="shared" si="0"/>
        <v>1.5999999999999943</v>
      </c>
      <c r="E30">
        <f t="shared" si="3"/>
        <v>1.6243654822334967E-2</v>
      </c>
      <c r="F30">
        <f t="shared" si="1"/>
        <v>2.6385632198716602E-4</v>
      </c>
      <c r="H30">
        <f t="shared" si="2"/>
        <v>1.6243654822334967E-2</v>
      </c>
    </row>
    <row r="31" spans="1:8">
      <c r="A31" t="s">
        <v>51</v>
      </c>
      <c r="B31">
        <v>98.2</v>
      </c>
      <c r="C31">
        <v>98</v>
      </c>
      <c r="D31">
        <f t="shared" si="0"/>
        <v>0.20000000000000284</v>
      </c>
      <c r="E31">
        <f t="shared" si="3"/>
        <v>2.0366598778004362E-3</v>
      </c>
      <c r="F31">
        <f t="shared" si="1"/>
        <v>4.1479834578420875E-6</v>
      </c>
      <c r="H31">
        <f t="shared" si="2"/>
        <v>2.0366598778004362E-3</v>
      </c>
    </row>
    <row r="32" spans="1:8">
      <c r="A32" t="s">
        <v>31</v>
      </c>
      <c r="B32">
        <v>97.7</v>
      </c>
      <c r="C32">
        <v>98.5</v>
      </c>
      <c r="D32">
        <f t="shared" si="0"/>
        <v>-0.79999999999999716</v>
      </c>
      <c r="E32">
        <f t="shared" si="3"/>
        <v>-8.1883316274308816E-3</v>
      </c>
      <c r="F32">
        <f t="shared" si="1"/>
        <v>6.7048774840784876E-5</v>
      </c>
      <c r="H32">
        <f t="shared" si="2"/>
        <v>8.1883316274308816E-3</v>
      </c>
    </row>
    <row r="33" spans="1:8">
      <c r="A33" t="s">
        <v>133</v>
      </c>
      <c r="B33">
        <v>97.7</v>
      </c>
      <c r="C33">
        <v>98.3</v>
      </c>
      <c r="D33">
        <f t="shared" si="0"/>
        <v>-0.59999999999999432</v>
      </c>
      <c r="E33">
        <f t="shared" si="3"/>
        <v>-6.1412487205731248E-3</v>
      </c>
      <c r="F33">
        <f t="shared" si="1"/>
        <v>3.7714935847941044E-5</v>
      </c>
      <c r="H33">
        <f t="shared" si="2"/>
        <v>6.1412487205731248E-3</v>
      </c>
    </row>
    <row r="34" spans="1:8">
      <c r="A34" t="s">
        <v>33</v>
      </c>
      <c r="B34">
        <v>97.2</v>
      </c>
      <c r="C34">
        <v>97.5</v>
      </c>
      <c r="D34">
        <f t="shared" si="0"/>
        <v>-0.29999999999999716</v>
      </c>
      <c r="E34">
        <f t="shared" si="3"/>
        <v>-3.0864197530863905E-3</v>
      </c>
      <c r="F34">
        <f t="shared" si="1"/>
        <v>9.5259868922418553E-6</v>
      </c>
      <c r="H34">
        <f t="shared" si="2"/>
        <v>3.0864197530863905E-3</v>
      </c>
    </row>
    <row r="35" spans="1:8">
      <c r="A35" t="s">
        <v>151</v>
      </c>
      <c r="B35">
        <v>97.2</v>
      </c>
      <c r="C35">
        <v>96.7</v>
      </c>
      <c r="D35">
        <f t="shared" si="0"/>
        <v>0.5</v>
      </c>
      <c r="E35">
        <f t="shared" si="3"/>
        <v>5.1440329218106996E-3</v>
      </c>
      <c r="F35">
        <f t="shared" si="1"/>
        <v>2.6461074700672324E-5</v>
      </c>
      <c r="H35">
        <f t="shared" si="2"/>
        <v>5.1440329218106996E-3</v>
      </c>
    </row>
    <row r="36" spans="1:8">
      <c r="A36" t="s">
        <v>300</v>
      </c>
      <c r="B36">
        <v>97</v>
      </c>
      <c r="C36">
        <v>97.6</v>
      </c>
      <c r="D36">
        <f t="shared" si="0"/>
        <v>-0.59999999999999432</v>
      </c>
      <c r="E36">
        <f t="shared" si="3"/>
        <v>-6.1855670103092199E-3</v>
      </c>
      <c r="F36">
        <f t="shared" si="1"/>
        <v>3.8261239239025744E-5</v>
      </c>
      <c r="H36">
        <f t="shared" si="2"/>
        <v>6.1855670103092199E-3</v>
      </c>
    </row>
    <row r="37" spans="1:8">
      <c r="A37" t="s">
        <v>44</v>
      </c>
      <c r="B37">
        <v>96.8</v>
      </c>
      <c r="C37">
        <v>97.4</v>
      </c>
      <c r="D37">
        <f t="shared" si="0"/>
        <v>-0.60000000000000853</v>
      </c>
      <c r="E37">
        <f t="shared" si="3"/>
        <v>-6.1983471074381052E-3</v>
      </c>
      <c r="F37">
        <f t="shared" si="1"/>
        <v>3.8419506864286327E-5</v>
      </c>
      <c r="H37">
        <f t="shared" si="2"/>
        <v>6.1983471074381052E-3</v>
      </c>
    </row>
    <row r="38" spans="1:8">
      <c r="A38" t="s">
        <v>81</v>
      </c>
      <c r="B38">
        <v>96.8</v>
      </c>
      <c r="C38">
        <v>96.6</v>
      </c>
      <c r="D38">
        <f t="shared" si="0"/>
        <v>0.20000000000000284</v>
      </c>
      <c r="E38">
        <f t="shared" si="3"/>
        <v>2.0661157024793684E-3</v>
      </c>
      <c r="F38">
        <f t="shared" si="1"/>
        <v>4.2688340960318143E-6</v>
      </c>
      <c r="H38">
        <f t="shared" si="2"/>
        <v>2.0661157024793684E-3</v>
      </c>
    </row>
    <row r="39" spans="1:8">
      <c r="A39" t="s">
        <v>78</v>
      </c>
      <c r="B39">
        <v>96.8</v>
      </c>
      <c r="C39">
        <v>95.6</v>
      </c>
      <c r="D39">
        <f t="shared" si="0"/>
        <v>1.2000000000000028</v>
      </c>
      <c r="E39">
        <f t="shared" si="3"/>
        <v>1.2396694214876063E-2</v>
      </c>
      <c r="F39">
        <f t="shared" si="1"/>
        <v>1.5367802745714165E-4</v>
      </c>
      <c r="H39">
        <f t="shared" si="2"/>
        <v>1.2396694214876063E-2</v>
      </c>
    </row>
    <row r="40" spans="1:8">
      <c r="A40" t="s">
        <v>73</v>
      </c>
      <c r="B40">
        <v>96.7</v>
      </c>
      <c r="C40">
        <v>97.4</v>
      </c>
      <c r="D40">
        <f t="shared" si="0"/>
        <v>-0.70000000000000284</v>
      </c>
      <c r="E40">
        <f t="shared" si="3"/>
        <v>-7.2388831437435663E-3</v>
      </c>
      <c r="F40">
        <f t="shared" si="1"/>
        <v>5.2401429168774739E-5</v>
      </c>
      <c r="H40">
        <f t="shared" si="2"/>
        <v>7.2388831437435663E-3</v>
      </c>
    </row>
    <row r="41" spans="1:8">
      <c r="A41" t="s">
        <v>28</v>
      </c>
      <c r="B41">
        <v>96.7</v>
      </c>
      <c r="C41">
        <v>96.3</v>
      </c>
      <c r="D41">
        <f t="shared" si="0"/>
        <v>0.40000000000000568</v>
      </c>
      <c r="E41">
        <f t="shared" si="3"/>
        <v>4.1365046535677937E-3</v>
      </c>
      <c r="F41">
        <f t="shared" si="1"/>
        <v>1.7110670748988013E-5</v>
      </c>
      <c r="H41">
        <f t="shared" si="2"/>
        <v>4.1365046535677937E-3</v>
      </c>
    </row>
    <row r="42" spans="1:8">
      <c r="A42" t="s">
        <v>110</v>
      </c>
      <c r="B42">
        <v>96.5</v>
      </c>
      <c r="C42">
        <v>96.9</v>
      </c>
      <c r="D42">
        <f t="shared" si="0"/>
        <v>-0.40000000000000568</v>
      </c>
      <c r="E42">
        <f t="shared" si="3"/>
        <v>-4.1450777202073127E-3</v>
      </c>
      <c r="F42">
        <f t="shared" si="1"/>
        <v>1.7181669306559052E-5</v>
      </c>
      <c r="H42">
        <f t="shared" si="2"/>
        <v>4.1450777202073127E-3</v>
      </c>
    </row>
    <row r="43" spans="1:8">
      <c r="A43" t="s">
        <v>43</v>
      </c>
      <c r="B43">
        <v>96.4</v>
      </c>
      <c r="C43">
        <v>96.7</v>
      </c>
      <c r="D43">
        <f t="shared" si="0"/>
        <v>-0.29999999999999716</v>
      </c>
      <c r="E43">
        <f t="shared" si="3"/>
        <v>-3.1120331950207172E-3</v>
      </c>
      <c r="F43">
        <f t="shared" si="1"/>
        <v>9.6847506069108524E-6</v>
      </c>
      <c r="H43">
        <f t="shared" si="2"/>
        <v>3.1120331950207172E-3</v>
      </c>
    </row>
    <row r="44" spans="1:8">
      <c r="A44" t="s">
        <v>61</v>
      </c>
      <c r="B44">
        <v>96.4</v>
      </c>
      <c r="C44">
        <v>94.7</v>
      </c>
      <c r="D44">
        <f t="shared" si="0"/>
        <v>1.7000000000000028</v>
      </c>
      <c r="E44">
        <f t="shared" si="3"/>
        <v>1.763485477178426E-2</v>
      </c>
      <c r="F44">
        <f t="shared" si="1"/>
        <v>3.1098810282192209E-4</v>
      </c>
      <c r="H44">
        <f t="shared" si="2"/>
        <v>1.763485477178426E-2</v>
      </c>
    </row>
    <row r="45" spans="1:8">
      <c r="A45" t="s">
        <v>111</v>
      </c>
      <c r="B45">
        <v>96.1</v>
      </c>
      <c r="C45">
        <v>97.8</v>
      </c>
      <c r="D45">
        <f t="shared" si="0"/>
        <v>-1.7000000000000028</v>
      </c>
      <c r="E45">
        <f t="shared" si="3"/>
        <v>-1.768990634755466E-2</v>
      </c>
      <c r="F45">
        <f t="shared" si="1"/>
        <v>3.1293278658525465E-4</v>
      </c>
      <c r="H45">
        <f t="shared" si="2"/>
        <v>1.768990634755466E-2</v>
      </c>
    </row>
    <row r="46" spans="1:8">
      <c r="A46" t="s">
        <v>85</v>
      </c>
      <c r="B46">
        <v>96.1</v>
      </c>
      <c r="C46">
        <v>96.6</v>
      </c>
      <c r="D46">
        <f t="shared" si="0"/>
        <v>-0.5</v>
      </c>
      <c r="E46">
        <f t="shared" si="3"/>
        <v>-5.2029136316337149E-3</v>
      </c>
      <c r="F46">
        <f t="shared" si="1"/>
        <v>2.7070310258239933E-5</v>
      </c>
      <c r="H46">
        <f t="shared" si="2"/>
        <v>5.2029136316337149E-3</v>
      </c>
    </row>
    <row r="47" spans="1:8">
      <c r="A47" t="s">
        <v>49</v>
      </c>
      <c r="B47">
        <v>95.8</v>
      </c>
      <c r="C47">
        <v>94.4</v>
      </c>
      <c r="D47">
        <f t="shared" si="0"/>
        <v>1.3999999999999915</v>
      </c>
      <c r="E47">
        <f t="shared" si="3"/>
        <v>1.4613778705636654E-2</v>
      </c>
      <c r="F47">
        <f t="shared" si="1"/>
        <v>2.1356252805731932E-4</v>
      </c>
      <c r="H47">
        <f t="shared" si="2"/>
        <v>1.4613778705636654E-2</v>
      </c>
    </row>
    <row r="48" spans="1:8">
      <c r="A48" t="s">
        <v>259</v>
      </c>
      <c r="B48">
        <v>95.7</v>
      </c>
      <c r="C48">
        <v>98.9</v>
      </c>
      <c r="D48">
        <f t="shared" si="0"/>
        <v>-3.2000000000000028</v>
      </c>
      <c r="E48">
        <f t="shared" si="3"/>
        <v>-3.3437826541274848E-2</v>
      </c>
      <c r="F48">
        <f t="shared" si="1"/>
        <v>1.1180882438043846E-3</v>
      </c>
      <c r="H48">
        <f t="shared" si="2"/>
        <v>3.3437826541274848E-2</v>
      </c>
    </row>
    <row r="49" spans="1:8">
      <c r="A49" t="s">
        <v>202</v>
      </c>
      <c r="B49">
        <v>95.7</v>
      </c>
      <c r="C49">
        <v>96.2</v>
      </c>
      <c r="D49">
        <f t="shared" si="0"/>
        <v>-0.5</v>
      </c>
      <c r="E49">
        <f t="shared" si="3"/>
        <v>-5.2246603970741903E-3</v>
      </c>
      <c r="F49">
        <f t="shared" si="1"/>
        <v>2.7297076264755436E-5</v>
      </c>
      <c r="H49">
        <f t="shared" si="2"/>
        <v>5.2246603970741903E-3</v>
      </c>
    </row>
    <row r="50" spans="1:8">
      <c r="A50" t="s">
        <v>249</v>
      </c>
      <c r="B50">
        <v>95.6</v>
      </c>
      <c r="C50">
        <v>99.4</v>
      </c>
      <c r="D50">
        <f t="shared" si="0"/>
        <v>-3.8000000000000114</v>
      </c>
      <c r="E50">
        <f t="shared" si="3"/>
        <v>-3.9748953974895522E-2</v>
      </c>
      <c r="F50">
        <f t="shared" si="1"/>
        <v>1.5799793420983625E-3</v>
      </c>
      <c r="H50">
        <f t="shared" si="2"/>
        <v>3.9748953974895522E-2</v>
      </c>
    </row>
    <row r="51" spans="1:8">
      <c r="A51" t="s">
        <v>150</v>
      </c>
      <c r="B51">
        <v>95.2</v>
      </c>
      <c r="C51">
        <v>94.5</v>
      </c>
      <c r="D51">
        <f t="shared" si="0"/>
        <v>0.70000000000000284</v>
      </c>
      <c r="E51">
        <f t="shared" si="3"/>
        <v>7.3529411764706176E-3</v>
      </c>
      <c r="F51">
        <f t="shared" si="1"/>
        <v>5.4065743944637114E-5</v>
      </c>
      <c r="H51">
        <f t="shared" si="2"/>
        <v>7.3529411764706176E-3</v>
      </c>
    </row>
    <row r="52" spans="1:8">
      <c r="A52" t="s">
        <v>154</v>
      </c>
      <c r="B52">
        <v>95</v>
      </c>
      <c r="C52">
        <v>95.9</v>
      </c>
      <c r="D52">
        <f t="shared" si="0"/>
        <v>-0.90000000000000568</v>
      </c>
      <c r="E52">
        <f t="shared" si="3"/>
        <v>-9.4736842105263754E-3</v>
      </c>
      <c r="F52">
        <f t="shared" si="1"/>
        <v>8.9750692520776753E-5</v>
      </c>
      <c r="H52">
        <f t="shared" si="2"/>
        <v>9.4736842105263754E-3</v>
      </c>
    </row>
    <row r="53" spans="1:8">
      <c r="A53" t="s">
        <v>719</v>
      </c>
      <c r="B53">
        <v>94.4</v>
      </c>
      <c r="C53">
        <v>95.2</v>
      </c>
      <c r="D53">
        <f t="shared" si="0"/>
        <v>-0.79999999999999716</v>
      </c>
      <c r="E53">
        <f t="shared" si="3"/>
        <v>-8.4745762711864094E-3</v>
      </c>
      <c r="F53">
        <f t="shared" si="1"/>
        <v>7.1818442976155752E-5</v>
      </c>
      <c r="H53">
        <f t="shared" si="2"/>
        <v>8.4745762711864094E-3</v>
      </c>
    </row>
    <row r="54" spans="1:8">
      <c r="A54" t="s">
        <v>157</v>
      </c>
      <c r="B54">
        <v>94.3</v>
      </c>
      <c r="C54">
        <v>94.9</v>
      </c>
      <c r="D54">
        <f t="shared" si="0"/>
        <v>-0.60000000000000853</v>
      </c>
      <c r="E54">
        <f t="shared" si="3"/>
        <v>-6.3626723223754881E-3</v>
      </c>
      <c r="F54">
        <f t="shared" si="1"/>
        <v>4.0483599081923086E-5</v>
      </c>
      <c r="H54">
        <f t="shared" si="2"/>
        <v>6.3626723223754881E-3</v>
      </c>
    </row>
    <row r="55" spans="1:8">
      <c r="A55" t="s">
        <v>71</v>
      </c>
      <c r="B55">
        <v>94.3</v>
      </c>
      <c r="C55">
        <v>91.8</v>
      </c>
      <c r="D55">
        <f t="shared" si="0"/>
        <v>2.5</v>
      </c>
      <c r="E55">
        <f t="shared" si="3"/>
        <v>2.6511134676564158E-2</v>
      </c>
      <c r="F55">
        <f t="shared" si="1"/>
        <v>7.0284026183892255E-4</v>
      </c>
      <c r="H55">
        <f t="shared" si="2"/>
        <v>2.6511134676564158E-2</v>
      </c>
    </row>
    <row r="56" spans="1:8">
      <c r="A56" t="s">
        <v>351</v>
      </c>
      <c r="B56">
        <v>94</v>
      </c>
      <c r="C56">
        <v>98.3</v>
      </c>
      <c r="D56">
        <f t="shared" si="0"/>
        <v>-4.2999999999999972</v>
      </c>
      <c r="E56">
        <f t="shared" si="3"/>
        <v>-4.5744680851063799E-2</v>
      </c>
      <c r="F56">
        <f t="shared" si="1"/>
        <v>2.0925758261656829E-3</v>
      </c>
      <c r="H56">
        <f t="shared" si="2"/>
        <v>4.5744680851063799E-2</v>
      </c>
    </row>
    <row r="57" spans="1:8">
      <c r="A57" t="s">
        <v>175</v>
      </c>
      <c r="B57">
        <v>93.6</v>
      </c>
      <c r="C57">
        <v>93.6</v>
      </c>
      <c r="D57">
        <f t="shared" si="0"/>
        <v>0</v>
      </c>
      <c r="E57">
        <f t="shared" si="3"/>
        <v>0</v>
      </c>
      <c r="F57">
        <f t="shared" si="1"/>
        <v>0</v>
      </c>
      <c r="H57">
        <f t="shared" si="2"/>
        <v>0</v>
      </c>
    </row>
    <row r="58" spans="1:8">
      <c r="A58" t="s">
        <v>108</v>
      </c>
      <c r="B58">
        <v>93.3</v>
      </c>
      <c r="C58">
        <v>95.8</v>
      </c>
      <c r="D58">
        <f t="shared" si="0"/>
        <v>-2.5</v>
      </c>
      <c r="E58">
        <f t="shared" si="3"/>
        <v>-2.6795284030010719E-2</v>
      </c>
      <c r="F58">
        <f t="shared" si="1"/>
        <v>7.1798724624894746E-4</v>
      </c>
      <c r="H58">
        <f t="shared" si="2"/>
        <v>2.6795284030010719E-2</v>
      </c>
    </row>
    <row r="59" spans="1:8">
      <c r="A59" t="s">
        <v>445</v>
      </c>
      <c r="B59">
        <v>92.5</v>
      </c>
      <c r="C59">
        <v>87.5</v>
      </c>
      <c r="D59">
        <f t="shared" si="0"/>
        <v>5</v>
      </c>
      <c r="E59">
        <f t="shared" si="3"/>
        <v>5.4054054054054057E-2</v>
      </c>
      <c r="F59">
        <f t="shared" si="1"/>
        <v>2.921840759678598E-3</v>
      </c>
      <c r="H59">
        <f t="shared" si="2"/>
        <v>5.4054054054054057E-2</v>
      </c>
    </row>
    <row r="60" spans="1:8">
      <c r="A60" t="s">
        <v>100</v>
      </c>
      <c r="B60">
        <v>92.4</v>
      </c>
      <c r="C60">
        <v>91.3</v>
      </c>
      <c r="D60">
        <f t="shared" si="0"/>
        <v>1.1000000000000085</v>
      </c>
      <c r="E60">
        <f t="shared" si="3"/>
        <v>1.1904761904761996E-2</v>
      </c>
      <c r="F60">
        <f t="shared" si="1"/>
        <v>1.4172335600907247E-4</v>
      </c>
      <c r="H60">
        <f t="shared" si="2"/>
        <v>1.1904761904761996E-2</v>
      </c>
    </row>
    <row r="61" spans="1:8">
      <c r="A61" t="s">
        <v>185</v>
      </c>
      <c r="B61">
        <v>92.4</v>
      </c>
      <c r="C61">
        <v>90.7</v>
      </c>
      <c r="D61">
        <f t="shared" si="0"/>
        <v>1.7000000000000028</v>
      </c>
      <c r="E61">
        <f t="shared" si="3"/>
        <v>1.8398268398268428E-2</v>
      </c>
      <c r="F61">
        <f t="shared" si="1"/>
        <v>3.3849628005472266E-4</v>
      </c>
      <c r="H61">
        <f t="shared" si="2"/>
        <v>1.8398268398268428E-2</v>
      </c>
    </row>
    <row r="62" spans="1:8">
      <c r="A62" t="s">
        <v>534</v>
      </c>
      <c r="B62">
        <v>91.3</v>
      </c>
      <c r="C62">
        <v>93.2</v>
      </c>
      <c r="D62">
        <f t="shared" si="0"/>
        <v>-1.9000000000000057</v>
      </c>
      <c r="E62">
        <f t="shared" si="3"/>
        <v>-2.0810514786418464E-2</v>
      </c>
      <c r="F62">
        <f t="shared" si="1"/>
        <v>4.3307752567574152E-4</v>
      </c>
      <c r="H62">
        <f t="shared" si="2"/>
        <v>2.0810514786418464E-2</v>
      </c>
    </row>
    <row r="63" spans="1:8">
      <c r="A63" t="s">
        <v>327</v>
      </c>
      <c r="B63">
        <v>90.8</v>
      </c>
      <c r="C63">
        <v>89</v>
      </c>
      <c r="D63">
        <f t="shared" si="0"/>
        <v>1.7999999999999972</v>
      </c>
      <c r="E63">
        <f t="shared" si="3"/>
        <v>1.9823788546255477E-2</v>
      </c>
      <c r="F63">
        <f t="shared" si="1"/>
        <v>3.929825923266498E-4</v>
      </c>
      <c r="H63">
        <f t="shared" si="2"/>
        <v>1.9823788546255477E-2</v>
      </c>
    </row>
    <row r="64" spans="1:8">
      <c r="A64" t="s">
        <v>75</v>
      </c>
      <c r="B64">
        <v>90.2</v>
      </c>
      <c r="C64">
        <v>91.4</v>
      </c>
      <c r="D64">
        <f t="shared" si="0"/>
        <v>-1.2000000000000028</v>
      </c>
      <c r="E64">
        <f t="shared" si="3"/>
        <v>-1.3303769401330408E-2</v>
      </c>
      <c r="F64">
        <f t="shared" si="1"/>
        <v>1.7699028028377525E-4</v>
      </c>
      <c r="H64">
        <f t="shared" si="2"/>
        <v>1.3303769401330408E-2</v>
      </c>
    </row>
    <row r="65" spans="1:8">
      <c r="A65" t="s">
        <v>537</v>
      </c>
      <c r="B65">
        <v>90.1</v>
      </c>
      <c r="C65">
        <v>90.7</v>
      </c>
      <c r="D65">
        <f t="shared" si="0"/>
        <v>-0.60000000000000853</v>
      </c>
      <c r="E65">
        <f t="shared" si="3"/>
        <v>-6.6592674805772316E-3</v>
      </c>
      <c r="F65">
        <f t="shared" si="1"/>
        <v>4.4345843377873428E-5</v>
      </c>
      <c r="H65">
        <f t="shared" si="2"/>
        <v>6.6592674805772316E-3</v>
      </c>
    </row>
    <row r="66" spans="1:8">
      <c r="A66" t="s">
        <v>462</v>
      </c>
      <c r="B66">
        <v>90.1</v>
      </c>
      <c r="C66">
        <v>85.3</v>
      </c>
      <c r="D66">
        <f t="shared" si="0"/>
        <v>4.7999999999999972</v>
      </c>
      <c r="E66">
        <f t="shared" si="3"/>
        <v>5.3274139844617062E-2</v>
      </c>
      <c r="F66">
        <f t="shared" si="1"/>
        <v>2.8381339761838153E-3</v>
      </c>
      <c r="H66">
        <f t="shared" si="2"/>
        <v>5.3274139844617062E-2</v>
      </c>
    </row>
    <row r="67" spans="1:8">
      <c r="A67" t="s">
        <v>294</v>
      </c>
      <c r="B67">
        <v>89.1</v>
      </c>
      <c r="C67">
        <v>94.6</v>
      </c>
      <c r="D67">
        <f t="shared" ref="D67:D130" si="4">B67-C67</f>
        <v>-5.5</v>
      </c>
      <c r="E67">
        <f t="shared" si="3"/>
        <v>-6.1728395061728399E-2</v>
      </c>
      <c r="F67">
        <f t="shared" ref="F67:F130" si="5">E67^2</f>
        <v>3.8103947568968151E-3</v>
      </c>
      <c r="H67">
        <f t="shared" ref="H67:H130" si="6">ABS(E67)</f>
        <v>6.1728395061728399E-2</v>
      </c>
    </row>
    <row r="68" spans="1:8">
      <c r="A68" t="s">
        <v>844</v>
      </c>
      <c r="B68">
        <v>89.1</v>
      </c>
      <c r="C68">
        <v>88.5</v>
      </c>
      <c r="D68">
        <f t="shared" si="4"/>
        <v>0.59999999999999432</v>
      </c>
      <c r="E68">
        <f t="shared" ref="E68:E131" si="7">D68/B68</f>
        <v>6.7340067340066704E-3</v>
      </c>
      <c r="F68">
        <f t="shared" si="5"/>
        <v>4.5346846693647183E-5</v>
      </c>
      <c r="H68">
        <f t="shared" si="6"/>
        <v>6.7340067340066704E-3</v>
      </c>
    </row>
    <row r="69" spans="1:8">
      <c r="A69" t="s">
        <v>201</v>
      </c>
      <c r="B69">
        <v>89</v>
      </c>
      <c r="C69">
        <v>88</v>
      </c>
      <c r="D69">
        <f t="shared" si="4"/>
        <v>1</v>
      </c>
      <c r="E69">
        <f t="shared" si="7"/>
        <v>1.1235955056179775E-2</v>
      </c>
      <c r="F69">
        <f t="shared" si="5"/>
        <v>1.2624668602449185E-4</v>
      </c>
      <c r="H69">
        <f t="shared" si="6"/>
        <v>1.1235955056179775E-2</v>
      </c>
    </row>
    <row r="70" spans="1:8">
      <c r="A70" t="s">
        <v>125</v>
      </c>
      <c r="B70">
        <v>89</v>
      </c>
      <c r="C70">
        <v>84.5</v>
      </c>
      <c r="D70">
        <f t="shared" si="4"/>
        <v>4.5</v>
      </c>
      <c r="E70">
        <f t="shared" si="7"/>
        <v>5.0561797752808987E-2</v>
      </c>
      <c r="F70">
        <f t="shared" si="5"/>
        <v>2.5564953919959598E-3</v>
      </c>
      <c r="H70">
        <f t="shared" si="6"/>
        <v>5.0561797752808987E-2</v>
      </c>
    </row>
    <row r="71" spans="1:8">
      <c r="A71" t="s">
        <v>138</v>
      </c>
      <c r="B71">
        <v>88.9</v>
      </c>
      <c r="C71">
        <v>89.4</v>
      </c>
      <c r="D71">
        <f t="shared" si="4"/>
        <v>-0.5</v>
      </c>
      <c r="E71">
        <f t="shared" si="7"/>
        <v>-5.6242969628796397E-3</v>
      </c>
      <c r="F71">
        <f t="shared" si="5"/>
        <v>3.1632716326657141E-5</v>
      </c>
      <c r="H71">
        <f t="shared" si="6"/>
        <v>5.6242969628796397E-3</v>
      </c>
    </row>
    <row r="72" spans="1:8">
      <c r="A72" t="s">
        <v>229</v>
      </c>
      <c r="B72">
        <v>88.9</v>
      </c>
      <c r="C72">
        <v>86.6</v>
      </c>
      <c r="D72">
        <f t="shared" si="4"/>
        <v>2.3000000000000114</v>
      </c>
      <c r="E72">
        <f t="shared" si="7"/>
        <v>2.5871766029246471E-2</v>
      </c>
      <c r="F72">
        <f t="shared" si="5"/>
        <v>6.6934827747207174E-4</v>
      </c>
      <c r="H72">
        <f t="shared" si="6"/>
        <v>2.5871766029246471E-2</v>
      </c>
    </row>
    <row r="73" spans="1:8">
      <c r="A73" t="s">
        <v>479</v>
      </c>
      <c r="B73">
        <v>88.8</v>
      </c>
      <c r="C73">
        <v>85.9</v>
      </c>
      <c r="D73">
        <f t="shared" si="4"/>
        <v>2.8999999999999915</v>
      </c>
      <c r="E73">
        <f t="shared" si="7"/>
        <v>3.265765765765756E-2</v>
      </c>
      <c r="F73">
        <f t="shared" si="5"/>
        <v>1.0665226036847594E-3</v>
      </c>
      <c r="H73">
        <f t="shared" si="6"/>
        <v>3.265765765765756E-2</v>
      </c>
    </row>
    <row r="74" spans="1:8">
      <c r="A74" t="s">
        <v>263</v>
      </c>
      <c r="B74">
        <v>88.5</v>
      </c>
      <c r="C74">
        <v>90.4</v>
      </c>
      <c r="D74">
        <f t="shared" si="4"/>
        <v>-1.9000000000000057</v>
      </c>
      <c r="E74">
        <f t="shared" si="7"/>
        <v>-2.1468926553672382E-2</v>
      </c>
      <c r="F74">
        <f t="shared" si="5"/>
        <v>4.6091480736697908E-4</v>
      </c>
      <c r="H74">
        <f t="shared" si="6"/>
        <v>2.1468926553672382E-2</v>
      </c>
    </row>
    <row r="75" spans="1:8">
      <c r="A75" t="s">
        <v>159</v>
      </c>
      <c r="B75">
        <v>88.5</v>
      </c>
      <c r="C75">
        <v>85.8</v>
      </c>
      <c r="D75">
        <f t="shared" si="4"/>
        <v>2.7000000000000028</v>
      </c>
      <c r="E75">
        <f t="shared" si="7"/>
        <v>3.0508474576271219E-2</v>
      </c>
      <c r="F75">
        <f t="shared" si="5"/>
        <v>9.307670209709873E-4</v>
      </c>
      <c r="H75">
        <f t="shared" si="6"/>
        <v>3.0508474576271219E-2</v>
      </c>
    </row>
    <row r="76" spans="1:8">
      <c r="A76" t="s">
        <v>589</v>
      </c>
      <c r="B76">
        <v>88.5</v>
      </c>
      <c r="C76">
        <v>85.3</v>
      </c>
      <c r="D76">
        <f t="shared" si="4"/>
        <v>3.2000000000000028</v>
      </c>
      <c r="E76">
        <f t="shared" si="7"/>
        <v>3.6158192090395509E-2</v>
      </c>
      <c r="F76">
        <f t="shared" si="5"/>
        <v>1.3074148552459403E-3</v>
      </c>
      <c r="H76">
        <f t="shared" si="6"/>
        <v>3.6158192090395509E-2</v>
      </c>
    </row>
    <row r="77" spans="1:8">
      <c r="A77" t="s">
        <v>544</v>
      </c>
      <c r="B77">
        <v>88.2</v>
      </c>
      <c r="C77">
        <v>88.1</v>
      </c>
      <c r="D77">
        <f t="shared" si="4"/>
        <v>0.10000000000000853</v>
      </c>
      <c r="E77">
        <f t="shared" si="7"/>
        <v>1.1337868480726591E-3</v>
      </c>
      <c r="F77">
        <f t="shared" si="5"/>
        <v>1.2854726168625349E-6</v>
      </c>
      <c r="H77">
        <f t="shared" si="6"/>
        <v>1.1337868480726591E-3</v>
      </c>
    </row>
    <row r="78" spans="1:8">
      <c r="A78" t="s">
        <v>484</v>
      </c>
      <c r="B78">
        <v>88</v>
      </c>
      <c r="C78">
        <v>82.3</v>
      </c>
      <c r="D78">
        <f t="shared" si="4"/>
        <v>5.7000000000000028</v>
      </c>
      <c r="E78">
        <f t="shared" si="7"/>
        <v>6.4772727272727301E-2</v>
      </c>
      <c r="F78">
        <f t="shared" si="5"/>
        <v>4.1955061983471112E-3</v>
      </c>
      <c r="H78">
        <f t="shared" si="6"/>
        <v>6.4772727272727301E-2</v>
      </c>
    </row>
    <row r="79" spans="1:8">
      <c r="A79" t="s">
        <v>457</v>
      </c>
      <c r="B79">
        <v>87.9</v>
      </c>
      <c r="C79">
        <v>92.8</v>
      </c>
      <c r="D79">
        <f t="shared" si="4"/>
        <v>-4.8999999999999915</v>
      </c>
      <c r="E79">
        <f t="shared" si="7"/>
        <v>-5.5745164960181927E-2</v>
      </c>
      <c r="F79">
        <f t="shared" si="5"/>
        <v>3.1075234164378951E-3</v>
      </c>
      <c r="H79">
        <f t="shared" si="6"/>
        <v>5.5745164960181927E-2</v>
      </c>
    </row>
    <row r="80" spans="1:8">
      <c r="A80" t="s">
        <v>156</v>
      </c>
      <c r="B80">
        <v>87.7</v>
      </c>
      <c r="C80">
        <v>91.6</v>
      </c>
      <c r="D80">
        <f t="shared" si="4"/>
        <v>-3.8999999999999915</v>
      </c>
      <c r="E80">
        <f t="shared" si="7"/>
        <v>-4.4469783352337415E-2</v>
      </c>
      <c r="F80">
        <f t="shared" si="5"/>
        <v>1.977561631403826E-3</v>
      </c>
      <c r="H80">
        <f t="shared" si="6"/>
        <v>4.4469783352337415E-2</v>
      </c>
    </row>
    <row r="81" spans="1:8">
      <c r="A81" t="s">
        <v>579</v>
      </c>
      <c r="B81">
        <v>87.6</v>
      </c>
      <c r="C81">
        <v>92.9</v>
      </c>
      <c r="D81">
        <f t="shared" si="4"/>
        <v>-5.3000000000000114</v>
      </c>
      <c r="E81">
        <f t="shared" si="7"/>
        <v>-6.0502283105022966E-2</v>
      </c>
      <c r="F81">
        <f t="shared" si="5"/>
        <v>3.6605262609203473E-3</v>
      </c>
      <c r="H81">
        <f t="shared" si="6"/>
        <v>6.0502283105022966E-2</v>
      </c>
    </row>
    <row r="82" spans="1:8">
      <c r="A82" t="s">
        <v>408</v>
      </c>
      <c r="B82">
        <v>87.3</v>
      </c>
      <c r="C82">
        <v>89.8</v>
      </c>
      <c r="D82">
        <f t="shared" si="4"/>
        <v>-2.5</v>
      </c>
      <c r="E82">
        <f t="shared" si="7"/>
        <v>-2.8636884306987402E-2</v>
      </c>
      <c r="F82">
        <f t="shared" si="5"/>
        <v>8.200711428117813E-4</v>
      </c>
      <c r="H82">
        <f t="shared" si="6"/>
        <v>2.8636884306987402E-2</v>
      </c>
    </row>
    <row r="83" spans="1:8">
      <c r="A83" t="s">
        <v>127</v>
      </c>
      <c r="B83">
        <v>87</v>
      </c>
      <c r="C83">
        <v>80.900000000000006</v>
      </c>
      <c r="D83">
        <f t="shared" si="4"/>
        <v>6.0999999999999943</v>
      </c>
      <c r="E83">
        <f t="shared" si="7"/>
        <v>7.0114942528735569E-2</v>
      </c>
      <c r="F83">
        <f t="shared" si="5"/>
        <v>4.9161051658078913E-3</v>
      </c>
      <c r="H83">
        <f t="shared" si="6"/>
        <v>7.0114942528735569E-2</v>
      </c>
    </row>
    <row r="84" spans="1:8">
      <c r="A84" t="s">
        <v>135</v>
      </c>
      <c r="B84">
        <v>86.8</v>
      </c>
      <c r="C84">
        <v>83.9</v>
      </c>
      <c r="D84">
        <f t="shared" si="4"/>
        <v>2.8999999999999915</v>
      </c>
      <c r="E84">
        <f t="shared" si="7"/>
        <v>3.341013824884783E-2</v>
      </c>
      <c r="F84">
        <f t="shared" si="5"/>
        <v>1.1162373378071247E-3</v>
      </c>
      <c r="H84">
        <f t="shared" si="6"/>
        <v>3.341013824884783E-2</v>
      </c>
    </row>
    <row r="85" spans="1:8">
      <c r="A85" t="s">
        <v>272</v>
      </c>
      <c r="B85">
        <v>86.6</v>
      </c>
      <c r="C85">
        <v>86.5</v>
      </c>
      <c r="D85">
        <f t="shared" si="4"/>
        <v>9.9999999999994316E-2</v>
      </c>
      <c r="E85">
        <f t="shared" si="7"/>
        <v>1.1547344110853848E-3</v>
      </c>
      <c r="F85">
        <f t="shared" si="5"/>
        <v>1.3334115601447105E-6</v>
      </c>
      <c r="H85">
        <f t="shared" si="6"/>
        <v>1.1547344110853848E-3</v>
      </c>
    </row>
    <row r="86" spans="1:8">
      <c r="A86" t="s">
        <v>378</v>
      </c>
      <c r="B86">
        <v>86.3</v>
      </c>
      <c r="C86">
        <v>81.599999999999994</v>
      </c>
      <c r="D86">
        <f t="shared" si="4"/>
        <v>4.7000000000000028</v>
      </c>
      <c r="E86">
        <f t="shared" si="7"/>
        <v>5.4461181923522631E-2</v>
      </c>
      <c r="F86">
        <f t="shared" si="5"/>
        <v>2.9660203365070282E-3</v>
      </c>
      <c r="H86">
        <f t="shared" si="6"/>
        <v>5.4461181923522631E-2</v>
      </c>
    </row>
    <row r="87" spans="1:8">
      <c r="A87" t="s">
        <v>228</v>
      </c>
      <c r="B87">
        <v>86</v>
      </c>
      <c r="C87">
        <v>84.6</v>
      </c>
      <c r="D87">
        <f t="shared" si="4"/>
        <v>1.4000000000000057</v>
      </c>
      <c r="E87">
        <f t="shared" si="7"/>
        <v>1.6279069767441926E-2</v>
      </c>
      <c r="F87">
        <f t="shared" si="5"/>
        <v>2.6500811249324173E-4</v>
      </c>
      <c r="H87">
        <f t="shared" si="6"/>
        <v>1.6279069767441926E-2</v>
      </c>
    </row>
    <row r="88" spans="1:8">
      <c r="A88" t="s">
        <v>807</v>
      </c>
      <c r="B88">
        <v>85.7</v>
      </c>
      <c r="C88">
        <v>80</v>
      </c>
      <c r="D88">
        <f t="shared" si="4"/>
        <v>5.7000000000000028</v>
      </c>
      <c r="E88">
        <f t="shared" si="7"/>
        <v>6.6511085180863502E-2</v>
      </c>
      <c r="F88">
        <f t="shared" si="5"/>
        <v>4.423724451936081E-3</v>
      </c>
      <c r="H88">
        <f t="shared" si="6"/>
        <v>6.6511085180863502E-2</v>
      </c>
    </row>
    <row r="89" spans="1:8">
      <c r="A89" t="s">
        <v>242</v>
      </c>
      <c r="B89">
        <v>85.7</v>
      </c>
      <c r="C89">
        <v>76.5</v>
      </c>
      <c r="D89">
        <f t="shared" si="4"/>
        <v>9.2000000000000028</v>
      </c>
      <c r="E89">
        <f t="shared" si="7"/>
        <v>0.10735122520420073</v>
      </c>
      <c r="F89">
        <f t="shared" si="5"/>
        <v>1.1524285552843024E-2</v>
      </c>
      <c r="H89">
        <f t="shared" si="6"/>
        <v>0.10735122520420073</v>
      </c>
    </row>
    <row r="90" spans="1:8">
      <c r="A90" t="s">
        <v>625</v>
      </c>
      <c r="B90">
        <v>85.6</v>
      </c>
      <c r="C90">
        <v>92.1</v>
      </c>
      <c r="D90">
        <f t="shared" si="4"/>
        <v>-6.5</v>
      </c>
      <c r="E90">
        <f t="shared" si="7"/>
        <v>-7.5934579439252345E-2</v>
      </c>
      <c r="F90">
        <f t="shared" si="5"/>
        <v>5.7660603546161246E-3</v>
      </c>
      <c r="H90">
        <f t="shared" si="6"/>
        <v>7.5934579439252345E-2</v>
      </c>
    </row>
    <row r="91" spans="1:8">
      <c r="A91" t="s">
        <v>123</v>
      </c>
      <c r="B91">
        <v>85.1</v>
      </c>
      <c r="C91">
        <v>88.1</v>
      </c>
      <c r="D91">
        <f t="shared" si="4"/>
        <v>-3</v>
      </c>
      <c r="E91">
        <f t="shared" si="7"/>
        <v>-3.5252643948296122E-2</v>
      </c>
      <c r="F91">
        <f t="shared" si="5"/>
        <v>1.2427489053453392E-3</v>
      </c>
      <c r="H91">
        <f t="shared" si="6"/>
        <v>3.5252643948296122E-2</v>
      </c>
    </row>
    <row r="92" spans="1:8">
      <c r="A92" t="s">
        <v>72</v>
      </c>
      <c r="B92">
        <v>85</v>
      </c>
      <c r="C92">
        <v>84.6</v>
      </c>
      <c r="D92">
        <f t="shared" si="4"/>
        <v>0.40000000000000568</v>
      </c>
      <c r="E92">
        <f t="shared" si="7"/>
        <v>4.7058823529412437E-3</v>
      </c>
      <c r="F92">
        <f t="shared" si="5"/>
        <v>2.2145328719723817E-5</v>
      </c>
      <c r="H92">
        <f t="shared" si="6"/>
        <v>4.7058823529412437E-3</v>
      </c>
    </row>
    <row r="93" spans="1:8">
      <c r="A93" t="s">
        <v>152</v>
      </c>
      <c r="B93">
        <v>84.9</v>
      </c>
      <c r="C93">
        <v>84.2</v>
      </c>
      <c r="D93">
        <f t="shared" si="4"/>
        <v>0.70000000000000284</v>
      </c>
      <c r="E93">
        <f t="shared" si="7"/>
        <v>8.2449941107185249E-3</v>
      </c>
      <c r="F93">
        <f t="shared" si="5"/>
        <v>6.7979927885783163E-5</v>
      </c>
      <c r="H93">
        <f t="shared" si="6"/>
        <v>8.2449941107185249E-3</v>
      </c>
    </row>
    <row r="94" spans="1:8">
      <c r="A94" t="s">
        <v>610</v>
      </c>
      <c r="B94">
        <v>84.6</v>
      </c>
      <c r="C94">
        <v>87.7</v>
      </c>
      <c r="D94">
        <f t="shared" si="4"/>
        <v>-3.1000000000000085</v>
      </c>
      <c r="E94">
        <f t="shared" si="7"/>
        <v>-3.6643026004728234E-2</v>
      </c>
      <c r="F94">
        <f t="shared" si="5"/>
        <v>1.3427113547831895E-3</v>
      </c>
      <c r="H94">
        <f t="shared" si="6"/>
        <v>3.6643026004728234E-2</v>
      </c>
    </row>
    <row r="95" spans="1:8">
      <c r="A95" t="s">
        <v>541</v>
      </c>
      <c r="B95">
        <v>84.4</v>
      </c>
      <c r="C95">
        <v>78.599999999999994</v>
      </c>
      <c r="D95">
        <f t="shared" si="4"/>
        <v>5.8000000000000114</v>
      </c>
      <c r="E95">
        <f t="shared" si="7"/>
        <v>6.8720379146919558E-2</v>
      </c>
      <c r="F95">
        <f t="shared" si="5"/>
        <v>4.7224905100963768E-3</v>
      </c>
      <c r="H95">
        <f t="shared" si="6"/>
        <v>6.8720379146919558E-2</v>
      </c>
    </row>
    <row r="96" spans="1:8">
      <c r="A96" t="s">
        <v>95</v>
      </c>
      <c r="B96">
        <v>84.1</v>
      </c>
      <c r="C96">
        <v>86.6</v>
      </c>
      <c r="D96">
        <f t="shared" si="4"/>
        <v>-2.5</v>
      </c>
      <c r="E96">
        <f t="shared" si="7"/>
        <v>-2.9726516052318672E-2</v>
      </c>
      <c r="F96">
        <f t="shared" si="5"/>
        <v>8.8366575660875964E-4</v>
      </c>
      <c r="H96">
        <f t="shared" si="6"/>
        <v>2.9726516052318672E-2</v>
      </c>
    </row>
    <row r="97" spans="1:8">
      <c r="A97" t="s">
        <v>442</v>
      </c>
      <c r="B97">
        <v>84.1</v>
      </c>
      <c r="C97">
        <v>84.5</v>
      </c>
      <c r="D97">
        <f t="shared" si="4"/>
        <v>-0.40000000000000568</v>
      </c>
      <c r="E97">
        <f t="shared" si="7"/>
        <v>-4.756242568371055E-3</v>
      </c>
      <c r="F97">
        <f t="shared" si="5"/>
        <v>2.2621843369184889E-5</v>
      </c>
      <c r="H97">
        <f t="shared" si="6"/>
        <v>4.756242568371055E-3</v>
      </c>
    </row>
    <row r="98" spans="1:8">
      <c r="A98" t="s">
        <v>316</v>
      </c>
      <c r="B98">
        <v>84</v>
      </c>
      <c r="C98">
        <v>79.400000000000006</v>
      </c>
      <c r="D98">
        <f t="shared" si="4"/>
        <v>4.5999999999999943</v>
      </c>
      <c r="E98">
        <f t="shared" si="7"/>
        <v>5.4761904761904692E-2</v>
      </c>
      <c r="F98">
        <f t="shared" si="5"/>
        <v>2.9988662131519199E-3</v>
      </c>
      <c r="H98">
        <f t="shared" si="6"/>
        <v>5.4761904761904692E-2</v>
      </c>
    </row>
    <row r="99" spans="1:8">
      <c r="A99" t="s">
        <v>195</v>
      </c>
      <c r="B99">
        <v>83.6</v>
      </c>
      <c r="C99">
        <v>85.6</v>
      </c>
      <c r="D99">
        <f t="shared" si="4"/>
        <v>-2</v>
      </c>
      <c r="E99">
        <f t="shared" si="7"/>
        <v>-2.3923444976076555E-2</v>
      </c>
      <c r="F99">
        <f t="shared" si="5"/>
        <v>5.7233121952336252E-4</v>
      </c>
      <c r="H99">
        <f t="shared" si="6"/>
        <v>2.3923444976076555E-2</v>
      </c>
    </row>
    <row r="100" spans="1:8">
      <c r="A100" t="s">
        <v>331</v>
      </c>
      <c r="B100">
        <v>83.4</v>
      </c>
      <c r="C100">
        <v>76.7</v>
      </c>
      <c r="D100">
        <f t="shared" si="4"/>
        <v>6.7000000000000028</v>
      </c>
      <c r="E100">
        <f t="shared" si="7"/>
        <v>8.0335731414868133E-2</v>
      </c>
      <c r="F100">
        <f t="shared" si="5"/>
        <v>6.4538297419618309E-3</v>
      </c>
      <c r="H100">
        <f t="shared" si="6"/>
        <v>8.0335731414868133E-2</v>
      </c>
    </row>
    <row r="101" spans="1:8">
      <c r="A101" t="s">
        <v>153</v>
      </c>
      <c r="B101">
        <v>83</v>
      </c>
      <c r="C101">
        <v>75</v>
      </c>
      <c r="D101">
        <f t="shared" si="4"/>
        <v>8</v>
      </c>
      <c r="E101">
        <f t="shared" si="7"/>
        <v>9.6385542168674704E-2</v>
      </c>
      <c r="F101">
        <f t="shared" si="5"/>
        <v>9.2901727391493695E-3</v>
      </c>
      <c r="H101">
        <f t="shared" si="6"/>
        <v>9.6385542168674704E-2</v>
      </c>
    </row>
    <row r="102" spans="1:8">
      <c r="A102" t="s">
        <v>23</v>
      </c>
      <c r="B102">
        <v>82.3</v>
      </c>
      <c r="C102">
        <v>89.6</v>
      </c>
      <c r="D102">
        <f t="shared" si="4"/>
        <v>-7.2999999999999972</v>
      </c>
      <c r="E102">
        <f t="shared" si="7"/>
        <v>-8.8699878493317105E-2</v>
      </c>
      <c r="F102">
        <f t="shared" si="5"/>
        <v>7.8676684447292183E-3</v>
      </c>
      <c r="H102">
        <f t="shared" si="6"/>
        <v>8.8699878493317105E-2</v>
      </c>
    </row>
    <row r="103" spans="1:8">
      <c r="A103" t="s">
        <v>238</v>
      </c>
      <c r="B103">
        <v>81.7</v>
      </c>
      <c r="C103">
        <v>80.099999999999994</v>
      </c>
      <c r="D103">
        <f t="shared" si="4"/>
        <v>1.6000000000000085</v>
      </c>
      <c r="E103">
        <f t="shared" si="7"/>
        <v>1.9583843329253468E-2</v>
      </c>
      <c r="F103">
        <f t="shared" si="5"/>
        <v>3.8352691954474555E-4</v>
      </c>
      <c r="H103">
        <f t="shared" si="6"/>
        <v>1.9583843329253468E-2</v>
      </c>
    </row>
    <row r="104" spans="1:8">
      <c r="A104" t="s">
        <v>179</v>
      </c>
      <c r="B104">
        <v>81.599999999999994</v>
      </c>
      <c r="C104">
        <v>76.400000000000006</v>
      </c>
      <c r="D104">
        <f t="shared" si="4"/>
        <v>5.1999999999999886</v>
      </c>
      <c r="E104">
        <f t="shared" si="7"/>
        <v>6.3725490196078302E-2</v>
      </c>
      <c r="F104">
        <f t="shared" si="5"/>
        <v>4.0609381007304718E-3</v>
      </c>
      <c r="H104">
        <f t="shared" si="6"/>
        <v>6.3725490196078302E-2</v>
      </c>
    </row>
    <row r="105" spans="1:8">
      <c r="A105" t="s">
        <v>494</v>
      </c>
      <c r="B105">
        <v>81.5</v>
      </c>
      <c r="C105">
        <v>79</v>
      </c>
      <c r="D105">
        <f t="shared" si="4"/>
        <v>2.5</v>
      </c>
      <c r="E105">
        <f t="shared" si="7"/>
        <v>3.0674846625766871E-2</v>
      </c>
      <c r="F105">
        <f t="shared" si="5"/>
        <v>9.4094621551432125E-4</v>
      </c>
      <c r="H105">
        <f t="shared" si="6"/>
        <v>3.0674846625766871E-2</v>
      </c>
    </row>
    <row r="106" spans="1:8">
      <c r="A106" t="s">
        <v>166</v>
      </c>
      <c r="B106">
        <v>81.3</v>
      </c>
      <c r="C106">
        <v>79.7</v>
      </c>
      <c r="D106">
        <f t="shared" si="4"/>
        <v>1.5999999999999943</v>
      </c>
      <c r="E106">
        <f t="shared" si="7"/>
        <v>1.9680196801967951E-2</v>
      </c>
      <c r="F106">
        <f t="shared" si="5"/>
        <v>3.8731014616418956E-4</v>
      </c>
      <c r="H106">
        <f t="shared" si="6"/>
        <v>1.9680196801967951E-2</v>
      </c>
    </row>
    <row r="107" spans="1:8">
      <c r="A107" t="s">
        <v>377</v>
      </c>
      <c r="B107">
        <v>80.3</v>
      </c>
      <c r="C107">
        <v>82.3</v>
      </c>
      <c r="D107">
        <f t="shared" si="4"/>
        <v>-2</v>
      </c>
      <c r="E107">
        <f t="shared" si="7"/>
        <v>-2.4906600249066005E-2</v>
      </c>
      <c r="F107">
        <f t="shared" si="5"/>
        <v>6.2033873596677473E-4</v>
      </c>
      <c r="H107">
        <f t="shared" si="6"/>
        <v>2.4906600249066005E-2</v>
      </c>
    </row>
    <row r="108" spans="1:8">
      <c r="A108" t="s">
        <v>76</v>
      </c>
      <c r="B108">
        <v>80</v>
      </c>
      <c r="C108">
        <v>81.099999999999994</v>
      </c>
      <c r="D108">
        <f t="shared" si="4"/>
        <v>-1.0999999999999943</v>
      </c>
      <c r="E108">
        <f t="shared" si="7"/>
        <v>-1.3749999999999929E-2</v>
      </c>
      <c r="F108">
        <f t="shared" si="5"/>
        <v>1.8906249999999804E-4</v>
      </c>
      <c r="H108">
        <f t="shared" si="6"/>
        <v>1.3749999999999929E-2</v>
      </c>
    </row>
    <row r="109" spans="1:8">
      <c r="A109" t="s">
        <v>181</v>
      </c>
      <c r="B109">
        <v>79.8</v>
      </c>
      <c r="C109">
        <v>78.2</v>
      </c>
      <c r="D109">
        <f t="shared" si="4"/>
        <v>1.5999999999999943</v>
      </c>
      <c r="E109">
        <f t="shared" si="7"/>
        <v>2.0050125313283138E-2</v>
      </c>
      <c r="F109">
        <f t="shared" si="5"/>
        <v>4.0200752507835722E-4</v>
      </c>
      <c r="H109">
        <f t="shared" si="6"/>
        <v>2.0050125313283138E-2</v>
      </c>
    </row>
    <row r="110" spans="1:8">
      <c r="A110" t="s">
        <v>155</v>
      </c>
      <c r="B110">
        <v>79.2</v>
      </c>
      <c r="C110">
        <v>72.099999999999994</v>
      </c>
      <c r="D110">
        <f t="shared" si="4"/>
        <v>7.1000000000000085</v>
      </c>
      <c r="E110">
        <f t="shared" si="7"/>
        <v>8.9646464646464752E-2</v>
      </c>
      <c r="F110">
        <f t="shared" si="5"/>
        <v>8.0364886236098543E-3</v>
      </c>
      <c r="H110">
        <f t="shared" si="6"/>
        <v>8.9646464646464752E-2</v>
      </c>
    </row>
    <row r="111" spans="1:8">
      <c r="A111" t="s">
        <v>149</v>
      </c>
      <c r="B111">
        <v>78.3</v>
      </c>
      <c r="C111">
        <v>77.7</v>
      </c>
      <c r="D111">
        <f t="shared" si="4"/>
        <v>0.59999999999999432</v>
      </c>
      <c r="E111">
        <f t="shared" si="7"/>
        <v>7.6628352490420732E-3</v>
      </c>
      <c r="F111">
        <f t="shared" si="5"/>
        <v>5.8719044053961689E-5</v>
      </c>
      <c r="H111">
        <f t="shared" si="6"/>
        <v>7.6628352490420732E-3</v>
      </c>
    </row>
    <row r="112" spans="1:8">
      <c r="A112" t="s">
        <v>191</v>
      </c>
      <c r="B112">
        <v>78.2</v>
      </c>
      <c r="C112">
        <v>77.2</v>
      </c>
      <c r="D112">
        <f t="shared" si="4"/>
        <v>1</v>
      </c>
      <c r="E112">
        <f t="shared" si="7"/>
        <v>1.278772378516624E-2</v>
      </c>
      <c r="F112">
        <f t="shared" si="5"/>
        <v>1.6352587960570639E-4</v>
      </c>
      <c r="H112">
        <f t="shared" si="6"/>
        <v>1.278772378516624E-2</v>
      </c>
    </row>
    <row r="113" spans="1:8">
      <c r="A113" t="s">
        <v>882</v>
      </c>
      <c r="B113">
        <v>77.8</v>
      </c>
      <c r="C113">
        <v>73.099999999999994</v>
      </c>
      <c r="D113">
        <f t="shared" si="4"/>
        <v>4.7000000000000028</v>
      </c>
      <c r="E113">
        <f t="shared" si="7"/>
        <v>6.0411311053984618E-2</v>
      </c>
      <c r="F113">
        <f t="shared" si="5"/>
        <v>3.6495265032612839E-3</v>
      </c>
      <c r="H113">
        <f t="shared" si="6"/>
        <v>6.0411311053984618E-2</v>
      </c>
    </row>
    <row r="114" spans="1:8">
      <c r="A114" t="s">
        <v>307</v>
      </c>
      <c r="B114">
        <v>77.8</v>
      </c>
      <c r="C114">
        <v>72.400000000000006</v>
      </c>
      <c r="D114">
        <f t="shared" si="4"/>
        <v>5.3999999999999915</v>
      </c>
      <c r="E114">
        <f t="shared" si="7"/>
        <v>6.9408740359897067E-2</v>
      </c>
      <c r="F114">
        <f t="shared" si="5"/>
        <v>4.8175732383476041E-3</v>
      </c>
      <c r="H114">
        <f t="shared" si="6"/>
        <v>6.9408740359897067E-2</v>
      </c>
    </row>
    <row r="115" spans="1:8">
      <c r="A115" t="s">
        <v>478</v>
      </c>
      <c r="B115">
        <v>77.599999999999994</v>
      </c>
      <c r="C115">
        <v>78</v>
      </c>
      <c r="D115">
        <f t="shared" si="4"/>
        <v>-0.40000000000000568</v>
      </c>
      <c r="E115">
        <f t="shared" si="7"/>
        <v>-5.1546391752578056E-3</v>
      </c>
      <c r="F115">
        <f t="shared" si="5"/>
        <v>2.6570305027102472E-5</v>
      </c>
      <c r="H115">
        <f t="shared" si="6"/>
        <v>5.1546391752578056E-3</v>
      </c>
    </row>
    <row r="116" spans="1:8">
      <c r="A116" t="s">
        <v>789</v>
      </c>
      <c r="B116">
        <v>77.3</v>
      </c>
      <c r="C116">
        <v>72.099999999999994</v>
      </c>
      <c r="D116">
        <f t="shared" si="4"/>
        <v>5.2000000000000028</v>
      </c>
      <c r="E116">
        <f t="shared" si="7"/>
        <v>6.7270375161707668E-2</v>
      </c>
      <c r="F116">
        <f t="shared" si="5"/>
        <v>4.5253033743968959E-3</v>
      </c>
      <c r="H116">
        <f t="shared" si="6"/>
        <v>6.7270375161707668E-2</v>
      </c>
    </row>
    <row r="117" spans="1:8">
      <c r="A117" t="s">
        <v>574</v>
      </c>
      <c r="B117">
        <v>76.7</v>
      </c>
      <c r="C117">
        <v>71.599999999999994</v>
      </c>
      <c r="D117">
        <f t="shared" si="4"/>
        <v>5.1000000000000085</v>
      </c>
      <c r="E117">
        <f t="shared" si="7"/>
        <v>6.6492829204693724E-2</v>
      </c>
      <c r="F117">
        <f t="shared" si="5"/>
        <v>4.4212963356445702E-3</v>
      </c>
      <c r="H117">
        <f t="shared" si="6"/>
        <v>6.6492829204693724E-2</v>
      </c>
    </row>
    <row r="118" spans="1:8">
      <c r="A118" t="s">
        <v>129</v>
      </c>
      <c r="B118">
        <v>76.3</v>
      </c>
      <c r="C118">
        <v>75.8</v>
      </c>
      <c r="D118">
        <f t="shared" si="4"/>
        <v>0.5</v>
      </c>
      <c r="E118">
        <f t="shared" si="7"/>
        <v>6.5530799475753609E-3</v>
      </c>
      <c r="F118">
        <f t="shared" si="5"/>
        <v>4.2942856799314294E-5</v>
      </c>
      <c r="H118">
        <f t="shared" si="6"/>
        <v>6.5530799475753609E-3</v>
      </c>
    </row>
    <row r="119" spans="1:8">
      <c r="A119" t="s">
        <v>235</v>
      </c>
      <c r="B119">
        <v>76.2</v>
      </c>
      <c r="C119">
        <v>82.1</v>
      </c>
      <c r="D119">
        <f t="shared" si="4"/>
        <v>-5.8999999999999915</v>
      </c>
      <c r="E119">
        <f t="shared" si="7"/>
        <v>-7.7427821522309592E-2</v>
      </c>
      <c r="F119">
        <f t="shared" si="5"/>
        <v>5.9950675456906287E-3</v>
      </c>
      <c r="H119">
        <f t="shared" si="6"/>
        <v>7.7427821522309592E-2</v>
      </c>
    </row>
    <row r="120" spans="1:8">
      <c r="A120" t="s">
        <v>146</v>
      </c>
      <c r="B120">
        <v>76.2</v>
      </c>
      <c r="C120">
        <v>80.5</v>
      </c>
      <c r="D120">
        <f t="shared" si="4"/>
        <v>-4.2999999999999972</v>
      </c>
      <c r="E120">
        <f t="shared" si="7"/>
        <v>-5.6430446194225679E-2</v>
      </c>
      <c r="F120">
        <f t="shared" si="5"/>
        <v>3.1843952576793995E-3</v>
      </c>
      <c r="H120">
        <f t="shared" si="6"/>
        <v>5.6430446194225679E-2</v>
      </c>
    </row>
    <row r="121" spans="1:8">
      <c r="A121" t="s">
        <v>107</v>
      </c>
      <c r="B121">
        <v>75.599999999999994</v>
      </c>
      <c r="C121">
        <v>71.2</v>
      </c>
      <c r="D121">
        <f t="shared" si="4"/>
        <v>4.3999999999999915</v>
      </c>
      <c r="E121">
        <f t="shared" si="7"/>
        <v>5.8201058201058094E-2</v>
      </c>
      <c r="F121">
        <f t="shared" si="5"/>
        <v>3.3873631757229514E-3</v>
      </c>
      <c r="H121">
        <f t="shared" si="6"/>
        <v>5.8201058201058094E-2</v>
      </c>
    </row>
    <row r="122" spans="1:8">
      <c r="A122" t="s">
        <v>318</v>
      </c>
      <c r="B122">
        <v>75.400000000000006</v>
      </c>
      <c r="C122">
        <v>72.400000000000006</v>
      </c>
      <c r="D122">
        <f t="shared" si="4"/>
        <v>3</v>
      </c>
      <c r="E122">
        <f t="shared" si="7"/>
        <v>3.9787798408488062E-2</v>
      </c>
      <c r="F122">
        <f t="shared" si="5"/>
        <v>1.5830689021944851E-3</v>
      </c>
      <c r="H122">
        <f t="shared" si="6"/>
        <v>3.9787798408488062E-2</v>
      </c>
    </row>
    <row r="123" spans="1:8">
      <c r="A123" t="s">
        <v>39</v>
      </c>
      <c r="B123">
        <v>74.900000000000006</v>
      </c>
      <c r="C123">
        <v>74</v>
      </c>
      <c r="D123">
        <f t="shared" si="4"/>
        <v>0.90000000000000568</v>
      </c>
      <c r="E123">
        <f t="shared" si="7"/>
        <v>1.2016021361815829E-2</v>
      </c>
      <c r="F123">
        <f t="shared" si="5"/>
        <v>1.4438476936761433E-4</v>
      </c>
      <c r="H123">
        <f t="shared" si="6"/>
        <v>1.2016021361815829E-2</v>
      </c>
    </row>
    <row r="124" spans="1:8">
      <c r="A124" t="s">
        <v>332</v>
      </c>
      <c r="B124">
        <v>74.900000000000006</v>
      </c>
      <c r="C124">
        <v>73.2</v>
      </c>
      <c r="D124">
        <f t="shared" si="4"/>
        <v>1.7000000000000028</v>
      </c>
      <c r="E124">
        <f t="shared" si="7"/>
        <v>2.269692923898535E-2</v>
      </c>
      <c r="F124">
        <f t="shared" si="5"/>
        <v>5.1515059687950808E-4</v>
      </c>
      <c r="H124">
        <f t="shared" si="6"/>
        <v>2.269692923898535E-2</v>
      </c>
    </row>
    <row r="125" spans="1:8">
      <c r="A125" t="s">
        <v>373</v>
      </c>
      <c r="B125">
        <v>74.7</v>
      </c>
      <c r="C125">
        <v>76.3</v>
      </c>
      <c r="D125">
        <f t="shared" si="4"/>
        <v>-1.5999999999999943</v>
      </c>
      <c r="E125">
        <f t="shared" si="7"/>
        <v>-2.1419009370816523E-2</v>
      </c>
      <c r="F125">
        <f t="shared" si="5"/>
        <v>4.58773962427126E-4</v>
      </c>
      <c r="H125">
        <f t="shared" si="6"/>
        <v>2.1419009370816523E-2</v>
      </c>
    </row>
    <row r="126" spans="1:8">
      <c r="A126" t="s">
        <v>58</v>
      </c>
      <c r="B126">
        <v>74.599999999999994</v>
      </c>
      <c r="C126">
        <v>78.900000000000006</v>
      </c>
      <c r="D126">
        <f t="shared" si="4"/>
        <v>-4.3000000000000114</v>
      </c>
      <c r="E126">
        <f t="shared" si="7"/>
        <v>-5.7640750670241443E-2</v>
      </c>
      <c r="F126">
        <f t="shared" si="5"/>
        <v>3.3224561378289393E-3</v>
      </c>
      <c r="H126">
        <f t="shared" si="6"/>
        <v>5.7640750670241443E-2</v>
      </c>
    </row>
    <row r="127" spans="1:8">
      <c r="A127" t="s">
        <v>183</v>
      </c>
      <c r="B127">
        <v>74.3</v>
      </c>
      <c r="C127">
        <v>72.7</v>
      </c>
      <c r="D127">
        <f t="shared" si="4"/>
        <v>1.5999999999999943</v>
      </c>
      <c r="E127">
        <f t="shared" si="7"/>
        <v>2.1534320323014729E-2</v>
      </c>
      <c r="F127">
        <f t="shared" si="5"/>
        <v>4.6372695177420516E-4</v>
      </c>
      <c r="H127">
        <f t="shared" si="6"/>
        <v>2.1534320323014729E-2</v>
      </c>
    </row>
    <row r="128" spans="1:8">
      <c r="A128" t="s">
        <v>717</v>
      </c>
      <c r="B128">
        <v>74</v>
      </c>
      <c r="C128">
        <v>70</v>
      </c>
      <c r="D128">
        <f t="shared" si="4"/>
        <v>4</v>
      </c>
      <c r="E128">
        <f t="shared" si="7"/>
        <v>5.4054054054054057E-2</v>
      </c>
      <c r="F128">
        <f t="shared" si="5"/>
        <v>2.921840759678598E-3</v>
      </c>
      <c r="H128">
        <f t="shared" si="6"/>
        <v>5.4054054054054057E-2</v>
      </c>
    </row>
    <row r="129" spans="1:8">
      <c r="A129" t="s">
        <v>548</v>
      </c>
      <c r="B129">
        <v>74</v>
      </c>
      <c r="C129">
        <v>69.5</v>
      </c>
      <c r="D129">
        <f t="shared" si="4"/>
        <v>4.5</v>
      </c>
      <c r="E129">
        <f t="shared" si="7"/>
        <v>6.0810810810810814E-2</v>
      </c>
      <c r="F129">
        <f t="shared" si="5"/>
        <v>3.6979547114682253E-3</v>
      </c>
      <c r="H129">
        <f t="shared" si="6"/>
        <v>6.0810810810810814E-2</v>
      </c>
    </row>
    <row r="130" spans="1:8">
      <c r="A130" t="s">
        <v>270</v>
      </c>
      <c r="B130">
        <v>73.7</v>
      </c>
      <c r="C130">
        <v>81.2</v>
      </c>
      <c r="D130">
        <f t="shared" si="4"/>
        <v>-7.5</v>
      </c>
      <c r="E130">
        <f t="shared" si="7"/>
        <v>-0.10176390773405698</v>
      </c>
      <c r="F130">
        <f t="shared" si="5"/>
        <v>1.0355892917305662E-2</v>
      </c>
      <c r="H130">
        <f t="shared" si="6"/>
        <v>0.10176390773405698</v>
      </c>
    </row>
    <row r="131" spans="1:8">
      <c r="A131" t="s">
        <v>219</v>
      </c>
      <c r="B131">
        <v>72.8</v>
      </c>
      <c r="C131">
        <v>73.3</v>
      </c>
      <c r="D131">
        <f t="shared" ref="D131:D194" si="8">B131-C131</f>
        <v>-0.5</v>
      </c>
      <c r="E131">
        <f t="shared" si="7"/>
        <v>-6.868131868131868E-3</v>
      </c>
      <c r="F131">
        <f t="shared" ref="F131:F194" si="9">E131^2</f>
        <v>4.7171235358048541E-5</v>
      </c>
      <c r="H131">
        <f t="shared" ref="H131:H194" si="10">ABS(E131)</f>
        <v>6.868131868131868E-3</v>
      </c>
    </row>
    <row r="132" spans="1:8">
      <c r="A132" t="s">
        <v>216</v>
      </c>
      <c r="B132">
        <v>72.2</v>
      </c>
      <c r="C132">
        <v>70.3</v>
      </c>
      <c r="D132">
        <f t="shared" si="8"/>
        <v>1.9000000000000057</v>
      </c>
      <c r="E132">
        <f t="shared" ref="E132:E195" si="11">D132/B132</f>
        <v>2.6315789473684289E-2</v>
      </c>
      <c r="F132">
        <f t="shared" si="9"/>
        <v>6.9252077562327282E-4</v>
      </c>
      <c r="H132">
        <f t="shared" si="10"/>
        <v>2.6315789473684289E-2</v>
      </c>
    </row>
    <row r="133" spans="1:8">
      <c r="A133" t="s">
        <v>246</v>
      </c>
      <c r="B133">
        <v>72.099999999999994</v>
      </c>
      <c r="C133">
        <v>75.599999999999994</v>
      </c>
      <c r="D133">
        <f t="shared" si="8"/>
        <v>-3.5</v>
      </c>
      <c r="E133">
        <f t="shared" si="11"/>
        <v>-4.8543689320388356E-2</v>
      </c>
      <c r="F133">
        <f t="shared" si="9"/>
        <v>2.3564897728343866E-3</v>
      </c>
      <c r="H133">
        <f t="shared" si="10"/>
        <v>4.8543689320388356E-2</v>
      </c>
    </row>
    <row r="134" spans="1:8">
      <c r="A134" t="s">
        <v>485</v>
      </c>
      <c r="B134">
        <v>71.8</v>
      </c>
      <c r="C134">
        <v>78.599999999999994</v>
      </c>
      <c r="D134">
        <f t="shared" si="8"/>
        <v>-6.7999999999999972</v>
      </c>
      <c r="E134">
        <f t="shared" si="11"/>
        <v>-9.470752089136486E-2</v>
      </c>
      <c r="F134">
        <f t="shared" si="9"/>
        <v>8.9695145133883106E-3</v>
      </c>
      <c r="H134">
        <f t="shared" si="10"/>
        <v>9.470752089136486E-2</v>
      </c>
    </row>
    <row r="135" spans="1:8">
      <c r="A135" t="s">
        <v>287</v>
      </c>
      <c r="B135">
        <v>71.8</v>
      </c>
      <c r="C135">
        <v>64.7</v>
      </c>
      <c r="D135">
        <f t="shared" si="8"/>
        <v>7.0999999999999943</v>
      </c>
      <c r="E135">
        <f t="shared" si="11"/>
        <v>9.8885793871866218E-2</v>
      </c>
      <c r="F135">
        <f t="shared" si="9"/>
        <v>9.7784002296692138E-3</v>
      </c>
      <c r="H135">
        <f t="shared" si="10"/>
        <v>9.8885793871866218E-2</v>
      </c>
    </row>
    <row r="136" spans="1:8">
      <c r="A136" t="s">
        <v>288</v>
      </c>
      <c r="B136">
        <v>71.599999999999994</v>
      </c>
      <c r="C136">
        <v>66.400000000000006</v>
      </c>
      <c r="D136">
        <f t="shared" si="8"/>
        <v>5.1999999999999886</v>
      </c>
      <c r="E136">
        <f t="shared" si="11"/>
        <v>7.2625698324022187E-2</v>
      </c>
      <c r="F136">
        <f t="shared" si="9"/>
        <v>5.2744920570518793E-3</v>
      </c>
      <c r="H136">
        <f t="shared" si="10"/>
        <v>7.2625698324022187E-2</v>
      </c>
    </row>
    <row r="137" spans="1:8">
      <c r="A137" t="s">
        <v>556</v>
      </c>
      <c r="B137">
        <v>71.5</v>
      </c>
      <c r="C137">
        <v>66.900000000000006</v>
      </c>
      <c r="D137">
        <f t="shared" si="8"/>
        <v>4.5999999999999943</v>
      </c>
      <c r="E137">
        <f t="shared" si="11"/>
        <v>6.4335664335664261E-2</v>
      </c>
      <c r="F137">
        <f t="shared" si="9"/>
        <v>4.1390777055112619E-3</v>
      </c>
      <c r="H137">
        <f t="shared" si="10"/>
        <v>6.4335664335664261E-2</v>
      </c>
    </row>
    <row r="138" spans="1:8">
      <c r="A138" t="s">
        <v>212</v>
      </c>
      <c r="B138">
        <v>71.2</v>
      </c>
      <c r="C138">
        <v>68.7</v>
      </c>
      <c r="D138">
        <f t="shared" si="8"/>
        <v>2.5</v>
      </c>
      <c r="E138">
        <f t="shared" si="11"/>
        <v>3.5112359550561793E-2</v>
      </c>
      <c r="F138">
        <f t="shared" si="9"/>
        <v>1.232877793207928E-3</v>
      </c>
      <c r="H138">
        <f t="shared" si="10"/>
        <v>3.5112359550561793E-2</v>
      </c>
    </row>
    <row r="139" spans="1:8">
      <c r="A139" t="s">
        <v>707</v>
      </c>
      <c r="B139">
        <v>71</v>
      </c>
      <c r="C139">
        <v>81.400000000000006</v>
      </c>
      <c r="D139">
        <f t="shared" si="8"/>
        <v>-10.400000000000006</v>
      </c>
      <c r="E139">
        <f t="shared" si="11"/>
        <v>-0.1464788732394367</v>
      </c>
      <c r="F139">
        <f t="shared" si="9"/>
        <v>2.1456060305494965E-2</v>
      </c>
      <c r="H139">
        <f t="shared" si="10"/>
        <v>0.1464788732394367</v>
      </c>
    </row>
    <row r="140" spans="1:8">
      <c r="A140" t="s">
        <v>435</v>
      </c>
      <c r="B140">
        <v>71</v>
      </c>
      <c r="C140">
        <v>71.099999999999994</v>
      </c>
      <c r="D140">
        <f t="shared" si="8"/>
        <v>-9.9999999999994316E-2</v>
      </c>
      <c r="E140">
        <f t="shared" si="11"/>
        <v>-1.408450704225272E-3</v>
      </c>
      <c r="F140">
        <f t="shared" si="9"/>
        <v>1.9837333862326646E-6</v>
      </c>
      <c r="H140">
        <f t="shared" si="10"/>
        <v>1.408450704225272E-3</v>
      </c>
    </row>
    <row r="141" spans="1:8">
      <c r="A141" t="s">
        <v>669</v>
      </c>
      <c r="B141">
        <v>70.900000000000006</v>
      </c>
      <c r="C141">
        <v>79.400000000000006</v>
      </c>
      <c r="D141">
        <f t="shared" si="8"/>
        <v>-8.5</v>
      </c>
      <c r="E141">
        <f t="shared" si="11"/>
        <v>-0.11988716502115655</v>
      </c>
      <c r="F141">
        <f t="shared" si="9"/>
        <v>1.4372932336810024E-2</v>
      </c>
      <c r="H141">
        <f t="shared" si="10"/>
        <v>0.11988716502115655</v>
      </c>
    </row>
    <row r="142" spans="1:8">
      <c r="A142" t="s">
        <v>498</v>
      </c>
      <c r="B142">
        <v>70.8</v>
      </c>
      <c r="C142">
        <v>67.8</v>
      </c>
      <c r="D142">
        <f t="shared" si="8"/>
        <v>3</v>
      </c>
      <c r="E142">
        <f t="shared" si="11"/>
        <v>4.2372881355932208E-2</v>
      </c>
      <c r="F142">
        <f t="shared" si="9"/>
        <v>1.7954610744039074E-3</v>
      </c>
      <c r="H142">
        <f t="shared" si="10"/>
        <v>4.2372881355932208E-2</v>
      </c>
    </row>
    <row r="143" spans="1:8">
      <c r="A143" t="s">
        <v>341</v>
      </c>
      <c r="B143">
        <v>70.400000000000006</v>
      </c>
      <c r="C143">
        <v>74.099999999999994</v>
      </c>
      <c r="D143">
        <f t="shared" si="8"/>
        <v>-3.6999999999999886</v>
      </c>
      <c r="E143">
        <f t="shared" si="11"/>
        <v>-5.2556818181818017E-2</v>
      </c>
      <c r="F143">
        <f t="shared" si="9"/>
        <v>2.7622191373966767E-3</v>
      </c>
      <c r="H143">
        <f t="shared" si="10"/>
        <v>5.2556818181818017E-2</v>
      </c>
    </row>
    <row r="144" spans="1:8">
      <c r="A144" t="s">
        <v>834</v>
      </c>
      <c r="B144">
        <v>70.3</v>
      </c>
      <c r="C144">
        <v>68.7</v>
      </c>
      <c r="D144">
        <f t="shared" si="8"/>
        <v>1.5999999999999943</v>
      </c>
      <c r="E144">
        <f t="shared" si="11"/>
        <v>2.2759601706970049E-2</v>
      </c>
      <c r="F144">
        <f t="shared" si="9"/>
        <v>5.17999469859914E-4</v>
      </c>
      <c r="H144">
        <f t="shared" si="10"/>
        <v>2.2759601706970049E-2</v>
      </c>
    </row>
    <row r="145" spans="1:8">
      <c r="A145" t="s">
        <v>267</v>
      </c>
      <c r="B145">
        <v>70.2</v>
      </c>
      <c r="C145">
        <v>65.099999999999994</v>
      </c>
      <c r="D145">
        <f t="shared" si="8"/>
        <v>5.1000000000000085</v>
      </c>
      <c r="E145">
        <f t="shared" si="11"/>
        <v>7.2649572649572766E-2</v>
      </c>
      <c r="F145">
        <f t="shared" si="9"/>
        <v>5.2779604061655517E-3</v>
      </c>
      <c r="H145">
        <f t="shared" si="10"/>
        <v>7.2649572649572766E-2</v>
      </c>
    </row>
    <row r="146" spans="1:8">
      <c r="A146" t="s">
        <v>264</v>
      </c>
      <c r="B146">
        <v>70</v>
      </c>
      <c r="C146">
        <v>76.599999999999994</v>
      </c>
      <c r="D146">
        <f t="shared" si="8"/>
        <v>-6.5999999999999943</v>
      </c>
      <c r="E146">
        <f t="shared" si="11"/>
        <v>-9.4285714285714209E-2</v>
      </c>
      <c r="F146">
        <f t="shared" si="9"/>
        <v>8.8897959183673325E-3</v>
      </c>
      <c r="H146">
        <f t="shared" si="10"/>
        <v>9.4285714285714209E-2</v>
      </c>
    </row>
    <row r="147" spans="1:8">
      <c r="A147" t="s">
        <v>565</v>
      </c>
      <c r="B147">
        <v>69.8</v>
      </c>
      <c r="C147">
        <v>69.8</v>
      </c>
      <c r="D147">
        <f t="shared" si="8"/>
        <v>0</v>
      </c>
      <c r="E147">
        <f t="shared" si="11"/>
        <v>0</v>
      </c>
      <c r="F147">
        <f t="shared" si="9"/>
        <v>0</v>
      </c>
      <c r="H147">
        <f t="shared" si="10"/>
        <v>0</v>
      </c>
    </row>
    <row r="148" spans="1:8">
      <c r="A148" t="s">
        <v>247</v>
      </c>
      <c r="B148">
        <v>69.7</v>
      </c>
      <c r="C148">
        <v>59.6</v>
      </c>
      <c r="D148">
        <f t="shared" si="8"/>
        <v>10.100000000000001</v>
      </c>
      <c r="E148">
        <f t="shared" si="11"/>
        <v>0.14490674318507893</v>
      </c>
      <c r="F148">
        <f t="shared" si="9"/>
        <v>2.099796422050642E-2</v>
      </c>
      <c r="H148">
        <f t="shared" si="10"/>
        <v>0.14490674318507893</v>
      </c>
    </row>
    <row r="149" spans="1:8">
      <c r="A149" t="s">
        <v>499</v>
      </c>
      <c r="B149">
        <v>69.599999999999994</v>
      </c>
      <c r="C149">
        <v>69</v>
      </c>
      <c r="D149">
        <f t="shared" si="8"/>
        <v>0.59999999999999432</v>
      </c>
      <c r="E149">
        <f t="shared" si="11"/>
        <v>8.6206896551723321E-3</v>
      </c>
      <c r="F149">
        <f t="shared" si="9"/>
        <v>7.4316290130795268E-5</v>
      </c>
      <c r="H149">
        <f t="shared" si="10"/>
        <v>8.6206896551723321E-3</v>
      </c>
    </row>
    <row r="150" spans="1:8">
      <c r="A150" t="s">
        <v>455</v>
      </c>
      <c r="B150">
        <v>69.5</v>
      </c>
      <c r="C150">
        <v>62.3</v>
      </c>
      <c r="D150">
        <f t="shared" si="8"/>
        <v>7.2000000000000028</v>
      </c>
      <c r="E150">
        <f t="shared" si="11"/>
        <v>0.10359712230215831</v>
      </c>
      <c r="F150">
        <f t="shared" si="9"/>
        <v>1.0732363749288347E-2</v>
      </c>
      <c r="H150">
        <f t="shared" si="10"/>
        <v>0.10359712230215831</v>
      </c>
    </row>
    <row r="151" spans="1:8">
      <c r="A151" t="s">
        <v>726</v>
      </c>
      <c r="B151">
        <v>69.400000000000006</v>
      </c>
      <c r="C151">
        <v>67.5</v>
      </c>
      <c r="D151">
        <f t="shared" si="8"/>
        <v>1.9000000000000057</v>
      </c>
      <c r="E151">
        <f t="shared" si="11"/>
        <v>2.7377521613832934E-2</v>
      </c>
      <c r="F151">
        <f t="shared" si="9"/>
        <v>7.495286897158895E-4</v>
      </c>
      <c r="H151">
        <f t="shared" si="10"/>
        <v>2.7377521613832934E-2</v>
      </c>
    </row>
    <row r="152" spans="1:8">
      <c r="A152" t="s">
        <v>374</v>
      </c>
      <c r="B152">
        <v>69.099999999999994</v>
      </c>
      <c r="C152">
        <v>66.8</v>
      </c>
      <c r="D152">
        <f t="shared" si="8"/>
        <v>2.2999999999999972</v>
      </c>
      <c r="E152">
        <f t="shared" si="11"/>
        <v>3.3285094066570146E-2</v>
      </c>
      <c r="F152">
        <f t="shared" si="9"/>
        <v>1.1078974870204232E-3</v>
      </c>
      <c r="H152">
        <f t="shared" si="10"/>
        <v>3.3285094066570146E-2</v>
      </c>
    </row>
    <row r="153" spans="1:8">
      <c r="A153" t="s">
        <v>502</v>
      </c>
      <c r="B153">
        <v>69.099999999999994</v>
      </c>
      <c r="C153">
        <v>63.6</v>
      </c>
      <c r="D153">
        <f t="shared" si="8"/>
        <v>5.4999999999999929</v>
      </c>
      <c r="E153">
        <f t="shared" si="11"/>
        <v>7.959479015918948E-2</v>
      </c>
      <c r="F153">
        <f t="shared" si="9"/>
        <v>6.3353306204854062E-3</v>
      </c>
      <c r="H153">
        <f t="shared" si="10"/>
        <v>7.959479015918948E-2</v>
      </c>
    </row>
    <row r="154" spans="1:8">
      <c r="A154" t="s">
        <v>689</v>
      </c>
      <c r="B154">
        <v>68.8</v>
      </c>
      <c r="C154">
        <v>74.5</v>
      </c>
      <c r="D154">
        <f t="shared" si="8"/>
        <v>-5.7000000000000028</v>
      </c>
      <c r="E154">
        <f t="shared" si="11"/>
        <v>-8.2848837209302376E-2</v>
      </c>
      <c r="F154">
        <f t="shared" si="9"/>
        <v>6.8639298269334856E-3</v>
      </c>
      <c r="H154">
        <f t="shared" si="10"/>
        <v>8.2848837209302376E-2</v>
      </c>
    </row>
    <row r="155" spans="1:8">
      <c r="A155" t="s">
        <v>148</v>
      </c>
      <c r="B155">
        <v>68.400000000000006</v>
      </c>
      <c r="C155">
        <v>68.2</v>
      </c>
      <c r="D155">
        <f t="shared" si="8"/>
        <v>0.20000000000000284</v>
      </c>
      <c r="E155">
        <f t="shared" si="11"/>
        <v>2.923976608187176E-3</v>
      </c>
      <c r="F155">
        <f t="shared" si="9"/>
        <v>8.5496392052257818E-6</v>
      </c>
      <c r="H155">
        <f t="shared" si="10"/>
        <v>2.923976608187176E-3</v>
      </c>
    </row>
    <row r="156" spans="1:8">
      <c r="A156" t="s">
        <v>577</v>
      </c>
      <c r="B156">
        <v>68.3</v>
      </c>
      <c r="C156">
        <v>85.2</v>
      </c>
      <c r="D156">
        <f t="shared" si="8"/>
        <v>-16.900000000000006</v>
      </c>
      <c r="E156">
        <f t="shared" si="11"/>
        <v>-0.24743777452415822</v>
      </c>
      <c r="F156">
        <f t="shared" si="9"/>
        <v>6.1225452261468159E-2</v>
      </c>
      <c r="H156">
        <f t="shared" si="10"/>
        <v>0.24743777452415822</v>
      </c>
    </row>
    <row r="157" spans="1:8">
      <c r="A157" t="s">
        <v>754</v>
      </c>
      <c r="B157">
        <v>68.2</v>
      </c>
      <c r="C157">
        <v>77.400000000000006</v>
      </c>
      <c r="D157">
        <f t="shared" si="8"/>
        <v>-9.2000000000000028</v>
      </c>
      <c r="E157">
        <f t="shared" si="11"/>
        <v>-0.13489736070381236</v>
      </c>
      <c r="F157">
        <f t="shared" si="9"/>
        <v>1.8197297924854462E-2</v>
      </c>
      <c r="H157">
        <f t="shared" si="10"/>
        <v>0.13489736070381236</v>
      </c>
    </row>
    <row r="158" spans="1:8">
      <c r="A158" t="s">
        <v>641</v>
      </c>
      <c r="B158">
        <v>68</v>
      </c>
      <c r="C158">
        <v>70.400000000000006</v>
      </c>
      <c r="D158">
        <f t="shared" si="8"/>
        <v>-2.4000000000000057</v>
      </c>
      <c r="E158">
        <f t="shared" si="11"/>
        <v>-3.5294117647058906E-2</v>
      </c>
      <c r="F158">
        <f t="shared" si="9"/>
        <v>1.2456747404844348E-3</v>
      </c>
      <c r="H158">
        <f t="shared" si="10"/>
        <v>3.5294117647058906E-2</v>
      </c>
    </row>
    <row r="159" spans="1:8">
      <c r="A159" t="s">
        <v>187</v>
      </c>
      <c r="B159">
        <v>67.7</v>
      </c>
      <c r="C159">
        <v>64.900000000000006</v>
      </c>
      <c r="D159">
        <f t="shared" si="8"/>
        <v>2.7999999999999972</v>
      </c>
      <c r="E159">
        <f t="shared" si="11"/>
        <v>4.1358936484490356E-2</v>
      </c>
      <c r="F159">
        <f t="shared" si="9"/>
        <v>1.7105616271281075E-3</v>
      </c>
      <c r="H159">
        <f t="shared" si="10"/>
        <v>4.1358936484490356E-2</v>
      </c>
    </row>
    <row r="160" spans="1:8">
      <c r="A160" t="s">
        <v>234</v>
      </c>
      <c r="B160">
        <v>67.7</v>
      </c>
      <c r="C160">
        <v>63.8</v>
      </c>
      <c r="D160">
        <f t="shared" si="8"/>
        <v>3.9000000000000057</v>
      </c>
      <c r="E160">
        <f t="shared" si="11"/>
        <v>5.7607090103397422E-2</v>
      </c>
      <c r="F160">
        <f t="shared" si="9"/>
        <v>3.3185768301809493E-3</v>
      </c>
      <c r="H160">
        <f t="shared" si="10"/>
        <v>5.7607090103397422E-2</v>
      </c>
    </row>
    <row r="161" spans="1:8">
      <c r="A161" t="s">
        <v>268</v>
      </c>
      <c r="B161">
        <v>67.7</v>
      </c>
      <c r="C161">
        <v>63.6</v>
      </c>
      <c r="D161">
        <f t="shared" si="8"/>
        <v>4.1000000000000014</v>
      </c>
      <c r="E161">
        <f t="shared" si="11"/>
        <v>6.056129985228953E-2</v>
      </c>
      <c r="F161">
        <f t="shared" si="9"/>
        <v>3.6676710397989237E-3</v>
      </c>
      <c r="H161">
        <f t="shared" si="10"/>
        <v>6.056129985228953E-2</v>
      </c>
    </row>
    <row r="162" spans="1:8">
      <c r="A162" t="s">
        <v>461</v>
      </c>
      <c r="B162">
        <v>67.5</v>
      </c>
      <c r="C162">
        <v>57.8</v>
      </c>
      <c r="D162">
        <f t="shared" si="8"/>
        <v>9.7000000000000028</v>
      </c>
      <c r="E162">
        <f t="shared" si="11"/>
        <v>0.14370370370370375</v>
      </c>
      <c r="F162">
        <f t="shared" si="9"/>
        <v>2.065075445816188E-2</v>
      </c>
      <c r="H162">
        <f t="shared" si="10"/>
        <v>0.14370370370370375</v>
      </c>
    </row>
    <row r="163" spans="1:8">
      <c r="A163" t="s">
        <v>325</v>
      </c>
      <c r="B163">
        <v>67.099999999999994</v>
      </c>
      <c r="C163">
        <v>68.2</v>
      </c>
      <c r="D163">
        <f t="shared" si="8"/>
        <v>-1.1000000000000085</v>
      </c>
      <c r="E163">
        <f t="shared" si="11"/>
        <v>-1.6393442622950949E-2</v>
      </c>
      <c r="F163">
        <f t="shared" si="9"/>
        <v>2.6874496103198491E-4</v>
      </c>
      <c r="H163">
        <f t="shared" si="10"/>
        <v>1.6393442622950949E-2</v>
      </c>
    </row>
    <row r="164" spans="1:8">
      <c r="A164" t="s">
        <v>503</v>
      </c>
      <c r="B164">
        <v>67</v>
      </c>
      <c r="C164">
        <v>58.4</v>
      </c>
      <c r="D164">
        <f t="shared" si="8"/>
        <v>8.6000000000000014</v>
      </c>
      <c r="E164">
        <f t="shared" si="11"/>
        <v>0.1283582089552239</v>
      </c>
      <c r="F164">
        <f t="shared" si="9"/>
        <v>1.6475829806192922E-2</v>
      </c>
      <c r="H164">
        <f t="shared" si="10"/>
        <v>0.1283582089552239</v>
      </c>
    </row>
    <row r="165" spans="1:8">
      <c r="A165" t="s">
        <v>451</v>
      </c>
      <c r="B165">
        <v>66.900000000000006</v>
      </c>
      <c r="C165">
        <v>67.599999999999994</v>
      </c>
      <c r="D165">
        <f t="shared" si="8"/>
        <v>-0.69999999999998863</v>
      </c>
      <c r="E165">
        <f t="shared" si="11"/>
        <v>-1.0463378176382489E-2</v>
      </c>
      <c r="F165">
        <f t="shared" si="9"/>
        <v>1.0948228286199734E-4</v>
      </c>
      <c r="H165">
        <f t="shared" si="10"/>
        <v>1.0463378176382489E-2</v>
      </c>
    </row>
    <row r="166" spans="1:8">
      <c r="A166" t="s">
        <v>919</v>
      </c>
      <c r="B166">
        <v>66.900000000000006</v>
      </c>
      <c r="C166">
        <v>59</v>
      </c>
      <c r="D166">
        <f t="shared" si="8"/>
        <v>7.9000000000000057</v>
      </c>
      <c r="E166">
        <f t="shared" si="11"/>
        <v>0.11808669656203297</v>
      </c>
      <c r="F166">
        <f t="shared" si="9"/>
        <v>1.3944467904933649E-2</v>
      </c>
      <c r="H166">
        <f t="shared" si="10"/>
        <v>0.11808669656203297</v>
      </c>
    </row>
    <row r="167" spans="1:8">
      <c r="A167" t="s">
        <v>115</v>
      </c>
      <c r="B167">
        <v>66.599999999999994</v>
      </c>
      <c r="C167">
        <v>62.1</v>
      </c>
      <c r="D167">
        <f t="shared" si="8"/>
        <v>4.4999999999999929</v>
      </c>
      <c r="E167">
        <f t="shared" si="11"/>
        <v>6.756756756756746E-2</v>
      </c>
      <c r="F167">
        <f t="shared" si="9"/>
        <v>4.5653761869977943E-3</v>
      </c>
      <c r="H167">
        <f t="shared" si="10"/>
        <v>6.756756756756746E-2</v>
      </c>
    </row>
    <row r="168" spans="1:8">
      <c r="A168" t="s">
        <v>328</v>
      </c>
      <c r="B168">
        <v>66.5</v>
      </c>
      <c r="C168">
        <v>68.3</v>
      </c>
      <c r="D168">
        <f t="shared" si="8"/>
        <v>-1.7999999999999972</v>
      </c>
      <c r="E168">
        <f t="shared" si="11"/>
        <v>-2.7067669172932289E-2</v>
      </c>
      <c r="F168">
        <f t="shared" si="9"/>
        <v>7.326587144553089E-4</v>
      </c>
      <c r="H168">
        <f t="shared" si="10"/>
        <v>2.7067669172932289E-2</v>
      </c>
    </row>
    <row r="169" spans="1:8">
      <c r="A169" t="s">
        <v>586</v>
      </c>
      <c r="B169">
        <v>66.5</v>
      </c>
      <c r="C169">
        <v>59.8</v>
      </c>
      <c r="D169">
        <f t="shared" si="8"/>
        <v>6.7000000000000028</v>
      </c>
      <c r="E169">
        <f t="shared" si="11"/>
        <v>0.10075187969924816</v>
      </c>
      <c r="F169">
        <f t="shared" si="9"/>
        <v>1.0150941262931774E-2</v>
      </c>
      <c r="H169">
        <f t="shared" si="10"/>
        <v>0.10075187969924816</v>
      </c>
    </row>
    <row r="170" spans="1:8">
      <c r="A170" t="s">
        <v>203</v>
      </c>
      <c r="B170">
        <v>66.2</v>
      </c>
      <c r="C170">
        <v>69</v>
      </c>
      <c r="D170">
        <f t="shared" si="8"/>
        <v>-2.7999999999999972</v>
      </c>
      <c r="E170">
        <f t="shared" si="11"/>
        <v>-4.2296072507552823E-2</v>
      </c>
      <c r="F170">
        <f t="shared" si="9"/>
        <v>1.7889577495641658E-3</v>
      </c>
      <c r="H170">
        <f t="shared" si="10"/>
        <v>4.2296072507552823E-2</v>
      </c>
    </row>
    <row r="171" spans="1:8">
      <c r="A171" t="s">
        <v>528</v>
      </c>
      <c r="B171">
        <v>66.099999999999994</v>
      </c>
      <c r="C171">
        <v>68.7</v>
      </c>
      <c r="D171">
        <f t="shared" si="8"/>
        <v>-2.6000000000000085</v>
      </c>
      <c r="E171">
        <f t="shared" si="11"/>
        <v>-3.9334341906202858E-2</v>
      </c>
      <c r="F171">
        <f t="shared" si="9"/>
        <v>1.5471904531940662E-3</v>
      </c>
      <c r="H171">
        <f t="shared" si="10"/>
        <v>3.9334341906202858E-2</v>
      </c>
    </row>
    <row r="172" spans="1:8">
      <c r="A172" t="s">
        <v>467</v>
      </c>
      <c r="B172">
        <v>66.099999999999994</v>
      </c>
      <c r="C172">
        <v>66.5</v>
      </c>
      <c r="D172">
        <f t="shared" si="8"/>
        <v>-0.40000000000000568</v>
      </c>
      <c r="E172">
        <f t="shared" si="11"/>
        <v>-6.0514372163389674E-3</v>
      </c>
      <c r="F172">
        <f t="shared" si="9"/>
        <v>3.6619892383292312E-5</v>
      </c>
      <c r="H172">
        <f t="shared" si="10"/>
        <v>6.0514372163389674E-3</v>
      </c>
    </row>
    <row r="173" spans="1:8">
      <c r="A173" t="s">
        <v>326</v>
      </c>
      <c r="B173">
        <v>66</v>
      </c>
      <c r="C173">
        <v>65.3</v>
      </c>
      <c r="D173">
        <f t="shared" si="8"/>
        <v>0.70000000000000284</v>
      </c>
      <c r="E173">
        <f t="shared" si="11"/>
        <v>1.0606060606060648E-2</v>
      </c>
      <c r="F173">
        <f t="shared" si="9"/>
        <v>1.1248852157943157E-4</v>
      </c>
      <c r="H173">
        <f t="shared" si="10"/>
        <v>1.0606060606060648E-2</v>
      </c>
    </row>
    <row r="174" spans="1:8">
      <c r="A174" t="s">
        <v>617</v>
      </c>
      <c r="B174">
        <v>66</v>
      </c>
      <c r="C174">
        <v>60.6</v>
      </c>
      <c r="D174">
        <f t="shared" si="8"/>
        <v>5.3999999999999986</v>
      </c>
      <c r="E174">
        <f t="shared" si="11"/>
        <v>8.181818181818179E-2</v>
      </c>
      <c r="F174">
        <f t="shared" si="9"/>
        <v>6.6942148760330529E-3</v>
      </c>
      <c r="H174">
        <f t="shared" si="10"/>
        <v>8.181818181818179E-2</v>
      </c>
    </row>
    <row r="175" spans="1:8">
      <c r="A175" t="s">
        <v>821</v>
      </c>
      <c r="B175">
        <v>65.900000000000006</v>
      </c>
      <c r="C175">
        <v>64.400000000000006</v>
      </c>
      <c r="D175">
        <f t="shared" si="8"/>
        <v>1.5</v>
      </c>
      <c r="E175">
        <f t="shared" si="11"/>
        <v>2.2761760242792108E-2</v>
      </c>
      <c r="F175">
        <f t="shared" si="9"/>
        <v>5.180977293503514E-4</v>
      </c>
      <c r="H175">
        <f t="shared" si="10"/>
        <v>2.2761760242792108E-2</v>
      </c>
    </row>
    <row r="176" spans="1:8">
      <c r="A176" t="s">
        <v>97</v>
      </c>
      <c r="B176">
        <v>65.8</v>
      </c>
      <c r="C176">
        <v>71.3</v>
      </c>
      <c r="D176">
        <f t="shared" si="8"/>
        <v>-5.5</v>
      </c>
      <c r="E176">
        <f t="shared" si="11"/>
        <v>-8.3586626139817627E-2</v>
      </c>
      <c r="F176">
        <f t="shared" si="9"/>
        <v>6.9867240694376437E-3</v>
      </c>
      <c r="H176">
        <f t="shared" si="10"/>
        <v>8.3586626139817627E-2</v>
      </c>
    </row>
    <row r="177" spans="1:8">
      <c r="A177" t="s">
        <v>747</v>
      </c>
      <c r="B177">
        <v>65.8</v>
      </c>
      <c r="C177">
        <v>65.5</v>
      </c>
      <c r="D177">
        <f t="shared" si="8"/>
        <v>0.29999999999999716</v>
      </c>
      <c r="E177">
        <f t="shared" si="11"/>
        <v>4.5592705167172825E-3</v>
      </c>
      <c r="F177">
        <f t="shared" si="9"/>
        <v>2.0786947644607476E-5</v>
      </c>
      <c r="H177">
        <f t="shared" si="10"/>
        <v>4.5592705167172825E-3</v>
      </c>
    </row>
    <row r="178" spans="1:8">
      <c r="A178" t="s">
        <v>553</v>
      </c>
      <c r="B178">
        <v>65.7</v>
      </c>
      <c r="C178">
        <v>59</v>
      </c>
      <c r="D178">
        <f t="shared" si="8"/>
        <v>6.7000000000000028</v>
      </c>
      <c r="E178">
        <f t="shared" si="11"/>
        <v>0.10197869101978695</v>
      </c>
      <c r="F178">
        <f t="shared" si="9"/>
        <v>1.0399653422109174E-2</v>
      </c>
      <c r="H178">
        <f t="shared" si="10"/>
        <v>0.10197869101978695</v>
      </c>
    </row>
    <row r="179" spans="1:8">
      <c r="A179" t="s">
        <v>315</v>
      </c>
      <c r="B179">
        <v>65.599999999999994</v>
      </c>
      <c r="C179">
        <v>69.5</v>
      </c>
      <c r="D179">
        <f t="shared" si="8"/>
        <v>-3.9000000000000057</v>
      </c>
      <c r="E179">
        <f t="shared" si="11"/>
        <v>-5.9451219512195216E-2</v>
      </c>
      <c r="F179">
        <f t="shared" si="9"/>
        <v>3.5344475014872211E-3</v>
      </c>
      <c r="H179">
        <f t="shared" si="10"/>
        <v>5.9451219512195216E-2</v>
      </c>
    </row>
    <row r="180" spans="1:8">
      <c r="A180" t="s">
        <v>453</v>
      </c>
      <c r="B180">
        <v>65.5</v>
      </c>
      <c r="C180">
        <v>67.5</v>
      </c>
      <c r="D180">
        <f t="shared" si="8"/>
        <v>-2</v>
      </c>
      <c r="E180">
        <f t="shared" si="11"/>
        <v>-3.0534351145038167E-2</v>
      </c>
      <c r="F180">
        <f t="shared" si="9"/>
        <v>9.323465998484936E-4</v>
      </c>
      <c r="H180">
        <f t="shared" si="10"/>
        <v>3.0534351145038167E-2</v>
      </c>
    </row>
    <row r="181" spans="1:8">
      <c r="A181" t="s">
        <v>750</v>
      </c>
      <c r="B181">
        <v>65.5</v>
      </c>
      <c r="C181">
        <v>64.400000000000006</v>
      </c>
      <c r="D181">
        <f t="shared" si="8"/>
        <v>1.0999999999999943</v>
      </c>
      <c r="E181">
        <f t="shared" si="11"/>
        <v>1.6793893129770907E-2</v>
      </c>
      <c r="F181">
        <f t="shared" si="9"/>
        <v>2.8203484645416643E-4</v>
      </c>
      <c r="H181">
        <f t="shared" si="10"/>
        <v>1.6793893129770907E-2</v>
      </c>
    </row>
    <row r="182" spans="1:8">
      <c r="A182" t="s">
        <v>254</v>
      </c>
      <c r="B182">
        <v>65.400000000000006</v>
      </c>
      <c r="C182">
        <v>58</v>
      </c>
      <c r="D182">
        <f t="shared" si="8"/>
        <v>7.4000000000000057</v>
      </c>
      <c r="E182">
        <f t="shared" si="11"/>
        <v>0.1131498470948013</v>
      </c>
      <c r="F182">
        <f t="shared" si="9"/>
        <v>1.2802887897576914E-2</v>
      </c>
      <c r="H182">
        <f t="shared" si="10"/>
        <v>0.1131498470948013</v>
      </c>
    </row>
    <row r="183" spans="1:8">
      <c r="A183" t="s">
        <v>749</v>
      </c>
      <c r="B183">
        <v>65.2</v>
      </c>
      <c r="C183">
        <v>65.3</v>
      </c>
      <c r="D183">
        <f t="shared" si="8"/>
        <v>-9.9999999999994316E-2</v>
      </c>
      <c r="E183">
        <f t="shared" si="11"/>
        <v>-1.5337423312882562E-3</v>
      </c>
      <c r="F183">
        <f t="shared" si="9"/>
        <v>2.3523655387855352E-6</v>
      </c>
      <c r="H183">
        <f t="shared" si="10"/>
        <v>1.5337423312882562E-3</v>
      </c>
    </row>
    <row r="184" spans="1:8">
      <c r="A184" t="s">
        <v>350</v>
      </c>
      <c r="B184">
        <v>65.099999999999994</v>
      </c>
      <c r="C184">
        <v>68.8</v>
      </c>
      <c r="D184">
        <f t="shared" si="8"/>
        <v>-3.7000000000000028</v>
      </c>
      <c r="E184">
        <f t="shared" si="11"/>
        <v>-5.6835637480798819E-2</v>
      </c>
      <c r="F184">
        <f t="shared" si="9"/>
        <v>3.2302896878487835E-3</v>
      </c>
      <c r="H184">
        <f t="shared" si="10"/>
        <v>5.6835637480798819E-2</v>
      </c>
    </row>
    <row r="185" spans="1:8">
      <c r="A185" t="s">
        <v>215</v>
      </c>
      <c r="B185">
        <v>65.099999999999994</v>
      </c>
      <c r="C185">
        <v>64.7</v>
      </c>
      <c r="D185">
        <f t="shared" si="8"/>
        <v>0.39999999999999147</v>
      </c>
      <c r="E185">
        <f t="shared" si="11"/>
        <v>6.1443932411673046E-3</v>
      </c>
      <c r="F185">
        <f t="shared" si="9"/>
        <v>3.7753568302102456E-5</v>
      </c>
      <c r="H185">
        <f t="shared" si="10"/>
        <v>6.1443932411673046E-3</v>
      </c>
    </row>
    <row r="186" spans="1:8">
      <c r="A186" t="s">
        <v>422</v>
      </c>
      <c r="B186">
        <v>64.8</v>
      </c>
      <c r="C186">
        <v>67.8</v>
      </c>
      <c r="D186">
        <f t="shared" si="8"/>
        <v>-3</v>
      </c>
      <c r="E186">
        <f t="shared" si="11"/>
        <v>-4.6296296296296301E-2</v>
      </c>
      <c r="F186">
        <f t="shared" si="9"/>
        <v>2.1433470507544587E-3</v>
      </c>
      <c r="H186">
        <f t="shared" si="10"/>
        <v>4.6296296296296301E-2</v>
      </c>
    </row>
    <row r="187" spans="1:8">
      <c r="A187" t="s">
        <v>137</v>
      </c>
      <c r="B187">
        <v>64.7</v>
      </c>
      <c r="C187">
        <v>68.3</v>
      </c>
      <c r="D187">
        <f t="shared" si="8"/>
        <v>-3.5999999999999943</v>
      </c>
      <c r="E187">
        <f t="shared" si="11"/>
        <v>-5.5641421947449678E-2</v>
      </c>
      <c r="F187">
        <f t="shared" si="9"/>
        <v>3.0959678363341346E-3</v>
      </c>
      <c r="H187">
        <f t="shared" si="10"/>
        <v>5.5641421947449678E-2</v>
      </c>
    </row>
    <row r="188" spans="1:8">
      <c r="A188" t="s">
        <v>352</v>
      </c>
      <c r="B188">
        <v>64.400000000000006</v>
      </c>
      <c r="C188">
        <v>60.6</v>
      </c>
      <c r="D188">
        <f t="shared" si="8"/>
        <v>3.8000000000000043</v>
      </c>
      <c r="E188">
        <f t="shared" si="11"/>
        <v>5.9006211180124286E-2</v>
      </c>
      <c r="F188">
        <f t="shared" si="9"/>
        <v>3.4817329578334245E-3</v>
      </c>
      <c r="H188">
        <f t="shared" si="10"/>
        <v>5.9006211180124286E-2</v>
      </c>
    </row>
    <row r="189" spans="1:8">
      <c r="A189" t="s">
        <v>312</v>
      </c>
      <c r="B189">
        <v>64.3</v>
      </c>
      <c r="C189">
        <v>60.2</v>
      </c>
      <c r="D189">
        <f t="shared" si="8"/>
        <v>4.0999999999999943</v>
      </c>
      <c r="E189">
        <f t="shared" si="11"/>
        <v>6.3763608087091667E-2</v>
      </c>
      <c r="F189">
        <f t="shared" si="9"/>
        <v>4.0657977162842215E-3</v>
      </c>
      <c r="H189">
        <f t="shared" si="10"/>
        <v>6.3763608087091667E-2</v>
      </c>
    </row>
    <row r="190" spans="1:8">
      <c r="A190" t="s">
        <v>708</v>
      </c>
      <c r="B190">
        <v>64.3</v>
      </c>
      <c r="C190">
        <v>54.5</v>
      </c>
      <c r="D190">
        <f t="shared" si="8"/>
        <v>9.7999999999999972</v>
      </c>
      <c r="E190">
        <f t="shared" si="11"/>
        <v>0.15241057542768269</v>
      </c>
      <c r="F190">
        <f t="shared" si="9"/>
        <v>2.3228983502197355E-2</v>
      </c>
      <c r="H190">
        <f t="shared" si="10"/>
        <v>0.15241057542768269</v>
      </c>
    </row>
    <row r="191" spans="1:8">
      <c r="A191" t="s">
        <v>257</v>
      </c>
      <c r="B191">
        <v>64.099999999999994</v>
      </c>
      <c r="C191">
        <v>73.3</v>
      </c>
      <c r="D191">
        <f t="shared" si="8"/>
        <v>-9.2000000000000028</v>
      </c>
      <c r="E191">
        <f t="shared" si="11"/>
        <v>-0.14352574102964125</v>
      </c>
      <c r="F191">
        <f t="shared" si="9"/>
        <v>2.0599638338107646E-2</v>
      </c>
      <c r="H191">
        <f t="shared" si="10"/>
        <v>0.14352574102964125</v>
      </c>
    </row>
    <row r="192" spans="1:8">
      <c r="A192" t="s">
        <v>220</v>
      </c>
      <c r="B192">
        <v>64</v>
      </c>
      <c r="C192">
        <v>65.599999999999994</v>
      </c>
      <c r="D192">
        <f t="shared" si="8"/>
        <v>-1.5999999999999943</v>
      </c>
      <c r="E192">
        <f t="shared" si="11"/>
        <v>-2.4999999999999911E-2</v>
      </c>
      <c r="F192">
        <f t="shared" si="9"/>
        <v>6.2499999999999557E-4</v>
      </c>
      <c r="H192">
        <f t="shared" si="10"/>
        <v>2.4999999999999911E-2</v>
      </c>
    </row>
    <row r="193" spans="1:8">
      <c r="A193" t="s">
        <v>301</v>
      </c>
      <c r="B193">
        <v>64</v>
      </c>
      <c r="C193">
        <v>56.8</v>
      </c>
      <c r="D193">
        <f t="shared" si="8"/>
        <v>7.2000000000000028</v>
      </c>
      <c r="E193">
        <f t="shared" si="11"/>
        <v>0.11250000000000004</v>
      </c>
      <c r="F193">
        <f t="shared" si="9"/>
        <v>1.265625000000001E-2</v>
      </c>
      <c r="H193">
        <f t="shared" si="10"/>
        <v>0.11250000000000004</v>
      </c>
    </row>
    <row r="194" spans="1:8">
      <c r="A194" t="s">
        <v>542</v>
      </c>
      <c r="B194">
        <v>63.8</v>
      </c>
      <c r="C194">
        <v>64.099999999999994</v>
      </c>
      <c r="D194">
        <f t="shared" si="8"/>
        <v>-0.29999999999999716</v>
      </c>
      <c r="E194">
        <f t="shared" si="11"/>
        <v>-4.7021943573667272E-3</v>
      </c>
      <c r="F194">
        <f t="shared" si="9"/>
        <v>2.211063177445149E-5</v>
      </c>
      <c r="H194">
        <f t="shared" si="10"/>
        <v>4.7021943573667272E-3</v>
      </c>
    </row>
    <row r="195" spans="1:8">
      <c r="A195" t="s">
        <v>562</v>
      </c>
      <c r="B195">
        <v>63.8</v>
      </c>
      <c r="C195">
        <v>59.3</v>
      </c>
      <c r="D195">
        <f t="shared" ref="D195:D258" si="12">B195-C195</f>
        <v>4.5</v>
      </c>
      <c r="E195">
        <f t="shared" si="11"/>
        <v>7.0532915360501575E-2</v>
      </c>
      <c r="F195">
        <f t="shared" ref="F195:F258" si="13">E195^2</f>
        <v>4.9748921492516786E-3</v>
      </c>
      <c r="H195">
        <f t="shared" ref="H195:H258" si="14">ABS(E195)</f>
        <v>7.0532915360501575E-2</v>
      </c>
    </row>
    <row r="196" spans="1:8">
      <c r="A196" t="s">
        <v>897</v>
      </c>
      <c r="B196">
        <v>63.8</v>
      </c>
      <c r="C196">
        <v>56.1</v>
      </c>
      <c r="D196">
        <f t="shared" si="12"/>
        <v>7.6999999999999957</v>
      </c>
      <c r="E196">
        <f t="shared" ref="E196:E259" si="15">D196/B196</f>
        <v>0.12068965517241373</v>
      </c>
      <c r="F196">
        <f t="shared" si="13"/>
        <v>1.4565992865636132E-2</v>
      </c>
      <c r="H196">
        <f t="shared" si="14"/>
        <v>0.12068965517241373</v>
      </c>
    </row>
    <row r="197" spans="1:8">
      <c r="A197" t="s">
        <v>927</v>
      </c>
      <c r="B197">
        <v>63.5</v>
      </c>
      <c r="C197">
        <v>57.7</v>
      </c>
      <c r="D197">
        <f t="shared" si="12"/>
        <v>5.7999999999999972</v>
      </c>
      <c r="E197">
        <f t="shared" si="15"/>
        <v>9.1338582677165311E-2</v>
      </c>
      <c r="F197">
        <f t="shared" si="13"/>
        <v>8.3427366854733637E-3</v>
      </c>
      <c r="H197">
        <f t="shared" si="14"/>
        <v>9.1338582677165311E-2</v>
      </c>
    </row>
    <row r="198" spans="1:8">
      <c r="A198" t="s">
        <v>691</v>
      </c>
      <c r="B198">
        <v>63.2</v>
      </c>
      <c r="C198">
        <v>64.099999999999994</v>
      </c>
      <c r="D198">
        <f t="shared" si="12"/>
        <v>-0.89999999999999147</v>
      </c>
      <c r="E198">
        <f t="shared" si="15"/>
        <v>-1.4240506329113788E-2</v>
      </c>
      <c r="F198">
        <f t="shared" si="13"/>
        <v>2.0279202050952987E-4</v>
      </c>
      <c r="H198">
        <f t="shared" si="14"/>
        <v>1.4240506329113788E-2</v>
      </c>
    </row>
    <row r="199" spans="1:8">
      <c r="A199" t="s">
        <v>685</v>
      </c>
      <c r="B199">
        <v>63.1</v>
      </c>
      <c r="C199">
        <v>65.400000000000006</v>
      </c>
      <c r="D199">
        <f t="shared" si="12"/>
        <v>-2.3000000000000043</v>
      </c>
      <c r="E199">
        <f t="shared" si="15"/>
        <v>-3.6450079239302761E-2</v>
      </c>
      <c r="F199">
        <f t="shared" si="13"/>
        <v>1.3286082765514501E-3</v>
      </c>
      <c r="H199">
        <f t="shared" si="14"/>
        <v>3.6450079239302761E-2</v>
      </c>
    </row>
    <row r="200" spans="1:8">
      <c r="A200" t="s">
        <v>281</v>
      </c>
      <c r="B200">
        <v>63</v>
      </c>
      <c r="C200">
        <v>63.3</v>
      </c>
      <c r="D200">
        <f t="shared" si="12"/>
        <v>-0.29999999999999716</v>
      </c>
      <c r="E200">
        <f t="shared" si="15"/>
        <v>-4.7619047619047164E-3</v>
      </c>
      <c r="F200">
        <f t="shared" si="13"/>
        <v>2.2675736961450814E-5</v>
      </c>
      <c r="H200">
        <f t="shared" si="14"/>
        <v>4.7619047619047164E-3</v>
      </c>
    </row>
    <row r="201" spans="1:8">
      <c r="A201" t="s">
        <v>221</v>
      </c>
      <c r="B201">
        <v>62.8</v>
      </c>
      <c r="C201">
        <v>70.099999999999994</v>
      </c>
      <c r="D201">
        <f t="shared" si="12"/>
        <v>-7.2999999999999972</v>
      </c>
      <c r="E201">
        <f t="shared" si="15"/>
        <v>-0.11624203821656047</v>
      </c>
      <c r="F201">
        <f t="shared" si="13"/>
        <v>1.3512211448740305E-2</v>
      </c>
      <c r="H201">
        <f t="shared" si="14"/>
        <v>0.11624203821656047</v>
      </c>
    </row>
    <row r="202" spans="1:8">
      <c r="A202" t="s">
        <v>255</v>
      </c>
      <c r="B202">
        <v>62.7</v>
      </c>
      <c r="C202">
        <v>69.2</v>
      </c>
      <c r="D202">
        <f t="shared" si="12"/>
        <v>-6.5</v>
      </c>
      <c r="E202">
        <f t="shared" si="15"/>
        <v>-0.1036682615629984</v>
      </c>
      <c r="F202">
        <f t="shared" si="13"/>
        <v>1.074710845549425E-2</v>
      </c>
      <c r="H202">
        <f t="shared" si="14"/>
        <v>0.1036682615629984</v>
      </c>
    </row>
    <row r="203" spans="1:8">
      <c r="A203" t="s">
        <v>815</v>
      </c>
      <c r="B203">
        <v>62.6</v>
      </c>
      <c r="C203">
        <v>70</v>
      </c>
      <c r="D203">
        <f t="shared" si="12"/>
        <v>-7.3999999999999986</v>
      </c>
      <c r="E203">
        <f t="shared" si="15"/>
        <v>-0.11821086261980829</v>
      </c>
      <c r="F203">
        <f t="shared" si="13"/>
        <v>1.3973808041319188E-2</v>
      </c>
      <c r="H203">
        <f t="shared" si="14"/>
        <v>0.11821086261980829</v>
      </c>
    </row>
    <row r="204" spans="1:8">
      <c r="A204" t="s">
        <v>635</v>
      </c>
      <c r="B204">
        <v>62.6</v>
      </c>
      <c r="C204">
        <v>54.1</v>
      </c>
      <c r="D204">
        <f t="shared" si="12"/>
        <v>8.5</v>
      </c>
      <c r="E204">
        <f t="shared" si="15"/>
        <v>0.13578274760383385</v>
      </c>
      <c r="F204">
        <f t="shared" si="13"/>
        <v>1.8436954546846449E-2</v>
      </c>
      <c r="H204">
        <f t="shared" si="14"/>
        <v>0.13578274760383385</v>
      </c>
    </row>
    <row r="205" spans="1:8">
      <c r="A205" t="s">
        <v>619</v>
      </c>
      <c r="B205">
        <v>62.5</v>
      </c>
      <c r="C205">
        <v>57.9</v>
      </c>
      <c r="D205">
        <f t="shared" si="12"/>
        <v>4.6000000000000014</v>
      </c>
      <c r="E205">
        <f t="shared" si="15"/>
        <v>7.3600000000000027E-2</v>
      </c>
      <c r="F205">
        <f t="shared" si="13"/>
        <v>5.4169600000000036E-3</v>
      </c>
      <c r="H205">
        <f t="shared" si="14"/>
        <v>7.3600000000000027E-2</v>
      </c>
    </row>
    <row r="206" spans="1:8">
      <c r="A206" t="s">
        <v>888</v>
      </c>
      <c r="B206">
        <v>62.4</v>
      </c>
      <c r="C206">
        <v>62.4</v>
      </c>
      <c r="D206">
        <f t="shared" si="12"/>
        <v>0</v>
      </c>
      <c r="E206">
        <f t="shared" si="15"/>
        <v>0</v>
      </c>
      <c r="F206">
        <f t="shared" si="13"/>
        <v>0</v>
      </c>
      <c r="H206">
        <f t="shared" si="14"/>
        <v>0</v>
      </c>
    </row>
    <row r="207" spans="1:8">
      <c r="A207" t="s">
        <v>184</v>
      </c>
      <c r="B207">
        <v>62.1</v>
      </c>
      <c r="C207">
        <v>62</v>
      </c>
      <c r="D207">
        <f t="shared" si="12"/>
        <v>0.10000000000000142</v>
      </c>
      <c r="E207">
        <f t="shared" si="15"/>
        <v>1.6103059581320679E-3</v>
      </c>
      <c r="F207">
        <f t="shared" si="13"/>
        <v>2.5930852787956371E-6</v>
      </c>
      <c r="H207">
        <f t="shared" si="14"/>
        <v>1.6103059581320679E-3</v>
      </c>
    </row>
    <row r="208" spans="1:8">
      <c r="A208" t="s">
        <v>248</v>
      </c>
      <c r="B208">
        <v>62.1</v>
      </c>
      <c r="C208">
        <v>57.3</v>
      </c>
      <c r="D208">
        <f t="shared" si="12"/>
        <v>4.8000000000000043</v>
      </c>
      <c r="E208">
        <f t="shared" si="15"/>
        <v>7.729468599033823E-2</v>
      </c>
      <c r="F208">
        <f t="shared" si="13"/>
        <v>5.9744684823449887E-3</v>
      </c>
      <c r="H208">
        <f t="shared" si="14"/>
        <v>7.729468599033823E-2</v>
      </c>
    </row>
    <row r="209" spans="1:8">
      <c r="A209" t="s">
        <v>694</v>
      </c>
      <c r="B209">
        <v>61.9</v>
      </c>
      <c r="C209">
        <v>63.7</v>
      </c>
      <c r="D209">
        <f t="shared" si="12"/>
        <v>-1.8000000000000043</v>
      </c>
      <c r="E209">
        <f t="shared" si="15"/>
        <v>-2.9079159935379715E-2</v>
      </c>
      <c r="F209">
        <f t="shared" si="13"/>
        <v>8.4559754254739277E-4</v>
      </c>
      <c r="H209">
        <f t="shared" si="14"/>
        <v>2.9079159935379715E-2</v>
      </c>
    </row>
    <row r="210" spans="1:8">
      <c r="A210" t="s">
        <v>54</v>
      </c>
      <c r="B210">
        <v>61.8</v>
      </c>
      <c r="C210">
        <v>67.8</v>
      </c>
      <c r="D210">
        <f t="shared" si="12"/>
        <v>-6</v>
      </c>
      <c r="E210">
        <f t="shared" si="15"/>
        <v>-9.7087378640776698E-2</v>
      </c>
      <c r="F210">
        <f t="shared" si="13"/>
        <v>9.4259590913375428E-3</v>
      </c>
      <c r="H210">
        <f t="shared" si="14"/>
        <v>9.7087378640776698E-2</v>
      </c>
    </row>
    <row r="211" spans="1:8">
      <c r="A211" t="s">
        <v>896</v>
      </c>
      <c r="B211">
        <v>61.6</v>
      </c>
      <c r="C211">
        <v>56.4</v>
      </c>
      <c r="D211">
        <f t="shared" si="12"/>
        <v>5.2000000000000028</v>
      </c>
      <c r="E211">
        <f t="shared" si="15"/>
        <v>8.4415584415584458E-2</v>
      </c>
      <c r="F211">
        <f t="shared" si="13"/>
        <v>7.1259908922246653E-3</v>
      </c>
      <c r="H211">
        <f t="shared" si="14"/>
        <v>8.4415584415584458E-2</v>
      </c>
    </row>
    <row r="212" spans="1:8">
      <c r="A212" t="s">
        <v>643</v>
      </c>
      <c r="B212">
        <v>61.5</v>
      </c>
      <c r="C212">
        <v>60.3</v>
      </c>
      <c r="D212">
        <f t="shared" si="12"/>
        <v>1.2000000000000028</v>
      </c>
      <c r="E212">
        <f t="shared" si="15"/>
        <v>1.9512195121951265E-2</v>
      </c>
      <c r="F212">
        <f t="shared" si="13"/>
        <v>3.8072575847709873E-4</v>
      </c>
      <c r="H212">
        <f t="shared" si="14"/>
        <v>1.9512195121951265E-2</v>
      </c>
    </row>
    <row r="213" spans="1:8">
      <c r="A213" t="s">
        <v>890</v>
      </c>
      <c r="B213">
        <v>61.3</v>
      </c>
      <c r="C213">
        <v>64.400000000000006</v>
      </c>
      <c r="D213">
        <f t="shared" si="12"/>
        <v>-3.1000000000000085</v>
      </c>
      <c r="E213">
        <f t="shared" si="15"/>
        <v>-5.0570962479608628E-2</v>
      </c>
      <c r="F213">
        <f t="shared" si="13"/>
        <v>2.5574222461139835E-3</v>
      </c>
      <c r="H213">
        <f t="shared" si="14"/>
        <v>5.0570962479608628E-2</v>
      </c>
    </row>
    <row r="214" spans="1:8">
      <c r="A214" t="s">
        <v>218</v>
      </c>
      <c r="B214">
        <v>61.3</v>
      </c>
      <c r="C214">
        <v>58.5</v>
      </c>
      <c r="D214">
        <f t="shared" si="12"/>
        <v>2.7999999999999972</v>
      </c>
      <c r="E214">
        <f t="shared" si="15"/>
        <v>4.5676998368678584E-2</v>
      </c>
      <c r="F214">
        <f t="shared" si="13"/>
        <v>2.086388179972266E-3</v>
      </c>
      <c r="H214">
        <f t="shared" si="14"/>
        <v>4.5676998368678584E-2</v>
      </c>
    </row>
    <row r="215" spans="1:8">
      <c r="A215" t="s">
        <v>286</v>
      </c>
      <c r="B215">
        <v>61.3</v>
      </c>
      <c r="C215">
        <v>58.5</v>
      </c>
      <c r="D215">
        <f t="shared" si="12"/>
        <v>2.7999999999999972</v>
      </c>
      <c r="E215">
        <f t="shared" si="15"/>
        <v>4.5676998368678584E-2</v>
      </c>
      <c r="F215">
        <f t="shared" si="13"/>
        <v>2.086388179972266E-3</v>
      </c>
      <c r="H215">
        <f t="shared" si="14"/>
        <v>4.5676998368678584E-2</v>
      </c>
    </row>
    <row r="216" spans="1:8">
      <c r="A216" t="s">
        <v>587</v>
      </c>
      <c r="B216">
        <v>61.1</v>
      </c>
      <c r="C216">
        <v>59.7</v>
      </c>
      <c r="D216">
        <f t="shared" si="12"/>
        <v>1.3999999999999986</v>
      </c>
      <c r="E216">
        <f t="shared" si="15"/>
        <v>2.2913256955810122E-2</v>
      </c>
      <c r="F216">
        <f t="shared" si="13"/>
        <v>5.2501734432298095E-4</v>
      </c>
      <c r="H216">
        <f t="shared" si="14"/>
        <v>2.2913256955810122E-2</v>
      </c>
    </row>
    <row r="217" spans="1:8">
      <c r="A217" t="s">
        <v>364</v>
      </c>
      <c r="B217">
        <v>61</v>
      </c>
      <c r="C217">
        <v>53.8</v>
      </c>
      <c r="D217">
        <f t="shared" si="12"/>
        <v>7.2000000000000028</v>
      </c>
      <c r="E217">
        <f t="shared" si="15"/>
        <v>0.11803278688524595</v>
      </c>
      <c r="F217">
        <f t="shared" si="13"/>
        <v>1.3931738779897888E-2</v>
      </c>
      <c r="H217">
        <f t="shared" si="14"/>
        <v>0.11803278688524595</v>
      </c>
    </row>
    <row r="218" spans="1:8">
      <c r="A218" t="s">
        <v>186</v>
      </c>
      <c r="B218">
        <v>60.7</v>
      </c>
      <c r="C218">
        <v>65</v>
      </c>
      <c r="D218">
        <f t="shared" si="12"/>
        <v>-4.2999999999999972</v>
      </c>
      <c r="E218">
        <f t="shared" si="15"/>
        <v>-7.0840197693574913E-2</v>
      </c>
      <c r="F218">
        <f t="shared" si="13"/>
        <v>5.0183336092647765E-3</v>
      </c>
      <c r="H218">
        <f t="shared" si="14"/>
        <v>7.0840197693574913E-2</v>
      </c>
    </row>
    <row r="219" spans="1:8">
      <c r="A219" t="s">
        <v>424</v>
      </c>
      <c r="B219">
        <v>60.5</v>
      </c>
      <c r="C219">
        <v>64.099999999999994</v>
      </c>
      <c r="D219">
        <f t="shared" si="12"/>
        <v>-3.5999999999999943</v>
      </c>
      <c r="E219">
        <f t="shared" si="15"/>
        <v>-5.9504132231404862E-2</v>
      </c>
      <c r="F219">
        <f t="shared" si="13"/>
        <v>3.5407417526125149E-3</v>
      </c>
      <c r="H219">
        <f t="shared" si="14"/>
        <v>5.9504132231404862E-2</v>
      </c>
    </row>
    <row r="220" spans="1:8">
      <c r="A220" t="s">
        <v>950</v>
      </c>
      <c r="B220">
        <v>60.3</v>
      </c>
      <c r="C220">
        <v>52.5</v>
      </c>
      <c r="D220">
        <f t="shared" si="12"/>
        <v>7.7999999999999972</v>
      </c>
      <c r="E220">
        <f t="shared" si="15"/>
        <v>0.12935323383084574</v>
      </c>
      <c r="F220">
        <f t="shared" si="13"/>
        <v>1.6732259102497454E-2</v>
      </c>
      <c r="H220">
        <f t="shared" si="14"/>
        <v>0.12935323383084574</v>
      </c>
    </row>
    <row r="221" spans="1:8">
      <c r="A221" t="s">
        <v>551</v>
      </c>
      <c r="B221">
        <v>60.1</v>
      </c>
      <c r="C221">
        <v>62.6</v>
      </c>
      <c r="D221">
        <f t="shared" si="12"/>
        <v>-2.5</v>
      </c>
      <c r="E221">
        <f t="shared" si="15"/>
        <v>-4.1597337770382693E-2</v>
      </c>
      <c r="F221">
        <f t="shared" si="13"/>
        <v>1.7303385095833066E-3</v>
      </c>
      <c r="H221">
        <f t="shared" si="14"/>
        <v>4.1597337770382693E-2</v>
      </c>
    </row>
    <row r="222" spans="1:8">
      <c r="A222" t="s">
        <v>369</v>
      </c>
      <c r="B222">
        <v>60.1</v>
      </c>
      <c r="C222">
        <v>51.4</v>
      </c>
      <c r="D222">
        <f t="shared" si="12"/>
        <v>8.7000000000000028</v>
      </c>
      <c r="E222">
        <f t="shared" si="15"/>
        <v>0.14475873544093182</v>
      </c>
      <c r="F222">
        <f t="shared" si="13"/>
        <v>2.0955091486457689E-2</v>
      </c>
      <c r="H222">
        <f t="shared" si="14"/>
        <v>0.14475873544093182</v>
      </c>
    </row>
    <row r="223" spans="1:8">
      <c r="A223" t="s">
        <v>698</v>
      </c>
      <c r="B223">
        <v>59.9</v>
      </c>
      <c r="C223">
        <v>63</v>
      </c>
      <c r="D223">
        <f t="shared" si="12"/>
        <v>-3.1000000000000014</v>
      </c>
      <c r="E223">
        <f t="shared" si="15"/>
        <v>-5.1752921535893177E-2</v>
      </c>
      <c r="F223">
        <f t="shared" si="13"/>
        <v>2.6783648875003158E-3</v>
      </c>
      <c r="H223">
        <f t="shared" si="14"/>
        <v>5.1752921535893177E-2</v>
      </c>
    </row>
    <row r="224" spans="1:8">
      <c r="A224" t="s">
        <v>145</v>
      </c>
      <c r="B224">
        <v>59.9</v>
      </c>
      <c r="C224">
        <v>58.3</v>
      </c>
      <c r="D224">
        <f t="shared" si="12"/>
        <v>1.6000000000000014</v>
      </c>
      <c r="E224">
        <f t="shared" si="15"/>
        <v>2.6711185308848105E-2</v>
      </c>
      <c r="F224">
        <f t="shared" si="13"/>
        <v>7.1348742060362285E-4</v>
      </c>
      <c r="H224">
        <f t="shared" si="14"/>
        <v>2.6711185308848105E-2</v>
      </c>
    </row>
    <row r="225" spans="1:8">
      <c r="A225" t="s">
        <v>523</v>
      </c>
      <c r="B225">
        <v>59.8</v>
      </c>
      <c r="C225">
        <v>60.7</v>
      </c>
      <c r="D225">
        <f t="shared" si="12"/>
        <v>-0.90000000000000568</v>
      </c>
      <c r="E225">
        <f t="shared" si="15"/>
        <v>-1.5050167224080363E-2</v>
      </c>
      <c r="F225">
        <f t="shared" si="13"/>
        <v>2.2650753347278283E-4</v>
      </c>
      <c r="H225">
        <f t="shared" si="14"/>
        <v>1.5050167224080363E-2</v>
      </c>
    </row>
    <row r="226" spans="1:8">
      <c r="A226" t="s">
        <v>236</v>
      </c>
      <c r="B226">
        <v>59.7</v>
      </c>
      <c r="C226">
        <v>57.4</v>
      </c>
      <c r="D226">
        <f t="shared" si="12"/>
        <v>2.3000000000000043</v>
      </c>
      <c r="E226">
        <f t="shared" si="15"/>
        <v>3.8525963149078794E-2</v>
      </c>
      <c r="F226">
        <f t="shared" si="13"/>
        <v>1.4842498365641773E-3</v>
      </c>
      <c r="H226">
        <f t="shared" si="14"/>
        <v>3.8525963149078794E-2</v>
      </c>
    </row>
    <row r="227" spans="1:8">
      <c r="A227" t="s">
        <v>739</v>
      </c>
      <c r="B227">
        <v>59.5</v>
      </c>
      <c r="C227">
        <v>49.6</v>
      </c>
      <c r="D227">
        <f t="shared" si="12"/>
        <v>9.8999999999999986</v>
      </c>
      <c r="E227">
        <f t="shared" si="15"/>
        <v>0.1663865546218487</v>
      </c>
      <c r="F227">
        <f t="shared" si="13"/>
        <v>2.7684485558929443E-2</v>
      </c>
      <c r="H227">
        <f t="shared" si="14"/>
        <v>0.1663865546218487</v>
      </c>
    </row>
    <row r="228" spans="1:8">
      <c r="A228" t="s">
        <v>899</v>
      </c>
      <c r="B228">
        <v>59.3</v>
      </c>
      <c r="C228">
        <v>55.9</v>
      </c>
      <c r="D228">
        <f t="shared" si="12"/>
        <v>3.3999999999999986</v>
      </c>
      <c r="E228">
        <f t="shared" si="15"/>
        <v>5.7335581787521059E-2</v>
      </c>
      <c r="F228">
        <f t="shared" si="13"/>
        <v>3.2873689389135165E-3</v>
      </c>
      <c r="H228">
        <f t="shared" si="14"/>
        <v>5.7335581787521059E-2</v>
      </c>
    </row>
    <row r="229" spans="1:8">
      <c r="A229" t="s">
        <v>607</v>
      </c>
      <c r="B229">
        <v>59.2</v>
      </c>
      <c r="C229">
        <v>55.7</v>
      </c>
      <c r="D229">
        <f t="shared" si="12"/>
        <v>3.5</v>
      </c>
      <c r="E229">
        <f t="shared" si="15"/>
        <v>5.9121621621621621E-2</v>
      </c>
      <c r="F229">
        <f t="shared" si="13"/>
        <v>3.4953661431701972E-3</v>
      </c>
      <c r="H229">
        <f t="shared" si="14"/>
        <v>5.9121621621621621E-2</v>
      </c>
    </row>
    <row r="230" spans="1:8">
      <c r="A230" t="s">
        <v>421</v>
      </c>
      <c r="B230">
        <v>59.1</v>
      </c>
      <c r="C230">
        <v>62.3</v>
      </c>
      <c r="D230">
        <f t="shared" si="12"/>
        <v>-3.1999999999999957</v>
      </c>
      <c r="E230">
        <f t="shared" si="15"/>
        <v>-5.4145516074450013E-2</v>
      </c>
      <c r="F230">
        <f t="shared" si="13"/>
        <v>2.9317369109685249E-3</v>
      </c>
      <c r="H230">
        <f t="shared" si="14"/>
        <v>5.4145516074450013E-2</v>
      </c>
    </row>
    <row r="231" spans="1:8">
      <c r="A231" t="s">
        <v>480</v>
      </c>
      <c r="B231">
        <v>58.9</v>
      </c>
      <c r="C231">
        <v>55.4</v>
      </c>
      <c r="D231">
        <f t="shared" si="12"/>
        <v>3.5</v>
      </c>
      <c r="E231">
        <f t="shared" si="15"/>
        <v>5.9422750424448216E-2</v>
      </c>
      <c r="F231">
        <f t="shared" si="13"/>
        <v>3.5310632680062605E-3</v>
      </c>
      <c r="H231">
        <f t="shared" si="14"/>
        <v>5.9422750424448216E-2</v>
      </c>
    </row>
    <row r="232" spans="1:8">
      <c r="A232" t="s">
        <v>262</v>
      </c>
      <c r="B232">
        <v>58.9</v>
      </c>
      <c r="C232">
        <v>54.9</v>
      </c>
      <c r="D232">
        <f t="shared" si="12"/>
        <v>4</v>
      </c>
      <c r="E232">
        <f t="shared" si="15"/>
        <v>6.7911714770797965E-2</v>
      </c>
      <c r="F232">
        <f t="shared" si="13"/>
        <v>4.6120010031102188E-3</v>
      </c>
      <c r="H232">
        <f t="shared" si="14"/>
        <v>6.7911714770797965E-2</v>
      </c>
    </row>
    <row r="233" spans="1:8">
      <c r="A233" t="s">
        <v>525</v>
      </c>
      <c r="B233">
        <v>58.7</v>
      </c>
      <c r="C233">
        <v>65.3</v>
      </c>
      <c r="D233">
        <f t="shared" si="12"/>
        <v>-6.5999999999999943</v>
      </c>
      <c r="E233">
        <f t="shared" si="15"/>
        <v>-0.11243611584327076</v>
      </c>
      <c r="F233">
        <f t="shared" si="13"/>
        <v>1.2641880145921403E-2</v>
      </c>
      <c r="H233">
        <f t="shared" si="14"/>
        <v>0.11243611584327076</v>
      </c>
    </row>
    <row r="234" spans="1:8">
      <c r="A234" t="s">
        <v>432</v>
      </c>
      <c r="B234">
        <v>58.6</v>
      </c>
      <c r="C234">
        <v>48.2</v>
      </c>
      <c r="D234">
        <f t="shared" si="12"/>
        <v>10.399999999999999</v>
      </c>
      <c r="E234">
        <f t="shared" si="15"/>
        <v>0.1774744027303754</v>
      </c>
      <c r="F234">
        <f t="shared" si="13"/>
        <v>3.1497163624503478E-2</v>
      </c>
      <c r="H234">
        <f t="shared" si="14"/>
        <v>0.1774744027303754</v>
      </c>
    </row>
    <row r="235" spans="1:8">
      <c r="A235" t="s">
        <v>777</v>
      </c>
      <c r="B235">
        <v>58.2</v>
      </c>
      <c r="C235">
        <v>57.6</v>
      </c>
      <c r="D235">
        <f t="shared" si="12"/>
        <v>0.60000000000000142</v>
      </c>
      <c r="E235">
        <f t="shared" si="15"/>
        <v>1.0309278350515488E-2</v>
      </c>
      <c r="F235">
        <f t="shared" si="13"/>
        <v>1.0628122010840734E-4</v>
      </c>
      <c r="H235">
        <f t="shared" si="14"/>
        <v>1.0309278350515488E-2</v>
      </c>
    </row>
    <row r="236" spans="1:8">
      <c r="A236" t="s">
        <v>558</v>
      </c>
      <c r="B236">
        <v>58</v>
      </c>
      <c r="C236">
        <v>55.3</v>
      </c>
      <c r="D236">
        <f t="shared" si="12"/>
        <v>2.7000000000000028</v>
      </c>
      <c r="E236">
        <f t="shared" si="15"/>
        <v>4.6551724137931086E-2</v>
      </c>
      <c r="F236">
        <f t="shared" si="13"/>
        <v>2.1670630202140356E-3</v>
      </c>
      <c r="H236">
        <f t="shared" si="14"/>
        <v>4.6551724137931086E-2</v>
      </c>
    </row>
    <row r="237" spans="1:8">
      <c r="A237" t="s">
        <v>245</v>
      </c>
      <c r="B237">
        <v>57.9</v>
      </c>
      <c r="C237">
        <v>48.7</v>
      </c>
      <c r="D237">
        <f t="shared" si="12"/>
        <v>9.1999999999999957</v>
      </c>
      <c r="E237">
        <f t="shared" si="15"/>
        <v>0.158894645941278</v>
      </c>
      <c r="F237">
        <f t="shared" si="13"/>
        <v>2.5247508508804094E-2</v>
      </c>
      <c r="H237">
        <f t="shared" si="14"/>
        <v>0.158894645941278</v>
      </c>
    </row>
    <row r="238" spans="1:8">
      <c r="A238" t="s">
        <v>368</v>
      </c>
      <c r="B238">
        <v>57.7</v>
      </c>
      <c r="C238">
        <v>51.4</v>
      </c>
      <c r="D238">
        <f t="shared" si="12"/>
        <v>6.3000000000000043</v>
      </c>
      <c r="E238">
        <f t="shared" si="15"/>
        <v>0.10918544194107459</v>
      </c>
      <c r="F238">
        <f t="shared" si="13"/>
        <v>1.192146073186777E-2</v>
      </c>
      <c r="H238">
        <f t="shared" si="14"/>
        <v>0.10918544194107459</v>
      </c>
    </row>
    <row r="239" spans="1:8">
      <c r="A239" t="s">
        <v>208</v>
      </c>
      <c r="B239">
        <v>57.5</v>
      </c>
      <c r="C239">
        <v>55.3</v>
      </c>
      <c r="D239">
        <f t="shared" si="12"/>
        <v>2.2000000000000028</v>
      </c>
      <c r="E239">
        <f t="shared" si="15"/>
        <v>3.8260869565217438E-2</v>
      </c>
      <c r="F239">
        <f t="shared" si="13"/>
        <v>1.463894139886582E-3</v>
      </c>
      <c r="H239">
        <f t="shared" si="14"/>
        <v>3.8260869565217438E-2</v>
      </c>
    </row>
    <row r="240" spans="1:8">
      <c r="A240" t="s">
        <v>575</v>
      </c>
      <c r="B240">
        <v>57.1</v>
      </c>
      <c r="C240">
        <v>55</v>
      </c>
      <c r="D240">
        <f t="shared" si="12"/>
        <v>2.1000000000000014</v>
      </c>
      <c r="E240">
        <f t="shared" si="15"/>
        <v>3.6777583187390564E-2</v>
      </c>
      <c r="F240">
        <f t="shared" si="13"/>
        <v>1.352590625105433E-3</v>
      </c>
      <c r="H240">
        <f t="shared" si="14"/>
        <v>3.6777583187390564E-2</v>
      </c>
    </row>
    <row r="241" spans="1:8">
      <c r="A241" t="s">
        <v>354</v>
      </c>
      <c r="B241">
        <v>56.7</v>
      </c>
      <c r="C241">
        <v>60.2</v>
      </c>
      <c r="D241">
        <f t="shared" si="12"/>
        <v>-3.5</v>
      </c>
      <c r="E241">
        <f t="shared" si="15"/>
        <v>-6.1728395061728392E-2</v>
      </c>
      <c r="F241">
        <f t="shared" si="13"/>
        <v>3.8103947568968143E-3</v>
      </c>
      <c r="H241">
        <f t="shared" si="14"/>
        <v>6.1728395061728392E-2</v>
      </c>
    </row>
    <row r="242" spans="1:8">
      <c r="A242" t="s">
        <v>141</v>
      </c>
      <c r="B242">
        <v>56.7</v>
      </c>
      <c r="C242">
        <v>55.8</v>
      </c>
      <c r="D242">
        <f t="shared" si="12"/>
        <v>0.90000000000000568</v>
      </c>
      <c r="E242">
        <f t="shared" si="15"/>
        <v>1.5873015873015973E-2</v>
      </c>
      <c r="F242">
        <f t="shared" si="13"/>
        <v>2.5195263290501703E-4</v>
      </c>
      <c r="H242">
        <f t="shared" si="14"/>
        <v>1.5873015873015973E-2</v>
      </c>
    </row>
    <row r="243" spans="1:8">
      <c r="A243" t="s">
        <v>452</v>
      </c>
      <c r="B243">
        <v>56.6</v>
      </c>
      <c r="C243">
        <v>62.9</v>
      </c>
      <c r="D243">
        <f t="shared" si="12"/>
        <v>-6.2999999999999972</v>
      </c>
      <c r="E243">
        <f t="shared" si="15"/>
        <v>-0.11130742049469959</v>
      </c>
      <c r="F243">
        <f t="shared" si="13"/>
        <v>1.2389341857183871E-2</v>
      </c>
      <c r="H243">
        <f t="shared" si="14"/>
        <v>0.11130742049469959</v>
      </c>
    </row>
    <row r="244" spans="1:8">
      <c r="A244" t="s">
        <v>126</v>
      </c>
      <c r="B244">
        <v>56.6</v>
      </c>
      <c r="C244">
        <v>50.7</v>
      </c>
      <c r="D244">
        <f t="shared" si="12"/>
        <v>5.8999999999999986</v>
      </c>
      <c r="E244">
        <f t="shared" si="15"/>
        <v>0.10424028268551234</v>
      </c>
      <c r="F244">
        <f t="shared" si="13"/>
        <v>1.0866036534355524E-2</v>
      </c>
      <c r="H244">
        <f t="shared" si="14"/>
        <v>0.10424028268551234</v>
      </c>
    </row>
    <row r="245" spans="1:8">
      <c r="A245" t="s">
        <v>293</v>
      </c>
      <c r="B245">
        <v>56.5</v>
      </c>
      <c r="C245">
        <v>55</v>
      </c>
      <c r="D245">
        <f t="shared" si="12"/>
        <v>1.5</v>
      </c>
      <c r="E245">
        <f t="shared" si="15"/>
        <v>2.6548672566371681E-2</v>
      </c>
      <c r="F245">
        <f t="shared" si="13"/>
        <v>7.048320150364163E-4</v>
      </c>
      <c r="H245">
        <f t="shared" si="14"/>
        <v>2.6548672566371681E-2</v>
      </c>
    </row>
    <row r="246" spans="1:8">
      <c r="A246" t="s">
        <v>957</v>
      </c>
      <c r="B246">
        <v>56.5</v>
      </c>
      <c r="C246">
        <v>52.8</v>
      </c>
      <c r="D246">
        <f t="shared" si="12"/>
        <v>3.7000000000000028</v>
      </c>
      <c r="E246">
        <f t="shared" si="15"/>
        <v>6.5486725663716869E-2</v>
      </c>
      <c r="F246">
        <f t="shared" si="13"/>
        <v>4.2885112381549134E-3</v>
      </c>
      <c r="H246">
        <f t="shared" si="14"/>
        <v>6.5486725663716869E-2</v>
      </c>
    </row>
    <row r="247" spans="1:8">
      <c r="A247" t="s">
        <v>584</v>
      </c>
      <c r="B247">
        <v>56.4</v>
      </c>
      <c r="C247">
        <v>50.4</v>
      </c>
      <c r="D247">
        <f t="shared" si="12"/>
        <v>6</v>
      </c>
      <c r="E247">
        <f t="shared" si="15"/>
        <v>0.10638297872340426</v>
      </c>
      <c r="F247">
        <f t="shared" si="13"/>
        <v>1.1317338162064282E-2</v>
      </c>
      <c r="H247">
        <f t="shared" si="14"/>
        <v>0.10638297872340426</v>
      </c>
    </row>
    <row r="248" spans="1:8">
      <c r="A248" t="s">
        <v>167</v>
      </c>
      <c r="B248">
        <v>56.3</v>
      </c>
      <c r="C248">
        <v>64</v>
      </c>
      <c r="D248">
        <f t="shared" si="12"/>
        <v>-7.7000000000000028</v>
      </c>
      <c r="E248">
        <f t="shared" si="15"/>
        <v>-0.13676731793960931</v>
      </c>
      <c r="F248">
        <f t="shared" si="13"/>
        <v>1.8705299256394178E-2</v>
      </c>
      <c r="H248">
        <f t="shared" si="14"/>
        <v>0.13676731793960931</v>
      </c>
    </row>
    <row r="249" spans="1:8">
      <c r="A249" t="s">
        <v>606</v>
      </c>
      <c r="B249">
        <v>56.3</v>
      </c>
      <c r="C249">
        <v>55.8</v>
      </c>
      <c r="D249">
        <f t="shared" si="12"/>
        <v>0.5</v>
      </c>
      <c r="E249">
        <f t="shared" si="15"/>
        <v>8.8809946714031984E-3</v>
      </c>
      <c r="F249">
        <f t="shared" si="13"/>
        <v>7.8872066353492009E-5</v>
      </c>
      <c r="H249">
        <f t="shared" si="14"/>
        <v>8.8809946714031984E-3</v>
      </c>
    </row>
    <row r="250" spans="1:8">
      <c r="A250" t="s">
        <v>561</v>
      </c>
      <c r="B250">
        <v>56.2</v>
      </c>
      <c r="C250">
        <v>55.3</v>
      </c>
      <c r="D250">
        <f t="shared" si="12"/>
        <v>0.90000000000000568</v>
      </c>
      <c r="E250">
        <f t="shared" si="15"/>
        <v>1.6014234875444941E-2</v>
      </c>
      <c r="F250">
        <f t="shared" si="13"/>
        <v>2.5645571864591702E-4</v>
      </c>
      <c r="H250">
        <f t="shared" si="14"/>
        <v>1.6014234875444941E-2</v>
      </c>
    </row>
    <row r="251" spans="1:8">
      <c r="A251" t="s">
        <v>757</v>
      </c>
      <c r="B251">
        <v>56</v>
      </c>
      <c r="C251">
        <v>53.5</v>
      </c>
      <c r="D251">
        <f t="shared" si="12"/>
        <v>2.5</v>
      </c>
      <c r="E251">
        <f t="shared" si="15"/>
        <v>4.4642857142857144E-2</v>
      </c>
      <c r="F251">
        <f t="shared" si="13"/>
        <v>1.9929846938775511E-3</v>
      </c>
      <c r="H251">
        <f t="shared" si="14"/>
        <v>4.4642857142857144E-2</v>
      </c>
    </row>
    <row r="252" spans="1:8">
      <c r="A252" t="s">
        <v>900</v>
      </c>
      <c r="B252">
        <v>55.7</v>
      </c>
      <c r="C252">
        <v>55.9</v>
      </c>
      <c r="D252">
        <f t="shared" si="12"/>
        <v>-0.19999999999999574</v>
      </c>
      <c r="E252">
        <f t="shared" si="15"/>
        <v>-3.5906642728904081E-3</v>
      </c>
      <c r="F252">
        <f t="shared" si="13"/>
        <v>1.2892869920611603E-5</v>
      </c>
      <c r="H252">
        <f t="shared" si="14"/>
        <v>3.5906642728904081E-3</v>
      </c>
    </row>
    <row r="253" spans="1:8">
      <c r="A253" t="s">
        <v>904</v>
      </c>
      <c r="B253">
        <v>55.6</v>
      </c>
      <c r="C253">
        <v>67</v>
      </c>
      <c r="D253">
        <f t="shared" si="12"/>
        <v>-11.399999999999999</v>
      </c>
      <c r="E253">
        <f t="shared" si="15"/>
        <v>-0.20503597122302156</v>
      </c>
      <c r="F253">
        <f t="shared" si="13"/>
        <v>4.2039749495367727E-2</v>
      </c>
      <c r="H253">
        <f t="shared" si="14"/>
        <v>0.20503597122302156</v>
      </c>
    </row>
    <row r="254" spans="1:8">
      <c r="A254" t="s">
        <v>62</v>
      </c>
      <c r="B254">
        <v>55.6</v>
      </c>
      <c r="C254">
        <v>59.1</v>
      </c>
      <c r="D254">
        <f t="shared" si="12"/>
        <v>-3.5</v>
      </c>
      <c r="E254">
        <f t="shared" si="15"/>
        <v>-6.2949640287769781E-2</v>
      </c>
      <c r="F254">
        <f t="shared" si="13"/>
        <v>3.9626572123596087E-3</v>
      </c>
      <c r="H254">
        <f t="shared" si="14"/>
        <v>6.2949640287769781E-2</v>
      </c>
    </row>
    <row r="255" spans="1:8">
      <c r="A255" t="s">
        <v>60</v>
      </c>
      <c r="B255">
        <v>55.5</v>
      </c>
      <c r="C255">
        <v>54.5</v>
      </c>
      <c r="D255">
        <f t="shared" si="12"/>
        <v>1</v>
      </c>
      <c r="E255">
        <f t="shared" si="15"/>
        <v>1.8018018018018018E-2</v>
      </c>
      <c r="F255">
        <f t="shared" si="13"/>
        <v>3.2464897329762194E-4</v>
      </c>
      <c r="H255">
        <f t="shared" si="14"/>
        <v>1.8018018018018018E-2</v>
      </c>
    </row>
    <row r="256" spans="1:8">
      <c r="A256" t="s">
        <v>753</v>
      </c>
      <c r="B256">
        <v>55.5</v>
      </c>
      <c r="C256">
        <v>46.6</v>
      </c>
      <c r="D256">
        <f t="shared" si="12"/>
        <v>8.8999999999999986</v>
      </c>
      <c r="E256">
        <f t="shared" si="15"/>
        <v>0.16036036036036033</v>
      </c>
      <c r="F256">
        <f t="shared" si="13"/>
        <v>2.5715445174904625E-2</v>
      </c>
      <c r="H256">
        <f t="shared" si="14"/>
        <v>0.16036036036036033</v>
      </c>
    </row>
    <row r="257" spans="1:8">
      <c r="A257" t="s">
        <v>598</v>
      </c>
      <c r="B257">
        <v>55.2</v>
      </c>
      <c r="C257">
        <v>55.9</v>
      </c>
      <c r="D257">
        <f t="shared" si="12"/>
        <v>-0.69999999999999574</v>
      </c>
      <c r="E257">
        <f t="shared" si="15"/>
        <v>-1.2681159420289778E-2</v>
      </c>
      <c r="F257">
        <f t="shared" si="13"/>
        <v>1.6081180424280418E-4</v>
      </c>
      <c r="H257">
        <f t="shared" si="14"/>
        <v>1.2681159420289778E-2</v>
      </c>
    </row>
    <row r="258" spans="1:8">
      <c r="A258" t="s">
        <v>614</v>
      </c>
      <c r="B258">
        <v>54.9</v>
      </c>
      <c r="C258">
        <v>54.3</v>
      </c>
      <c r="D258">
        <f t="shared" si="12"/>
        <v>0.60000000000000142</v>
      </c>
      <c r="E258">
        <f t="shared" si="15"/>
        <v>1.0928961748633906E-2</v>
      </c>
      <c r="F258">
        <f t="shared" si="13"/>
        <v>1.1944220490310308E-4</v>
      </c>
      <c r="H258">
        <f t="shared" si="14"/>
        <v>1.0928961748633906E-2</v>
      </c>
    </row>
    <row r="259" spans="1:8">
      <c r="A259" t="s">
        <v>239</v>
      </c>
      <c r="B259">
        <v>54.7</v>
      </c>
      <c r="C259">
        <v>52.9</v>
      </c>
      <c r="D259">
        <f t="shared" ref="D259:D322" si="16">B259-C259</f>
        <v>1.8000000000000043</v>
      </c>
      <c r="E259">
        <f t="shared" si="15"/>
        <v>3.2906764168190203E-2</v>
      </c>
      <c r="F259">
        <f t="shared" ref="F259:F322" si="17">E259^2</f>
        <v>1.0828551280208866E-3</v>
      </c>
      <c r="H259">
        <f t="shared" ref="H259:H322" si="18">ABS(E259)</f>
        <v>3.2906764168190203E-2</v>
      </c>
    </row>
    <row r="260" spans="1:8">
      <c r="A260" t="s">
        <v>319</v>
      </c>
      <c r="B260">
        <v>54.1</v>
      </c>
      <c r="C260">
        <v>49</v>
      </c>
      <c r="D260">
        <f t="shared" si="16"/>
        <v>5.1000000000000014</v>
      </c>
      <c r="E260">
        <f t="shared" ref="E260:E323" si="19">D260/B260</f>
        <v>9.4269870609981543E-2</v>
      </c>
      <c r="F260">
        <f t="shared" si="17"/>
        <v>8.8868085048226624E-3</v>
      </c>
      <c r="H260">
        <f t="shared" si="18"/>
        <v>9.4269870609981543E-2</v>
      </c>
    </row>
    <row r="261" spans="1:8">
      <c r="A261" t="s">
        <v>59</v>
      </c>
      <c r="B261">
        <v>54</v>
      </c>
      <c r="C261">
        <v>54.7</v>
      </c>
      <c r="D261">
        <f t="shared" si="16"/>
        <v>-0.70000000000000284</v>
      </c>
      <c r="E261">
        <f t="shared" si="19"/>
        <v>-1.2962962962963016E-2</v>
      </c>
      <c r="F261">
        <f t="shared" si="17"/>
        <v>1.680384087791509E-4</v>
      </c>
      <c r="H261">
        <f t="shared" si="18"/>
        <v>1.2962962962963016E-2</v>
      </c>
    </row>
    <row r="262" spans="1:8">
      <c r="A262" t="s">
        <v>912</v>
      </c>
      <c r="B262">
        <v>53.9</v>
      </c>
      <c r="C262">
        <v>49.7</v>
      </c>
      <c r="D262">
        <f t="shared" si="16"/>
        <v>4.1999999999999957</v>
      </c>
      <c r="E262">
        <f t="shared" si="19"/>
        <v>7.7922077922077851E-2</v>
      </c>
      <c r="F262">
        <f t="shared" si="17"/>
        <v>6.0718502276943722E-3</v>
      </c>
      <c r="H262">
        <f t="shared" si="18"/>
        <v>7.7922077922077851E-2</v>
      </c>
    </row>
    <row r="263" spans="1:8">
      <c r="A263" t="s">
        <v>406</v>
      </c>
      <c r="B263">
        <v>53.8</v>
      </c>
      <c r="C263">
        <v>62.3</v>
      </c>
      <c r="D263">
        <f t="shared" si="16"/>
        <v>-8.5</v>
      </c>
      <c r="E263">
        <f t="shared" si="19"/>
        <v>-0.15799256505576209</v>
      </c>
      <c r="F263">
        <f t="shared" si="17"/>
        <v>2.4961650612899216E-2</v>
      </c>
      <c r="H263">
        <f t="shared" si="18"/>
        <v>0.15799256505576209</v>
      </c>
    </row>
    <row r="264" spans="1:8">
      <c r="A264" t="s">
        <v>903</v>
      </c>
      <c r="B264">
        <v>53.8</v>
      </c>
      <c r="C264">
        <v>45.6</v>
      </c>
      <c r="D264">
        <f t="shared" si="16"/>
        <v>8.1999999999999957</v>
      </c>
      <c r="E264">
        <f t="shared" si="19"/>
        <v>0.15241635687732336</v>
      </c>
      <c r="F264">
        <f t="shared" si="17"/>
        <v>2.3230745843755594E-2</v>
      </c>
      <c r="H264">
        <f t="shared" si="18"/>
        <v>0.15241635687732336</v>
      </c>
    </row>
    <row r="265" spans="1:8">
      <c r="A265" t="s">
        <v>770</v>
      </c>
      <c r="B265">
        <v>53.7</v>
      </c>
      <c r="C265">
        <v>51.7</v>
      </c>
      <c r="D265">
        <f t="shared" si="16"/>
        <v>2</v>
      </c>
      <c r="E265">
        <f t="shared" si="19"/>
        <v>3.7243947858472994E-2</v>
      </c>
      <c r="F265">
        <f t="shared" si="17"/>
        <v>1.3871116520846551E-3</v>
      </c>
      <c r="H265">
        <f t="shared" si="18"/>
        <v>3.7243947858472994E-2</v>
      </c>
    </row>
    <row r="266" spans="1:8">
      <c r="A266" t="s">
        <v>608</v>
      </c>
      <c r="B266">
        <v>53.5</v>
      </c>
      <c r="C266">
        <v>55.7</v>
      </c>
      <c r="D266">
        <f t="shared" si="16"/>
        <v>-2.2000000000000028</v>
      </c>
      <c r="E266">
        <f t="shared" si="19"/>
        <v>-4.112149532710286E-2</v>
      </c>
      <c r="F266">
        <f t="shared" si="17"/>
        <v>1.6909773779369424E-3</v>
      </c>
      <c r="H266">
        <f t="shared" si="18"/>
        <v>4.112149532710286E-2</v>
      </c>
    </row>
    <row r="267" spans="1:8">
      <c r="A267" t="s">
        <v>450</v>
      </c>
      <c r="B267">
        <v>53.3</v>
      </c>
      <c r="C267">
        <v>47.9</v>
      </c>
      <c r="D267">
        <f t="shared" si="16"/>
        <v>5.3999999999999986</v>
      </c>
      <c r="E267">
        <f t="shared" si="19"/>
        <v>0.10131332082551593</v>
      </c>
      <c r="F267">
        <f t="shared" si="17"/>
        <v>1.0264388976693919E-2</v>
      </c>
      <c r="H267">
        <f t="shared" si="18"/>
        <v>0.10131332082551593</v>
      </c>
    </row>
    <row r="268" spans="1:8">
      <c r="A268" t="s">
        <v>711</v>
      </c>
      <c r="B268">
        <v>53.2</v>
      </c>
      <c r="C268">
        <v>50.8</v>
      </c>
      <c r="D268">
        <f t="shared" si="16"/>
        <v>2.4000000000000057</v>
      </c>
      <c r="E268">
        <f t="shared" si="19"/>
        <v>4.511278195488732E-2</v>
      </c>
      <c r="F268">
        <f t="shared" si="17"/>
        <v>2.035163095709207E-3</v>
      </c>
      <c r="H268">
        <f t="shared" si="18"/>
        <v>4.511278195488732E-2</v>
      </c>
    </row>
    <row r="269" spans="1:8">
      <c r="A269" t="s">
        <v>292</v>
      </c>
      <c r="B269">
        <v>53</v>
      </c>
      <c r="C269">
        <v>55.1</v>
      </c>
      <c r="D269">
        <f t="shared" si="16"/>
        <v>-2.1000000000000014</v>
      </c>
      <c r="E269">
        <f t="shared" si="19"/>
        <v>-3.9622641509433988E-2</v>
      </c>
      <c r="F269">
        <f t="shared" si="17"/>
        <v>1.5699537201851214E-3</v>
      </c>
      <c r="H269">
        <f t="shared" si="18"/>
        <v>3.9622641509433988E-2</v>
      </c>
    </row>
    <row r="270" spans="1:8">
      <c r="A270" t="s">
        <v>722</v>
      </c>
      <c r="B270">
        <v>52.9</v>
      </c>
      <c r="C270">
        <v>47.9</v>
      </c>
      <c r="D270">
        <f t="shared" si="16"/>
        <v>5</v>
      </c>
      <c r="E270">
        <f t="shared" si="19"/>
        <v>9.4517958412098299E-2</v>
      </c>
      <c r="F270">
        <f t="shared" si="17"/>
        <v>8.9336444623911437E-3</v>
      </c>
      <c r="H270">
        <f t="shared" si="18"/>
        <v>9.4517958412098299E-2</v>
      </c>
    </row>
    <row r="271" spans="1:8">
      <c r="A271" t="s">
        <v>279</v>
      </c>
      <c r="B271">
        <v>52.9</v>
      </c>
      <c r="C271">
        <v>45.6</v>
      </c>
      <c r="D271">
        <f t="shared" si="16"/>
        <v>7.2999999999999972</v>
      </c>
      <c r="E271">
        <f t="shared" si="19"/>
        <v>0.13799621928166347</v>
      </c>
      <c r="F271">
        <f t="shared" si="17"/>
        <v>1.904295653603295E-2</v>
      </c>
      <c r="H271">
        <f t="shared" si="18"/>
        <v>0.13799621928166347</v>
      </c>
    </row>
    <row r="272" spans="1:8">
      <c r="A272" t="s">
        <v>382</v>
      </c>
      <c r="B272">
        <v>52.7</v>
      </c>
      <c r="C272">
        <v>56.6</v>
      </c>
      <c r="D272">
        <f t="shared" si="16"/>
        <v>-3.8999999999999986</v>
      </c>
      <c r="E272">
        <f t="shared" si="19"/>
        <v>-7.4003795066413636E-2</v>
      </c>
      <c r="F272">
        <f t="shared" si="17"/>
        <v>5.4765616842317472E-3</v>
      </c>
      <c r="H272">
        <f t="shared" si="18"/>
        <v>7.4003795066413636E-2</v>
      </c>
    </row>
    <row r="273" spans="1:8">
      <c r="A273" t="s">
        <v>454</v>
      </c>
      <c r="B273">
        <v>52.6</v>
      </c>
      <c r="C273">
        <v>43.9</v>
      </c>
      <c r="D273">
        <f t="shared" si="16"/>
        <v>8.7000000000000028</v>
      </c>
      <c r="E273">
        <f t="shared" si="19"/>
        <v>0.16539923954372629</v>
      </c>
      <c r="F273">
        <f t="shared" si="17"/>
        <v>2.7356908441642951E-2</v>
      </c>
      <c r="H273">
        <f t="shared" si="18"/>
        <v>0.16539923954372629</v>
      </c>
    </row>
    <row r="274" spans="1:8">
      <c r="A274" t="s">
        <v>291</v>
      </c>
      <c r="B274">
        <v>52.5</v>
      </c>
      <c r="C274">
        <v>55.2</v>
      </c>
      <c r="D274">
        <f t="shared" si="16"/>
        <v>-2.7000000000000028</v>
      </c>
      <c r="E274">
        <f t="shared" si="19"/>
        <v>-5.1428571428571483E-2</v>
      </c>
      <c r="F274">
        <f t="shared" si="17"/>
        <v>2.6448979591836789E-3</v>
      </c>
      <c r="H274">
        <f t="shared" si="18"/>
        <v>5.1428571428571483E-2</v>
      </c>
    </row>
    <row r="275" spans="1:8">
      <c r="A275" t="s">
        <v>954</v>
      </c>
      <c r="B275">
        <v>52.4</v>
      </c>
      <c r="C275">
        <v>48.6</v>
      </c>
      <c r="D275">
        <f t="shared" si="16"/>
        <v>3.7999999999999972</v>
      </c>
      <c r="E275">
        <f t="shared" si="19"/>
        <v>7.2519083969465603E-2</v>
      </c>
      <c r="F275">
        <f t="shared" si="17"/>
        <v>5.2590175397704032E-3</v>
      </c>
      <c r="H275">
        <f t="shared" si="18"/>
        <v>7.2519083969465603E-2</v>
      </c>
    </row>
    <row r="276" spans="1:8">
      <c r="A276" t="s">
        <v>554</v>
      </c>
      <c r="B276">
        <v>52.3</v>
      </c>
      <c r="C276">
        <v>52.9</v>
      </c>
      <c r="D276">
        <f t="shared" si="16"/>
        <v>-0.60000000000000142</v>
      </c>
      <c r="E276">
        <f t="shared" si="19"/>
        <v>-1.1472275334608059E-2</v>
      </c>
      <c r="F276">
        <f t="shared" si="17"/>
        <v>1.3161310135305644E-4</v>
      </c>
      <c r="H276">
        <f t="shared" si="18"/>
        <v>1.1472275334608059E-2</v>
      </c>
    </row>
    <row r="277" spans="1:8">
      <c r="A277" t="s">
        <v>901</v>
      </c>
      <c r="B277">
        <v>52</v>
      </c>
      <c r="C277">
        <v>51.2</v>
      </c>
      <c r="D277">
        <f t="shared" si="16"/>
        <v>0.79999999999999716</v>
      </c>
      <c r="E277">
        <f t="shared" si="19"/>
        <v>1.538461538461533E-2</v>
      </c>
      <c r="F277">
        <f t="shared" si="17"/>
        <v>2.366863905325427E-4</v>
      </c>
      <c r="H277">
        <f t="shared" si="18"/>
        <v>1.538461538461533E-2</v>
      </c>
    </row>
    <row r="278" spans="1:8">
      <c r="A278" t="s">
        <v>709</v>
      </c>
      <c r="B278">
        <v>51.8</v>
      </c>
      <c r="C278">
        <v>43.3</v>
      </c>
      <c r="D278">
        <f t="shared" si="16"/>
        <v>8.5</v>
      </c>
      <c r="E278">
        <f t="shared" si="19"/>
        <v>0.1640926640926641</v>
      </c>
      <c r="F278">
        <f t="shared" si="17"/>
        <v>2.6926402409027893E-2</v>
      </c>
      <c r="H278">
        <f t="shared" si="18"/>
        <v>0.1640926640926641</v>
      </c>
    </row>
    <row r="279" spans="1:8">
      <c r="A279" t="s">
        <v>304</v>
      </c>
      <c r="B279">
        <v>51.6</v>
      </c>
      <c r="C279">
        <v>50.8</v>
      </c>
      <c r="D279">
        <f t="shared" si="16"/>
        <v>0.80000000000000426</v>
      </c>
      <c r="E279">
        <f t="shared" si="19"/>
        <v>1.5503875968992331E-2</v>
      </c>
      <c r="F279">
        <f t="shared" si="17"/>
        <v>2.4037017006189789E-4</v>
      </c>
      <c r="H279">
        <f t="shared" si="18"/>
        <v>1.5503875968992331E-2</v>
      </c>
    </row>
    <row r="280" spans="1:8">
      <c r="A280" t="s">
        <v>308</v>
      </c>
      <c r="B280">
        <v>51.6</v>
      </c>
      <c r="C280">
        <v>48.9</v>
      </c>
      <c r="D280">
        <f t="shared" si="16"/>
        <v>2.7000000000000028</v>
      </c>
      <c r="E280">
        <f t="shared" si="19"/>
        <v>5.2325581395348889E-2</v>
      </c>
      <c r="F280">
        <f t="shared" si="17"/>
        <v>2.7379664683612817E-3</v>
      </c>
      <c r="H280">
        <f t="shared" si="18"/>
        <v>5.2325581395348889E-2</v>
      </c>
    </row>
    <row r="281" spans="1:8">
      <c r="A281" t="s">
        <v>384</v>
      </c>
      <c r="B281">
        <v>51.5</v>
      </c>
      <c r="C281">
        <v>51.1</v>
      </c>
      <c r="D281">
        <f t="shared" si="16"/>
        <v>0.39999999999999858</v>
      </c>
      <c r="E281">
        <f t="shared" si="19"/>
        <v>7.7669902912621087E-3</v>
      </c>
      <c r="F281">
        <f t="shared" si="17"/>
        <v>6.0326138184559855E-5</v>
      </c>
      <c r="H281">
        <f t="shared" si="18"/>
        <v>7.7669902912621087E-3</v>
      </c>
    </row>
    <row r="282" spans="1:8">
      <c r="A282" t="s">
        <v>252</v>
      </c>
      <c r="B282">
        <v>51.4</v>
      </c>
      <c r="C282">
        <v>62.7</v>
      </c>
      <c r="D282">
        <f t="shared" si="16"/>
        <v>-11.300000000000004</v>
      </c>
      <c r="E282">
        <f t="shared" si="19"/>
        <v>-0.21984435797665378</v>
      </c>
      <c r="F282">
        <f t="shared" si="17"/>
        <v>4.8331541734167094E-2</v>
      </c>
      <c r="H282">
        <f t="shared" si="18"/>
        <v>0.21984435797665378</v>
      </c>
    </row>
    <row r="283" spans="1:8">
      <c r="A283" t="s">
        <v>593</v>
      </c>
      <c r="B283">
        <v>51</v>
      </c>
      <c r="C283">
        <v>45</v>
      </c>
      <c r="D283">
        <f t="shared" si="16"/>
        <v>6</v>
      </c>
      <c r="E283">
        <f t="shared" si="19"/>
        <v>0.11764705882352941</v>
      </c>
      <c r="F283">
        <f t="shared" si="17"/>
        <v>1.384083044982699E-2</v>
      </c>
      <c r="H283">
        <f t="shared" si="18"/>
        <v>0.11764705882352941</v>
      </c>
    </row>
    <row r="284" spans="1:8">
      <c r="A284" t="s">
        <v>858</v>
      </c>
      <c r="B284">
        <v>50.7</v>
      </c>
      <c r="C284">
        <v>44.5</v>
      </c>
      <c r="D284">
        <f t="shared" si="16"/>
        <v>6.2000000000000028</v>
      </c>
      <c r="E284">
        <f t="shared" si="19"/>
        <v>0.12228796844181465</v>
      </c>
      <c r="F284">
        <f t="shared" si="17"/>
        <v>1.4954347225626255E-2</v>
      </c>
      <c r="H284">
        <f t="shared" si="18"/>
        <v>0.12228796844181465</v>
      </c>
    </row>
    <row r="285" spans="1:8">
      <c r="A285" t="s">
        <v>217</v>
      </c>
      <c r="B285">
        <v>50.6</v>
      </c>
      <c r="C285">
        <v>57.4</v>
      </c>
      <c r="D285">
        <f t="shared" si="16"/>
        <v>-6.7999999999999972</v>
      </c>
      <c r="E285">
        <f t="shared" si="19"/>
        <v>-0.13438735177865607</v>
      </c>
      <c r="F285">
        <f t="shared" si="17"/>
        <v>1.8059960318080256E-2</v>
      </c>
      <c r="H285">
        <f t="shared" si="18"/>
        <v>0.13438735177865607</v>
      </c>
    </row>
    <row r="286" spans="1:8">
      <c r="A286" t="s">
        <v>519</v>
      </c>
      <c r="B286">
        <v>50.6</v>
      </c>
      <c r="C286">
        <v>48.7</v>
      </c>
      <c r="D286">
        <f t="shared" si="16"/>
        <v>1.8999999999999986</v>
      </c>
      <c r="E286">
        <f t="shared" si="19"/>
        <v>3.7549407114624477E-2</v>
      </c>
      <c r="F286">
        <f t="shared" si="17"/>
        <v>1.4099579746598113E-3</v>
      </c>
      <c r="H286">
        <f t="shared" si="18"/>
        <v>3.7549407114624477E-2</v>
      </c>
    </row>
    <row r="287" spans="1:8">
      <c r="A287" t="s">
        <v>371</v>
      </c>
      <c r="B287">
        <v>50.4</v>
      </c>
      <c r="C287">
        <v>51.6</v>
      </c>
      <c r="D287">
        <f t="shared" si="16"/>
        <v>-1.2000000000000028</v>
      </c>
      <c r="E287">
        <f t="shared" si="19"/>
        <v>-2.3809523809523867E-2</v>
      </c>
      <c r="F287">
        <f t="shared" si="17"/>
        <v>5.668934240362839E-4</v>
      </c>
      <c r="H287">
        <f t="shared" si="18"/>
        <v>2.3809523809523867E-2</v>
      </c>
    </row>
    <row r="288" spans="1:8">
      <c r="A288" t="s">
        <v>937</v>
      </c>
      <c r="B288">
        <v>50.4</v>
      </c>
      <c r="C288">
        <v>47.9</v>
      </c>
      <c r="D288">
        <f t="shared" si="16"/>
        <v>2.5</v>
      </c>
      <c r="E288">
        <f t="shared" si="19"/>
        <v>4.9603174603174607E-2</v>
      </c>
      <c r="F288">
        <f t="shared" si="17"/>
        <v>2.4604749307130264E-3</v>
      </c>
      <c r="H288">
        <f t="shared" si="18"/>
        <v>4.9603174603174607E-2</v>
      </c>
    </row>
    <row r="289" spans="1:8">
      <c r="A289" t="s">
        <v>444</v>
      </c>
      <c r="B289">
        <v>50.2</v>
      </c>
      <c r="C289">
        <v>51.7</v>
      </c>
      <c r="D289">
        <f t="shared" si="16"/>
        <v>-1.5</v>
      </c>
      <c r="E289">
        <f t="shared" si="19"/>
        <v>-2.98804780876494E-2</v>
      </c>
      <c r="F289">
        <f t="shared" si="17"/>
        <v>8.9284297074649591E-4</v>
      </c>
      <c r="H289">
        <f t="shared" si="18"/>
        <v>2.98804780876494E-2</v>
      </c>
    </row>
    <row r="290" spans="1:8">
      <c r="A290" t="s">
        <v>210</v>
      </c>
      <c r="B290">
        <v>50.1</v>
      </c>
      <c r="C290">
        <v>55.2</v>
      </c>
      <c r="D290">
        <f t="shared" si="16"/>
        <v>-5.1000000000000014</v>
      </c>
      <c r="E290">
        <f t="shared" si="19"/>
        <v>-0.10179640718562877</v>
      </c>
      <c r="F290">
        <f t="shared" si="17"/>
        <v>1.0362508515902332E-2</v>
      </c>
      <c r="H290">
        <f t="shared" si="18"/>
        <v>0.10179640718562877</v>
      </c>
    </row>
    <row r="291" spans="1:8">
      <c r="A291" t="s">
        <v>74</v>
      </c>
      <c r="B291">
        <v>49.8</v>
      </c>
      <c r="C291">
        <v>49</v>
      </c>
      <c r="D291">
        <f t="shared" si="16"/>
        <v>0.79999999999999716</v>
      </c>
      <c r="E291">
        <f t="shared" si="19"/>
        <v>1.6064257028112393E-2</v>
      </c>
      <c r="F291">
        <f t="shared" si="17"/>
        <v>2.5806035386525839E-4</v>
      </c>
      <c r="H291">
        <f t="shared" si="18"/>
        <v>1.6064257028112393E-2</v>
      </c>
    </row>
    <row r="292" spans="1:8">
      <c r="A292" t="s">
        <v>965</v>
      </c>
      <c r="B292">
        <v>49.8</v>
      </c>
      <c r="C292">
        <v>48.3</v>
      </c>
      <c r="D292">
        <f t="shared" si="16"/>
        <v>1.5</v>
      </c>
      <c r="E292">
        <f t="shared" si="19"/>
        <v>3.0120481927710847E-2</v>
      </c>
      <c r="F292">
        <f t="shared" si="17"/>
        <v>9.0724343155755571E-4</v>
      </c>
      <c r="H292">
        <f t="shared" si="18"/>
        <v>3.0120481927710847E-2</v>
      </c>
    </row>
    <row r="293" spans="1:8">
      <c r="A293" t="s">
        <v>481</v>
      </c>
      <c r="B293">
        <v>49.8</v>
      </c>
      <c r="C293">
        <v>45.8</v>
      </c>
      <c r="D293">
        <f t="shared" si="16"/>
        <v>4</v>
      </c>
      <c r="E293">
        <f t="shared" si="19"/>
        <v>8.0321285140562249E-2</v>
      </c>
      <c r="F293">
        <f t="shared" si="17"/>
        <v>6.4515088466315061E-3</v>
      </c>
      <c r="H293">
        <f t="shared" si="18"/>
        <v>8.0321285140562249E-2</v>
      </c>
    </row>
    <row r="294" spans="1:8">
      <c r="A294" t="s">
        <v>336</v>
      </c>
      <c r="B294">
        <v>49.5</v>
      </c>
      <c r="C294">
        <v>59.5</v>
      </c>
      <c r="D294">
        <f t="shared" si="16"/>
        <v>-10</v>
      </c>
      <c r="E294">
        <f t="shared" si="19"/>
        <v>-0.20202020202020202</v>
      </c>
      <c r="F294">
        <f t="shared" si="17"/>
        <v>4.0812162024283234E-2</v>
      </c>
      <c r="H294">
        <f t="shared" si="18"/>
        <v>0.20202020202020202</v>
      </c>
    </row>
    <row r="295" spans="1:8">
      <c r="A295" t="s">
        <v>468</v>
      </c>
      <c r="B295">
        <v>49.3</v>
      </c>
      <c r="C295">
        <v>54.4</v>
      </c>
      <c r="D295">
        <f t="shared" si="16"/>
        <v>-5.1000000000000014</v>
      </c>
      <c r="E295">
        <f t="shared" si="19"/>
        <v>-0.10344827586206901</v>
      </c>
      <c r="F295">
        <f t="shared" si="17"/>
        <v>1.0701545778834729E-2</v>
      </c>
      <c r="H295">
        <f t="shared" si="18"/>
        <v>0.10344827586206901</v>
      </c>
    </row>
    <row r="296" spans="1:8">
      <c r="A296" t="s">
        <v>359</v>
      </c>
      <c r="B296">
        <v>49.3</v>
      </c>
      <c r="C296">
        <v>49.7</v>
      </c>
      <c r="D296">
        <f t="shared" si="16"/>
        <v>-0.40000000000000568</v>
      </c>
      <c r="E296">
        <f t="shared" si="19"/>
        <v>-8.1135902636917997E-3</v>
      </c>
      <c r="F296">
        <f t="shared" si="17"/>
        <v>6.5830346967074373E-5</v>
      </c>
      <c r="H296">
        <f t="shared" si="18"/>
        <v>8.1135902636917997E-3</v>
      </c>
    </row>
    <row r="297" spans="1:8">
      <c r="A297" t="s">
        <v>317</v>
      </c>
      <c r="B297">
        <v>49.2</v>
      </c>
      <c r="C297">
        <v>57.9</v>
      </c>
      <c r="D297">
        <f t="shared" si="16"/>
        <v>-8.6999999999999957</v>
      </c>
      <c r="E297">
        <f t="shared" si="19"/>
        <v>-0.17682926829268283</v>
      </c>
      <c r="F297">
        <f t="shared" si="17"/>
        <v>3.1268590124925603E-2</v>
      </c>
      <c r="H297">
        <f t="shared" si="18"/>
        <v>0.17682926829268283</v>
      </c>
    </row>
    <row r="298" spans="1:8">
      <c r="A298" t="s">
        <v>771</v>
      </c>
      <c r="B298">
        <v>49.2</v>
      </c>
      <c r="C298">
        <v>49</v>
      </c>
      <c r="D298">
        <f t="shared" si="16"/>
        <v>0.20000000000000284</v>
      </c>
      <c r="E298">
        <f t="shared" si="19"/>
        <v>4.0650406504065617E-3</v>
      </c>
      <c r="F298">
        <f t="shared" si="17"/>
        <v>1.6524555489457803E-5</v>
      </c>
      <c r="H298">
        <f t="shared" si="18"/>
        <v>4.0650406504065617E-3</v>
      </c>
    </row>
    <row r="299" spans="1:8">
      <c r="A299" t="s">
        <v>284</v>
      </c>
      <c r="B299">
        <v>49.2</v>
      </c>
      <c r="C299">
        <v>48.3</v>
      </c>
      <c r="D299">
        <f t="shared" si="16"/>
        <v>0.90000000000000568</v>
      </c>
      <c r="E299">
        <f t="shared" si="19"/>
        <v>1.8292682926829382E-2</v>
      </c>
      <c r="F299">
        <f t="shared" si="17"/>
        <v>3.3462224866151518E-4</v>
      </c>
      <c r="H299">
        <f t="shared" si="18"/>
        <v>1.8292682926829382E-2</v>
      </c>
    </row>
    <row r="300" spans="1:8">
      <c r="A300" t="s">
        <v>258</v>
      </c>
      <c r="B300">
        <v>48.9</v>
      </c>
      <c r="C300">
        <v>46.3</v>
      </c>
      <c r="D300">
        <f t="shared" si="16"/>
        <v>2.6000000000000014</v>
      </c>
      <c r="E300">
        <f t="shared" si="19"/>
        <v>5.3169734151329272E-2</v>
      </c>
      <c r="F300">
        <f t="shared" si="17"/>
        <v>2.8270206297230302E-3</v>
      </c>
      <c r="H300">
        <f t="shared" si="18"/>
        <v>5.3169734151329272E-2</v>
      </c>
    </row>
    <row r="301" spans="1:8">
      <c r="A301" t="s">
        <v>343</v>
      </c>
      <c r="B301">
        <v>48.9</v>
      </c>
      <c r="C301">
        <v>40.9</v>
      </c>
      <c r="D301">
        <f t="shared" si="16"/>
        <v>8</v>
      </c>
      <c r="E301">
        <f t="shared" si="19"/>
        <v>0.16359918200408999</v>
      </c>
      <c r="F301">
        <f t="shared" si="17"/>
        <v>2.676469235240736E-2</v>
      </c>
      <c r="H301">
        <f t="shared" si="18"/>
        <v>0.16359918200408999</v>
      </c>
    </row>
    <row r="302" spans="1:8">
      <c r="A302" t="s">
        <v>564</v>
      </c>
      <c r="B302">
        <v>48.5</v>
      </c>
      <c r="C302">
        <v>46.7</v>
      </c>
      <c r="D302">
        <f t="shared" si="16"/>
        <v>1.7999999999999972</v>
      </c>
      <c r="E302">
        <f t="shared" si="19"/>
        <v>3.7113402061855615E-2</v>
      </c>
      <c r="F302">
        <f t="shared" si="17"/>
        <v>1.3774046126049486E-3</v>
      </c>
      <c r="H302">
        <f t="shared" si="18"/>
        <v>3.7113402061855615E-2</v>
      </c>
    </row>
    <row r="303" spans="1:8">
      <c r="A303" t="s">
        <v>842</v>
      </c>
      <c r="B303">
        <v>48.4</v>
      </c>
      <c r="C303">
        <v>41</v>
      </c>
      <c r="D303">
        <f t="shared" si="16"/>
        <v>7.3999999999999986</v>
      </c>
      <c r="E303">
        <f t="shared" si="19"/>
        <v>0.15289256198347104</v>
      </c>
      <c r="F303">
        <f t="shared" si="17"/>
        <v>2.3376135509869531E-2</v>
      </c>
      <c r="H303">
        <f t="shared" si="18"/>
        <v>0.15289256198347104</v>
      </c>
    </row>
    <row r="304" spans="1:8">
      <c r="A304" t="s">
        <v>163</v>
      </c>
      <c r="B304">
        <v>48.1</v>
      </c>
      <c r="C304">
        <v>45.7</v>
      </c>
      <c r="D304">
        <f t="shared" si="16"/>
        <v>2.3999999999999986</v>
      </c>
      <c r="E304">
        <f t="shared" si="19"/>
        <v>4.9896049896049864E-2</v>
      </c>
      <c r="F304">
        <f t="shared" si="17"/>
        <v>2.4896157952290976E-3</v>
      </c>
      <c r="H304">
        <f t="shared" si="18"/>
        <v>4.9896049896049864E-2</v>
      </c>
    </row>
    <row r="305" spans="1:8">
      <c r="A305" t="s">
        <v>283</v>
      </c>
      <c r="B305">
        <v>47.9</v>
      </c>
      <c r="C305">
        <v>52.3</v>
      </c>
      <c r="D305">
        <f t="shared" si="16"/>
        <v>-4.3999999999999986</v>
      </c>
      <c r="E305">
        <f t="shared" si="19"/>
        <v>-9.1858037578288074E-2</v>
      </c>
      <c r="F305">
        <f t="shared" si="17"/>
        <v>8.4378990677341833E-3</v>
      </c>
      <c r="H305">
        <f t="shared" si="18"/>
        <v>9.1858037578288074E-2</v>
      </c>
    </row>
    <row r="306" spans="1:8">
      <c r="A306" t="s">
        <v>531</v>
      </c>
      <c r="B306">
        <v>47.9</v>
      </c>
      <c r="C306">
        <v>45.9</v>
      </c>
      <c r="D306">
        <f t="shared" si="16"/>
        <v>2</v>
      </c>
      <c r="E306">
        <f t="shared" si="19"/>
        <v>4.1753653444676408E-2</v>
      </c>
      <c r="F306">
        <f t="shared" si="17"/>
        <v>1.743367575978138E-3</v>
      </c>
      <c r="H306">
        <f t="shared" si="18"/>
        <v>4.1753653444676408E-2</v>
      </c>
    </row>
    <row r="307" spans="1:8">
      <c r="A307" t="s">
        <v>637</v>
      </c>
      <c r="B307">
        <v>47.9</v>
      </c>
      <c r="C307">
        <v>39.700000000000003</v>
      </c>
      <c r="D307">
        <f t="shared" si="16"/>
        <v>8.1999999999999957</v>
      </c>
      <c r="E307">
        <f t="shared" si="19"/>
        <v>0.17118997912317319</v>
      </c>
      <c r="F307">
        <f t="shared" si="17"/>
        <v>2.9306008952192472E-2</v>
      </c>
      <c r="H307">
        <f t="shared" si="18"/>
        <v>0.17118997912317319</v>
      </c>
    </row>
    <row r="308" spans="1:8">
      <c r="A308" t="s">
        <v>971</v>
      </c>
      <c r="B308">
        <v>47.7</v>
      </c>
      <c r="C308">
        <v>46.3</v>
      </c>
      <c r="D308">
        <f t="shared" si="16"/>
        <v>1.4000000000000057</v>
      </c>
      <c r="E308">
        <f t="shared" si="19"/>
        <v>2.9350104821803051E-2</v>
      </c>
      <c r="F308">
        <f t="shared" si="17"/>
        <v>8.6142865305082676E-4</v>
      </c>
      <c r="H308">
        <f t="shared" si="18"/>
        <v>2.9350104821803051E-2</v>
      </c>
    </row>
    <row r="309" spans="1:8">
      <c r="A309" t="s">
        <v>492</v>
      </c>
      <c r="B309">
        <v>47.6</v>
      </c>
      <c r="C309">
        <v>46.1</v>
      </c>
      <c r="D309">
        <f t="shared" si="16"/>
        <v>1.5</v>
      </c>
      <c r="E309">
        <f t="shared" si="19"/>
        <v>3.1512605042016806E-2</v>
      </c>
      <c r="F309">
        <f t="shared" si="17"/>
        <v>9.9304427653414303E-4</v>
      </c>
      <c r="H309">
        <f t="shared" si="18"/>
        <v>3.1512605042016806E-2</v>
      </c>
    </row>
    <row r="310" spans="1:8">
      <c r="A310" t="s">
        <v>403</v>
      </c>
      <c r="B310">
        <v>47.5</v>
      </c>
      <c r="C310">
        <v>46.7</v>
      </c>
      <c r="D310">
        <f t="shared" si="16"/>
        <v>0.79999999999999716</v>
      </c>
      <c r="E310">
        <f t="shared" si="19"/>
        <v>1.6842105263157835E-2</v>
      </c>
      <c r="F310">
        <f t="shared" si="17"/>
        <v>2.8365650969528887E-4</v>
      </c>
      <c r="H310">
        <f t="shared" si="18"/>
        <v>1.6842105263157835E-2</v>
      </c>
    </row>
    <row r="311" spans="1:8">
      <c r="A311" t="s">
        <v>409</v>
      </c>
      <c r="B311">
        <v>47.5</v>
      </c>
      <c r="C311">
        <v>39.6</v>
      </c>
      <c r="D311">
        <f t="shared" si="16"/>
        <v>7.8999999999999986</v>
      </c>
      <c r="E311">
        <f t="shared" si="19"/>
        <v>0.16631578947368417</v>
      </c>
      <c r="F311">
        <f t="shared" si="17"/>
        <v>2.7660941828254834E-2</v>
      </c>
      <c r="H311">
        <f t="shared" si="18"/>
        <v>0.16631578947368417</v>
      </c>
    </row>
    <row r="312" spans="1:8">
      <c r="A312" t="s">
        <v>859</v>
      </c>
      <c r="B312">
        <v>47.4</v>
      </c>
      <c r="C312">
        <v>47.9</v>
      </c>
      <c r="D312">
        <f t="shared" si="16"/>
        <v>-0.5</v>
      </c>
      <c r="E312">
        <f t="shared" si="19"/>
        <v>-1.0548523206751054E-2</v>
      </c>
      <c r="F312">
        <f t="shared" si="17"/>
        <v>1.1127134184336554E-4</v>
      </c>
      <c r="H312">
        <f t="shared" si="18"/>
        <v>1.0548523206751054E-2</v>
      </c>
    </row>
    <row r="313" spans="1:8">
      <c r="A313" t="s">
        <v>340</v>
      </c>
      <c r="B313">
        <v>47.4</v>
      </c>
      <c r="C313">
        <v>45.4</v>
      </c>
      <c r="D313">
        <f t="shared" si="16"/>
        <v>2</v>
      </c>
      <c r="E313">
        <f t="shared" si="19"/>
        <v>4.2194092827004218E-2</v>
      </c>
      <c r="F313">
        <f t="shared" si="17"/>
        <v>1.7803414694938487E-3</v>
      </c>
      <c r="H313">
        <f t="shared" si="18"/>
        <v>4.2194092827004218E-2</v>
      </c>
    </row>
    <row r="314" spans="1:8">
      <c r="A314" t="s">
        <v>349</v>
      </c>
      <c r="B314">
        <v>47.2</v>
      </c>
      <c r="C314">
        <v>56.6</v>
      </c>
      <c r="D314">
        <f t="shared" si="16"/>
        <v>-9.3999999999999986</v>
      </c>
      <c r="E314">
        <f t="shared" si="19"/>
        <v>-0.19915254237288132</v>
      </c>
      <c r="F314">
        <f t="shared" si="17"/>
        <v>3.9661735133582295E-2</v>
      </c>
      <c r="H314">
        <f t="shared" si="18"/>
        <v>0.19915254237288132</v>
      </c>
    </row>
    <row r="315" spans="1:8">
      <c r="A315" t="s">
        <v>681</v>
      </c>
      <c r="B315">
        <v>47.1</v>
      </c>
      <c r="C315">
        <v>42.2</v>
      </c>
      <c r="D315">
        <f t="shared" si="16"/>
        <v>4.8999999999999986</v>
      </c>
      <c r="E315">
        <f t="shared" si="19"/>
        <v>0.10403397027600846</v>
      </c>
      <c r="F315">
        <f t="shared" si="17"/>
        <v>1.0823066971389411E-2</v>
      </c>
      <c r="H315">
        <f t="shared" si="18"/>
        <v>0.10403397027600846</v>
      </c>
    </row>
    <row r="316" spans="1:8">
      <c r="A316" t="s">
        <v>682</v>
      </c>
      <c r="B316">
        <v>46.7</v>
      </c>
      <c r="C316">
        <v>39.9</v>
      </c>
      <c r="D316">
        <f t="shared" si="16"/>
        <v>6.8000000000000043</v>
      </c>
      <c r="E316">
        <f t="shared" si="19"/>
        <v>0.14561027837259108</v>
      </c>
      <c r="F316">
        <f t="shared" si="17"/>
        <v>2.1202353167743465E-2</v>
      </c>
      <c r="H316">
        <f t="shared" si="18"/>
        <v>0.14561027837259108</v>
      </c>
    </row>
    <row r="317" spans="1:8">
      <c r="A317" t="s">
        <v>728</v>
      </c>
      <c r="B317">
        <v>46.6</v>
      </c>
      <c r="C317">
        <v>43.3</v>
      </c>
      <c r="D317">
        <f t="shared" si="16"/>
        <v>3.3000000000000043</v>
      </c>
      <c r="E317">
        <f t="shared" si="19"/>
        <v>7.0815450643776909E-2</v>
      </c>
      <c r="F317">
        <f t="shared" si="17"/>
        <v>5.0148280498812032E-3</v>
      </c>
      <c r="H317">
        <f t="shared" si="18"/>
        <v>7.0815450643776909E-2</v>
      </c>
    </row>
    <row r="318" spans="1:8">
      <c r="A318" t="s">
        <v>623</v>
      </c>
      <c r="B318">
        <v>46.4</v>
      </c>
      <c r="C318">
        <v>41.1</v>
      </c>
      <c r="D318">
        <f t="shared" si="16"/>
        <v>5.2999999999999972</v>
      </c>
      <c r="E318">
        <f t="shared" si="19"/>
        <v>0.11422413793103442</v>
      </c>
      <c r="F318">
        <f t="shared" si="17"/>
        <v>1.3047153686087975E-2</v>
      </c>
      <c r="H318">
        <f t="shared" si="18"/>
        <v>0.11422413793103442</v>
      </c>
    </row>
    <row r="319" spans="1:8">
      <c r="A319" t="s">
        <v>737</v>
      </c>
      <c r="B319">
        <v>46.2</v>
      </c>
      <c r="C319">
        <v>46</v>
      </c>
      <c r="D319">
        <f t="shared" si="16"/>
        <v>0.20000000000000284</v>
      </c>
      <c r="E319">
        <f t="shared" si="19"/>
        <v>4.3290043290043906E-3</v>
      </c>
      <c r="F319">
        <f t="shared" si="17"/>
        <v>1.8740278480538753E-5</v>
      </c>
      <c r="H319">
        <f t="shared" si="18"/>
        <v>4.3290043290043906E-3</v>
      </c>
    </row>
    <row r="320" spans="1:8">
      <c r="A320" t="s">
        <v>437</v>
      </c>
      <c r="B320">
        <v>46</v>
      </c>
      <c r="C320">
        <v>42.4</v>
      </c>
      <c r="D320">
        <f t="shared" si="16"/>
        <v>3.6000000000000014</v>
      </c>
      <c r="E320">
        <f t="shared" si="19"/>
        <v>7.8260869565217425E-2</v>
      </c>
      <c r="F320">
        <f t="shared" si="17"/>
        <v>6.1247637051039753E-3</v>
      </c>
      <c r="H320">
        <f t="shared" si="18"/>
        <v>7.8260869565217425E-2</v>
      </c>
    </row>
    <row r="321" spans="1:8">
      <c r="A321" t="s">
        <v>402</v>
      </c>
      <c r="B321">
        <v>45.9</v>
      </c>
      <c r="C321">
        <v>59.1</v>
      </c>
      <c r="D321">
        <f t="shared" si="16"/>
        <v>-13.200000000000003</v>
      </c>
      <c r="E321">
        <f t="shared" si="19"/>
        <v>-0.28758169934640532</v>
      </c>
      <c r="F321">
        <f t="shared" si="17"/>
        <v>8.2703233798966255E-2</v>
      </c>
      <c r="H321">
        <f t="shared" si="18"/>
        <v>0.28758169934640532</v>
      </c>
    </row>
    <row r="322" spans="1:8">
      <c r="A322" t="s">
        <v>870</v>
      </c>
      <c r="B322">
        <v>45.8</v>
      </c>
      <c r="C322">
        <v>53.7</v>
      </c>
      <c r="D322">
        <f t="shared" si="16"/>
        <v>-7.9000000000000057</v>
      </c>
      <c r="E322">
        <f t="shared" si="19"/>
        <v>-0.17248908296943244</v>
      </c>
      <c r="F322">
        <f t="shared" si="17"/>
        <v>2.9752483743635746E-2</v>
      </c>
      <c r="H322">
        <f t="shared" si="18"/>
        <v>0.17248908296943244</v>
      </c>
    </row>
    <row r="323" spans="1:8">
      <c r="A323" t="s">
        <v>420</v>
      </c>
      <c r="B323">
        <v>45.7</v>
      </c>
      <c r="C323">
        <v>47.5</v>
      </c>
      <c r="D323">
        <f t="shared" ref="D323:D359" si="20">B323-C323</f>
        <v>-1.7999999999999972</v>
      </c>
      <c r="E323">
        <f t="shared" si="19"/>
        <v>-3.9387308533916782E-2</v>
      </c>
      <c r="F323">
        <f t="shared" ref="F323:F359" si="21">E323^2</f>
        <v>1.5513600735459537E-3</v>
      </c>
      <c r="H323">
        <f t="shared" ref="H323:H359" si="22">ABS(E323)</f>
        <v>3.9387308533916782E-2</v>
      </c>
    </row>
    <row r="324" spans="1:8">
      <c r="A324" t="s">
        <v>295</v>
      </c>
      <c r="B324">
        <v>45.6</v>
      </c>
      <c r="C324">
        <v>53.8</v>
      </c>
      <c r="D324">
        <f t="shared" si="20"/>
        <v>-8.1999999999999957</v>
      </c>
      <c r="E324">
        <f t="shared" ref="E324:E359" si="23">D324/B324</f>
        <v>-0.17982456140350866</v>
      </c>
      <c r="F324">
        <f t="shared" si="21"/>
        <v>3.2336872883964259E-2</v>
      </c>
      <c r="H324">
        <f t="shared" si="22"/>
        <v>0.17982456140350866</v>
      </c>
    </row>
    <row r="325" spans="1:8">
      <c r="A325" t="s">
        <v>938</v>
      </c>
      <c r="B325">
        <v>45.6</v>
      </c>
      <c r="C325">
        <v>46</v>
      </c>
      <c r="D325">
        <f t="shared" si="20"/>
        <v>-0.39999999999999858</v>
      </c>
      <c r="E325">
        <f t="shared" si="23"/>
        <v>-8.7719298245613718E-3</v>
      </c>
      <c r="F325">
        <f t="shared" si="21"/>
        <v>7.6946752847029297E-5</v>
      </c>
      <c r="H325">
        <f t="shared" si="22"/>
        <v>8.7719298245613718E-3</v>
      </c>
    </row>
    <row r="326" spans="1:8">
      <c r="A326" t="s">
        <v>333</v>
      </c>
      <c r="B326">
        <v>45.5</v>
      </c>
      <c r="C326">
        <v>40.9</v>
      </c>
      <c r="D326">
        <f t="shared" si="20"/>
        <v>4.6000000000000014</v>
      </c>
      <c r="E326">
        <f t="shared" si="23"/>
        <v>0.10109890109890113</v>
      </c>
      <c r="F326">
        <f t="shared" si="21"/>
        <v>1.0220987803405392E-2</v>
      </c>
      <c r="H326">
        <f t="shared" si="22"/>
        <v>0.10109890109890113</v>
      </c>
    </row>
    <row r="327" spans="1:8">
      <c r="A327" t="s">
        <v>902</v>
      </c>
      <c r="B327">
        <v>45.4</v>
      </c>
      <c r="C327">
        <v>45.7</v>
      </c>
      <c r="D327">
        <f t="shared" si="20"/>
        <v>-0.30000000000000426</v>
      </c>
      <c r="E327">
        <f t="shared" si="23"/>
        <v>-6.6079295154185961E-3</v>
      </c>
      <c r="F327">
        <f t="shared" si="21"/>
        <v>4.3664732480740241E-5</v>
      </c>
      <c r="H327">
        <f t="shared" si="22"/>
        <v>6.6079295154185961E-3</v>
      </c>
    </row>
    <row r="328" spans="1:8">
      <c r="A328" t="s">
        <v>793</v>
      </c>
      <c r="B328">
        <v>45.3</v>
      </c>
      <c r="C328">
        <v>46.7</v>
      </c>
      <c r="D328">
        <f t="shared" si="20"/>
        <v>-1.4000000000000057</v>
      </c>
      <c r="E328">
        <f t="shared" si="23"/>
        <v>-3.0905077262693283E-2</v>
      </c>
      <c r="F328">
        <f t="shared" si="21"/>
        <v>9.5512380061304135E-4</v>
      </c>
      <c r="H328">
        <f t="shared" si="22"/>
        <v>3.0905077262693283E-2</v>
      </c>
    </row>
    <row r="329" spans="1:8">
      <c r="A329" t="s">
        <v>385</v>
      </c>
      <c r="B329">
        <v>45.1</v>
      </c>
      <c r="C329">
        <v>50.8</v>
      </c>
      <c r="D329">
        <f t="shared" si="20"/>
        <v>-5.6999999999999957</v>
      </c>
      <c r="E329">
        <f t="shared" si="23"/>
        <v>-0.12638580931263849</v>
      </c>
      <c r="F329">
        <f t="shared" si="21"/>
        <v>1.5973372795610619E-2</v>
      </c>
      <c r="H329">
        <f t="shared" si="22"/>
        <v>0.12638580931263849</v>
      </c>
    </row>
    <row r="330" spans="1:8">
      <c r="A330" t="s">
        <v>856</v>
      </c>
      <c r="B330">
        <v>45.1</v>
      </c>
      <c r="C330">
        <v>40.4</v>
      </c>
      <c r="D330">
        <f t="shared" si="20"/>
        <v>4.7000000000000028</v>
      </c>
      <c r="E330">
        <f t="shared" si="23"/>
        <v>0.10421286031042135</v>
      </c>
      <c r="F330">
        <f t="shared" si="21"/>
        <v>1.0860320254079393E-2</v>
      </c>
      <c r="H330">
        <f t="shared" si="22"/>
        <v>0.10421286031042135</v>
      </c>
    </row>
    <row r="331" spans="1:8">
      <c r="A331" t="s">
        <v>533</v>
      </c>
      <c r="B331">
        <v>44.8</v>
      </c>
      <c r="C331">
        <v>45.9</v>
      </c>
      <c r="D331">
        <f t="shared" si="20"/>
        <v>-1.1000000000000014</v>
      </c>
      <c r="E331">
        <f t="shared" si="23"/>
        <v>-2.4553571428571463E-2</v>
      </c>
      <c r="F331">
        <f t="shared" si="21"/>
        <v>6.0287786989796088E-4</v>
      </c>
      <c r="H331">
        <f t="shared" si="22"/>
        <v>2.4553571428571463E-2</v>
      </c>
    </row>
    <row r="332" spans="1:8">
      <c r="A332" t="s">
        <v>802</v>
      </c>
      <c r="B332">
        <v>44.8</v>
      </c>
      <c r="C332">
        <v>41.1</v>
      </c>
      <c r="D332">
        <f t="shared" si="20"/>
        <v>3.6999999999999957</v>
      </c>
      <c r="E332">
        <f t="shared" si="23"/>
        <v>8.2589285714285629E-2</v>
      </c>
      <c r="F332">
        <f t="shared" si="21"/>
        <v>6.8209901147959044E-3</v>
      </c>
      <c r="H332">
        <f t="shared" si="22"/>
        <v>8.2589285714285629E-2</v>
      </c>
    </row>
    <row r="333" spans="1:8">
      <c r="A333" t="s">
        <v>657</v>
      </c>
      <c r="B333">
        <v>44.7</v>
      </c>
      <c r="C333">
        <v>42.9</v>
      </c>
      <c r="D333">
        <f t="shared" si="20"/>
        <v>1.8000000000000043</v>
      </c>
      <c r="E333">
        <f t="shared" si="23"/>
        <v>4.0268456375839021E-2</v>
      </c>
      <c r="F333">
        <f t="shared" si="21"/>
        <v>1.6215485788928503E-3</v>
      </c>
      <c r="H333">
        <f t="shared" si="22"/>
        <v>4.0268456375839021E-2</v>
      </c>
    </row>
    <row r="334" spans="1:8">
      <c r="A334" t="s">
        <v>738</v>
      </c>
      <c r="B334">
        <v>44.6</v>
      </c>
      <c r="C334">
        <v>41.2</v>
      </c>
      <c r="D334">
        <f t="shared" si="20"/>
        <v>3.3999999999999986</v>
      </c>
      <c r="E334">
        <f t="shared" si="23"/>
        <v>7.6233183856502212E-2</v>
      </c>
      <c r="F334">
        <f t="shared" si="21"/>
        <v>5.8114983208992698E-3</v>
      </c>
      <c r="H334">
        <f t="shared" si="22"/>
        <v>7.6233183856502212E-2</v>
      </c>
    </row>
    <row r="335" spans="1:8">
      <c r="A335" t="s">
        <v>693</v>
      </c>
      <c r="B335">
        <v>44.4</v>
      </c>
      <c r="C335">
        <v>49.5</v>
      </c>
      <c r="D335">
        <f t="shared" si="20"/>
        <v>-5.1000000000000014</v>
      </c>
      <c r="E335">
        <f t="shared" si="23"/>
        <v>-0.1148648648648649</v>
      </c>
      <c r="F335">
        <f t="shared" si="21"/>
        <v>1.3193937180423675E-2</v>
      </c>
      <c r="H335">
        <f t="shared" si="22"/>
        <v>0.1148648648648649</v>
      </c>
    </row>
    <row r="336" spans="1:8">
      <c r="A336" t="s">
        <v>813</v>
      </c>
      <c r="B336">
        <v>44.2</v>
      </c>
      <c r="C336">
        <v>43.2</v>
      </c>
      <c r="D336">
        <f t="shared" si="20"/>
        <v>1</v>
      </c>
      <c r="E336">
        <f t="shared" si="23"/>
        <v>2.2624434389140271E-2</v>
      </c>
      <c r="F336">
        <f t="shared" si="21"/>
        <v>5.1186503142851292E-4</v>
      </c>
      <c r="H336">
        <f t="shared" si="22"/>
        <v>2.2624434389140271E-2</v>
      </c>
    </row>
    <row r="337" spans="1:8">
      <c r="A337" t="s">
        <v>824</v>
      </c>
      <c r="B337">
        <v>44.2</v>
      </c>
      <c r="C337">
        <v>40.799999999999997</v>
      </c>
      <c r="D337">
        <f t="shared" si="20"/>
        <v>3.4000000000000057</v>
      </c>
      <c r="E337">
        <f t="shared" si="23"/>
        <v>7.6923076923077052E-2</v>
      </c>
      <c r="F337">
        <f t="shared" si="21"/>
        <v>5.9171597633136293E-3</v>
      </c>
      <c r="H337">
        <f t="shared" si="22"/>
        <v>7.6923076923077052E-2</v>
      </c>
    </row>
    <row r="338" spans="1:8">
      <c r="A338" t="s">
        <v>423</v>
      </c>
      <c r="B338">
        <v>44.1</v>
      </c>
      <c r="C338">
        <v>45</v>
      </c>
      <c r="D338">
        <f t="shared" si="20"/>
        <v>-0.89999999999999858</v>
      </c>
      <c r="E338">
        <f t="shared" si="23"/>
        <v>-2.040816326530609E-2</v>
      </c>
      <c r="F338">
        <f t="shared" si="21"/>
        <v>4.1649312786338892E-4</v>
      </c>
      <c r="H338">
        <f t="shared" si="22"/>
        <v>2.040816326530609E-2</v>
      </c>
    </row>
    <row r="339" spans="1:8">
      <c r="A339" t="s">
        <v>769</v>
      </c>
      <c r="B339">
        <v>44</v>
      </c>
      <c r="C339">
        <v>51.8</v>
      </c>
      <c r="D339">
        <f t="shared" si="20"/>
        <v>-7.7999999999999972</v>
      </c>
      <c r="E339">
        <f t="shared" si="23"/>
        <v>-0.17727272727272722</v>
      </c>
      <c r="F339">
        <f t="shared" si="21"/>
        <v>3.1425619834710726E-2</v>
      </c>
      <c r="H339">
        <f t="shared" si="22"/>
        <v>0.17727272727272722</v>
      </c>
    </row>
    <row r="340" spans="1:8">
      <c r="A340" t="s">
        <v>448</v>
      </c>
      <c r="B340">
        <v>43.9</v>
      </c>
      <c r="C340">
        <v>40.299999999999997</v>
      </c>
      <c r="D340">
        <f t="shared" si="20"/>
        <v>3.6000000000000014</v>
      </c>
      <c r="E340">
        <f t="shared" si="23"/>
        <v>8.2004555808656066E-2</v>
      </c>
      <c r="F340">
        <f t="shared" si="21"/>
        <v>6.7247471733749876E-3</v>
      </c>
      <c r="H340">
        <f t="shared" si="22"/>
        <v>8.2004555808656066E-2</v>
      </c>
    </row>
    <row r="341" spans="1:8">
      <c r="A341" t="s">
        <v>583</v>
      </c>
      <c r="B341">
        <v>43.8</v>
      </c>
      <c r="C341">
        <v>45.3</v>
      </c>
      <c r="D341">
        <f t="shared" si="20"/>
        <v>-1.5</v>
      </c>
      <c r="E341">
        <f t="shared" si="23"/>
        <v>-3.4246575342465758E-2</v>
      </c>
      <c r="F341">
        <f t="shared" si="21"/>
        <v>1.1728279226871836E-3</v>
      </c>
      <c r="H341">
        <f t="shared" si="22"/>
        <v>3.4246575342465758E-2</v>
      </c>
    </row>
    <row r="342" spans="1:8">
      <c r="A342" t="s">
        <v>744</v>
      </c>
      <c r="B342">
        <v>43.8</v>
      </c>
      <c r="C342">
        <v>42</v>
      </c>
      <c r="D342">
        <f t="shared" si="20"/>
        <v>1.7999999999999972</v>
      </c>
      <c r="E342">
        <f t="shared" si="23"/>
        <v>4.1095890410958839E-2</v>
      </c>
      <c r="F342">
        <f t="shared" si="21"/>
        <v>1.6888722086695386E-3</v>
      </c>
      <c r="H342">
        <f t="shared" si="22"/>
        <v>4.1095890410958839E-2</v>
      </c>
    </row>
    <row r="343" spans="1:8">
      <c r="A343" t="s">
        <v>895</v>
      </c>
      <c r="B343">
        <v>43.8</v>
      </c>
      <c r="C343">
        <v>39</v>
      </c>
      <c r="D343">
        <f t="shared" si="20"/>
        <v>4.7999999999999972</v>
      </c>
      <c r="E343">
        <f t="shared" si="23"/>
        <v>0.10958904109589035</v>
      </c>
      <c r="F343">
        <f t="shared" si="21"/>
        <v>1.2009757928316744E-2</v>
      </c>
      <c r="H343">
        <f t="shared" si="22"/>
        <v>0.10958904109589035</v>
      </c>
    </row>
    <row r="344" spans="1:8">
      <c r="A344" t="s">
        <v>493</v>
      </c>
      <c r="B344">
        <v>43.4</v>
      </c>
      <c r="C344">
        <v>45.3</v>
      </c>
      <c r="D344">
        <f t="shared" si="20"/>
        <v>-1.8999999999999986</v>
      </c>
      <c r="E344">
        <f t="shared" si="23"/>
        <v>-4.3778801843317942E-2</v>
      </c>
      <c r="F344">
        <f t="shared" si="21"/>
        <v>1.9165834908364985E-3</v>
      </c>
      <c r="H344">
        <f t="shared" si="22"/>
        <v>4.3778801843317942E-2</v>
      </c>
    </row>
    <row r="345" spans="1:8">
      <c r="A345" t="s">
        <v>376</v>
      </c>
      <c r="B345">
        <v>43.1</v>
      </c>
      <c r="C345">
        <v>44.8</v>
      </c>
      <c r="D345">
        <f t="shared" si="20"/>
        <v>-1.6999999999999957</v>
      </c>
      <c r="E345">
        <f t="shared" si="23"/>
        <v>-3.9443155452436096E-2</v>
      </c>
      <c r="F345">
        <f t="shared" si="21"/>
        <v>1.5557625120450394E-3</v>
      </c>
      <c r="H345">
        <f t="shared" si="22"/>
        <v>3.9443155452436096E-2</v>
      </c>
    </row>
    <row r="346" spans="1:8">
      <c r="A346" t="s">
        <v>710</v>
      </c>
      <c r="B346">
        <v>43.1</v>
      </c>
      <c r="C346">
        <v>39.9</v>
      </c>
      <c r="D346">
        <f t="shared" si="20"/>
        <v>3.2000000000000028</v>
      </c>
      <c r="E346">
        <f t="shared" si="23"/>
        <v>7.424593967517408E-2</v>
      </c>
      <c r="F346">
        <f t="shared" si="21"/>
        <v>5.5124595582495889E-3</v>
      </c>
      <c r="H346">
        <f t="shared" si="22"/>
        <v>7.424593967517408E-2</v>
      </c>
    </row>
    <row r="347" spans="1:8">
      <c r="A347" t="s">
        <v>433</v>
      </c>
      <c r="B347">
        <v>42.8</v>
      </c>
      <c r="C347">
        <v>48.2</v>
      </c>
      <c r="D347">
        <f t="shared" si="20"/>
        <v>-5.4000000000000057</v>
      </c>
      <c r="E347">
        <f t="shared" si="23"/>
        <v>-0.12616822429906557</v>
      </c>
      <c r="F347">
        <f t="shared" si="21"/>
        <v>1.5918420822779319E-2</v>
      </c>
      <c r="H347">
        <f t="shared" si="22"/>
        <v>0.12616822429906557</v>
      </c>
    </row>
    <row r="348" spans="1:8">
      <c r="A348" t="s">
        <v>857</v>
      </c>
      <c r="B348">
        <v>42.3</v>
      </c>
      <c r="C348">
        <v>40.299999999999997</v>
      </c>
      <c r="D348">
        <f t="shared" si="20"/>
        <v>2</v>
      </c>
      <c r="E348">
        <f t="shared" si="23"/>
        <v>4.7281323877068564E-2</v>
      </c>
      <c r="F348">
        <f t="shared" si="21"/>
        <v>2.2355235875682537E-3</v>
      </c>
      <c r="H348">
        <f t="shared" si="22"/>
        <v>4.7281323877068564E-2</v>
      </c>
    </row>
    <row r="349" spans="1:8">
      <c r="A349" t="s">
        <v>280</v>
      </c>
      <c r="B349">
        <v>41.7</v>
      </c>
      <c r="C349">
        <v>45.4</v>
      </c>
      <c r="D349">
        <f t="shared" si="20"/>
        <v>-3.6999999999999957</v>
      </c>
      <c r="E349">
        <f t="shared" si="23"/>
        <v>-8.8729016786570636E-2</v>
      </c>
      <c r="F349">
        <f t="shared" si="21"/>
        <v>7.8728384199115344E-3</v>
      </c>
      <c r="H349">
        <f t="shared" si="22"/>
        <v>8.8729016786570636E-2</v>
      </c>
    </row>
    <row r="350" spans="1:8">
      <c r="A350" t="s">
        <v>636</v>
      </c>
      <c r="B350">
        <v>41.5</v>
      </c>
      <c r="C350">
        <v>53.9</v>
      </c>
      <c r="D350">
        <f t="shared" si="20"/>
        <v>-12.399999999999999</v>
      </c>
      <c r="E350">
        <f t="shared" si="23"/>
        <v>-0.29879518072289152</v>
      </c>
      <c r="F350">
        <f t="shared" si="21"/>
        <v>8.9278560023225401E-2</v>
      </c>
      <c r="H350">
        <f t="shared" si="22"/>
        <v>0.29879518072289152</v>
      </c>
    </row>
    <row r="351" spans="1:8">
      <c r="A351" t="s">
        <v>864</v>
      </c>
      <c r="B351">
        <v>41.5</v>
      </c>
      <c r="C351">
        <v>46.2</v>
      </c>
      <c r="D351">
        <f t="shared" si="20"/>
        <v>-4.7000000000000028</v>
      </c>
      <c r="E351">
        <f t="shared" si="23"/>
        <v>-0.11325301204819284</v>
      </c>
      <c r="F351">
        <f t="shared" si="21"/>
        <v>1.2826244737988112E-2</v>
      </c>
      <c r="H351">
        <f t="shared" si="22"/>
        <v>0.11325301204819284</v>
      </c>
    </row>
    <row r="352" spans="1:8">
      <c r="A352" t="s">
        <v>456</v>
      </c>
      <c r="B352">
        <v>41.3</v>
      </c>
      <c r="C352">
        <v>40.5</v>
      </c>
      <c r="D352">
        <f t="shared" si="20"/>
        <v>0.79999999999999716</v>
      </c>
      <c r="E352">
        <f t="shared" si="23"/>
        <v>1.9370460048426082E-2</v>
      </c>
      <c r="F352">
        <f t="shared" si="21"/>
        <v>3.7521472248767094E-4</v>
      </c>
      <c r="H352">
        <f t="shared" si="22"/>
        <v>1.9370460048426082E-2</v>
      </c>
    </row>
    <row r="353" spans="1:8">
      <c r="A353" t="s">
        <v>658</v>
      </c>
      <c r="B353">
        <v>40.9</v>
      </c>
      <c r="C353">
        <v>42.9</v>
      </c>
      <c r="D353">
        <f t="shared" si="20"/>
        <v>-2</v>
      </c>
      <c r="E353">
        <f t="shared" si="23"/>
        <v>-4.8899755501222497E-2</v>
      </c>
      <c r="F353">
        <f t="shared" si="21"/>
        <v>2.3911860880793398E-3</v>
      </c>
      <c r="H353">
        <f t="shared" si="22"/>
        <v>4.8899755501222497E-2</v>
      </c>
    </row>
    <row r="354" spans="1:8">
      <c r="A354" t="s">
        <v>276</v>
      </c>
      <c r="B354">
        <v>40.5</v>
      </c>
      <c r="C354">
        <v>40</v>
      </c>
      <c r="D354">
        <f t="shared" si="20"/>
        <v>0.5</v>
      </c>
      <c r="E354">
        <f t="shared" si="23"/>
        <v>1.2345679012345678E-2</v>
      </c>
      <c r="F354">
        <f t="shared" si="21"/>
        <v>1.5241579027587256E-4</v>
      </c>
      <c r="H354">
        <f t="shared" si="22"/>
        <v>1.2345679012345678E-2</v>
      </c>
    </row>
    <row r="355" spans="1:8">
      <c r="A355" t="s">
        <v>970</v>
      </c>
      <c r="B355">
        <v>40.1</v>
      </c>
      <c r="C355">
        <v>40</v>
      </c>
      <c r="D355">
        <f t="shared" si="20"/>
        <v>0.10000000000000142</v>
      </c>
      <c r="E355">
        <f t="shared" si="23"/>
        <v>2.4937655860349482E-3</v>
      </c>
      <c r="F355">
        <f t="shared" si="21"/>
        <v>6.2188667980922291E-6</v>
      </c>
      <c r="H355">
        <f t="shared" si="22"/>
        <v>2.4937655860349482E-3</v>
      </c>
    </row>
    <row r="356" spans="1:8">
      <c r="A356" t="s">
        <v>905</v>
      </c>
      <c r="B356">
        <v>40</v>
      </c>
      <c r="C356">
        <v>45.2</v>
      </c>
      <c r="D356">
        <f t="shared" si="20"/>
        <v>-5.2000000000000028</v>
      </c>
      <c r="E356">
        <f t="shared" si="23"/>
        <v>-0.13000000000000006</v>
      </c>
      <c r="F356">
        <f t="shared" si="21"/>
        <v>1.6900000000000016E-2</v>
      </c>
      <c r="H356">
        <f t="shared" si="22"/>
        <v>0.13000000000000006</v>
      </c>
    </row>
    <row r="357" spans="1:8">
      <c r="A357" t="s">
        <v>767</v>
      </c>
      <c r="B357">
        <v>40</v>
      </c>
      <c r="C357">
        <v>41.7</v>
      </c>
      <c r="D357">
        <f t="shared" si="20"/>
        <v>-1.7000000000000028</v>
      </c>
      <c r="E357">
        <f t="shared" si="23"/>
        <v>-4.2500000000000072E-2</v>
      </c>
      <c r="F357">
        <f t="shared" si="21"/>
        <v>1.8062500000000062E-3</v>
      </c>
      <c r="H357">
        <f t="shared" si="22"/>
        <v>4.2500000000000072E-2</v>
      </c>
    </row>
    <row r="358" spans="1:8">
      <c r="A358" t="s">
        <v>628</v>
      </c>
      <c r="B358">
        <v>39.700000000000003</v>
      </c>
      <c r="C358">
        <v>39.299999999999997</v>
      </c>
      <c r="D358">
        <f t="shared" si="20"/>
        <v>0.40000000000000568</v>
      </c>
      <c r="E358">
        <f t="shared" si="23"/>
        <v>1.0075566750629865E-2</v>
      </c>
      <c r="F358">
        <f t="shared" si="21"/>
        <v>1.0151704534639805E-4</v>
      </c>
      <c r="H358">
        <f t="shared" si="22"/>
        <v>1.0075566750629865E-2</v>
      </c>
    </row>
    <row r="359" spans="1:8">
      <c r="A359" t="s">
        <v>876</v>
      </c>
      <c r="B359">
        <v>39.5</v>
      </c>
      <c r="C359">
        <v>39.799999999999997</v>
      </c>
      <c r="D359">
        <f t="shared" si="20"/>
        <v>-0.29999999999999716</v>
      </c>
      <c r="E359">
        <f t="shared" si="23"/>
        <v>-7.5949367088606872E-3</v>
      </c>
      <c r="F359">
        <f t="shared" si="21"/>
        <v>5.7683063611599606E-5</v>
      </c>
      <c r="H359">
        <f t="shared" si="22"/>
        <v>7.5949367088606872E-3</v>
      </c>
    </row>
    <row r="361" spans="1:8">
      <c r="F361">
        <f>SUM(F2:F359)</f>
        <v>2.0810406283727554</v>
      </c>
      <c r="H361">
        <f>SUM(H2:H359)</f>
        <v>19.629841347492444</v>
      </c>
    </row>
    <row r="362" spans="1:8">
      <c r="F362">
        <f>F361/358</f>
        <v>5.8129626490859088E-3</v>
      </c>
      <c r="H362">
        <f>H361/358</f>
        <v>5.4831959071207949E-2</v>
      </c>
    </row>
    <row r="363" spans="1:8">
      <c r="F363">
        <f>SQRT(F362)</f>
        <v>7.6242787521744695E-2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66"/>
  <sheetViews>
    <sheetView topLeftCell="A351" workbookViewId="0">
      <selection activeCell="F370" sqref="F365:I370"/>
    </sheetView>
  </sheetViews>
  <sheetFormatPr defaultRowHeight="15"/>
  <sheetData>
    <row r="1" spans="1:8">
      <c r="B1" t="s">
        <v>15</v>
      </c>
      <c r="C1" t="s">
        <v>7</v>
      </c>
      <c r="D1" t="s">
        <v>972</v>
      </c>
      <c r="E1" t="s">
        <v>973</v>
      </c>
      <c r="H1" t="s">
        <v>974</v>
      </c>
    </row>
    <row r="2" spans="1:8">
      <c r="A2" t="s">
        <v>21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80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91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349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405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406</v>
      </c>
      <c r="B7">
        <v>100</v>
      </c>
      <c r="C7">
        <v>100</v>
      </c>
      <c r="D7">
        <f t="shared" si="0"/>
        <v>0</v>
      </c>
      <c r="E7">
        <f t="shared" si="3"/>
        <v>0</v>
      </c>
      <c r="F7">
        <f t="shared" si="1"/>
        <v>0</v>
      </c>
      <c r="H7">
        <f t="shared" si="2"/>
        <v>0</v>
      </c>
    </row>
    <row r="8" spans="1:8">
      <c r="A8" t="s">
        <v>439</v>
      </c>
      <c r="B8">
        <v>100</v>
      </c>
      <c r="C8">
        <v>100</v>
      </c>
      <c r="D8">
        <f t="shared" si="0"/>
        <v>0</v>
      </c>
      <c r="E8">
        <f t="shared" si="3"/>
        <v>0</v>
      </c>
      <c r="F8">
        <f t="shared" si="1"/>
        <v>0</v>
      </c>
      <c r="H8">
        <f t="shared" si="2"/>
        <v>0</v>
      </c>
    </row>
    <row r="9" spans="1:8">
      <c r="A9" t="s">
        <v>449</v>
      </c>
      <c r="B9">
        <v>100</v>
      </c>
      <c r="C9">
        <v>100</v>
      </c>
      <c r="D9">
        <f t="shared" si="0"/>
        <v>0</v>
      </c>
      <c r="E9">
        <f t="shared" si="3"/>
        <v>0</v>
      </c>
      <c r="F9">
        <f t="shared" si="1"/>
        <v>0</v>
      </c>
      <c r="H9">
        <f t="shared" si="2"/>
        <v>0</v>
      </c>
    </row>
    <row r="10" spans="1:8">
      <c r="A10" t="s">
        <v>504</v>
      </c>
      <c r="B10">
        <v>100</v>
      </c>
      <c r="C10">
        <v>100</v>
      </c>
      <c r="D10">
        <f t="shared" si="0"/>
        <v>0</v>
      </c>
      <c r="E10">
        <f t="shared" si="3"/>
        <v>0</v>
      </c>
      <c r="F10">
        <f t="shared" si="1"/>
        <v>0</v>
      </c>
      <c r="H10">
        <f t="shared" si="2"/>
        <v>0</v>
      </c>
    </row>
    <row r="11" spans="1:8">
      <c r="A11" t="s">
        <v>594</v>
      </c>
      <c r="B11">
        <v>100</v>
      </c>
      <c r="C11">
        <v>100</v>
      </c>
      <c r="D11">
        <f t="shared" si="0"/>
        <v>0</v>
      </c>
      <c r="E11">
        <f t="shared" si="3"/>
        <v>0</v>
      </c>
      <c r="F11">
        <f t="shared" si="1"/>
        <v>0</v>
      </c>
      <c r="H11">
        <f t="shared" si="2"/>
        <v>0</v>
      </c>
    </row>
    <row r="12" spans="1:8">
      <c r="A12" t="s">
        <v>669</v>
      </c>
      <c r="B12">
        <v>100</v>
      </c>
      <c r="C12">
        <v>100</v>
      </c>
      <c r="D12">
        <f t="shared" si="0"/>
        <v>0</v>
      </c>
      <c r="E12">
        <f t="shared" si="3"/>
        <v>0</v>
      </c>
      <c r="F12">
        <f t="shared" si="1"/>
        <v>0</v>
      </c>
      <c r="H12">
        <f t="shared" si="2"/>
        <v>0</v>
      </c>
    </row>
    <row r="13" spans="1:8">
      <c r="A13" t="s">
        <v>890</v>
      </c>
      <c r="B13">
        <v>100</v>
      </c>
      <c r="C13">
        <v>100</v>
      </c>
      <c r="D13">
        <f t="shared" si="0"/>
        <v>0</v>
      </c>
      <c r="E13">
        <f t="shared" si="3"/>
        <v>0</v>
      </c>
      <c r="F13">
        <f t="shared" si="1"/>
        <v>0</v>
      </c>
      <c r="H13">
        <f t="shared" si="2"/>
        <v>0</v>
      </c>
    </row>
    <row r="14" spans="1:8">
      <c r="A14" t="s">
        <v>924</v>
      </c>
      <c r="B14">
        <v>100</v>
      </c>
      <c r="C14">
        <v>100</v>
      </c>
      <c r="D14">
        <f t="shared" si="0"/>
        <v>0</v>
      </c>
      <c r="E14">
        <f t="shared" si="3"/>
        <v>0</v>
      </c>
      <c r="F14">
        <f t="shared" si="1"/>
        <v>0</v>
      </c>
      <c r="H14">
        <f t="shared" si="2"/>
        <v>0</v>
      </c>
    </row>
    <row r="15" spans="1:8">
      <c r="A15" t="s">
        <v>25</v>
      </c>
      <c r="B15">
        <v>100</v>
      </c>
      <c r="C15">
        <v>99.9</v>
      </c>
      <c r="D15">
        <f t="shared" si="0"/>
        <v>9.9999999999994316E-2</v>
      </c>
      <c r="E15">
        <f t="shared" si="3"/>
        <v>9.9999999999994321E-4</v>
      </c>
      <c r="F15">
        <f t="shared" si="1"/>
        <v>9.9999999999988645E-7</v>
      </c>
      <c r="H15">
        <f t="shared" si="2"/>
        <v>9.9999999999994321E-4</v>
      </c>
    </row>
    <row r="16" spans="1:8">
      <c r="A16" t="s">
        <v>148</v>
      </c>
      <c r="B16">
        <v>99.9</v>
      </c>
      <c r="C16">
        <v>99.9</v>
      </c>
      <c r="D16">
        <f t="shared" si="0"/>
        <v>0</v>
      </c>
      <c r="E16">
        <f t="shared" si="3"/>
        <v>0</v>
      </c>
      <c r="F16">
        <f t="shared" si="1"/>
        <v>0</v>
      </c>
      <c r="H16">
        <f t="shared" si="2"/>
        <v>0</v>
      </c>
    </row>
    <row r="17" spans="1:8">
      <c r="A17" t="s">
        <v>350</v>
      </c>
      <c r="B17">
        <v>99.9</v>
      </c>
      <c r="C17">
        <v>99.9</v>
      </c>
      <c r="D17">
        <f t="shared" si="0"/>
        <v>0</v>
      </c>
      <c r="E17">
        <f t="shared" si="3"/>
        <v>0</v>
      </c>
      <c r="F17">
        <f t="shared" si="1"/>
        <v>0</v>
      </c>
      <c r="H17">
        <f t="shared" si="2"/>
        <v>0</v>
      </c>
    </row>
    <row r="18" spans="1:8">
      <c r="A18" t="s">
        <v>602</v>
      </c>
      <c r="B18">
        <v>99.8</v>
      </c>
      <c r="C18">
        <v>99.7</v>
      </c>
      <c r="D18">
        <f t="shared" si="0"/>
        <v>9.9999999999994316E-2</v>
      </c>
      <c r="E18">
        <f t="shared" si="3"/>
        <v>1.0020040080159752E-3</v>
      </c>
      <c r="F18">
        <f t="shared" si="1"/>
        <v>1.0040120320800784E-6</v>
      </c>
      <c r="H18">
        <f t="shared" si="2"/>
        <v>1.0020040080159752E-3</v>
      </c>
    </row>
    <row r="19" spans="1:8">
      <c r="A19" t="s">
        <v>26</v>
      </c>
      <c r="B19">
        <v>99.7</v>
      </c>
      <c r="C19">
        <v>100</v>
      </c>
      <c r="D19">
        <f t="shared" si="0"/>
        <v>-0.29999999999999716</v>
      </c>
      <c r="E19">
        <f t="shared" si="3"/>
        <v>-3.0090270812437028E-3</v>
      </c>
      <c r="F19">
        <f t="shared" si="1"/>
        <v>9.0542439756579968E-6</v>
      </c>
      <c r="H19">
        <f t="shared" si="2"/>
        <v>3.0090270812437028E-3</v>
      </c>
    </row>
    <row r="20" spans="1:8">
      <c r="A20" t="s">
        <v>442</v>
      </c>
      <c r="B20">
        <v>99.7</v>
      </c>
      <c r="C20">
        <v>99.7</v>
      </c>
      <c r="D20">
        <f t="shared" si="0"/>
        <v>0</v>
      </c>
      <c r="E20">
        <f t="shared" si="3"/>
        <v>0</v>
      </c>
      <c r="F20">
        <f t="shared" si="1"/>
        <v>0</v>
      </c>
      <c r="H20">
        <f t="shared" si="2"/>
        <v>0</v>
      </c>
    </row>
    <row r="21" spans="1:8">
      <c r="A21" t="s">
        <v>698</v>
      </c>
      <c r="B21">
        <v>99.6</v>
      </c>
      <c r="C21">
        <v>99.9</v>
      </c>
      <c r="D21">
        <f t="shared" si="0"/>
        <v>-0.30000000000001137</v>
      </c>
      <c r="E21">
        <f t="shared" si="3"/>
        <v>-3.0120481927711986E-3</v>
      </c>
      <c r="F21">
        <f t="shared" si="1"/>
        <v>9.0724343155762439E-6</v>
      </c>
      <c r="H21">
        <f t="shared" si="2"/>
        <v>3.0120481927711986E-3</v>
      </c>
    </row>
    <row r="22" spans="1:8">
      <c r="A22" t="s">
        <v>570</v>
      </c>
      <c r="B22">
        <v>99.6</v>
      </c>
      <c r="C22">
        <v>99.6</v>
      </c>
      <c r="D22">
        <f t="shared" si="0"/>
        <v>0</v>
      </c>
      <c r="E22">
        <f t="shared" si="3"/>
        <v>0</v>
      </c>
      <c r="F22">
        <f t="shared" si="1"/>
        <v>0</v>
      </c>
      <c r="H22">
        <f t="shared" si="2"/>
        <v>0</v>
      </c>
    </row>
    <row r="23" spans="1:8">
      <c r="A23" t="s">
        <v>632</v>
      </c>
      <c r="B23">
        <v>99.1</v>
      </c>
      <c r="C23">
        <v>99.8</v>
      </c>
      <c r="D23">
        <f t="shared" si="0"/>
        <v>-0.70000000000000284</v>
      </c>
      <c r="E23">
        <f t="shared" si="3"/>
        <v>-7.0635721493441262E-3</v>
      </c>
      <c r="F23">
        <f t="shared" si="1"/>
        <v>4.9894051508989999E-5</v>
      </c>
      <c r="H23">
        <f t="shared" si="2"/>
        <v>7.0635721493441262E-3</v>
      </c>
    </row>
    <row r="24" spans="1:8">
      <c r="A24" t="s">
        <v>190</v>
      </c>
      <c r="B24">
        <v>99</v>
      </c>
      <c r="C24">
        <v>99</v>
      </c>
      <c r="D24">
        <f t="shared" si="0"/>
        <v>0</v>
      </c>
      <c r="E24">
        <f t="shared" si="3"/>
        <v>0</v>
      </c>
      <c r="F24">
        <f t="shared" si="1"/>
        <v>0</v>
      </c>
      <c r="H24">
        <f t="shared" si="2"/>
        <v>0</v>
      </c>
    </row>
    <row r="25" spans="1:8">
      <c r="A25" t="s">
        <v>674</v>
      </c>
      <c r="B25">
        <v>98.8</v>
      </c>
      <c r="C25">
        <v>99.7</v>
      </c>
      <c r="D25">
        <f t="shared" si="0"/>
        <v>-0.90000000000000568</v>
      </c>
      <c r="E25">
        <f t="shared" si="3"/>
        <v>-9.1093117408907465E-3</v>
      </c>
      <c r="F25">
        <f t="shared" si="1"/>
        <v>8.2979560392730002E-5</v>
      </c>
      <c r="H25">
        <f t="shared" si="2"/>
        <v>9.1093117408907465E-3</v>
      </c>
    </row>
    <row r="26" spans="1:8">
      <c r="A26" t="s">
        <v>135</v>
      </c>
      <c r="B26">
        <v>98.8</v>
      </c>
      <c r="C26">
        <v>99.3</v>
      </c>
      <c r="D26">
        <f t="shared" si="0"/>
        <v>-0.5</v>
      </c>
      <c r="E26">
        <f t="shared" si="3"/>
        <v>-5.0607287449392713E-3</v>
      </c>
      <c r="F26">
        <f t="shared" si="1"/>
        <v>2.5610975429854612E-5</v>
      </c>
      <c r="H26">
        <f t="shared" si="2"/>
        <v>5.0607287449392713E-3</v>
      </c>
    </row>
    <row r="27" spans="1:8">
      <c r="A27" t="s">
        <v>236</v>
      </c>
      <c r="B27">
        <v>98.8</v>
      </c>
      <c r="C27">
        <v>99.3</v>
      </c>
      <c r="D27">
        <f t="shared" si="0"/>
        <v>-0.5</v>
      </c>
      <c r="E27">
        <f t="shared" si="3"/>
        <v>-5.0607287449392713E-3</v>
      </c>
      <c r="F27">
        <f t="shared" si="1"/>
        <v>2.5610975429854612E-5</v>
      </c>
      <c r="H27">
        <f t="shared" si="2"/>
        <v>5.0607287449392713E-3</v>
      </c>
    </row>
    <row r="28" spans="1:8">
      <c r="A28" t="s">
        <v>487</v>
      </c>
      <c r="B28">
        <v>98.8</v>
      </c>
      <c r="C28">
        <v>97.3</v>
      </c>
      <c r="D28">
        <f t="shared" si="0"/>
        <v>1.5</v>
      </c>
      <c r="E28">
        <f t="shared" si="3"/>
        <v>1.5182186234817815E-2</v>
      </c>
      <c r="F28">
        <f t="shared" si="1"/>
        <v>2.3049877886869154E-4</v>
      </c>
      <c r="H28">
        <f t="shared" si="2"/>
        <v>1.5182186234817815E-2</v>
      </c>
    </row>
    <row r="29" spans="1:8">
      <c r="A29" t="s">
        <v>637</v>
      </c>
      <c r="B29">
        <v>98.7</v>
      </c>
      <c r="C29">
        <v>98.6</v>
      </c>
      <c r="D29">
        <f t="shared" si="0"/>
        <v>0.10000000000000853</v>
      </c>
      <c r="E29">
        <f t="shared" si="3"/>
        <v>1.0131712259372698E-3</v>
      </c>
      <c r="F29">
        <f t="shared" si="1"/>
        <v>1.0265159330672302E-6</v>
      </c>
      <c r="H29">
        <f t="shared" si="2"/>
        <v>1.0131712259372698E-3</v>
      </c>
    </row>
    <row r="30" spans="1:8">
      <c r="A30" t="s">
        <v>73</v>
      </c>
      <c r="B30">
        <v>98.4</v>
      </c>
      <c r="C30">
        <v>98.6</v>
      </c>
      <c r="D30">
        <f t="shared" si="0"/>
        <v>-0.19999999999998863</v>
      </c>
      <c r="E30">
        <f t="shared" si="3"/>
        <v>-2.0325203252031365E-3</v>
      </c>
      <c r="F30">
        <f t="shared" si="1"/>
        <v>4.1311388723638639E-6</v>
      </c>
      <c r="H30">
        <f t="shared" si="2"/>
        <v>2.0325203252031365E-3</v>
      </c>
    </row>
    <row r="31" spans="1:8">
      <c r="A31" t="s">
        <v>614</v>
      </c>
      <c r="B31">
        <v>98.4</v>
      </c>
      <c r="C31">
        <v>72.7</v>
      </c>
      <c r="D31">
        <f t="shared" si="0"/>
        <v>25.700000000000003</v>
      </c>
      <c r="E31">
        <f t="shared" si="3"/>
        <v>0.26117886178861788</v>
      </c>
      <c r="F31">
        <f t="shared" si="1"/>
        <v>6.8214397845197963E-2</v>
      </c>
      <c r="H31">
        <f t="shared" si="2"/>
        <v>0.26117886178861788</v>
      </c>
    </row>
    <row r="32" spans="1:8">
      <c r="A32" t="s">
        <v>505</v>
      </c>
      <c r="B32">
        <v>98.3</v>
      </c>
      <c r="C32">
        <v>98</v>
      </c>
      <c r="D32">
        <f t="shared" si="0"/>
        <v>0.29999999999999716</v>
      </c>
      <c r="E32">
        <f t="shared" si="3"/>
        <v>3.0518819938962073E-3</v>
      </c>
      <c r="F32">
        <f t="shared" si="1"/>
        <v>9.3139837046678891E-6</v>
      </c>
      <c r="H32">
        <f t="shared" si="2"/>
        <v>3.0518819938962073E-3</v>
      </c>
    </row>
    <row r="33" spans="1:8">
      <c r="A33" t="s">
        <v>545</v>
      </c>
      <c r="B33">
        <v>98.3</v>
      </c>
      <c r="C33">
        <v>97.7</v>
      </c>
      <c r="D33">
        <f t="shared" si="0"/>
        <v>0.59999999999999432</v>
      </c>
      <c r="E33">
        <f t="shared" si="3"/>
        <v>6.1037639877924146E-3</v>
      </c>
      <c r="F33">
        <f t="shared" si="1"/>
        <v>3.7255934818671557E-5</v>
      </c>
      <c r="H33">
        <f t="shared" si="2"/>
        <v>6.1037639877924146E-3</v>
      </c>
    </row>
    <row r="34" spans="1:8">
      <c r="A34" t="s">
        <v>105</v>
      </c>
      <c r="B34">
        <v>98.1</v>
      </c>
      <c r="C34">
        <v>98.1</v>
      </c>
      <c r="D34">
        <f t="shared" si="0"/>
        <v>0</v>
      </c>
      <c r="E34">
        <f t="shared" si="3"/>
        <v>0</v>
      </c>
      <c r="F34">
        <f t="shared" si="1"/>
        <v>0</v>
      </c>
      <c r="H34">
        <f t="shared" si="2"/>
        <v>0</v>
      </c>
    </row>
    <row r="35" spans="1:8">
      <c r="A35" t="s">
        <v>27</v>
      </c>
      <c r="B35">
        <v>98.1</v>
      </c>
      <c r="C35">
        <v>98</v>
      </c>
      <c r="D35">
        <f t="shared" si="0"/>
        <v>9.9999999999994316E-2</v>
      </c>
      <c r="E35">
        <f t="shared" si="3"/>
        <v>1.0193679918449982E-3</v>
      </c>
      <c r="F35">
        <f t="shared" si="1"/>
        <v>1.0391111027981045E-6</v>
      </c>
      <c r="H35">
        <f t="shared" si="2"/>
        <v>1.0193679918449982E-3</v>
      </c>
    </row>
    <row r="36" spans="1:8">
      <c r="A36" t="s">
        <v>724</v>
      </c>
      <c r="B36">
        <v>98</v>
      </c>
      <c r="C36">
        <v>98.9</v>
      </c>
      <c r="D36">
        <f t="shared" si="0"/>
        <v>-0.90000000000000568</v>
      </c>
      <c r="E36">
        <f t="shared" si="3"/>
        <v>-9.1836734693878132E-3</v>
      </c>
      <c r="F36">
        <f t="shared" si="1"/>
        <v>8.4339858392337591E-5</v>
      </c>
      <c r="H36">
        <f t="shared" si="2"/>
        <v>9.1836734693878132E-3</v>
      </c>
    </row>
    <row r="37" spans="1:8">
      <c r="A37" t="s">
        <v>306</v>
      </c>
      <c r="B37">
        <v>97.9</v>
      </c>
      <c r="C37">
        <v>98.1</v>
      </c>
      <c r="D37">
        <f t="shared" si="0"/>
        <v>-0.19999999999998863</v>
      </c>
      <c r="E37">
        <f t="shared" si="3"/>
        <v>-2.0429009193052975E-3</v>
      </c>
      <c r="F37">
        <f t="shared" si="1"/>
        <v>4.1734441660984295E-6</v>
      </c>
      <c r="H37">
        <f t="shared" si="2"/>
        <v>2.0429009193052975E-3</v>
      </c>
    </row>
    <row r="38" spans="1:8">
      <c r="A38" t="s">
        <v>589</v>
      </c>
      <c r="B38">
        <v>97.6</v>
      </c>
      <c r="C38">
        <v>80.7</v>
      </c>
      <c r="D38">
        <f t="shared" si="0"/>
        <v>16.899999999999991</v>
      </c>
      <c r="E38">
        <f t="shared" si="3"/>
        <v>0.17315573770491796</v>
      </c>
      <c r="F38">
        <f t="shared" si="1"/>
        <v>2.9982909500134349E-2</v>
      </c>
      <c r="H38">
        <f t="shared" si="2"/>
        <v>0.17315573770491796</v>
      </c>
    </row>
    <row r="39" spans="1:8">
      <c r="A39" t="s">
        <v>242</v>
      </c>
      <c r="B39">
        <v>97.5</v>
      </c>
      <c r="C39">
        <v>98.6</v>
      </c>
      <c r="D39">
        <f t="shared" si="0"/>
        <v>-1.0999999999999943</v>
      </c>
      <c r="E39">
        <f t="shared" si="3"/>
        <v>-1.1282051282051224E-2</v>
      </c>
      <c r="F39">
        <f t="shared" si="1"/>
        <v>1.2728468113083367E-4</v>
      </c>
      <c r="H39">
        <f t="shared" si="2"/>
        <v>1.1282051282051224E-2</v>
      </c>
    </row>
    <row r="40" spans="1:8">
      <c r="A40" t="s">
        <v>51</v>
      </c>
      <c r="B40">
        <v>97.5</v>
      </c>
      <c r="C40">
        <v>97.9</v>
      </c>
      <c r="D40">
        <f t="shared" si="0"/>
        <v>-0.40000000000000568</v>
      </c>
      <c r="E40">
        <f t="shared" si="3"/>
        <v>-4.1025641025641607E-3</v>
      </c>
      <c r="F40">
        <f t="shared" si="1"/>
        <v>1.6831032215648076E-5</v>
      </c>
      <c r="H40">
        <f t="shared" si="2"/>
        <v>4.1025641025641607E-3</v>
      </c>
    </row>
    <row r="41" spans="1:8">
      <c r="A41" t="s">
        <v>529</v>
      </c>
      <c r="B41">
        <v>97.2</v>
      </c>
      <c r="C41">
        <v>97.1</v>
      </c>
      <c r="D41">
        <f t="shared" si="0"/>
        <v>0.10000000000000853</v>
      </c>
      <c r="E41">
        <f t="shared" si="3"/>
        <v>1.0288065843622276E-3</v>
      </c>
      <c r="F41">
        <f t="shared" si="1"/>
        <v>1.0584429880270733E-6</v>
      </c>
      <c r="H41">
        <f t="shared" si="2"/>
        <v>1.0288065843622276E-3</v>
      </c>
    </row>
    <row r="42" spans="1:8">
      <c r="A42" t="s">
        <v>114</v>
      </c>
      <c r="B42">
        <v>97</v>
      </c>
      <c r="C42">
        <v>99</v>
      </c>
      <c r="D42">
        <f t="shared" si="0"/>
        <v>-2</v>
      </c>
      <c r="E42">
        <f t="shared" si="3"/>
        <v>-2.0618556701030927E-2</v>
      </c>
      <c r="F42">
        <f t="shared" si="1"/>
        <v>4.2512488043362735E-4</v>
      </c>
      <c r="H42">
        <f t="shared" si="2"/>
        <v>2.0618556701030927E-2</v>
      </c>
    </row>
    <row r="43" spans="1:8">
      <c r="A43" t="s">
        <v>94</v>
      </c>
      <c r="B43">
        <v>97</v>
      </c>
      <c r="C43">
        <v>97.9</v>
      </c>
      <c r="D43">
        <f t="shared" si="0"/>
        <v>-0.90000000000000568</v>
      </c>
      <c r="E43">
        <f t="shared" si="3"/>
        <v>-9.2783505154639765E-3</v>
      </c>
      <c r="F43">
        <f t="shared" si="1"/>
        <v>8.6087788287810642E-5</v>
      </c>
      <c r="H43">
        <f t="shared" si="2"/>
        <v>9.2783505154639765E-3</v>
      </c>
    </row>
    <row r="44" spans="1:8">
      <c r="A44" t="s">
        <v>407</v>
      </c>
      <c r="B44">
        <v>96.6</v>
      </c>
      <c r="C44">
        <v>96.9</v>
      </c>
      <c r="D44">
        <f t="shared" si="0"/>
        <v>-0.30000000000001137</v>
      </c>
      <c r="E44">
        <f t="shared" si="3"/>
        <v>-3.105590062111919E-3</v>
      </c>
      <c r="F44">
        <f t="shared" si="1"/>
        <v>9.6446896338883132E-6</v>
      </c>
      <c r="H44">
        <f t="shared" si="2"/>
        <v>3.105590062111919E-3</v>
      </c>
    </row>
    <row r="45" spans="1:8">
      <c r="A45" t="s">
        <v>18</v>
      </c>
      <c r="B45">
        <v>96.5</v>
      </c>
      <c r="C45">
        <v>96.6</v>
      </c>
      <c r="D45">
        <f t="shared" si="0"/>
        <v>-9.9999999999994316E-2</v>
      </c>
      <c r="E45">
        <f t="shared" si="3"/>
        <v>-1.0362694300517547E-3</v>
      </c>
      <c r="F45">
        <f t="shared" si="1"/>
        <v>1.0738543316597885E-6</v>
      </c>
      <c r="H45">
        <f t="shared" si="2"/>
        <v>1.0362694300517547E-3</v>
      </c>
    </row>
    <row r="46" spans="1:8">
      <c r="A46" t="s">
        <v>793</v>
      </c>
      <c r="B46">
        <v>96.4</v>
      </c>
      <c r="C46">
        <v>98.5</v>
      </c>
      <c r="D46">
        <f t="shared" si="0"/>
        <v>-2.0999999999999943</v>
      </c>
      <c r="E46">
        <f t="shared" si="3"/>
        <v>-2.1784232365145168E-2</v>
      </c>
      <c r="F46">
        <f t="shared" si="1"/>
        <v>4.7455277973863823E-4</v>
      </c>
      <c r="H46">
        <f t="shared" si="2"/>
        <v>2.1784232365145168E-2</v>
      </c>
    </row>
    <row r="47" spans="1:8">
      <c r="A47" t="s">
        <v>402</v>
      </c>
      <c r="B47">
        <v>96.4</v>
      </c>
      <c r="C47">
        <v>98.4</v>
      </c>
      <c r="D47">
        <f t="shared" si="0"/>
        <v>-2</v>
      </c>
      <c r="E47">
        <f t="shared" si="3"/>
        <v>-2.0746887966804978E-2</v>
      </c>
      <c r="F47">
        <f t="shared" si="1"/>
        <v>4.3043336030715719E-4</v>
      </c>
      <c r="H47">
        <f t="shared" si="2"/>
        <v>2.0746887966804978E-2</v>
      </c>
    </row>
    <row r="48" spans="1:8">
      <c r="A48" t="s">
        <v>71</v>
      </c>
      <c r="B48">
        <v>96.4</v>
      </c>
      <c r="C48">
        <v>97</v>
      </c>
      <c r="D48">
        <f t="shared" si="0"/>
        <v>-0.59999999999999432</v>
      </c>
      <c r="E48">
        <f t="shared" si="3"/>
        <v>-6.2240663900414344E-3</v>
      </c>
      <c r="F48">
        <f t="shared" si="1"/>
        <v>3.873900242764341E-5</v>
      </c>
      <c r="H48">
        <f t="shared" si="2"/>
        <v>6.2240663900414344E-3</v>
      </c>
    </row>
    <row r="49" spans="1:8">
      <c r="A49" t="s">
        <v>49</v>
      </c>
      <c r="B49">
        <v>96.4</v>
      </c>
      <c r="C49">
        <v>96.7</v>
      </c>
      <c r="D49">
        <f t="shared" si="0"/>
        <v>-0.29999999999999716</v>
      </c>
      <c r="E49">
        <f t="shared" si="3"/>
        <v>-3.1120331950207172E-3</v>
      </c>
      <c r="F49">
        <f t="shared" si="1"/>
        <v>9.6847506069108524E-6</v>
      </c>
      <c r="H49">
        <f t="shared" si="2"/>
        <v>3.1120331950207172E-3</v>
      </c>
    </row>
    <row r="50" spans="1:8">
      <c r="A50" t="s">
        <v>77</v>
      </c>
      <c r="B50">
        <v>96.3</v>
      </c>
      <c r="C50">
        <v>97.1</v>
      </c>
      <c r="D50">
        <f t="shared" si="0"/>
        <v>-0.79999999999999716</v>
      </c>
      <c r="E50">
        <f t="shared" si="3"/>
        <v>-8.307372793354072E-3</v>
      </c>
      <c r="F50">
        <f t="shared" si="1"/>
        <v>6.9012442727759438E-5</v>
      </c>
      <c r="H50">
        <f t="shared" si="2"/>
        <v>8.307372793354072E-3</v>
      </c>
    </row>
    <row r="51" spans="1:8">
      <c r="A51" t="s">
        <v>165</v>
      </c>
      <c r="B51">
        <v>96.3</v>
      </c>
      <c r="C51">
        <v>94.3</v>
      </c>
      <c r="D51">
        <f t="shared" si="0"/>
        <v>2</v>
      </c>
      <c r="E51">
        <f t="shared" si="3"/>
        <v>2.0768431983385256E-2</v>
      </c>
      <c r="F51">
        <f t="shared" si="1"/>
        <v>4.313277670484996E-4</v>
      </c>
      <c r="H51">
        <f t="shared" si="2"/>
        <v>2.0768431983385256E-2</v>
      </c>
    </row>
    <row r="52" spans="1:8">
      <c r="A52" t="s">
        <v>689</v>
      </c>
      <c r="B52">
        <v>96.2</v>
      </c>
      <c r="C52">
        <v>96.2</v>
      </c>
      <c r="D52">
        <f t="shared" si="0"/>
        <v>0</v>
      </c>
      <c r="E52">
        <f t="shared" si="3"/>
        <v>0</v>
      </c>
      <c r="F52">
        <f t="shared" si="1"/>
        <v>0</v>
      </c>
      <c r="H52">
        <f t="shared" si="2"/>
        <v>0</v>
      </c>
    </row>
    <row r="53" spans="1:8">
      <c r="A53" t="s">
        <v>318</v>
      </c>
      <c r="B53">
        <v>95.9</v>
      </c>
      <c r="C53">
        <v>63.7</v>
      </c>
      <c r="D53">
        <f t="shared" si="0"/>
        <v>32.200000000000003</v>
      </c>
      <c r="E53">
        <f t="shared" si="3"/>
        <v>0.33576642335766427</v>
      </c>
      <c r="F53">
        <f t="shared" si="1"/>
        <v>0.11273909105439824</v>
      </c>
      <c r="H53">
        <f t="shared" si="2"/>
        <v>0.33576642335766427</v>
      </c>
    </row>
    <row r="54" spans="1:8">
      <c r="A54" t="s">
        <v>16</v>
      </c>
      <c r="B54">
        <v>95.6</v>
      </c>
      <c r="C54">
        <v>95.5</v>
      </c>
      <c r="D54">
        <f t="shared" si="0"/>
        <v>9.9999999999994316E-2</v>
      </c>
      <c r="E54">
        <f t="shared" si="3"/>
        <v>1.046025104602451E-3</v>
      </c>
      <c r="F54">
        <f t="shared" si="1"/>
        <v>1.0941685194585685E-6</v>
      </c>
      <c r="H54">
        <f t="shared" si="2"/>
        <v>1.046025104602451E-3</v>
      </c>
    </row>
    <row r="55" spans="1:8">
      <c r="A55" t="s">
        <v>33</v>
      </c>
      <c r="B55">
        <v>95.3</v>
      </c>
      <c r="C55">
        <v>94</v>
      </c>
      <c r="D55">
        <f t="shared" si="0"/>
        <v>1.2999999999999972</v>
      </c>
      <c r="E55">
        <f t="shared" si="3"/>
        <v>1.3641133263378775E-2</v>
      </c>
      <c r="F55">
        <f t="shared" si="1"/>
        <v>1.8608051670925888E-4</v>
      </c>
      <c r="H55">
        <f t="shared" si="2"/>
        <v>1.3641133263378775E-2</v>
      </c>
    </row>
    <row r="56" spans="1:8">
      <c r="A56" t="s">
        <v>24</v>
      </c>
      <c r="B56">
        <v>95</v>
      </c>
      <c r="C56">
        <v>96.6</v>
      </c>
      <c r="D56">
        <f t="shared" si="0"/>
        <v>-1.5999999999999943</v>
      </c>
      <c r="E56">
        <f t="shared" si="3"/>
        <v>-1.6842105263157835E-2</v>
      </c>
      <c r="F56">
        <f t="shared" si="1"/>
        <v>2.8365650969528887E-4</v>
      </c>
      <c r="H56">
        <f t="shared" si="2"/>
        <v>1.6842105263157835E-2</v>
      </c>
    </row>
    <row r="57" spans="1:8">
      <c r="A57" t="s">
        <v>455</v>
      </c>
      <c r="B57">
        <v>95</v>
      </c>
      <c r="C57">
        <v>94.9</v>
      </c>
      <c r="D57">
        <f t="shared" si="0"/>
        <v>9.9999999999994316E-2</v>
      </c>
      <c r="E57">
        <f t="shared" si="3"/>
        <v>1.0526315789473085E-3</v>
      </c>
      <c r="F57">
        <f t="shared" si="1"/>
        <v>1.1080332409971038E-6</v>
      </c>
      <c r="H57">
        <f t="shared" si="2"/>
        <v>1.0526315789473085E-3</v>
      </c>
    </row>
    <row r="58" spans="1:8">
      <c r="A58" t="s">
        <v>776</v>
      </c>
      <c r="B58">
        <v>94.9</v>
      </c>
      <c r="C58">
        <v>95.8</v>
      </c>
      <c r="D58">
        <f t="shared" si="0"/>
        <v>-0.89999999999999147</v>
      </c>
      <c r="E58">
        <f t="shared" si="3"/>
        <v>-9.4836670179135035E-3</v>
      </c>
      <c r="F58">
        <f t="shared" si="1"/>
        <v>8.99399401066604E-5</v>
      </c>
      <c r="H58">
        <f t="shared" si="2"/>
        <v>9.4836670179135035E-3</v>
      </c>
    </row>
    <row r="59" spans="1:8">
      <c r="A59" t="s">
        <v>32</v>
      </c>
      <c r="B59">
        <v>94.9</v>
      </c>
      <c r="C59">
        <v>92.5</v>
      </c>
      <c r="D59">
        <f t="shared" si="0"/>
        <v>2.4000000000000057</v>
      </c>
      <c r="E59">
        <f t="shared" si="3"/>
        <v>2.5289778714436308E-2</v>
      </c>
      <c r="F59">
        <f t="shared" si="1"/>
        <v>6.3957290742515578E-4</v>
      </c>
      <c r="H59">
        <f t="shared" si="2"/>
        <v>2.5289778714436308E-2</v>
      </c>
    </row>
    <row r="60" spans="1:8">
      <c r="A60" t="s">
        <v>147</v>
      </c>
      <c r="B60">
        <v>94.4</v>
      </c>
      <c r="C60">
        <v>93.7</v>
      </c>
      <c r="D60">
        <f t="shared" si="0"/>
        <v>0.70000000000000284</v>
      </c>
      <c r="E60">
        <f t="shared" si="3"/>
        <v>7.4152542372881653E-3</v>
      </c>
      <c r="F60">
        <f t="shared" si="1"/>
        <v>5.4985995403620088E-5</v>
      </c>
      <c r="H60">
        <f t="shared" si="2"/>
        <v>7.4152542372881653E-3</v>
      </c>
    </row>
    <row r="61" spans="1:8">
      <c r="A61" t="s">
        <v>317</v>
      </c>
      <c r="B61">
        <v>94.4</v>
      </c>
      <c r="C61">
        <v>93.4</v>
      </c>
      <c r="D61">
        <f t="shared" si="0"/>
        <v>1</v>
      </c>
      <c r="E61">
        <f t="shared" si="3"/>
        <v>1.059322033898305E-2</v>
      </c>
      <c r="F61">
        <f t="shared" si="1"/>
        <v>1.1221631715024417E-4</v>
      </c>
      <c r="H61">
        <f t="shared" si="2"/>
        <v>1.059322033898305E-2</v>
      </c>
    </row>
    <row r="62" spans="1:8">
      <c r="A62" t="s">
        <v>382</v>
      </c>
      <c r="B62">
        <v>94.3</v>
      </c>
      <c r="C62">
        <v>94</v>
      </c>
      <c r="D62">
        <f t="shared" si="0"/>
        <v>0.29999999999999716</v>
      </c>
      <c r="E62">
        <f t="shared" si="3"/>
        <v>3.181336161187669E-3</v>
      </c>
      <c r="F62">
        <f t="shared" si="1"/>
        <v>1.0120899770480294E-5</v>
      </c>
      <c r="H62">
        <f t="shared" si="2"/>
        <v>3.181336161187669E-3</v>
      </c>
    </row>
    <row r="63" spans="1:8">
      <c r="A63" t="s">
        <v>518</v>
      </c>
      <c r="B63">
        <v>94.3</v>
      </c>
      <c r="C63">
        <v>90.4</v>
      </c>
      <c r="D63">
        <f t="shared" si="0"/>
        <v>3.8999999999999915</v>
      </c>
      <c r="E63">
        <f t="shared" si="3"/>
        <v>4.1357370095439994E-2</v>
      </c>
      <c r="F63">
        <f t="shared" si="1"/>
        <v>1.7104320612111943E-3</v>
      </c>
      <c r="H63">
        <f t="shared" si="2"/>
        <v>4.1357370095439994E-2</v>
      </c>
    </row>
    <row r="64" spans="1:8">
      <c r="A64" t="s">
        <v>255</v>
      </c>
      <c r="B64">
        <v>94</v>
      </c>
      <c r="C64">
        <v>95.8</v>
      </c>
      <c r="D64">
        <f t="shared" si="0"/>
        <v>-1.7999999999999972</v>
      </c>
      <c r="E64">
        <f t="shared" si="3"/>
        <v>-1.9148936170212735E-2</v>
      </c>
      <c r="F64">
        <f t="shared" si="1"/>
        <v>3.6668175645088153E-4</v>
      </c>
      <c r="H64">
        <f t="shared" si="2"/>
        <v>1.9148936170212735E-2</v>
      </c>
    </row>
    <row r="65" spans="1:8">
      <c r="A65" t="s">
        <v>719</v>
      </c>
      <c r="B65">
        <v>93.9</v>
      </c>
      <c r="C65">
        <v>96</v>
      </c>
      <c r="D65">
        <f t="shared" si="0"/>
        <v>-2.0999999999999943</v>
      </c>
      <c r="E65">
        <f t="shared" si="3"/>
        <v>-2.2364217252396103E-2</v>
      </c>
      <c r="F65">
        <f t="shared" si="1"/>
        <v>5.0015821331237146E-4</v>
      </c>
      <c r="H65">
        <f t="shared" si="2"/>
        <v>2.2364217252396103E-2</v>
      </c>
    </row>
    <row r="66" spans="1:8">
      <c r="A66" t="s">
        <v>624</v>
      </c>
      <c r="B66">
        <v>93.7</v>
      </c>
      <c r="C66">
        <v>97.8</v>
      </c>
      <c r="D66">
        <f t="shared" si="0"/>
        <v>-4.0999999999999943</v>
      </c>
      <c r="E66">
        <f t="shared" si="3"/>
        <v>-4.375667022411947E-2</v>
      </c>
      <c r="F66">
        <f t="shared" si="1"/>
        <v>1.9146461891023435E-3</v>
      </c>
      <c r="H66">
        <f t="shared" si="2"/>
        <v>4.375667022411947E-2</v>
      </c>
    </row>
    <row r="67" spans="1:8">
      <c r="A67" t="s">
        <v>757</v>
      </c>
      <c r="B67">
        <v>93.6</v>
      </c>
      <c r="C67">
        <v>93</v>
      </c>
      <c r="D67">
        <f t="shared" ref="D67:D130" si="4">B67-C67</f>
        <v>0.59999999999999432</v>
      </c>
      <c r="E67">
        <f t="shared" si="3"/>
        <v>6.4102564102563502E-3</v>
      </c>
      <c r="F67">
        <f t="shared" ref="F67:F130" si="5">E67^2</f>
        <v>4.1091387245232629E-5</v>
      </c>
      <c r="H67">
        <f t="shared" ref="H67:H130" si="6">ABS(E67)</f>
        <v>6.4102564102563502E-3</v>
      </c>
    </row>
    <row r="68" spans="1:8">
      <c r="A68" t="s">
        <v>99</v>
      </c>
      <c r="B68">
        <v>93.6</v>
      </c>
      <c r="C68">
        <v>92.7</v>
      </c>
      <c r="D68">
        <f t="shared" si="4"/>
        <v>0.89999999999999147</v>
      </c>
      <c r="E68">
        <f t="shared" ref="E68:E131" si="7">D68/B68</f>
        <v>9.6153846153845257E-3</v>
      </c>
      <c r="F68">
        <f t="shared" si="5"/>
        <v>9.2455621301773425E-5</v>
      </c>
      <c r="H68">
        <f t="shared" si="6"/>
        <v>9.6153846153845257E-3</v>
      </c>
    </row>
    <row r="69" spans="1:8">
      <c r="A69" t="s">
        <v>313</v>
      </c>
      <c r="B69">
        <v>93.6</v>
      </c>
      <c r="C69">
        <v>91.3</v>
      </c>
      <c r="D69">
        <f t="shared" si="4"/>
        <v>2.2999999999999972</v>
      </c>
      <c r="E69">
        <f t="shared" si="7"/>
        <v>2.4572649572649544E-2</v>
      </c>
      <c r="F69">
        <f t="shared" si="5"/>
        <v>6.0381510702023388E-4</v>
      </c>
      <c r="H69">
        <f t="shared" si="6"/>
        <v>2.4572649572649544E-2</v>
      </c>
    </row>
    <row r="70" spans="1:8">
      <c r="A70" t="s">
        <v>447</v>
      </c>
      <c r="B70">
        <v>93.5</v>
      </c>
      <c r="C70">
        <v>94.2</v>
      </c>
      <c r="D70">
        <f t="shared" si="4"/>
        <v>-0.70000000000000284</v>
      </c>
      <c r="E70">
        <f t="shared" si="7"/>
        <v>-7.4866310160428108E-3</v>
      </c>
      <c r="F70">
        <f t="shared" si="5"/>
        <v>5.6049643970374209E-5</v>
      </c>
      <c r="H70">
        <f t="shared" si="6"/>
        <v>7.4866310160428108E-3</v>
      </c>
    </row>
    <row r="71" spans="1:8">
      <c r="A71" t="s">
        <v>834</v>
      </c>
      <c r="B71">
        <v>93.5</v>
      </c>
      <c r="C71">
        <v>84.1</v>
      </c>
      <c r="D71">
        <f t="shared" si="4"/>
        <v>9.4000000000000057</v>
      </c>
      <c r="E71">
        <f t="shared" si="7"/>
        <v>0.10053475935828883</v>
      </c>
      <c r="F71">
        <f t="shared" si="5"/>
        <v>1.0107237839229044E-2</v>
      </c>
      <c r="H71">
        <f t="shared" si="6"/>
        <v>0.10053475935828883</v>
      </c>
    </row>
    <row r="72" spans="1:8">
      <c r="A72" t="s">
        <v>166</v>
      </c>
      <c r="B72">
        <v>93.3</v>
      </c>
      <c r="C72">
        <v>95</v>
      </c>
      <c r="D72">
        <f t="shared" si="4"/>
        <v>-1.7000000000000028</v>
      </c>
      <c r="E72">
        <f t="shared" si="7"/>
        <v>-1.822079314040732E-2</v>
      </c>
      <c r="F72">
        <f t="shared" si="5"/>
        <v>3.3199730266551445E-4</v>
      </c>
      <c r="H72">
        <f t="shared" si="6"/>
        <v>1.822079314040732E-2</v>
      </c>
    </row>
    <row r="73" spans="1:8">
      <c r="A73" t="s">
        <v>218</v>
      </c>
      <c r="B73">
        <v>93.1</v>
      </c>
      <c r="C73">
        <v>94.2</v>
      </c>
      <c r="D73">
        <f t="shared" si="4"/>
        <v>-1.1000000000000085</v>
      </c>
      <c r="E73">
        <f t="shared" si="7"/>
        <v>-1.1815252416756268E-2</v>
      </c>
      <c r="F73">
        <f t="shared" si="5"/>
        <v>1.3960018967166485E-4</v>
      </c>
      <c r="H73">
        <f t="shared" si="6"/>
        <v>1.1815252416756268E-2</v>
      </c>
    </row>
    <row r="74" spans="1:8">
      <c r="A74" t="s">
        <v>150</v>
      </c>
      <c r="B74">
        <v>92.5</v>
      </c>
      <c r="C74">
        <v>97.1</v>
      </c>
      <c r="D74">
        <f t="shared" si="4"/>
        <v>-4.5999999999999943</v>
      </c>
      <c r="E74">
        <f t="shared" si="7"/>
        <v>-4.9729729729729666E-2</v>
      </c>
      <c r="F74">
        <f t="shared" si="5"/>
        <v>2.4730460189919586E-3</v>
      </c>
      <c r="H74">
        <f t="shared" si="6"/>
        <v>4.9729729729729666E-2</v>
      </c>
    </row>
    <row r="75" spans="1:8">
      <c r="A75" t="s">
        <v>281</v>
      </c>
      <c r="B75">
        <v>92.4</v>
      </c>
      <c r="C75">
        <v>94.4</v>
      </c>
      <c r="D75">
        <f t="shared" si="4"/>
        <v>-2</v>
      </c>
      <c r="E75">
        <f t="shared" si="7"/>
        <v>-2.1645021645021644E-2</v>
      </c>
      <c r="F75">
        <f t="shared" si="5"/>
        <v>4.6850696201345549E-4</v>
      </c>
      <c r="H75">
        <f t="shared" si="6"/>
        <v>2.1645021645021644E-2</v>
      </c>
    </row>
    <row r="76" spans="1:8">
      <c r="A76" t="s">
        <v>465</v>
      </c>
      <c r="B76">
        <v>92.2</v>
      </c>
      <c r="C76">
        <v>93.1</v>
      </c>
      <c r="D76">
        <f t="shared" si="4"/>
        <v>-0.89999999999999147</v>
      </c>
      <c r="E76">
        <f t="shared" si="7"/>
        <v>-9.7613882863339628E-3</v>
      </c>
      <c r="F76">
        <f t="shared" si="5"/>
        <v>9.5284701276577896E-5</v>
      </c>
      <c r="H76">
        <f t="shared" si="6"/>
        <v>9.7613882863339628E-3</v>
      </c>
    </row>
    <row r="77" spans="1:8">
      <c r="A77" t="s">
        <v>814</v>
      </c>
      <c r="B77">
        <v>92</v>
      </c>
      <c r="C77">
        <v>88.3</v>
      </c>
      <c r="D77">
        <f t="shared" si="4"/>
        <v>3.7000000000000028</v>
      </c>
      <c r="E77">
        <f t="shared" si="7"/>
        <v>4.0217391304347858E-2</v>
      </c>
      <c r="F77">
        <f t="shared" si="5"/>
        <v>1.6174385633270347E-3</v>
      </c>
      <c r="H77">
        <f t="shared" si="6"/>
        <v>4.0217391304347858E-2</v>
      </c>
    </row>
    <row r="78" spans="1:8">
      <c r="A78" t="s">
        <v>315</v>
      </c>
      <c r="B78">
        <v>91.9</v>
      </c>
      <c r="C78">
        <v>95.1</v>
      </c>
      <c r="D78">
        <f t="shared" si="4"/>
        <v>-3.1999999999999886</v>
      </c>
      <c r="E78">
        <f t="shared" si="7"/>
        <v>-3.4820457018498244E-2</v>
      </c>
      <c r="F78">
        <f t="shared" si="5"/>
        <v>1.2124642269770835E-3</v>
      </c>
      <c r="H78">
        <f t="shared" si="6"/>
        <v>3.4820457018498244E-2</v>
      </c>
    </row>
    <row r="79" spans="1:8">
      <c r="A79" t="s">
        <v>479</v>
      </c>
      <c r="B79">
        <v>91.9</v>
      </c>
      <c r="C79">
        <v>93.2</v>
      </c>
      <c r="D79">
        <f t="shared" si="4"/>
        <v>-1.2999999999999972</v>
      </c>
      <c r="E79">
        <f t="shared" si="7"/>
        <v>-1.414581066376493E-2</v>
      </c>
      <c r="F79">
        <f t="shared" si="5"/>
        <v>2.0010395933508561E-4</v>
      </c>
      <c r="H79">
        <f t="shared" si="6"/>
        <v>1.414581066376493E-2</v>
      </c>
    </row>
    <row r="80" spans="1:8">
      <c r="A80" t="s">
        <v>327</v>
      </c>
      <c r="B80">
        <v>91.9</v>
      </c>
      <c r="C80">
        <v>90.4</v>
      </c>
      <c r="D80">
        <f t="shared" si="4"/>
        <v>1.5</v>
      </c>
      <c r="E80">
        <f t="shared" si="7"/>
        <v>1.6322089227421108E-2</v>
      </c>
      <c r="F80">
        <f t="shared" si="5"/>
        <v>2.6641059674789618E-4</v>
      </c>
      <c r="H80">
        <f t="shared" si="6"/>
        <v>1.6322089227421108E-2</v>
      </c>
    </row>
    <row r="81" spans="1:8">
      <c r="A81" t="s">
        <v>87</v>
      </c>
      <c r="B81">
        <v>91.9</v>
      </c>
      <c r="C81">
        <v>88.5</v>
      </c>
      <c r="D81">
        <f t="shared" si="4"/>
        <v>3.4000000000000057</v>
      </c>
      <c r="E81">
        <f t="shared" si="7"/>
        <v>3.6996735582154577E-2</v>
      </c>
      <c r="F81">
        <f t="shared" si="5"/>
        <v>1.3687584437358626E-3</v>
      </c>
      <c r="H81">
        <f t="shared" si="6"/>
        <v>3.6996735582154577E-2</v>
      </c>
    </row>
    <row r="82" spans="1:8">
      <c r="A82" t="s">
        <v>493</v>
      </c>
      <c r="B82">
        <v>91.7</v>
      </c>
      <c r="C82">
        <v>91.7</v>
      </c>
      <c r="D82">
        <f t="shared" si="4"/>
        <v>0</v>
      </c>
      <c r="E82">
        <f t="shared" si="7"/>
        <v>0</v>
      </c>
      <c r="F82">
        <f t="shared" si="5"/>
        <v>0</v>
      </c>
      <c r="H82">
        <f t="shared" si="6"/>
        <v>0</v>
      </c>
    </row>
    <row r="83" spans="1:8">
      <c r="A83" t="s">
        <v>132</v>
      </c>
      <c r="B83">
        <v>91.6</v>
      </c>
      <c r="C83">
        <v>71.8</v>
      </c>
      <c r="D83">
        <f t="shared" si="4"/>
        <v>19.799999999999997</v>
      </c>
      <c r="E83">
        <f t="shared" si="7"/>
        <v>0.21615720524017465</v>
      </c>
      <c r="F83">
        <f t="shared" si="5"/>
        <v>4.6723937377242987E-2</v>
      </c>
      <c r="H83">
        <f t="shared" si="6"/>
        <v>0.21615720524017465</v>
      </c>
    </row>
    <row r="84" spans="1:8">
      <c r="A84" t="s">
        <v>167</v>
      </c>
      <c r="B84">
        <v>91.2</v>
      </c>
      <c r="C84">
        <v>92.3</v>
      </c>
      <c r="D84">
        <f t="shared" si="4"/>
        <v>-1.0999999999999943</v>
      </c>
      <c r="E84">
        <f t="shared" si="7"/>
        <v>-1.2061403508771867E-2</v>
      </c>
      <c r="F84">
        <f t="shared" si="5"/>
        <v>1.454774546014143E-4</v>
      </c>
      <c r="H84">
        <f t="shared" si="6"/>
        <v>1.2061403508771867E-2</v>
      </c>
    </row>
    <row r="85" spans="1:8">
      <c r="A85" t="s">
        <v>332</v>
      </c>
      <c r="B85">
        <v>91.2</v>
      </c>
      <c r="C85">
        <v>88.6</v>
      </c>
      <c r="D85">
        <f t="shared" si="4"/>
        <v>2.6000000000000085</v>
      </c>
      <c r="E85">
        <f t="shared" si="7"/>
        <v>2.8508771929824653E-2</v>
      </c>
      <c r="F85">
        <f t="shared" si="5"/>
        <v>8.127500769467581E-4</v>
      </c>
      <c r="H85">
        <f t="shared" si="6"/>
        <v>2.8508771929824653E-2</v>
      </c>
    </row>
    <row r="86" spans="1:8">
      <c r="A86" t="s">
        <v>517</v>
      </c>
      <c r="B86">
        <v>91.1</v>
      </c>
      <c r="C86">
        <v>91.1</v>
      </c>
      <c r="D86">
        <f t="shared" si="4"/>
        <v>0</v>
      </c>
      <c r="E86">
        <f t="shared" si="7"/>
        <v>0</v>
      </c>
      <c r="F86">
        <f t="shared" si="5"/>
        <v>0</v>
      </c>
      <c r="H86">
        <f t="shared" si="6"/>
        <v>0</v>
      </c>
    </row>
    <row r="87" spans="1:8">
      <c r="A87" t="s">
        <v>61</v>
      </c>
      <c r="B87">
        <v>90.7</v>
      </c>
      <c r="C87">
        <v>92.3</v>
      </c>
      <c r="D87">
        <f t="shared" si="4"/>
        <v>-1.5999999999999943</v>
      </c>
      <c r="E87">
        <f t="shared" si="7"/>
        <v>-1.7640573318632793E-2</v>
      </c>
      <c r="F87">
        <f t="shared" si="5"/>
        <v>3.1118982701005919E-4</v>
      </c>
      <c r="H87">
        <f t="shared" si="6"/>
        <v>1.7640573318632793E-2</v>
      </c>
    </row>
    <row r="88" spans="1:8">
      <c r="A88" t="s">
        <v>137</v>
      </c>
      <c r="B88">
        <v>90.2</v>
      </c>
      <c r="C88">
        <v>94.4</v>
      </c>
      <c r="D88">
        <f t="shared" si="4"/>
        <v>-4.2000000000000028</v>
      </c>
      <c r="E88">
        <f t="shared" si="7"/>
        <v>-4.6563192904656346E-2</v>
      </c>
      <c r="F88">
        <f t="shared" si="5"/>
        <v>2.1681309334762389E-3</v>
      </c>
      <c r="H88">
        <f t="shared" si="6"/>
        <v>4.6563192904656346E-2</v>
      </c>
    </row>
    <row r="89" spans="1:8">
      <c r="A89" t="s">
        <v>842</v>
      </c>
      <c r="B89">
        <v>90.2</v>
      </c>
      <c r="C89">
        <v>92.1</v>
      </c>
      <c r="D89">
        <f t="shared" si="4"/>
        <v>-1.8999999999999915</v>
      </c>
      <c r="E89">
        <f t="shared" si="7"/>
        <v>-2.1064301552106333E-2</v>
      </c>
      <c r="F89">
        <f t="shared" si="5"/>
        <v>4.4370479987806928E-4</v>
      </c>
      <c r="H89">
        <f t="shared" si="6"/>
        <v>2.1064301552106333E-2</v>
      </c>
    </row>
    <row r="90" spans="1:8">
      <c r="A90" t="s">
        <v>126</v>
      </c>
      <c r="B90">
        <v>89.5</v>
      </c>
      <c r="C90">
        <v>95.4</v>
      </c>
      <c r="D90">
        <f t="shared" si="4"/>
        <v>-5.9000000000000057</v>
      </c>
      <c r="E90">
        <f t="shared" si="7"/>
        <v>-6.5921787709497276E-2</v>
      </c>
      <c r="F90">
        <f t="shared" si="5"/>
        <v>4.3456820948160257E-3</v>
      </c>
      <c r="H90">
        <f t="shared" si="6"/>
        <v>6.5921787709497276E-2</v>
      </c>
    </row>
    <row r="91" spans="1:8">
      <c r="A91" t="s">
        <v>331</v>
      </c>
      <c r="B91">
        <v>89.4</v>
      </c>
      <c r="C91">
        <v>87.1</v>
      </c>
      <c r="D91">
        <f t="shared" si="4"/>
        <v>2.3000000000000114</v>
      </c>
      <c r="E91">
        <f t="shared" si="7"/>
        <v>2.572706935123055E-2</v>
      </c>
      <c r="F91">
        <f t="shared" si="5"/>
        <v>6.6188209740302632E-4</v>
      </c>
      <c r="H91">
        <f t="shared" si="6"/>
        <v>2.572706935123055E-2</v>
      </c>
    </row>
    <row r="92" spans="1:8">
      <c r="A92" t="s">
        <v>325</v>
      </c>
      <c r="B92">
        <v>89.1</v>
      </c>
      <c r="C92">
        <v>89.7</v>
      </c>
      <c r="D92">
        <f t="shared" si="4"/>
        <v>-0.60000000000000853</v>
      </c>
      <c r="E92">
        <f t="shared" si="7"/>
        <v>-6.73400673400683E-3</v>
      </c>
      <c r="F92">
        <f t="shared" si="5"/>
        <v>4.5346846693649331E-5</v>
      </c>
      <c r="H92">
        <f t="shared" si="6"/>
        <v>6.73400673400683E-3</v>
      </c>
    </row>
    <row r="93" spans="1:8">
      <c r="A93" t="s">
        <v>78</v>
      </c>
      <c r="B93">
        <v>88.6</v>
      </c>
      <c r="C93">
        <v>90.3</v>
      </c>
      <c r="D93">
        <f t="shared" si="4"/>
        <v>-1.7000000000000028</v>
      </c>
      <c r="E93">
        <f t="shared" si="7"/>
        <v>-1.9187358916478589E-2</v>
      </c>
      <c r="F93">
        <f t="shared" si="5"/>
        <v>3.681547421897704E-4</v>
      </c>
      <c r="H93">
        <f t="shared" si="6"/>
        <v>1.9187358916478589E-2</v>
      </c>
    </row>
    <row r="94" spans="1:8">
      <c r="A94" t="s">
        <v>535</v>
      </c>
      <c r="B94">
        <v>88.2</v>
      </c>
      <c r="C94">
        <v>85.6</v>
      </c>
      <c r="D94">
        <f t="shared" si="4"/>
        <v>2.6000000000000085</v>
      </c>
      <c r="E94">
        <f t="shared" si="7"/>
        <v>2.9478458049886715E-2</v>
      </c>
      <c r="F94">
        <f t="shared" si="5"/>
        <v>8.6897948899893084E-4</v>
      </c>
      <c r="H94">
        <f t="shared" si="6"/>
        <v>2.9478458049886715E-2</v>
      </c>
    </row>
    <row r="95" spans="1:8">
      <c r="A95" t="s">
        <v>151</v>
      </c>
      <c r="B95">
        <v>87.9</v>
      </c>
      <c r="C95">
        <v>87.6</v>
      </c>
      <c r="D95">
        <f t="shared" si="4"/>
        <v>0.30000000000001137</v>
      </c>
      <c r="E95">
        <f t="shared" si="7"/>
        <v>3.4129692832765798E-3</v>
      </c>
      <c r="F95">
        <f t="shared" si="5"/>
        <v>1.164835932858945E-5</v>
      </c>
      <c r="H95">
        <f t="shared" si="6"/>
        <v>3.4129692832765798E-3</v>
      </c>
    </row>
    <row r="96" spans="1:8">
      <c r="A96" t="s">
        <v>261</v>
      </c>
      <c r="B96">
        <v>87.8</v>
      </c>
      <c r="C96">
        <v>84.6</v>
      </c>
      <c r="D96">
        <f t="shared" si="4"/>
        <v>3.2000000000000028</v>
      </c>
      <c r="E96">
        <f t="shared" si="7"/>
        <v>3.6446469248291605E-2</v>
      </c>
      <c r="F96">
        <f t="shared" si="5"/>
        <v>1.3283451206666656E-3</v>
      </c>
      <c r="H96">
        <f t="shared" si="6"/>
        <v>3.6446469248291605E-2</v>
      </c>
    </row>
    <row r="97" spans="1:8">
      <c r="A97" t="s">
        <v>827</v>
      </c>
      <c r="B97">
        <v>87.7</v>
      </c>
      <c r="C97">
        <v>89.4</v>
      </c>
      <c r="D97">
        <f t="shared" si="4"/>
        <v>-1.7000000000000028</v>
      </c>
      <c r="E97">
        <f t="shared" si="7"/>
        <v>-1.9384264538198435E-2</v>
      </c>
      <c r="F97">
        <f t="shared" si="5"/>
        <v>3.7574971168685738E-4</v>
      </c>
      <c r="H97">
        <f t="shared" si="6"/>
        <v>1.9384264538198435E-2</v>
      </c>
    </row>
    <row r="98" spans="1:8">
      <c r="A98" t="s">
        <v>175</v>
      </c>
      <c r="B98">
        <v>87.2</v>
      </c>
      <c r="C98">
        <v>88.4</v>
      </c>
      <c r="D98">
        <f t="shared" si="4"/>
        <v>-1.2000000000000028</v>
      </c>
      <c r="E98">
        <f t="shared" si="7"/>
        <v>-1.3761467889908289E-2</v>
      </c>
      <c r="F98">
        <f t="shared" si="5"/>
        <v>1.893779984849769E-4</v>
      </c>
      <c r="H98">
        <f t="shared" si="6"/>
        <v>1.3761467889908289E-2</v>
      </c>
    </row>
    <row r="99" spans="1:8">
      <c r="A99" t="s">
        <v>98</v>
      </c>
      <c r="B99">
        <v>87.1</v>
      </c>
      <c r="C99">
        <v>89.8</v>
      </c>
      <c r="D99">
        <f t="shared" si="4"/>
        <v>-2.7000000000000028</v>
      </c>
      <c r="E99">
        <f t="shared" si="7"/>
        <v>-3.0998851894374319E-2</v>
      </c>
      <c r="F99">
        <f t="shared" si="5"/>
        <v>9.6092881876935429E-4</v>
      </c>
      <c r="H99">
        <f t="shared" si="6"/>
        <v>3.0998851894374319E-2</v>
      </c>
    </row>
    <row r="100" spans="1:8">
      <c r="A100" t="s">
        <v>900</v>
      </c>
      <c r="B100">
        <v>86.4</v>
      </c>
      <c r="C100">
        <v>86.7</v>
      </c>
      <c r="D100">
        <f t="shared" si="4"/>
        <v>-0.29999999999999716</v>
      </c>
      <c r="E100">
        <f t="shared" si="7"/>
        <v>-3.4722222222221891E-3</v>
      </c>
      <c r="F100">
        <f t="shared" si="5"/>
        <v>1.2056327160493596E-5</v>
      </c>
      <c r="H100">
        <f t="shared" si="6"/>
        <v>3.4722222222221891E-3</v>
      </c>
    </row>
    <row r="101" spans="1:8">
      <c r="A101" t="s">
        <v>57</v>
      </c>
      <c r="B101">
        <v>86</v>
      </c>
      <c r="C101">
        <v>89.8</v>
      </c>
      <c r="D101">
        <f t="shared" si="4"/>
        <v>-3.7999999999999972</v>
      </c>
      <c r="E101">
        <f t="shared" si="7"/>
        <v>-4.4186046511627872E-2</v>
      </c>
      <c r="F101">
        <f t="shared" si="5"/>
        <v>1.9524067063277416E-3</v>
      </c>
      <c r="H101">
        <f t="shared" si="6"/>
        <v>4.4186046511627872E-2</v>
      </c>
    </row>
    <row r="102" spans="1:8">
      <c r="A102" t="s">
        <v>23</v>
      </c>
      <c r="B102">
        <v>86</v>
      </c>
      <c r="C102">
        <v>85.2</v>
      </c>
      <c r="D102">
        <f t="shared" si="4"/>
        <v>0.79999999999999716</v>
      </c>
      <c r="E102">
        <f t="shared" si="7"/>
        <v>9.3023255813953157E-3</v>
      </c>
      <c r="F102">
        <f t="shared" si="5"/>
        <v>8.65332612222817E-5</v>
      </c>
      <c r="H102">
        <f t="shared" si="6"/>
        <v>9.3023255813953157E-3</v>
      </c>
    </row>
    <row r="103" spans="1:8">
      <c r="A103" t="s">
        <v>502</v>
      </c>
      <c r="B103">
        <v>85.8</v>
      </c>
      <c r="C103">
        <v>78.3</v>
      </c>
      <c r="D103">
        <f t="shared" si="4"/>
        <v>7.5</v>
      </c>
      <c r="E103">
        <f t="shared" si="7"/>
        <v>8.7412587412587409E-2</v>
      </c>
      <c r="F103">
        <f t="shared" si="5"/>
        <v>7.6409604381632345E-3</v>
      </c>
      <c r="H103">
        <f t="shared" si="6"/>
        <v>8.7412587412587409E-2</v>
      </c>
    </row>
    <row r="104" spans="1:8">
      <c r="A104" t="s">
        <v>106</v>
      </c>
      <c r="B104">
        <v>85.6</v>
      </c>
      <c r="C104">
        <v>90.1</v>
      </c>
      <c r="D104">
        <f t="shared" si="4"/>
        <v>-4.5</v>
      </c>
      <c r="E104">
        <f t="shared" si="7"/>
        <v>-5.2570093457943931E-2</v>
      </c>
      <c r="F104">
        <f t="shared" si="5"/>
        <v>2.7636147261769595E-3</v>
      </c>
      <c r="H104">
        <f t="shared" si="6"/>
        <v>5.2570093457943931E-2</v>
      </c>
    </row>
    <row r="105" spans="1:8">
      <c r="A105" t="s">
        <v>800</v>
      </c>
      <c r="B105">
        <v>85.4</v>
      </c>
      <c r="C105">
        <v>88.7</v>
      </c>
      <c r="D105">
        <f t="shared" si="4"/>
        <v>-3.2999999999999972</v>
      </c>
      <c r="E105">
        <f t="shared" si="7"/>
        <v>-3.8641686182669756E-2</v>
      </c>
      <c r="F105">
        <f t="shared" si="5"/>
        <v>1.4931799110399306E-3</v>
      </c>
      <c r="H105">
        <f t="shared" si="6"/>
        <v>3.8641686182669756E-2</v>
      </c>
    </row>
    <row r="106" spans="1:8">
      <c r="A106" t="s">
        <v>454</v>
      </c>
      <c r="B106">
        <v>85.1</v>
      </c>
      <c r="C106">
        <v>95.5</v>
      </c>
      <c r="D106">
        <f t="shared" si="4"/>
        <v>-10.400000000000006</v>
      </c>
      <c r="E106">
        <f t="shared" si="7"/>
        <v>-0.12220916568742664</v>
      </c>
      <c r="F106">
        <f t="shared" si="5"/>
        <v>1.4935080178016896E-2</v>
      </c>
      <c r="H106">
        <f t="shared" si="6"/>
        <v>0.12220916568742664</v>
      </c>
    </row>
    <row r="107" spans="1:8">
      <c r="A107" t="s">
        <v>916</v>
      </c>
      <c r="B107">
        <v>85.1</v>
      </c>
      <c r="C107">
        <v>86.8</v>
      </c>
      <c r="D107">
        <f t="shared" si="4"/>
        <v>-1.7000000000000028</v>
      </c>
      <c r="E107">
        <f t="shared" si="7"/>
        <v>-1.9976498237367836E-2</v>
      </c>
      <c r="F107">
        <f t="shared" si="5"/>
        <v>3.9906048182756024E-4</v>
      </c>
      <c r="H107">
        <f t="shared" si="6"/>
        <v>1.9976498237367836E-2</v>
      </c>
    </row>
    <row r="108" spans="1:8">
      <c r="A108" t="s">
        <v>435</v>
      </c>
      <c r="B108">
        <v>84.9</v>
      </c>
      <c r="C108">
        <v>87.4</v>
      </c>
      <c r="D108">
        <f t="shared" si="4"/>
        <v>-2.5</v>
      </c>
      <c r="E108">
        <f t="shared" si="7"/>
        <v>-2.9446407538280327E-2</v>
      </c>
      <c r="F108">
        <f t="shared" si="5"/>
        <v>8.6709091691049246E-4</v>
      </c>
      <c r="H108">
        <f t="shared" si="6"/>
        <v>2.9446407538280327E-2</v>
      </c>
    </row>
    <row r="109" spans="1:8">
      <c r="A109" t="s">
        <v>231</v>
      </c>
      <c r="B109">
        <v>84.6</v>
      </c>
      <c r="C109">
        <v>86.9</v>
      </c>
      <c r="D109">
        <f t="shared" si="4"/>
        <v>-2.3000000000000114</v>
      </c>
      <c r="E109">
        <f t="shared" si="7"/>
        <v>-2.7186761229314557E-2</v>
      </c>
      <c r="F109">
        <f t="shared" si="5"/>
        <v>7.3911998613976121E-4</v>
      </c>
      <c r="H109">
        <f t="shared" si="6"/>
        <v>2.7186761229314557E-2</v>
      </c>
    </row>
    <row r="110" spans="1:8">
      <c r="A110" t="s">
        <v>181</v>
      </c>
      <c r="B110">
        <v>84.5</v>
      </c>
      <c r="C110">
        <v>86.9</v>
      </c>
      <c r="D110">
        <f t="shared" si="4"/>
        <v>-2.4000000000000057</v>
      </c>
      <c r="E110">
        <f t="shared" si="7"/>
        <v>-2.8402366863905393E-2</v>
      </c>
      <c r="F110">
        <f t="shared" si="5"/>
        <v>8.0669444347187115E-4</v>
      </c>
      <c r="H110">
        <f t="shared" si="6"/>
        <v>2.8402366863905393E-2</v>
      </c>
    </row>
    <row r="111" spans="1:8">
      <c r="A111" t="s">
        <v>230</v>
      </c>
      <c r="B111">
        <v>84.3</v>
      </c>
      <c r="C111">
        <v>87.1</v>
      </c>
      <c r="D111">
        <f t="shared" si="4"/>
        <v>-2.7999999999999972</v>
      </c>
      <c r="E111">
        <f t="shared" si="7"/>
        <v>-3.3214709371292971E-2</v>
      </c>
      <c r="F111">
        <f t="shared" si="5"/>
        <v>1.1032169186194572E-3</v>
      </c>
      <c r="H111">
        <f t="shared" si="6"/>
        <v>3.3214709371292971E-2</v>
      </c>
    </row>
    <row r="112" spans="1:8">
      <c r="A112" t="s">
        <v>131</v>
      </c>
      <c r="B112">
        <v>84.2</v>
      </c>
      <c r="C112">
        <v>72.099999999999994</v>
      </c>
      <c r="D112">
        <f t="shared" si="4"/>
        <v>12.100000000000009</v>
      </c>
      <c r="E112">
        <f t="shared" si="7"/>
        <v>0.14370546318289795</v>
      </c>
      <c r="F112">
        <f t="shared" si="5"/>
        <v>2.0651260148611239E-2</v>
      </c>
      <c r="H112">
        <f t="shared" si="6"/>
        <v>0.14370546318289795</v>
      </c>
    </row>
    <row r="113" spans="1:8">
      <c r="A113" t="s">
        <v>17</v>
      </c>
      <c r="B113">
        <v>83.8</v>
      </c>
      <c r="C113">
        <v>76</v>
      </c>
      <c r="D113">
        <f t="shared" si="4"/>
        <v>7.7999999999999972</v>
      </c>
      <c r="E113">
        <f t="shared" si="7"/>
        <v>9.3078758949880644E-2</v>
      </c>
      <c r="F113">
        <f t="shared" si="5"/>
        <v>8.6636553676499861E-3</v>
      </c>
      <c r="H113">
        <f t="shared" si="6"/>
        <v>9.3078758949880644E-2</v>
      </c>
    </row>
    <row r="114" spans="1:8">
      <c r="A114" t="s">
        <v>221</v>
      </c>
      <c r="B114">
        <v>83.3</v>
      </c>
      <c r="C114">
        <v>81.099999999999994</v>
      </c>
      <c r="D114">
        <f t="shared" si="4"/>
        <v>2.2000000000000028</v>
      </c>
      <c r="E114">
        <f t="shared" si="7"/>
        <v>2.6410564225690311E-2</v>
      </c>
      <c r="F114">
        <f t="shared" si="5"/>
        <v>6.9751790271931286E-4</v>
      </c>
      <c r="H114">
        <f t="shared" si="6"/>
        <v>2.6410564225690311E-2</v>
      </c>
    </row>
    <row r="115" spans="1:8">
      <c r="A115" t="s">
        <v>100</v>
      </c>
      <c r="B115">
        <v>83.2</v>
      </c>
      <c r="C115">
        <v>82.4</v>
      </c>
      <c r="D115">
        <f t="shared" si="4"/>
        <v>0.79999999999999716</v>
      </c>
      <c r="E115">
        <f t="shared" si="7"/>
        <v>9.6153846153845812E-3</v>
      </c>
      <c r="F115">
        <f t="shared" si="5"/>
        <v>9.2455621301774495E-5</v>
      </c>
      <c r="H115">
        <f t="shared" si="6"/>
        <v>9.6153846153845812E-3</v>
      </c>
    </row>
    <row r="116" spans="1:8">
      <c r="A116" t="s">
        <v>707</v>
      </c>
      <c r="B116">
        <v>82.9</v>
      </c>
      <c r="C116">
        <v>83.6</v>
      </c>
      <c r="D116">
        <f t="shared" si="4"/>
        <v>-0.69999999999998863</v>
      </c>
      <c r="E116">
        <f t="shared" si="7"/>
        <v>-8.4439083232809246E-3</v>
      </c>
      <c r="F116">
        <f t="shared" si="5"/>
        <v>7.1299587771972881E-5</v>
      </c>
      <c r="H116">
        <f t="shared" si="6"/>
        <v>8.4439083232809246E-3</v>
      </c>
    </row>
    <row r="117" spans="1:8">
      <c r="A117" t="s">
        <v>893</v>
      </c>
      <c r="B117">
        <v>82.8</v>
      </c>
      <c r="C117">
        <v>93.8</v>
      </c>
      <c r="D117">
        <f t="shared" si="4"/>
        <v>-11</v>
      </c>
      <c r="E117">
        <f t="shared" si="7"/>
        <v>-0.13285024154589373</v>
      </c>
      <c r="F117">
        <f t="shared" si="5"/>
        <v>1.7649186678802307E-2</v>
      </c>
      <c r="H117">
        <f t="shared" si="6"/>
        <v>0.13285024154589373</v>
      </c>
    </row>
    <row r="118" spans="1:8">
      <c r="A118" t="s">
        <v>807</v>
      </c>
      <c r="B118">
        <v>82.6</v>
      </c>
      <c r="C118">
        <v>86</v>
      </c>
      <c r="D118">
        <f t="shared" si="4"/>
        <v>-3.4000000000000057</v>
      </c>
      <c r="E118">
        <f t="shared" si="7"/>
        <v>-4.1162227602905638E-2</v>
      </c>
      <c r="F118">
        <f t="shared" si="5"/>
        <v>1.6943289812334067E-3</v>
      </c>
      <c r="H118">
        <f t="shared" si="6"/>
        <v>4.1162227602905638E-2</v>
      </c>
    </row>
    <row r="119" spans="1:8">
      <c r="A119" t="s">
        <v>572</v>
      </c>
      <c r="B119">
        <v>82.4</v>
      </c>
      <c r="C119">
        <v>79.599999999999994</v>
      </c>
      <c r="D119">
        <f t="shared" si="4"/>
        <v>2.8000000000000114</v>
      </c>
      <c r="E119">
        <f t="shared" si="7"/>
        <v>3.3980582524271982E-2</v>
      </c>
      <c r="F119">
        <f t="shared" si="5"/>
        <v>1.1546799886888585E-3</v>
      </c>
      <c r="H119">
        <f t="shared" si="6"/>
        <v>3.3980582524271982E-2</v>
      </c>
    </row>
    <row r="120" spans="1:8">
      <c r="A120" t="s">
        <v>246</v>
      </c>
      <c r="B120">
        <v>82.3</v>
      </c>
      <c r="C120">
        <v>80.099999999999994</v>
      </c>
      <c r="D120">
        <f t="shared" si="4"/>
        <v>2.2000000000000028</v>
      </c>
      <c r="E120">
        <f t="shared" si="7"/>
        <v>2.6731470230862732E-2</v>
      </c>
      <c r="F120">
        <f t="shared" si="5"/>
        <v>7.1457150070350047E-4</v>
      </c>
      <c r="H120">
        <f t="shared" si="6"/>
        <v>2.6731470230862732E-2</v>
      </c>
    </row>
    <row r="121" spans="1:8">
      <c r="A121" t="s">
        <v>84</v>
      </c>
      <c r="B121">
        <v>82.2</v>
      </c>
      <c r="C121">
        <v>81.2</v>
      </c>
      <c r="D121">
        <f t="shared" si="4"/>
        <v>1</v>
      </c>
      <c r="E121">
        <f t="shared" si="7"/>
        <v>1.21654501216545E-2</v>
      </c>
      <c r="F121">
        <f t="shared" si="5"/>
        <v>1.4799817666246348E-4</v>
      </c>
      <c r="H121">
        <f t="shared" si="6"/>
        <v>1.21654501216545E-2</v>
      </c>
    </row>
    <row r="122" spans="1:8">
      <c r="A122" t="s">
        <v>247</v>
      </c>
      <c r="B122">
        <v>82.1</v>
      </c>
      <c r="C122">
        <v>82</v>
      </c>
      <c r="D122">
        <f t="shared" si="4"/>
        <v>9.9999999999994316E-2</v>
      </c>
      <c r="E122">
        <f t="shared" si="7"/>
        <v>1.2180267965894557E-3</v>
      </c>
      <c r="F122">
        <f t="shared" si="5"/>
        <v>1.4835892772099715E-6</v>
      </c>
      <c r="H122">
        <f t="shared" si="6"/>
        <v>1.2180267965894557E-3</v>
      </c>
    </row>
    <row r="123" spans="1:8">
      <c r="A123" t="s">
        <v>65</v>
      </c>
      <c r="B123">
        <v>81.900000000000006</v>
      </c>
      <c r="C123">
        <v>79.3</v>
      </c>
      <c r="D123">
        <f t="shared" si="4"/>
        <v>2.6000000000000085</v>
      </c>
      <c r="E123">
        <f t="shared" si="7"/>
        <v>3.1746031746031848E-2</v>
      </c>
      <c r="F123">
        <f t="shared" si="5"/>
        <v>1.007810531620062E-3</v>
      </c>
      <c r="H123">
        <f t="shared" si="6"/>
        <v>3.1746031746031848E-2</v>
      </c>
    </row>
    <row r="124" spans="1:8">
      <c r="A124" t="s">
        <v>104</v>
      </c>
      <c r="B124">
        <v>81.7</v>
      </c>
      <c r="C124">
        <v>59.7</v>
      </c>
      <c r="D124">
        <f t="shared" si="4"/>
        <v>22</v>
      </c>
      <c r="E124">
        <f t="shared" si="7"/>
        <v>0.26927784577723379</v>
      </c>
      <c r="F124">
        <f t="shared" si="5"/>
        <v>7.2510558226427713E-2</v>
      </c>
      <c r="H124">
        <f t="shared" si="6"/>
        <v>0.26927784577723379</v>
      </c>
    </row>
    <row r="125" spans="1:8">
      <c r="A125" t="s">
        <v>904</v>
      </c>
      <c r="B125">
        <v>81.5</v>
      </c>
      <c r="C125">
        <v>85.7</v>
      </c>
      <c r="D125">
        <f t="shared" si="4"/>
        <v>-4.2000000000000028</v>
      </c>
      <c r="E125">
        <f t="shared" si="7"/>
        <v>-5.1533742331288379E-2</v>
      </c>
      <c r="F125">
        <f t="shared" si="5"/>
        <v>2.6557265986676239E-3</v>
      </c>
      <c r="H125">
        <f t="shared" si="6"/>
        <v>5.1533742331288379E-2</v>
      </c>
    </row>
    <row r="126" spans="1:8">
      <c r="A126" t="s">
        <v>769</v>
      </c>
      <c r="B126">
        <v>81.099999999999994</v>
      </c>
      <c r="C126">
        <v>82.4</v>
      </c>
      <c r="D126">
        <f t="shared" si="4"/>
        <v>-1.3000000000000114</v>
      </c>
      <c r="E126">
        <f t="shared" si="7"/>
        <v>-1.6029593094944655E-2</v>
      </c>
      <c r="F126">
        <f t="shared" si="5"/>
        <v>2.5694785478949737E-4</v>
      </c>
      <c r="H126">
        <f t="shared" si="6"/>
        <v>1.6029593094944655E-2</v>
      </c>
    </row>
    <row r="127" spans="1:8">
      <c r="A127" t="s">
        <v>134</v>
      </c>
      <c r="B127">
        <v>80.599999999999994</v>
      </c>
      <c r="C127">
        <v>88.1</v>
      </c>
      <c r="D127">
        <f t="shared" si="4"/>
        <v>-7.5</v>
      </c>
      <c r="E127">
        <f t="shared" si="7"/>
        <v>-9.3052109181141443E-2</v>
      </c>
      <c r="F127">
        <f t="shared" si="5"/>
        <v>8.6586950230590678E-3</v>
      </c>
      <c r="H127">
        <f t="shared" si="6"/>
        <v>9.3052109181141443E-2</v>
      </c>
    </row>
    <row r="128" spans="1:8">
      <c r="A128" t="s">
        <v>947</v>
      </c>
      <c r="B128">
        <v>80.099999999999994</v>
      </c>
      <c r="C128">
        <v>91.4</v>
      </c>
      <c r="D128">
        <f t="shared" si="4"/>
        <v>-11.300000000000011</v>
      </c>
      <c r="E128">
        <f t="shared" si="7"/>
        <v>-0.14107365792759066</v>
      </c>
      <c r="F128">
        <f t="shared" si="5"/>
        <v>1.9901776961070865E-2</v>
      </c>
      <c r="H128">
        <f t="shared" si="6"/>
        <v>0.14107365792759066</v>
      </c>
    </row>
    <row r="129" spans="1:8">
      <c r="A129" t="s">
        <v>791</v>
      </c>
      <c r="B129">
        <v>79.5</v>
      </c>
      <c r="C129">
        <v>89.1</v>
      </c>
      <c r="D129">
        <f t="shared" si="4"/>
        <v>-9.5999999999999943</v>
      </c>
      <c r="E129">
        <f t="shared" si="7"/>
        <v>-0.12075471698113201</v>
      </c>
      <c r="F129">
        <f t="shared" si="5"/>
        <v>1.458170167319329E-2</v>
      </c>
      <c r="H129">
        <f t="shared" si="6"/>
        <v>0.12075471698113201</v>
      </c>
    </row>
    <row r="130" spans="1:8">
      <c r="A130" t="s">
        <v>284</v>
      </c>
      <c r="B130">
        <v>79.2</v>
      </c>
      <c r="C130">
        <v>85.1</v>
      </c>
      <c r="D130">
        <f t="shared" si="4"/>
        <v>-5.8999999999999915</v>
      </c>
      <c r="E130">
        <f t="shared" si="7"/>
        <v>-7.4494949494949378E-2</v>
      </c>
      <c r="F130">
        <f t="shared" si="5"/>
        <v>5.5494975002550583E-3</v>
      </c>
      <c r="H130">
        <f t="shared" si="6"/>
        <v>7.4494949494949378E-2</v>
      </c>
    </row>
    <row r="131" spans="1:8">
      <c r="A131" t="s">
        <v>767</v>
      </c>
      <c r="B131">
        <v>79.2</v>
      </c>
      <c r="C131">
        <v>83.4</v>
      </c>
      <c r="D131">
        <f t="shared" ref="D131:D194" si="8">B131-C131</f>
        <v>-4.2000000000000028</v>
      </c>
      <c r="E131">
        <f t="shared" si="7"/>
        <v>-5.3030303030303066E-2</v>
      </c>
      <c r="F131">
        <f t="shared" ref="F131:F194" si="9">E131^2</f>
        <v>2.8122130394857706E-3</v>
      </c>
      <c r="H131">
        <f t="shared" ref="H131:H194" si="10">ABS(E131)</f>
        <v>5.3030303030303066E-2</v>
      </c>
    </row>
    <row r="132" spans="1:8">
      <c r="A132" t="s">
        <v>157</v>
      </c>
      <c r="B132">
        <v>79.099999999999994</v>
      </c>
      <c r="C132">
        <v>83.4</v>
      </c>
      <c r="D132">
        <f t="shared" si="8"/>
        <v>-4.3000000000000114</v>
      </c>
      <c r="E132">
        <f t="shared" ref="E132:E195" si="11">D132/B132</f>
        <v>-5.4361567635904065E-2</v>
      </c>
      <c r="F132">
        <f t="shared" si="9"/>
        <v>2.9551800358329724E-3</v>
      </c>
      <c r="H132">
        <f t="shared" si="10"/>
        <v>5.4361567635904065E-2</v>
      </c>
    </row>
    <row r="133" spans="1:8">
      <c r="A133" t="s">
        <v>370</v>
      </c>
      <c r="B133">
        <v>78.8</v>
      </c>
      <c r="C133">
        <v>78.099999999999994</v>
      </c>
      <c r="D133">
        <f t="shared" si="8"/>
        <v>0.70000000000000284</v>
      </c>
      <c r="E133">
        <f t="shared" si="11"/>
        <v>8.883248730964504E-3</v>
      </c>
      <c r="F133">
        <f t="shared" si="9"/>
        <v>7.8912108016182471E-5</v>
      </c>
      <c r="H133">
        <f t="shared" si="10"/>
        <v>8.883248730964504E-3</v>
      </c>
    </row>
    <row r="134" spans="1:8">
      <c r="A134" t="s">
        <v>293</v>
      </c>
      <c r="B134">
        <v>78.599999999999994</v>
      </c>
      <c r="C134">
        <v>77.900000000000006</v>
      </c>
      <c r="D134">
        <f t="shared" si="8"/>
        <v>0.69999999999998863</v>
      </c>
      <c r="E134">
        <f t="shared" si="11"/>
        <v>8.9058524173026548E-3</v>
      </c>
      <c r="F134">
        <f t="shared" si="9"/>
        <v>7.9314207278775544E-5</v>
      </c>
      <c r="H134">
        <f t="shared" si="10"/>
        <v>8.9058524173026548E-3</v>
      </c>
    </row>
    <row r="135" spans="1:8">
      <c r="A135" t="s">
        <v>579</v>
      </c>
      <c r="B135">
        <v>78.3</v>
      </c>
      <c r="C135">
        <v>73.7</v>
      </c>
      <c r="D135">
        <f t="shared" si="8"/>
        <v>4.5999999999999943</v>
      </c>
      <c r="E135">
        <f t="shared" si="11"/>
        <v>5.8748403575989712E-2</v>
      </c>
      <c r="F135">
        <f t="shared" si="9"/>
        <v>3.4513749227273608E-3</v>
      </c>
      <c r="H135">
        <f t="shared" si="10"/>
        <v>5.8748403575989712E-2</v>
      </c>
    </row>
    <row r="136" spans="1:8">
      <c r="A136" t="s">
        <v>409</v>
      </c>
      <c r="B136">
        <v>78.099999999999994</v>
      </c>
      <c r="C136">
        <v>73.400000000000006</v>
      </c>
      <c r="D136">
        <f t="shared" si="8"/>
        <v>4.6999999999999886</v>
      </c>
      <c r="E136">
        <f t="shared" si="11"/>
        <v>6.0179257362355812E-2</v>
      </c>
      <c r="F136">
        <f t="shared" si="9"/>
        <v>3.6215430166846563E-3</v>
      </c>
      <c r="H136">
        <f t="shared" si="10"/>
        <v>6.0179257362355812E-2</v>
      </c>
    </row>
    <row r="137" spans="1:8">
      <c r="A137" t="s">
        <v>722</v>
      </c>
      <c r="B137">
        <v>77.8</v>
      </c>
      <c r="C137">
        <v>69.2</v>
      </c>
      <c r="D137">
        <f t="shared" si="8"/>
        <v>8.5999999999999943</v>
      </c>
      <c r="E137">
        <f t="shared" si="11"/>
        <v>0.11053984575835468</v>
      </c>
      <c r="F137">
        <f t="shared" si="9"/>
        <v>1.2219057500280843E-2</v>
      </c>
      <c r="H137">
        <f t="shared" si="10"/>
        <v>0.11053984575835468</v>
      </c>
    </row>
    <row r="138" spans="1:8">
      <c r="A138" t="s">
        <v>605</v>
      </c>
      <c r="B138">
        <v>77.599999999999994</v>
      </c>
      <c r="C138">
        <v>90.2</v>
      </c>
      <c r="D138">
        <f t="shared" si="8"/>
        <v>-12.600000000000009</v>
      </c>
      <c r="E138">
        <f t="shared" si="11"/>
        <v>-0.16237113402061867</v>
      </c>
      <c r="F138">
        <f t="shared" si="9"/>
        <v>2.6364385163141713E-2</v>
      </c>
      <c r="H138">
        <f t="shared" si="10"/>
        <v>0.16237113402061867</v>
      </c>
    </row>
    <row r="139" spans="1:8">
      <c r="A139" t="s">
        <v>251</v>
      </c>
      <c r="B139">
        <v>77.099999999999994</v>
      </c>
      <c r="C139">
        <v>77.8</v>
      </c>
      <c r="D139">
        <f t="shared" si="8"/>
        <v>-0.70000000000000284</v>
      </c>
      <c r="E139">
        <f t="shared" si="11"/>
        <v>-9.0791180285344081E-3</v>
      </c>
      <c r="F139">
        <f t="shared" si="9"/>
        <v>8.2430384176058514E-5</v>
      </c>
      <c r="H139">
        <f t="shared" si="10"/>
        <v>9.0791180285344081E-3</v>
      </c>
    </row>
    <row r="140" spans="1:8">
      <c r="A140" t="s">
        <v>739</v>
      </c>
      <c r="B140">
        <v>77</v>
      </c>
      <c r="C140">
        <v>77.8</v>
      </c>
      <c r="D140">
        <f t="shared" si="8"/>
        <v>-0.79999999999999716</v>
      </c>
      <c r="E140">
        <f t="shared" si="11"/>
        <v>-1.0389610389610353E-2</v>
      </c>
      <c r="F140">
        <f t="shared" si="9"/>
        <v>1.0794400404789939E-4</v>
      </c>
      <c r="H140">
        <f t="shared" si="10"/>
        <v>1.0389610389610353E-2</v>
      </c>
    </row>
    <row r="141" spans="1:8">
      <c r="A141" t="s">
        <v>301</v>
      </c>
      <c r="B141">
        <v>77</v>
      </c>
      <c r="C141">
        <v>77.3</v>
      </c>
      <c r="D141">
        <f t="shared" si="8"/>
        <v>-0.29999999999999716</v>
      </c>
      <c r="E141">
        <f t="shared" si="11"/>
        <v>-3.8961038961038592E-3</v>
      </c>
      <c r="F141">
        <f t="shared" si="9"/>
        <v>1.5179625569235671E-5</v>
      </c>
      <c r="H141">
        <f t="shared" si="10"/>
        <v>3.8961038961038592E-3</v>
      </c>
    </row>
    <row r="142" spans="1:8">
      <c r="A142" t="s">
        <v>316</v>
      </c>
      <c r="B142">
        <v>76.7</v>
      </c>
      <c r="C142">
        <v>75.7</v>
      </c>
      <c r="D142">
        <f t="shared" si="8"/>
        <v>1</v>
      </c>
      <c r="E142">
        <f t="shared" si="11"/>
        <v>1.3037809647979138E-2</v>
      </c>
      <c r="F142">
        <f t="shared" si="9"/>
        <v>1.699844804169379E-4</v>
      </c>
      <c r="H142">
        <f t="shared" si="10"/>
        <v>1.3037809647979138E-2</v>
      </c>
    </row>
    <row r="143" spans="1:8">
      <c r="A143" t="s">
        <v>678</v>
      </c>
      <c r="B143">
        <v>76.7</v>
      </c>
      <c r="C143">
        <v>66.400000000000006</v>
      </c>
      <c r="D143">
        <f t="shared" si="8"/>
        <v>10.299999999999997</v>
      </c>
      <c r="E143">
        <f t="shared" si="11"/>
        <v>0.13428943937418508</v>
      </c>
      <c r="F143">
        <f t="shared" si="9"/>
        <v>1.8033653527432931E-2</v>
      </c>
      <c r="H143">
        <f t="shared" si="10"/>
        <v>0.13428943937418508</v>
      </c>
    </row>
    <row r="144" spans="1:8">
      <c r="A144" t="s">
        <v>709</v>
      </c>
      <c r="B144">
        <v>76.7</v>
      </c>
      <c r="C144">
        <v>64.099999999999994</v>
      </c>
      <c r="D144">
        <f t="shared" si="8"/>
        <v>12.600000000000009</v>
      </c>
      <c r="E144">
        <f t="shared" si="11"/>
        <v>0.16427640156453727</v>
      </c>
      <c r="F144">
        <f t="shared" si="9"/>
        <v>2.6986736110993101E-2</v>
      </c>
      <c r="H144">
        <f t="shared" si="10"/>
        <v>0.16427640156453727</v>
      </c>
    </row>
    <row r="145" spans="1:8">
      <c r="A145" t="s">
        <v>422</v>
      </c>
      <c r="B145">
        <v>76.5</v>
      </c>
      <c r="C145">
        <v>53.2</v>
      </c>
      <c r="D145">
        <f t="shared" si="8"/>
        <v>23.299999999999997</v>
      </c>
      <c r="E145">
        <f t="shared" si="11"/>
        <v>0.30457516339869278</v>
      </c>
      <c r="F145">
        <f t="shared" si="9"/>
        <v>9.2766030159340401E-2</v>
      </c>
      <c r="H145">
        <f t="shared" si="10"/>
        <v>0.30457516339869278</v>
      </c>
    </row>
    <row r="146" spans="1:8">
      <c r="A146" t="s">
        <v>191</v>
      </c>
      <c r="B146">
        <v>76.2</v>
      </c>
      <c r="C146">
        <v>78.099999999999994</v>
      </c>
      <c r="D146">
        <f t="shared" si="8"/>
        <v>-1.8999999999999915</v>
      </c>
      <c r="E146">
        <f t="shared" si="11"/>
        <v>-2.4934383202099626E-2</v>
      </c>
      <c r="F146">
        <f t="shared" si="9"/>
        <v>6.2172346566914801E-4</v>
      </c>
      <c r="H146">
        <f t="shared" si="10"/>
        <v>2.4934383202099626E-2</v>
      </c>
    </row>
    <row r="147" spans="1:8">
      <c r="A147" t="s">
        <v>212</v>
      </c>
      <c r="B147">
        <v>76.099999999999994</v>
      </c>
      <c r="C147">
        <v>82.9</v>
      </c>
      <c r="D147">
        <f t="shared" si="8"/>
        <v>-6.8000000000000114</v>
      </c>
      <c r="E147">
        <f t="shared" si="11"/>
        <v>-8.9356110381077686E-2</v>
      </c>
      <c r="F147">
        <f t="shared" si="9"/>
        <v>7.9845144624353399E-3</v>
      </c>
      <c r="H147">
        <f t="shared" si="10"/>
        <v>8.9356110381077686E-2</v>
      </c>
    </row>
    <row r="148" spans="1:8">
      <c r="A148" t="s">
        <v>758</v>
      </c>
      <c r="B148">
        <v>74.7</v>
      </c>
      <c r="C148">
        <v>75.099999999999994</v>
      </c>
      <c r="D148">
        <f t="shared" si="8"/>
        <v>-0.39999999999999147</v>
      </c>
      <c r="E148">
        <f t="shared" si="11"/>
        <v>-5.3547523427040352E-3</v>
      </c>
      <c r="F148">
        <f t="shared" si="9"/>
        <v>2.8673372651694355E-5</v>
      </c>
      <c r="H148">
        <f t="shared" si="10"/>
        <v>5.3547523427040352E-3</v>
      </c>
    </row>
    <row r="149" spans="1:8">
      <c r="A149" t="s">
        <v>410</v>
      </c>
      <c r="B149">
        <v>74.5</v>
      </c>
      <c r="C149">
        <v>73.8</v>
      </c>
      <c r="D149">
        <f t="shared" si="8"/>
        <v>0.70000000000000284</v>
      </c>
      <c r="E149">
        <f t="shared" si="11"/>
        <v>9.3959731543624535E-3</v>
      </c>
      <c r="F149">
        <f t="shared" si="9"/>
        <v>8.8284311517499917E-5</v>
      </c>
      <c r="H149">
        <f t="shared" si="10"/>
        <v>9.3959731543624535E-3</v>
      </c>
    </row>
    <row r="150" spans="1:8">
      <c r="A150" t="s">
        <v>101</v>
      </c>
      <c r="B150">
        <v>74.5</v>
      </c>
      <c r="C150">
        <v>70.5</v>
      </c>
      <c r="D150">
        <f t="shared" si="8"/>
        <v>4</v>
      </c>
      <c r="E150">
        <f t="shared" si="11"/>
        <v>5.3691275167785234E-2</v>
      </c>
      <c r="F150">
        <f t="shared" si="9"/>
        <v>2.8827530291428314E-3</v>
      </c>
      <c r="H150">
        <f t="shared" si="10"/>
        <v>5.3691275167785234E-2</v>
      </c>
    </row>
    <row r="151" spans="1:8">
      <c r="A151" t="s">
        <v>440</v>
      </c>
      <c r="B151">
        <v>74.5</v>
      </c>
      <c r="C151">
        <v>57.9</v>
      </c>
      <c r="D151">
        <f t="shared" si="8"/>
        <v>16.600000000000001</v>
      </c>
      <c r="E151">
        <f t="shared" si="11"/>
        <v>0.22281879194630874</v>
      </c>
      <c r="F151">
        <f t="shared" si="9"/>
        <v>4.9648214044412421E-2</v>
      </c>
      <c r="H151">
        <f t="shared" si="10"/>
        <v>0.22281879194630874</v>
      </c>
    </row>
    <row r="152" spans="1:8">
      <c r="A152" t="s">
        <v>19</v>
      </c>
      <c r="B152">
        <v>74.099999999999994</v>
      </c>
      <c r="C152">
        <v>72.8</v>
      </c>
      <c r="D152">
        <f t="shared" si="8"/>
        <v>1.2999999999999972</v>
      </c>
      <c r="E152">
        <f t="shared" si="11"/>
        <v>1.7543859649122771E-2</v>
      </c>
      <c r="F152">
        <f t="shared" si="9"/>
        <v>3.0778701138811816E-4</v>
      </c>
      <c r="H152">
        <f t="shared" si="10"/>
        <v>1.7543859649122771E-2</v>
      </c>
    </row>
    <row r="153" spans="1:8">
      <c r="A153" t="s">
        <v>920</v>
      </c>
      <c r="B153">
        <v>74</v>
      </c>
      <c r="C153">
        <v>73.7</v>
      </c>
      <c r="D153">
        <f t="shared" si="8"/>
        <v>0.29999999999999716</v>
      </c>
      <c r="E153">
        <f t="shared" si="11"/>
        <v>4.0540540540540152E-3</v>
      </c>
      <c r="F153">
        <f t="shared" si="9"/>
        <v>1.6435354273191798E-5</v>
      </c>
      <c r="H153">
        <f t="shared" si="10"/>
        <v>4.0540540540540152E-3</v>
      </c>
    </row>
    <row r="154" spans="1:8">
      <c r="A154" t="s">
        <v>239</v>
      </c>
      <c r="B154">
        <v>73.900000000000006</v>
      </c>
      <c r="C154">
        <v>74.8</v>
      </c>
      <c r="D154">
        <f t="shared" si="8"/>
        <v>-0.89999999999999147</v>
      </c>
      <c r="E154">
        <f t="shared" si="11"/>
        <v>-1.2178619756427488E-2</v>
      </c>
      <c r="F154">
        <f t="shared" si="9"/>
        <v>1.4831877917164594E-4</v>
      </c>
      <c r="H154">
        <f t="shared" si="10"/>
        <v>1.2178619756427488E-2</v>
      </c>
    </row>
    <row r="155" spans="1:8">
      <c r="A155" t="s">
        <v>282</v>
      </c>
      <c r="B155">
        <v>73.7</v>
      </c>
      <c r="C155">
        <v>86.1</v>
      </c>
      <c r="D155">
        <f t="shared" si="8"/>
        <v>-12.399999999999991</v>
      </c>
      <c r="E155">
        <f t="shared" si="11"/>
        <v>-0.16824966078697409</v>
      </c>
      <c r="F155">
        <f t="shared" si="9"/>
        <v>2.8307948354931847E-2</v>
      </c>
      <c r="H155">
        <f t="shared" si="10"/>
        <v>0.16824966078697409</v>
      </c>
    </row>
    <row r="156" spans="1:8">
      <c r="A156" t="s">
        <v>812</v>
      </c>
      <c r="B156">
        <v>73.7</v>
      </c>
      <c r="C156">
        <v>84.6</v>
      </c>
      <c r="D156">
        <f t="shared" si="8"/>
        <v>-10.899999999999991</v>
      </c>
      <c r="E156">
        <f t="shared" si="11"/>
        <v>-0.1478968792401627</v>
      </c>
      <c r="F156">
        <f t="shared" si="9"/>
        <v>2.187348688897927E-2</v>
      </c>
      <c r="H156">
        <f t="shared" si="10"/>
        <v>0.1478968792401627</v>
      </c>
    </row>
    <row r="157" spans="1:8">
      <c r="A157" t="s">
        <v>537</v>
      </c>
      <c r="B157">
        <v>73.5</v>
      </c>
      <c r="C157">
        <v>64.5</v>
      </c>
      <c r="D157">
        <f t="shared" si="8"/>
        <v>9</v>
      </c>
      <c r="E157">
        <f t="shared" si="11"/>
        <v>0.12244897959183673</v>
      </c>
      <c r="F157">
        <f t="shared" si="9"/>
        <v>1.4993752603082049E-2</v>
      </c>
      <c r="H157">
        <f t="shared" si="10"/>
        <v>0.12244897959183673</v>
      </c>
    </row>
    <row r="158" spans="1:8">
      <c r="A158" t="s">
        <v>257</v>
      </c>
      <c r="B158">
        <v>73.3</v>
      </c>
      <c r="C158">
        <v>85.7</v>
      </c>
      <c r="D158">
        <f t="shared" si="8"/>
        <v>-12.400000000000006</v>
      </c>
      <c r="E158">
        <f t="shared" si="11"/>
        <v>-0.16916780354706693</v>
      </c>
      <c r="F158">
        <f t="shared" si="9"/>
        <v>2.8617745756939029E-2</v>
      </c>
      <c r="H158">
        <f t="shared" si="10"/>
        <v>0.16916780354706693</v>
      </c>
    </row>
    <row r="159" spans="1:8">
      <c r="A159" t="s">
        <v>825</v>
      </c>
      <c r="B159">
        <v>73.3</v>
      </c>
      <c r="C159">
        <v>75.7</v>
      </c>
      <c r="D159">
        <f t="shared" si="8"/>
        <v>-2.4000000000000057</v>
      </c>
      <c r="E159">
        <f t="shared" si="11"/>
        <v>-3.2742155525238827E-2</v>
      </c>
      <c r="F159">
        <f t="shared" si="9"/>
        <v>1.0720487484389275E-3</v>
      </c>
      <c r="H159">
        <f t="shared" si="10"/>
        <v>3.2742155525238827E-2</v>
      </c>
    </row>
    <row r="160" spans="1:8">
      <c r="A160" t="s">
        <v>822</v>
      </c>
      <c r="B160">
        <v>72.599999999999994</v>
      </c>
      <c r="C160">
        <v>79</v>
      </c>
      <c r="D160">
        <f t="shared" si="8"/>
        <v>-6.4000000000000057</v>
      </c>
      <c r="E160">
        <f t="shared" si="11"/>
        <v>-8.8154269972451876E-2</v>
      </c>
      <c r="F160">
        <f t="shared" si="9"/>
        <v>7.7711753143759306E-3</v>
      </c>
      <c r="H160">
        <f t="shared" si="10"/>
        <v>8.8154269972451876E-2</v>
      </c>
    </row>
    <row r="161" spans="1:8">
      <c r="A161" t="s">
        <v>418</v>
      </c>
      <c r="B161">
        <v>72.5</v>
      </c>
      <c r="C161">
        <v>77.8</v>
      </c>
      <c r="D161">
        <f t="shared" si="8"/>
        <v>-5.2999999999999972</v>
      </c>
      <c r="E161">
        <f t="shared" si="11"/>
        <v>-7.3103448275862029E-2</v>
      </c>
      <c r="F161">
        <f t="shared" si="9"/>
        <v>5.3441141498216348E-3</v>
      </c>
      <c r="H161">
        <f t="shared" si="10"/>
        <v>7.3103448275862029E-2</v>
      </c>
    </row>
    <row r="162" spans="1:8">
      <c r="A162" t="s">
        <v>267</v>
      </c>
      <c r="B162">
        <v>72.5</v>
      </c>
      <c r="C162">
        <v>74.099999999999994</v>
      </c>
      <c r="D162">
        <f t="shared" si="8"/>
        <v>-1.5999999999999943</v>
      </c>
      <c r="E162">
        <f t="shared" si="11"/>
        <v>-2.2068965517241301E-2</v>
      </c>
      <c r="F162">
        <f t="shared" si="9"/>
        <v>4.8703923900118563E-4</v>
      </c>
      <c r="H162">
        <f t="shared" si="10"/>
        <v>2.2068965517241301E-2</v>
      </c>
    </row>
    <row r="163" spans="1:8">
      <c r="A163" t="s">
        <v>894</v>
      </c>
      <c r="B163">
        <v>72.5</v>
      </c>
      <c r="C163">
        <v>71.3</v>
      </c>
      <c r="D163">
        <f t="shared" si="8"/>
        <v>1.2000000000000028</v>
      </c>
      <c r="E163">
        <f t="shared" si="11"/>
        <v>1.6551724137931073E-2</v>
      </c>
      <c r="F163">
        <f t="shared" si="9"/>
        <v>2.7395957193817011E-4</v>
      </c>
      <c r="H163">
        <f t="shared" si="10"/>
        <v>1.6551724137931073E-2</v>
      </c>
    </row>
    <row r="164" spans="1:8">
      <c r="A164" t="s">
        <v>364</v>
      </c>
      <c r="B164">
        <v>72.099999999999994</v>
      </c>
      <c r="C164">
        <v>66</v>
      </c>
      <c r="D164">
        <f t="shared" si="8"/>
        <v>6.0999999999999943</v>
      </c>
      <c r="E164">
        <f t="shared" si="11"/>
        <v>8.4604715672676772E-2</v>
      </c>
      <c r="F164">
        <f t="shared" si="9"/>
        <v>7.1579579140544783E-3</v>
      </c>
      <c r="H164">
        <f t="shared" si="10"/>
        <v>8.4604715672676772E-2</v>
      </c>
    </row>
    <row r="165" spans="1:8">
      <c r="A165" t="s">
        <v>276</v>
      </c>
      <c r="B165">
        <v>71.7</v>
      </c>
      <c r="C165">
        <v>86.5</v>
      </c>
      <c r="D165">
        <f t="shared" si="8"/>
        <v>-14.799999999999997</v>
      </c>
      <c r="E165">
        <f t="shared" si="11"/>
        <v>-0.20641562064156202</v>
      </c>
      <c r="F165">
        <f t="shared" si="9"/>
        <v>4.2607408444841247E-2</v>
      </c>
      <c r="H165">
        <f t="shared" si="10"/>
        <v>0.20641562064156202</v>
      </c>
    </row>
    <row r="166" spans="1:8">
      <c r="A166" t="s">
        <v>740</v>
      </c>
      <c r="B166">
        <v>71.7</v>
      </c>
      <c r="C166">
        <v>72.7</v>
      </c>
      <c r="D166">
        <f t="shared" si="8"/>
        <v>-1</v>
      </c>
      <c r="E166">
        <f t="shared" si="11"/>
        <v>-1.3947001394700139E-2</v>
      </c>
      <c r="F166">
        <f t="shared" si="9"/>
        <v>1.9451884790376762E-4</v>
      </c>
      <c r="H166">
        <f t="shared" si="10"/>
        <v>1.3947001394700139E-2</v>
      </c>
    </row>
    <row r="167" spans="1:8">
      <c r="A167" t="s">
        <v>138</v>
      </c>
      <c r="B167">
        <v>71.599999999999994</v>
      </c>
      <c r="C167">
        <v>71.2</v>
      </c>
      <c r="D167">
        <f t="shared" si="8"/>
        <v>0.39999999999999147</v>
      </c>
      <c r="E167">
        <f t="shared" si="11"/>
        <v>5.5865921787708311E-3</v>
      </c>
      <c r="F167">
        <f t="shared" si="9"/>
        <v>3.1210012171903419E-5</v>
      </c>
      <c r="H167">
        <f t="shared" si="10"/>
        <v>5.5865921787708311E-3</v>
      </c>
    </row>
    <row r="168" spans="1:8">
      <c r="A168" t="s">
        <v>424</v>
      </c>
      <c r="B168">
        <v>70.8</v>
      </c>
      <c r="C168">
        <v>69.400000000000006</v>
      </c>
      <c r="D168">
        <f t="shared" si="8"/>
        <v>1.3999999999999915</v>
      </c>
      <c r="E168">
        <f t="shared" si="11"/>
        <v>1.9774011299434908E-2</v>
      </c>
      <c r="F168">
        <f t="shared" si="9"/>
        <v>3.9101152287017942E-4</v>
      </c>
      <c r="H168">
        <f t="shared" si="10"/>
        <v>1.9774011299434908E-2</v>
      </c>
    </row>
    <row r="169" spans="1:8">
      <c r="A169" t="s">
        <v>185</v>
      </c>
      <c r="B169">
        <v>70.400000000000006</v>
      </c>
      <c r="C169">
        <v>73.7</v>
      </c>
      <c r="D169">
        <f t="shared" si="8"/>
        <v>-3.2999999999999972</v>
      </c>
      <c r="E169">
        <f t="shared" si="11"/>
        <v>-4.6874999999999958E-2</v>
      </c>
      <c r="F169">
        <f t="shared" si="9"/>
        <v>2.1972656249999961E-3</v>
      </c>
      <c r="H169">
        <f t="shared" si="10"/>
        <v>4.6874999999999958E-2</v>
      </c>
    </row>
    <row r="170" spans="1:8">
      <c r="A170" t="s">
        <v>592</v>
      </c>
      <c r="B170">
        <v>70</v>
      </c>
      <c r="C170">
        <v>52.3</v>
      </c>
      <c r="D170">
        <f t="shared" si="8"/>
        <v>17.700000000000003</v>
      </c>
      <c r="E170">
        <f t="shared" si="11"/>
        <v>0.25285714285714289</v>
      </c>
      <c r="F170">
        <f t="shared" si="9"/>
        <v>6.3936734693877562E-2</v>
      </c>
      <c r="H170">
        <f t="shared" si="10"/>
        <v>0.25285714285714289</v>
      </c>
    </row>
    <row r="171" spans="1:8">
      <c r="A171" t="s">
        <v>591</v>
      </c>
      <c r="B171">
        <v>69.400000000000006</v>
      </c>
      <c r="C171">
        <v>60.2</v>
      </c>
      <c r="D171">
        <f t="shared" si="8"/>
        <v>9.2000000000000028</v>
      </c>
      <c r="E171">
        <f t="shared" si="11"/>
        <v>0.1325648414985591</v>
      </c>
      <c r="F171">
        <f t="shared" si="9"/>
        <v>1.7573437201538096E-2</v>
      </c>
      <c r="H171">
        <f t="shared" si="10"/>
        <v>0.1325648414985591</v>
      </c>
    </row>
    <row r="172" spans="1:8">
      <c r="A172" t="s">
        <v>152</v>
      </c>
      <c r="B172">
        <v>69.3</v>
      </c>
      <c r="C172">
        <v>72.7</v>
      </c>
      <c r="D172">
        <f t="shared" si="8"/>
        <v>-3.4000000000000057</v>
      </c>
      <c r="E172">
        <f t="shared" si="11"/>
        <v>-4.9062049062049147E-2</v>
      </c>
      <c r="F172">
        <f t="shared" si="9"/>
        <v>2.4070846581669175E-3</v>
      </c>
      <c r="H172">
        <f t="shared" si="10"/>
        <v>4.9062049062049147E-2</v>
      </c>
    </row>
    <row r="173" spans="1:8">
      <c r="A173" t="s">
        <v>541</v>
      </c>
      <c r="B173">
        <v>69.3</v>
      </c>
      <c r="C173">
        <v>69.599999999999994</v>
      </c>
      <c r="D173">
        <f t="shared" si="8"/>
        <v>-0.29999999999999716</v>
      </c>
      <c r="E173">
        <f t="shared" si="11"/>
        <v>-4.3290043290042882E-3</v>
      </c>
      <c r="F173">
        <f t="shared" si="9"/>
        <v>1.8740278480537868E-5</v>
      </c>
      <c r="H173">
        <f t="shared" si="10"/>
        <v>4.3290043290042882E-3</v>
      </c>
    </row>
    <row r="174" spans="1:8">
      <c r="A174" t="s">
        <v>567</v>
      </c>
      <c r="B174">
        <v>69.3</v>
      </c>
      <c r="C174">
        <v>44.2</v>
      </c>
      <c r="D174">
        <f t="shared" si="8"/>
        <v>25.099999999999994</v>
      </c>
      <c r="E174">
        <f t="shared" si="11"/>
        <v>0.36219336219336212</v>
      </c>
      <c r="F174">
        <f t="shared" si="9"/>
        <v>0.13118403161693201</v>
      </c>
      <c r="H174">
        <f t="shared" si="10"/>
        <v>0.36219336219336212</v>
      </c>
    </row>
    <row r="175" spans="1:8">
      <c r="A175" t="s">
        <v>220</v>
      </c>
      <c r="B175">
        <v>68.900000000000006</v>
      </c>
      <c r="C175">
        <v>75.8</v>
      </c>
      <c r="D175">
        <f t="shared" si="8"/>
        <v>-6.8999999999999915</v>
      </c>
      <c r="E175">
        <f t="shared" si="11"/>
        <v>-0.10014513788098681</v>
      </c>
      <c r="F175">
        <f t="shared" si="9"/>
        <v>1.0029048641201859E-2</v>
      </c>
      <c r="H175">
        <f t="shared" si="10"/>
        <v>0.10014513788098681</v>
      </c>
    </row>
    <row r="176" spans="1:8">
      <c r="A176" t="s">
        <v>111</v>
      </c>
      <c r="B176">
        <v>68.7</v>
      </c>
      <c r="C176">
        <v>82.3</v>
      </c>
      <c r="D176">
        <f t="shared" si="8"/>
        <v>-13.599999999999994</v>
      </c>
      <c r="E176">
        <f t="shared" si="11"/>
        <v>-0.19796215429403194</v>
      </c>
      <c r="F176">
        <f t="shared" si="9"/>
        <v>3.9189014532734108E-2</v>
      </c>
      <c r="H176">
        <f t="shared" si="10"/>
        <v>0.19796215429403194</v>
      </c>
    </row>
    <row r="177" spans="1:8">
      <c r="A177" t="s">
        <v>503</v>
      </c>
      <c r="B177">
        <v>68.7</v>
      </c>
      <c r="C177">
        <v>66.099999999999994</v>
      </c>
      <c r="D177">
        <f t="shared" si="8"/>
        <v>2.6000000000000085</v>
      </c>
      <c r="E177">
        <f t="shared" si="11"/>
        <v>3.7845705967976831E-2</v>
      </c>
      <c r="F177">
        <f t="shared" si="9"/>
        <v>1.4322974602145571E-3</v>
      </c>
      <c r="H177">
        <f t="shared" si="10"/>
        <v>3.7845705967976831E-2</v>
      </c>
    </row>
    <row r="178" spans="1:8">
      <c r="A178" t="s">
        <v>444</v>
      </c>
      <c r="B178">
        <v>68</v>
      </c>
      <c r="C178">
        <v>73.900000000000006</v>
      </c>
      <c r="D178">
        <f t="shared" si="8"/>
        <v>-5.9000000000000057</v>
      </c>
      <c r="E178">
        <f t="shared" si="11"/>
        <v>-8.6764705882353022E-2</v>
      </c>
      <c r="F178">
        <f t="shared" si="9"/>
        <v>7.5281141868512253E-3</v>
      </c>
      <c r="H178">
        <f t="shared" si="10"/>
        <v>8.6764705882353022E-2</v>
      </c>
    </row>
    <row r="179" spans="1:8">
      <c r="A179" t="s">
        <v>830</v>
      </c>
      <c r="B179">
        <v>67.8</v>
      </c>
      <c r="C179">
        <v>67.8</v>
      </c>
      <c r="D179">
        <f t="shared" si="8"/>
        <v>0</v>
      </c>
      <c r="E179">
        <f t="shared" si="11"/>
        <v>0</v>
      </c>
      <c r="F179">
        <f t="shared" si="9"/>
        <v>0</v>
      </c>
      <c r="H179">
        <f t="shared" si="10"/>
        <v>0</v>
      </c>
    </row>
    <row r="180" spans="1:8">
      <c r="A180" t="s">
        <v>499</v>
      </c>
      <c r="B180">
        <v>67.7</v>
      </c>
      <c r="C180">
        <v>71.5</v>
      </c>
      <c r="D180">
        <f t="shared" si="8"/>
        <v>-3.7999999999999972</v>
      </c>
      <c r="E180">
        <f t="shared" si="11"/>
        <v>-5.6129985228951212E-2</v>
      </c>
      <c r="F180">
        <f t="shared" si="9"/>
        <v>3.1505752418022814E-3</v>
      </c>
      <c r="H180">
        <f t="shared" si="10"/>
        <v>5.6129985228951212E-2</v>
      </c>
    </row>
    <row r="181" spans="1:8">
      <c r="A181" t="s">
        <v>39</v>
      </c>
      <c r="B181">
        <v>67.599999999999994</v>
      </c>
      <c r="C181">
        <v>71.2</v>
      </c>
      <c r="D181">
        <f t="shared" si="8"/>
        <v>-3.6000000000000085</v>
      </c>
      <c r="E181">
        <f t="shared" si="11"/>
        <v>-5.3254437869822618E-2</v>
      </c>
      <c r="F181">
        <f t="shared" si="9"/>
        <v>2.8360351528307973E-3</v>
      </c>
      <c r="H181">
        <f t="shared" si="10"/>
        <v>5.3254437869822618E-2</v>
      </c>
    </row>
    <row r="182" spans="1:8">
      <c r="A182" t="s">
        <v>216</v>
      </c>
      <c r="B182">
        <v>67.599999999999994</v>
      </c>
      <c r="C182">
        <v>65.599999999999994</v>
      </c>
      <c r="D182">
        <f t="shared" si="8"/>
        <v>2</v>
      </c>
      <c r="E182">
        <f t="shared" si="11"/>
        <v>2.9585798816568049E-2</v>
      </c>
      <c r="F182">
        <f t="shared" si="9"/>
        <v>8.7531949161443942E-4</v>
      </c>
      <c r="H182">
        <f t="shared" si="10"/>
        <v>2.9585798816568049E-2</v>
      </c>
    </row>
    <row r="183" spans="1:8">
      <c r="A183" t="s">
        <v>873</v>
      </c>
      <c r="B183">
        <v>67.3</v>
      </c>
      <c r="C183">
        <v>71.3</v>
      </c>
      <c r="D183">
        <f t="shared" si="8"/>
        <v>-4</v>
      </c>
      <c r="E183">
        <f t="shared" si="11"/>
        <v>-5.9435364041604759E-2</v>
      </c>
      <c r="F183">
        <f t="shared" si="9"/>
        <v>3.5325624987580838E-3</v>
      </c>
      <c r="H183">
        <f t="shared" si="10"/>
        <v>5.9435364041604759E-2</v>
      </c>
    </row>
    <row r="184" spans="1:8">
      <c r="A184" t="s">
        <v>44</v>
      </c>
      <c r="B184">
        <v>67.3</v>
      </c>
      <c r="C184">
        <v>66.599999999999994</v>
      </c>
      <c r="D184">
        <f t="shared" si="8"/>
        <v>0.70000000000000284</v>
      </c>
      <c r="E184">
        <f t="shared" si="11"/>
        <v>1.0401188707280875E-2</v>
      </c>
      <c r="F184">
        <f t="shared" si="9"/>
        <v>1.0818472652446719E-4</v>
      </c>
      <c r="H184">
        <f t="shared" si="10"/>
        <v>1.0401188707280875E-2</v>
      </c>
    </row>
    <row r="185" spans="1:8">
      <c r="A185" t="s">
        <v>29</v>
      </c>
      <c r="B185">
        <v>67.2</v>
      </c>
      <c r="C185">
        <v>69</v>
      </c>
      <c r="D185">
        <f t="shared" si="8"/>
        <v>-1.7999999999999972</v>
      </c>
      <c r="E185">
        <f t="shared" si="11"/>
        <v>-2.6785714285714243E-2</v>
      </c>
      <c r="F185">
        <f t="shared" si="9"/>
        <v>7.1747448979591602E-4</v>
      </c>
      <c r="H185">
        <f t="shared" si="10"/>
        <v>2.6785714285714243E-2</v>
      </c>
    </row>
    <row r="186" spans="1:8">
      <c r="A186" t="s">
        <v>551</v>
      </c>
      <c r="B186">
        <v>67.099999999999994</v>
      </c>
      <c r="C186">
        <v>69.2</v>
      </c>
      <c r="D186">
        <f t="shared" si="8"/>
        <v>-2.1000000000000085</v>
      </c>
      <c r="E186">
        <f t="shared" si="11"/>
        <v>-3.1296572280178965E-2</v>
      </c>
      <c r="F186">
        <f t="shared" si="9"/>
        <v>9.794754364884663E-4</v>
      </c>
      <c r="H186">
        <f t="shared" si="10"/>
        <v>3.1296572280178965E-2</v>
      </c>
    </row>
    <row r="187" spans="1:8">
      <c r="A187" t="s">
        <v>28</v>
      </c>
      <c r="B187">
        <v>66.900000000000006</v>
      </c>
      <c r="C187">
        <v>81.599999999999994</v>
      </c>
      <c r="D187">
        <f t="shared" si="8"/>
        <v>-14.699999999999989</v>
      </c>
      <c r="E187">
        <f t="shared" si="11"/>
        <v>-0.21973094170403568</v>
      </c>
      <c r="F187">
        <f t="shared" si="9"/>
        <v>4.8281686742142324E-2</v>
      </c>
      <c r="H187">
        <f t="shared" si="10"/>
        <v>0.21973094170403568</v>
      </c>
    </row>
    <row r="188" spans="1:8">
      <c r="A188" t="s">
        <v>195</v>
      </c>
      <c r="B188">
        <v>66.900000000000006</v>
      </c>
      <c r="C188">
        <v>73.7</v>
      </c>
      <c r="D188">
        <f t="shared" si="8"/>
        <v>-6.7999999999999972</v>
      </c>
      <c r="E188">
        <f t="shared" si="11"/>
        <v>-0.10164424514200295</v>
      </c>
      <c r="F188">
        <f t="shared" si="9"/>
        <v>1.0331552570487589E-2</v>
      </c>
      <c r="H188">
        <f t="shared" si="10"/>
        <v>0.10164424514200295</v>
      </c>
    </row>
    <row r="189" spans="1:8">
      <c r="A189" t="s">
        <v>31</v>
      </c>
      <c r="B189">
        <v>66.599999999999994</v>
      </c>
      <c r="C189">
        <v>68.2</v>
      </c>
      <c r="D189">
        <f t="shared" si="8"/>
        <v>-1.6000000000000085</v>
      </c>
      <c r="E189">
        <f t="shared" si="11"/>
        <v>-2.4024024024024156E-2</v>
      </c>
      <c r="F189">
        <f t="shared" si="9"/>
        <v>5.7715373030688979E-4</v>
      </c>
      <c r="H189">
        <f t="shared" si="10"/>
        <v>2.4024024024024156E-2</v>
      </c>
    </row>
    <row r="190" spans="1:8">
      <c r="A190" t="s">
        <v>133</v>
      </c>
      <c r="B190">
        <v>66</v>
      </c>
      <c r="C190">
        <v>65.2</v>
      </c>
      <c r="D190">
        <f t="shared" si="8"/>
        <v>0.79999999999999716</v>
      </c>
      <c r="E190">
        <f t="shared" si="11"/>
        <v>1.2121212121212078E-2</v>
      </c>
      <c r="F190">
        <f t="shared" si="9"/>
        <v>1.469237832874186E-4</v>
      </c>
      <c r="H190">
        <f t="shared" si="10"/>
        <v>1.2121212121212078E-2</v>
      </c>
    </row>
    <row r="191" spans="1:8">
      <c r="A191" t="s">
        <v>399</v>
      </c>
      <c r="B191">
        <v>65.8</v>
      </c>
      <c r="C191">
        <v>58.6</v>
      </c>
      <c r="D191">
        <f t="shared" si="8"/>
        <v>7.1999999999999957</v>
      </c>
      <c r="E191">
        <f t="shared" si="11"/>
        <v>0.10942249240121575</v>
      </c>
      <c r="F191">
        <f t="shared" si="9"/>
        <v>1.1973281843294119E-2</v>
      </c>
      <c r="H191">
        <f t="shared" si="10"/>
        <v>0.10942249240121575</v>
      </c>
    </row>
    <row r="192" spans="1:8">
      <c r="A192" t="s">
        <v>43</v>
      </c>
      <c r="B192">
        <v>65.599999999999994</v>
      </c>
      <c r="C192">
        <v>66</v>
      </c>
      <c r="D192">
        <f t="shared" si="8"/>
        <v>-0.40000000000000568</v>
      </c>
      <c r="E192">
        <f t="shared" si="11"/>
        <v>-6.097560975609843E-3</v>
      </c>
      <c r="F192">
        <f t="shared" si="9"/>
        <v>3.7180249851280059E-5</v>
      </c>
      <c r="H192">
        <f t="shared" si="10"/>
        <v>6.097560975609843E-3</v>
      </c>
    </row>
    <row r="193" spans="1:8">
      <c r="A193" t="s">
        <v>129</v>
      </c>
      <c r="B193">
        <v>65.400000000000006</v>
      </c>
      <c r="C193">
        <v>70</v>
      </c>
      <c r="D193">
        <f t="shared" si="8"/>
        <v>-4.5999999999999943</v>
      </c>
      <c r="E193">
        <f t="shared" si="11"/>
        <v>-7.0336391437308771E-2</v>
      </c>
      <c r="F193">
        <f t="shared" si="9"/>
        <v>4.9472079604223227E-3</v>
      </c>
      <c r="H193">
        <f t="shared" si="10"/>
        <v>7.0336391437308771E-2</v>
      </c>
    </row>
    <row r="194" spans="1:8">
      <c r="A194" t="s">
        <v>576</v>
      </c>
      <c r="B194">
        <v>65.400000000000006</v>
      </c>
      <c r="C194">
        <v>66</v>
      </c>
      <c r="D194">
        <f t="shared" si="8"/>
        <v>-0.59999999999999432</v>
      </c>
      <c r="E194">
        <f t="shared" si="11"/>
        <v>-9.1743119266054166E-3</v>
      </c>
      <c r="F194">
        <f t="shared" si="9"/>
        <v>8.4167999326654395E-5</v>
      </c>
      <c r="H194">
        <f t="shared" si="10"/>
        <v>9.1743119266054166E-3</v>
      </c>
    </row>
    <row r="195" spans="1:8">
      <c r="A195" t="s">
        <v>886</v>
      </c>
      <c r="B195">
        <v>65</v>
      </c>
      <c r="C195">
        <v>57.6</v>
      </c>
      <c r="D195">
        <f t="shared" ref="D195:D258" si="12">B195-C195</f>
        <v>7.3999999999999986</v>
      </c>
      <c r="E195">
        <f t="shared" si="11"/>
        <v>0.11384615384615382</v>
      </c>
      <c r="F195">
        <f t="shared" ref="F195:F258" si="13">E195^2</f>
        <v>1.2960946745562123E-2</v>
      </c>
      <c r="H195">
        <f t="shared" ref="H195:H258" si="14">ABS(E195)</f>
        <v>0.11384615384615382</v>
      </c>
    </row>
    <row r="196" spans="1:8">
      <c r="A196" t="s">
        <v>717</v>
      </c>
      <c r="B196">
        <v>64.7</v>
      </c>
      <c r="C196">
        <v>64</v>
      </c>
      <c r="D196">
        <f t="shared" si="12"/>
        <v>0.70000000000000284</v>
      </c>
      <c r="E196">
        <f t="shared" ref="E196:E259" si="15">D196/B196</f>
        <v>1.0819165378670831E-2</v>
      </c>
      <c r="F196">
        <f t="shared" si="13"/>
        <v>1.1705433949102955E-4</v>
      </c>
      <c r="H196">
        <f t="shared" si="14"/>
        <v>1.0819165378670831E-2</v>
      </c>
    </row>
    <row r="197" spans="1:8">
      <c r="A197" t="s">
        <v>339</v>
      </c>
      <c r="B197">
        <v>64.5</v>
      </c>
      <c r="C197">
        <v>43.6</v>
      </c>
      <c r="D197">
        <f t="shared" si="12"/>
        <v>20.9</v>
      </c>
      <c r="E197">
        <f t="shared" si="15"/>
        <v>0.32403100775193794</v>
      </c>
      <c r="F197">
        <f t="shared" si="13"/>
        <v>0.10499609398473646</v>
      </c>
      <c r="H197">
        <f t="shared" si="14"/>
        <v>0.32403100775193794</v>
      </c>
    </row>
    <row r="198" spans="1:8">
      <c r="A198" t="s">
        <v>307</v>
      </c>
      <c r="B198">
        <v>64.400000000000006</v>
      </c>
      <c r="C198">
        <v>65.400000000000006</v>
      </c>
      <c r="D198">
        <f t="shared" si="12"/>
        <v>-1</v>
      </c>
      <c r="E198">
        <f t="shared" si="15"/>
        <v>-1.5527950310559004E-2</v>
      </c>
      <c r="F198">
        <f t="shared" si="13"/>
        <v>2.4111724084718947E-4</v>
      </c>
      <c r="H198">
        <f t="shared" si="14"/>
        <v>1.5527950310559004E-2</v>
      </c>
    </row>
    <row r="199" spans="1:8">
      <c r="A199" t="s">
        <v>461</v>
      </c>
      <c r="B199">
        <v>64.3</v>
      </c>
      <c r="C199">
        <v>61.9</v>
      </c>
      <c r="D199">
        <f t="shared" si="12"/>
        <v>2.3999999999999986</v>
      </c>
      <c r="E199">
        <f t="shared" si="15"/>
        <v>3.7325038880248816E-2</v>
      </c>
      <c r="F199">
        <f t="shared" si="13"/>
        <v>1.3931585274120858E-3</v>
      </c>
      <c r="H199">
        <f t="shared" si="14"/>
        <v>3.7325038880248816E-2</v>
      </c>
    </row>
    <row r="200" spans="1:8">
      <c r="A200" t="s">
        <v>548</v>
      </c>
      <c r="B200">
        <v>64.2</v>
      </c>
      <c r="C200">
        <v>73.8</v>
      </c>
      <c r="D200">
        <f t="shared" si="12"/>
        <v>-9.5999999999999943</v>
      </c>
      <c r="E200">
        <f t="shared" si="15"/>
        <v>-0.14953271028037374</v>
      </c>
      <c r="F200">
        <f t="shared" si="13"/>
        <v>2.2360031443794191E-2</v>
      </c>
      <c r="H200">
        <f t="shared" si="14"/>
        <v>0.14953271028037374</v>
      </c>
    </row>
    <row r="201" spans="1:8">
      <c r="A201" t="s">
        <v>771</v>
      </c>
      <c r="B201">
        <v>63.9</v>
      </c>
      <c r="C201">
        <v>58.8</v>
      </c>
      <c r="D201">
        <f t="shared" si="12"/>
        <v>5.1000000000000014</v>
      </c>
      <c r="E201">
        <f t="shared" si="15"/>
        <v>7.9812206572769981E-2</v>
      </c>
      <c r="F201">
        <f t="shared" si="13"/>
        <v>6.369988318014508E-3</v>
      </c>
      <c r="H201">
        <f t="shared" si="14"/>
        <v>7.9812206572769981E-2</v>
      </c>
    </row>
    <row r="202" spans="1:8">
      <c r="A202" t="s">
        <v>58</v>
      </c>
      <c r="B202">
        <v>63.7</v>
      </c>
      <c r="C202">
        <v>82.6</v>
      </c>
      <c r="D202">
        <f t="shared" si="12"/>
        <v>-18.899999999999991</v>
      </c>
      <c r="E202">
        <f t="shared" si="15"/>
        <v>-0.29670329670329654</v>
      </c>
      <c r="F202">
        <f t="shared" si="13"/>
        <v>8.803284627460442E-2</v>
      </c>
      <c r="H202">
        <f t="shared" si="14"/>
        <v>0.29670329670329654</v>
      </c>
    </row>
    <row r="203" spans="1:8">
      <c r="A203" t="s">
        <v>538</v>
      </c>
      <c r="B203">
        <v>62.9</v>
      </c>
      <c r="C203">
        <v>54.2</v>
      </c>
      <c r="D203">
        <f t="shared" si="12"/>
        <v>8.6999999999999957</v>
      </c>
      <c r="E203">
        <f t="shared" si="15"/>
        <v>0.13831478537360883</v>
      </c>
      <c r="F203">
        <f t="shared" si="13"/>
        <v>1.9130979852947476E-2</v>
      </c>
      <c r="H203">
        <f t="shared" si="14"/>
        <v>0.13831478537360883</v>
      </c>
    </row>
    <row r="204" spans="1:8">
      <c r="A204" t="s">
        <v>501</v>
      </c>
      <c r="B204">
        <v>62.7</v>
      </c>
      <c r="C204">
        <v>78.5</v>
      </c>
      <c r="D204">
        <f t="shared" si="12"/>
        <v>-15.799999999999997</v>
      </c>
      <c r="E204">
        <f t="shared" si="15"/>
        <v>-0.25199362041467299</v>
      </c>
      <c r="F204">
        <f t="shared" si="13"/>
        <v>6.3500784729694296E-2</v>
      </c>
      <c r="H204">
        <f t="shared" si="14"/>
        <v>0.25199362041467299</v>
      </c>
    </row>
    <row r="205" spans="1:8">
      <c r="A205" t="s">
        <v>36</v>
      </c>
      <c r="B205">
        <v>62.7</v>
      </c>
      <c r="C205">
        <v>65.5</v>
      </c>
      <c r="D205">
        <f t="shared" si="12"/>
        <v>-2.7999999999999972</v>
      </c>
      <c r="E205">
        <f t="shared" si="15"/>
        <v>-4.4657097288676187E-2</v>
      </c>
      <c r="F205">
        <f t="shared" si="13"/>
        <v>1.99425633825029E-3</v>
      </c>
      <c r="H205">
        <f t="shared" si="14"/>
        <v>4.4657097288676187E-2</v>
      </c>
    </row>
    <row r="206" spans="1:8">
      <c r="A206" t="s">
        <v>619</v>
      </c>
      <c r="B206">
        <v>62.6</v>
      </c>
      <c r="C206">
        <v>61</v>
      </c>
      <c r="D206">
        <f t="shared" si="12"/>
        <v>1.6000000000000014</v>
      </c>
      <c r="E206">
        <f t="shared" si="15"/>
        <v>2.5559105431309927E-2</v>
      </c>
      <c r="F206">
        <f t="shared" si="13"/>
        <v>6.5326787044881667E-4</v>
      </c>
      <c r="H206">
        <f t="shared" si="14"/>
        <v>2.5559105431309927E-2</v>
      </c>
    </row>
    <row r="207" spans="1:8">
      <c r="A207" t="s">
        <v>263</v>
      </c>
      <c r="B207">
        <v>61.6</v>
      </c>
      <c r="C207">
        <v>65.3</v>
      </c>
      <c r="D207">
        <f t="shared" si="12"/>
        <v>-3.6999999999999957</v>
      </c>
      <c r="E207">
        <f t="shared" si="15"/>
        <v>-6.0064935064934995E-2</v>
      </c>
      <c r="F207">
        <f t="shared" si="13"/>
        <v>3.6077964243548576E-3</v>
      </c>
      <c r="H207">
        <f t="shared" si="14"/>
        <v>6.0064935064934995E-2</v>
      </c>
    </row>
    <row r="208" spans="1:8">
      <c r="A208" t="s">
        <v>337</v>
      </c>
      <c r="B208">
        <v>61.4</v>
      </c>
      <c r="C208">
        <v>51.6</v>
      </c>
      <c r="D208">
        <f t="shared" si="12"/>
        <v>9.7999999999999972</v>
      </c>
      <c r="E208">
        <f t="shared" si="15"/>
        <v>0.1596091205211726</v>
      </c>
      <c r="F208">
        <f t="shared" si="13"/>
        <v>2.5475071353542201E-2</v>
      </c>
      <c r="H208">
        <f t="shared" si="14"/>
        <v>0.1596091205211726</v>
      </c>
    </row>
    <row r="209" spans="1:8">
      <c r="A209" t="s">
        <v>183</v>
      </c>
      <c r="B209">
        <v>60.8</v>
      </c>
      <c r="C209">
        <v>62.6</v>
      </c>
      <c r="D209">
        <f t="shared" si="12"/>
        <v>-1.8000000000000043</v>
      </c>
      <c r="E209">
        <f t="shared" si="15"/>
        <v>-2.9605263157894808E-2</v>
      </c>
      <c r="F209">
        <f t="shared" si="13"/>
        <v>8.7647160664820365E-4</v>
      </c>
      <c r="H209">
        <f t="shared" si="14"/>
        <v>2.9605263157894808E-2</v>
      </c>
    </row>
    <row r="210" spans="1:8">
      <c r="A210" t="s">
        <v>62</v>
      </c>
      <c r="B210">
        <v>60.6</v>
      </c>
      <c r="C210">
        <v>85.2</v>
      </c>
      <c r="D210">
        <f t="shared" si="12"/>
        <v>-24.6</v>
      </c>
      <c r="E210">
        <f t="shared" si="15"/>
        <v>-0.40594059405940597</v>
      </c>
      <c r="F210">
        <f t="shared" si="13"/>
        <v>0.16478776590530342</v>
      </c>
      <c r="H210">
        <f t="shared" si="14"/>
        <v>0.40594059405940597</v>
      </c>
    </row>
    <row r="211" spans="1:8">
      <c r="A211" t="s">
        <v>596</v>
      </c>
      <c r="B211">
        <v>60.3</v>
      </c>
      <c r="C211">
        <v>63.2</v>
      </c>
      <c r="D211">
        <f t="shared" si="12"/>
        <v>-2.9000000000000057</v>
      </c>
      <c r="E211">
        <f t="shared" si="15"/>
        <v>-4.809286898839147E-2</v>
      </c>
      <c r="F211">
        <f t="shared" si="13"/>
        <v>2.3129240475345861E-3</v>
      </c>
      <c r="H211">
        <f t="shared" si="14"/>
        <v>4.809286898839147E-2</v>
      </c>
    </row>
    <row r="212" spans="1:8">
      <c r="A212" t="s">
        <v>469</v>
      </c>
      <c r="B212">
        <v>59.2</v>
      </c>
      <c r="C212">
        <v>65.3</v>
      </c>
      <c r="D212">
        <f t="shared" si="12"/>
        <v>-6.0999999999999943</v>
      </c>
      <c r="E212">
        <f t="shared" si="15"/>
        <v>-0.10304054054054045</v>
      </c>
      <c r="F212">
        <f t="shared" si="13"/>
        <v>1.061735299488676E-2</v>
      </c>
      <c r="H212">
        <f t="shared" si="14"/>
        <v>0.10304054054054045</v>
      </c>
    </row>
    <row r="213" spans="1:8">
      <c r="A213" t="s">
        <v>613</v>
      </c>
      <c r="B213">
        <v>59.1</v>
      </c>
      <c r="C213">
        <v>60</v>
      </c>
      <c r="D213">
        <f t="shared" si="12"/>
        <v>-0.89999999999999858</v>
      </c>
      <c r="E213">
        <f t="shared" si="15"/>
        <v>-1.5228426395939063E-2</v>
      </c>
      <c r="F213">
        <f t="shared" si="13"/>
        <v>2.3190497049653359E-4</v>
      </c>
      <c r="H213">
        <f t="shared" si="14"/>
        <v>1.5228426395939063E-2</v>
      </c>
    </row>
    <row r="214" spans="1:8">
      <c r="A214" t="s">
        <v>544</v>
      </c>
      <c r="B214">
        <v>59.1</v>
      </c>
      <c r="C214">
        <v>59.1</v>
      </c>
      <c r="D214">
        <f t="shared" si="12"/>
        <v>0</v>
      </c>
      <c r="E214">
        <f t="shared" si="15"/>
        <v>0</v>
      </c>
      <c r="F214">
        <f t="shared" si="13"/>
        <v>0</v>
      </c>
      <c r="H214">
        <f t="shared" si="14"/>
        <v>0</v>
      </c>
    </row>
    <row r="215" spans="1:8">
      <c r="A215" t="s">
        <v>233</v>
      </c>
      <c r="B215">
        <v>59.1</v>
      </c>
      <c r="C215">
        <v>42.4</v>
      </c>
      <c r="D215">
        <f t="shared" si="12"/>
        <v>16.700000000000003</v>
      </c>
      <c r="E215">
        <f t="shared" si="15"/>
        <v>0.28257191201353643</v>
      </c>
      <c r="F215">
        <f t="shared" si="13"/>
        <v>7.9846885458985772E-2</v>
      </c>
      <c r="H215">
        <f t="shared" si="14"/>
        <v>0.28257191201353643</v>
      </c>
    </row>
    <row r="216" spans="1:8">
      <c r="A216" t="s">
        <v>146</v>
      </c>
      <c r="B216">
        <v>59</v>
      </c>
      <c r="C216">
        <v>59.6</v>
      </c>
      <c r="D216">
        <f t="shared" si="12"/>
        <v>-0.60000000000000142</v>
      </c>
      <c r="E216">
        <f t="shared" si="15"/>
        <v>-1.0169491525423752E-2</v>
      </c>
      <c r="F216">
        <f t="shared" si="13"/>
        <v>1.0341855788566551E-4</v>
      </c>
      <c r="H216">
        <f t="shared" si="14"/>
        <v>1.0169491525423752E-2</v>
      </c>
    </row>
    <row r="217" spans="1:8">
      <c r="A217" t="s">
        <v>354</v>
      </c>
      <c r="B217">
        <v>58.8</v>
      </c>
      <c r="C217">
        <v>60.8</v>
      </c>
      <c r="D217">
        <f t="shared" si="12"/>
        <v>-2</v>
      </c>
      <c r="E217">
        <f t="shared" si="15"/>
        <v>-3.4013605442176874E-2</v>
      </c>
      <c r="F217">
        <f t="shared" si="13"/>
        <v>1.1569253551760843E-3</v>
      </c>
      <c r="H217">
        <f t="shared" si="14"/>
        <v>3.4013605442176874E-2</v>
      </c>
    </row>
    <row r="218" spans="1:8">
      <c r="A218" t="s">
        <v>817</v>
      </c>
      <c r="B218">
        <v>58.8</v>
      </c>
      <c r="C218">
        <v>38.1</v>
      </c>
      <c r="D218">
        <f t="shared" si="12"/>
        <v>20.699999999999996</v>
      </c>
      <c r="E218">
        <f t="shared" si="15"/>
        <v>0.35204081632653056</v>
      </c>
      <c r="F218">
        <f t="shared" si="13"/>
        <v>0.12393273635985003</v>
      </c>
      <c r="H218">
        <f t="shared" si="14"/>
        <v>0.35204081632653056</v>
      </c>
    </row>
    <row r="219" spans="1:8">
      <c r="A219" t="s">
        <v>677</v>
      </c>
      <c r="B219">
        <v>58.6</v>
      </c>
      <c r="C219">
        <v>69.900000000000006</v>
      </c>
      <c r="D219">
        <f t="shared" si="12"/>
        <v>-11.300000000000004</v>
      </c>
      <c r="E219">
        <f t="shared" si="15"/>
        <v>-0.19283276450511952</v>
      </c>
      <c r="F219">
        <f t="shared" si="13"/>
        <v>3.718447506668688E-2</v>
      </c>
      <c r="H219">
        <f t="shared" si="14"/>
        <v>0.19283276450511952</v>
      </c>
    </row>
    <row r="220" spans="1:8">
      <c r="A220" t="s">
        <v>201</v>
      </c>
      <c r="B220">
        <v>58.2</v>
      </c>
      <c r="C220">
        <v>46.2</v>
      </c>
      <c r="D220">
        <f t="shared" si="12"/>
        <v>12</v>
      </c>
      <c r="E220">
        <f t="shared" si="15"/>
        <v>0.20618556701030927</v>
      </c>
      <c r="F220">
        <f t="shared" si="13"/>
        <v>4.2512488043362731E-2</v>
      </c>
      <c r="H220">
        <f t="shared" si="14"/>
        <v>0.20618556701030927</v>
      </c>
    </row>
    <row r="221" spans="1:8">
      <c r="A221" t="s">
        <v>708</v>
      </c>
      <c r="B221">
        <v>58</v>
      </c>
      <c r="C221">
        <v>55.6</v>
      </c>
      <c r="D221">
        <f t="shared" si="12"/>
        <v>2.3999999999999986</v>
      </c>
      <c r="E221">
        <f t="shared" si="15"/>
        <v>4.1379310344827565E-2</v>
      </c>
      <c r="F221">
        <f t="shared" si="13"/>
        <v>1.7122473246135536E-3</v>
      </c>
      <c r="H221">
        <f t="shared" si="14"/>
        <v>4.1379310344827565E-2</v>
      </c>
    </row>
    <row r="222" spans="1:8">
      <c r="A222" t="s">
        <v>226</v>
      </c>
      <c r="B222">
        <v>57.9</v>
      </c>
      <c r="C222">
        <v>59.2</v>
      </c>
      <c r="D222">
        <f t="shared" si="12"/>
        <v>-1.3000000000000043</v>
      </c>
      <c r="E222">
        <f t="shared" si="15"/>
        <v>-2.2452504317789366E-2</v>
      </c>
      <c r="F222">
        <f t="shared" si="13"/>
        <v>5.0411495014035014E-4</v>
      </c>
      <c r="H222">
        <f t="shared" si="14"/>
        <v>2.2452504317789366E-2</v>
      </c>
    </row>
    <row r="223" spans="1:8">
      <c r="A223" t="s">
        <v>806</v>
      </c>
      <c r="B223">
        <v>57.9</v>
      </c>
      <c r="C223">
        <v>57</v>
      </c>
      <c r="D223">
        <f t="shared" si="12"/>
        <v>0.89999999999999858</v>
      </c>
      <c r="E223">
        <f t="shared" si="15"/>
        <v>1.5544041450777177E-2</v>
      </c>
      <c r="F223">
        <f t="shared" si="13"/>
        <v>2.4161722462347907E-4</v>
      </c>
      <c r="H223">
        <f t="shared" si="14"/>
        <v>1.5544041450777177E-2</v>
      </c>
    </row>
    <row r="224" spans="1:8">
      <c r="A224" t="s">
        <v>485</v>
      </c>
      <c r="B224">
        <v>57.7</v>
      </c>
      <c r="C224">
        <v>52</v>
      </c>
      <c r="D224">
        <f t="shared" si="12"/>
        <v>5.7000000000000028</v>
      </c>
      <c r="E224">
        <f t="shared" si="15"/>
        <v>9.8786828422876991E-2</v>
      </c>
      <c r="F224">
        <f t="shared" si="13"/>
        <v>9.758837469850937E-3</v>
      </c>
      <c r="H224">
        <f t="shared" si="14"/>
        <v>9.8786828422876991E-2</v>
      </c>
    </row>
    <row r="225" spans="1:8">
      <c r="A225" t="s">
        <v>217</v>
      </c>
      <c r="B225">
        <v>57.2</v>
      </c>
      <c r="C225">
        <v>55.2</v>
      </c>
      <c r="D225">
        <f t="shared" si="12"/>
        <v>2</v>
      </c>
      <c r="E225">
        <f t="shared" si="15"/>
        <v>3.4965034965034961E-2</v>
      </c>
      <c r="F225">
        <f t="shared" si="13"/>
        <v>1.2225536701061174E-3</v>
      </c>
      <c r="H225">
        <f t="shared" si="14"/>
        <v>3.4965034965034961E-2</v>
      </c>
    </row>
    <row r="226" spans="1:8">
      <c r="A226" t="s">
        <v>283</v>
      </c>
      <c r="B226">
        <v>57</v>
      </c>
      <c r="C226">
        <v>53.2</v>
      </c>
      <c r="D226">
        <f t="shared" si="12"/>
        <v>3.7999999999999972</v>
      </c>
      <c r="E226">
        <f t="shared" si="15"/>
        <v>6.666666666666661E-2</v>
      </c>
      <c r="F226">
        <f t="shared" si="13"/>
        <v>4.4444444444444366E-3</v>
      </c>
      <c r="H226">
        <f t="shared" si="14"/>
        <v>6.666666666666661E-2</v>
      </c>
    </row>
    <row r="227" spans="1:8">
      <c r="A227" t="s">
        <v>451</v>
      </c>
      <c r="B227">
        <v>56.5</v>
      </c>
      <c r="C227">
        <v>64.7</v>
      </c>
      <c r="D227">
        <f t="shared" si="12"/>
        <v>-8.2000000000000028</v>
      </c>
      <c r="E227">
        <f t="shared" si="15"/>
        <v>-0.14513274336283191</v>
      </c>
      <c r="F227">
        <f t="shared" si="13"/>
        <v>2.1063513196021632E-2</v>
      </c>
      <c r="H227">
        <f t="shared" si="14"/>
        <v>0.14513274336283191</v>
      </c>
    </row>
    <row r="228" spans="1:8">
      <c r="A228" t="s">
        <v>536</v>
      </c>
      <c r="B228">
        <v>56</v>
      </c>
      <c r="C228">
        <v>64.7</v>
      </c>
      <c r="D228">
        <f t="shared" si="12"/>
        <v>-8.7000000000000028</v>
      </c>
      <c r="E228">
        <f t="shared" si="15"/>
        <v>-0.15535714285714292</v>
      </c>
      <c r="F228">
        <f t="shared" si="13"/>
        <v>2.4135841836734711E-2</v>
      </c>
      <c r="H228">
        <f t="shared" si="14"/>
        <v>0.15535714285714292</v>
      </c>
    </row>
    <row r="229" spans="1:8">
      <c r="A229" t="s">
        <v>110</v>
      </c>
      <c r="B229">
        <v>55.9</v>
      </c>
      <c r="C229">
        <v>49.4</v>
      </c>
      <c r="D229">
        <f t="shared" si="12"/>
        <v>6.5</v>
      </c>
      <c r="E229">
        <f t="shared" si="15"/>
        <v>0.11627906976744186</v>
      </c>
      <c r="F229">
        <f t="shared" si="13"/>
        <v>1.3520822065981611E-2</v>
      </c>
      <c r="H229">
        <f t="shared" si="14"/>
        <v>0.11627906976744186</v>
      </c>
    </row>
    <row r="230" spans="1:8">
      <c r="A230" t="s">
        <v>227</v>
      </c>
      <c r="B230">
        <v>55.8</v>
      </c>
      <c r="C230">
        <v>59.1</v>
      </c>
      <c r="D230">
        <f t="shared" si="12"/>
        <v>-3.3000000000000043</v>
      </c>
      <c r="E230">
        <f t="shared" si="15"/>
        <v>-5.9139784946236638E-2</v>
      </c>
      <c r="F230">
        <f t="shared" si="13"/>
        <v>3.4975141634871177E-3</v>
      </c>
      <c r="H230">
        <f t="shared" si="14"/>
        <v>5.9139784946236638E-2</v>
      </c>
    </row>
    <row r="231" spans="1:8">
      <c r="A231" t="s">
        <v>128</v>
      </c>
      <c r="B231">
        <v>55.4</v>
      </c>
      <c r="C231">
        <v>54.8</v>
      </c>
      <c r="D231">
        <f t="shared" si="12"/>
        <v>0.60000000000000142</v>
      </c>
      <c r="E231">
        <f t="shared" si="15"/>
        <v>1.0830324909747318E-2</v>
      </c>
      <c r="F231">
        <f t="shared" si="13"/>
        <v>1.1729593765069325E-4</v>
      </c>
      <c r="H231">
        <f t="shared" si="14"/>
        <v>1.0830324909747318E-2</v>
      </c>
    </row>
    <row r="232" spans="1:8">
      <c r="A232" t="s">
        <v>107</v>
      </c>
      <c r="B232">
        <v>55</v>
      </c>
      <c r="C232">
        <v>66.2</v>
      </c>
      <c r="D232">
        <f t="shared" si="12"/>
        <v>-11.200000000000003</v>
      </c>
      <c r="E232">
        <f t="shared" si="15"/>
        <v>-0.2036363636363637</v>
      </c>
      <c r="F232">
        <f t="shared" si="13"/>
        <v>4.1467768595041345E-2</v>
      </c>
      <c r="H232">
        <f t="shared" si="14"/>
        <v>0.2036363636363637</v>
      </c>
    </row>
    <row r="233" spans="1:8">
      <c r="A233" t="s">
        <v>352</v>
      </c>
      <c r="B233">
        <v>54.9</v>
      </c>
      <c r="C233">
        <v>52.5</v>
      </c>
      <c r="D233">
        <f t="shared" si="12"/>
        <v>2.3999999999999986</v>
      </c>
      <c r="E233">
        <f t="shared" si="15"/>
        <v>4.3715846994535491E-2</v>
      </c>
      <c r="F233">
        <f t="shared" si="13"/>
        <v>1.9110752784496378E-3</v>
      </c>
      <c r="H233">
        <f t="shared" si="14"/>
        <v>4.3715846994535491E-2</v>
      </c>
    </row>
    <row r="234" spans="1:8">
      <c r="A234" t="s">
        <v>742</v>
      </c>
      <c r="B234">
        <v>54.9</v>
      </c>
      <c r="C234">
        <v>52.5</v>
      </c>
      <c r="D234">
        <f t="shared" si="12"/>
        <v>2.3999999999999986</v>
      </c>
      <c r="E234">
        <f t="shared" si="15"/>
        <v>4.3715846994535491E-2</v>
      </c>
      <c r="F234">
        <f t="shared" si="13"/>
        <v>1.9110752784496378E-3</v>
      </c>
      <c r="H234">
        <f t="shared" si="14"/>
        <v>4.3715846994535491E-2</v>
      </c>
    </row>
    <row r="235" spans="1:8">
      <c r="A235" t="s">
        <v>182</v>
      </c>
      <c r="B235">
        <v>54.7</v>
      </c>
      <c r="C235">
        <v>68.099999999999994</v>
      </c>
      <c r="D235">
        <f t="shared" si="12"/>
        <v>-13.399999999999991</v>
      </c>
      <c r="E235">
        <f t="shared" si="15"/>
        <v>-0.24497257769652633</v>
      </c>
      <c r="F235">
        <f t="shared" si="13"/>
        <v>6.0011563823280628E-2</v>
      </c>
      <c r="H235">
        <f t="shared" si="14"/>
        <v>0.24497257769652633</v>
      </c>
    </row>
    <row r="236" spans="1:8">
      <c r="A236" t="s">
        <v>639</v>
      </c>
      <c r="B236">
        <v>54.4</v>
      </c>
      <c r="C236">
        <v>67.7</v>
      </c>
      <c r="D236">
        <f t="shared" si="12"/>
        <v>-13.300000000000004</v>
      </c>
      <c r="E236">
        <f t="shared" si="15"/>
        <v>-0.24448529411764713</v>
      </c>
      <c r="F236">
        <f t="shared" si="13"/>
        <v>5.9773059039792423E-2</v>
      </c>
      <c r="H236">
        <f t="shared" si="14"/>
        <v>0.24448529411764713</v>
      </c>
    </row>
    <row r="237" spans="1:8">
      <c r="A237" t="s">
        <v>794</v>
      </c>
      <c r="B237">
        <v>54.3</v>
      </c>
      <c r="C237">
        <v>54.6</v>
      </c>
      <c r="D237">
        <f t="shared" si="12"/>
        <v>-0.30000000000000426</v>
      </c>
      <c r="E237">
        <f t="shared" si="15"/>
        <v>-5.5248618784531174E-3</v>
      </c>
      <c r="F237">
        <f t="shared" si="13"/>
        <v>3.0524098775984511E-5</v>
      </c>
      <c r="H237">
        <f t="shared" si="14"/>
        <v>5.5248618784531174E-3</v>
      </c>
    </row>
    <row r="238" spans="1:8">
      <c r="A238" t="s">
        <v>467</v>
      </c>
      <c r="B238">
        <v>54.2</v>
      </c>
      <c r="C238">
        <v>54.3</v>
      </c>
      <c r="D238">
        <f t="shared" si="12"/>
        <v>-9.9999999999994316E-2</v>
      </c>
      <c r="E238">
        <f t="shared" si="15"/>
        <v>-1.8450184501843968E-3</v>
      </c>
      <c r="F238">
        <f t="shared" si="13"/>
        <v>3.4040930815208337E-6</v>
      </c>
      <c r="H238">
        <f t="shared" si="14"/>
        <v>1.8450184501843968E-3</v>
      </c>
    </row>
    <row r="239" spans="1:8">
      <c r="A239" t="s">
        <v>383</v>
      </c>
      <c r="B239">
        <v>54.1</v>
      </c>
      <c r="C239">
        <v>63.1</v>
      </c>
      <c r="D239">
        <f t="shared" si="12"/>
        <v>-9</v>
      </c>
      <c r="E239">
        <f t="shared" si="15"/>
        <v>-0.16635859519408502</v>
      </c>
      <c r="F239">
        <f t="shared" si="13"/>
        <v>2.7675182194949449E-2</v>
      </c>
      <c r="H239">
        <f t="shared" si="14"/>
        <v>0.16635859519408502</v>
      </c>
    </row>
    <row r="240" spans="1:8">
      <c r="A240" t="s">
        <v>421</v>
      </c>
      <c r="B240">
        <v>54.1</v>
      </c>
      <c r="C240">
        <v>57.9</v>
      </c>
      <c r="D240">
        <f t="shared" si="12"/>
        <v>-3.7999999999999972</v>
      </c>
      <c r="E240">
        <f t="shared" si="15"/>
        <v>-7.0240295748613624E-2</v>
      </c>
      <c r="F240">
        <f t="shared" si="13"/>
        <v>4.9336991468527094E-3</v>
      </c>
      <c r="H240">
        <f t="shared" si="14"/>
        <v>7.0240295748613624E-2</v>
      </c>
    </row>
    <row r="241" spans="1:8">
      <c r="A241" t="s">
        <v>237</v>
      </c>
      <c r="B241">
        <v>53.7</v>
      </c>
      <c r="C241">
        <v>58.7</v>
      </c>
      <c r="D241">
        <f t="shared" si="12"/>
        <v>-5</v>
      </c>
      <c r="E241">
        <f t="shared" si="15"/>
        <v>-9.3109869646182494E-2</v>
      </c>
      <c r="F241">
        <f t="shared" si="13"/>
        <v>8.6694478255290967E-3</v>
      </c>
      <c r="H241">
        <f t="shared" si="14"/>
        <v>9.3109869646182494E-2</v>
      </c>
    </row>
    <row r="242" spans="1:8">
      <c r="A242" t="s">
        <v>336</v>
      </c>
      <c r="B242">
        <v>53.6</v>
      </c>
      <c r="C242">
        <v>55.6</v>
      </c>
      <c r="D242">
        <f t="shared" si="12"/>
        <v>-2</v>
      </c>
      <c r="E242">
        <f t="shared" si="15"/>
        <v>-3.7313432835820892E-2</v>
      </c>
      <c r="F242">
        <f t="shared" si="13"/>
        <v>1.3922922699933168E-3</v>
      </c>
      <c r="H242">
        <f t="shared" si="14"/>
        <v>3.7313432835820892E-2</v>
      </c>
    </row>
    <row r="243" spans="1:8">
      <c r="A243" t="s">
        <v>960</v>
      </c>
      <c r="B243">
        <v>53.6</v>
      </c>
      <c r="C243">
        <v>53</v>
      </c>
      <c r="D243">
        <f t="shared" si="12"/>
        <v>0.60000000000000142</v>
      </c>
      <c r="E243">
        <f t="shared" si="15"/>
        <v>1.1194029850746294E-2</v>
      </c>
      <c r="F243">
        <f t="shared" si="13"/>
        <v>1.253063042993991E-4</v>
      </c>
      <c r="H243">
        <f t="shared" si="14"/>
        <v>1.1194029850746294E-2</v>
      </c>
    </row>
    <row r="244" spans="1:8">
      <c r="A244" t="s">
        <v>252</v>
      </c>
      <c r="B244">
        <v>53.5</v>
      </c>
      <c r="C244">
        <v>54.6</v>
      </c>
      <c r="D244">
        <f t="shared" si="12"/>
        <v>-1.1000000000000014</v>
      </c>
      <c r="E244">
        <f t="shared" si="15"/>
        <v>-2.056074766355143E-2</v>
      </c>
      <c r="F244">
        <f t="shared" si="13"/>
        <v>4.2274434448423559E-4</v>
      </c>
      <c r="H244">
        <f t="shared" si="14"/>
        <v>2.056074766355143E-2</v>
      </c>
    </row>
    <row r="245" spans="1:8">
      <c r="A245" t="s">
        <v>691</v>
      </c>
      <c r="B245">
        <v>53.4</v>
      </c>
      <c r="C245">
        <v>53.7</v>
      </c>
      <c r="D245">
        <f t="shared" si="12"/>
        <v>-0.30000000000000426</v>
      </c>
      <c r="E245">
        <f t="shared" si="15"/>
        <v>-5.6179775280899673E-3</v>
      </c>
      <c r="F245">
        <f t="shared" si="13"/>
        <v>3.1561671506123857E-5</v>
      </c>
      <c r="H245">
        <f t="shared" si="14"/>
        <v>5.6179775280899673E-3</v>
      </c>
    </row>
    <row r="246" spans="1:8">
      <c r="A246" t="s">
        <v>326</v>
      </c>
      <c r="B246">
        <v>53.4</v>
      </c>
      <c r="C246">
        <v>51.6</v>
      </c>
      <c r="D246">
        <f t="shared" si="12"/>
        <v>1.7999999999999972</v>
      </c>
      <c r="E246">
        <f t="shared" si="15"/>
        <v>3.3707865168539276E-2</v>
      </c>
      <c r="F246">
        <f t="shared" si="13"/>
        <v>1.1362201742204233E-3</v>
      </c>
      <c r="H246">
        <f t="shared" si="14"/>
        <v>3.3707865168539276E-2</v>
      </c>
    </row>
    <row r="247" spans="1:8">
      <c r="A247" t="s">
        <v>211</v>
      </c>
      <c r="B247">
        <v>53.2</v>
      </c>
      <c r="C247">
        <v>49.6</v>
      </c>
      <c r="D247">
        <f t="shared" si="12"/>
        <v>3.6000000000000014</v>
      </c>
      <c r="E247">
        <f t="shared" si="15"/>
        <v>6.7669172932330851E-2</v>
      </c>
      <c r="F247">
        <f t="shared" si="13"/>
        <v>4.5791169653456986E-3</v>
      </c>
      <c r="H247">
        <f t="shared" si="14"/>
        <v>6.7669172932330851E-2</v>
      </c>
    </row>
    <row r="248" spans="1:8">
      <c r="A248" t="s">
        <v>438</v>
      </c>
      <c r="B248">
        <v>53.1</v>
      </c>
      <c r="C248">
        <v>56.1</v>
      </c>
      <c r="D248">
        <f t="shared" si="12"/>
        <v>-3</v>
      </c>
      <c r="E248">
        <f t="shared" si="15"/>
        <v>-5.6497175141242938E-2</v>
      </c>
      <c r="F248">
        <f t="shared" si="13"/>
        <v>3.1919307989402789E-3</v>
      </c>
      <c r="H248">
        <f t="shared" si="14"/>
        <v>5.6497175141242938E-2</v>
      </c>
    </row>
    <row r="249" spans="1:8">
      <c r="A249" t="s">
        <v>76</v>
      </c>
      <c r="B249">
        <v>53.1</v>
      </c>
      <c r="C249">
        <v>51.7</v>
      </c>
      <c r="D249">
        <f t="shared" si="12"/>
        <v>1.3999999999999986</v>
      </c>
      <c r="E249">
        <f t="shared" si="15"/>
        <v>2.6365348399246678E-2</v>
      </c>
      <c r="F249">
        <f t="shared" si="13"/>
        <v>6.9513159621365937E-4</v>
      </c>
      <c r="H249">
        <f t="shared" si="14"/>
        <v>2.6365348399246678E-2</v>
      </c>
    </row>
    <row r="250" spans="1:8">
      <c r="A250" t="s">
        <v>540</v>
      </c>
      <c r="B250">
        <v>53.1</v>
      </c>
      <c r="C250">
        <v>48.6</v>
      </c>
      <c r="D250">
        <f t="shared" si="12"/>
        <v>4.5</v>
      </c>
      <c r="E250">
        <f t="shared" si="15"/>
        <v>8.4745762711864403E-2</v>
      </c>
      <c r="F250">
        <f t="shared" si="13"/>
        <v>7.1818442976156272E-3</v>
      </c>
      <c r="H250">
        <f t="shared" si="14"/>
        <v>8.4745762711864403E-2</v>
      </c>
    </row>
    <row r="251" spans="1:8">
      <c r="A251" t="s">
        <v>376</v>
      </c>
      <c r="B251">
        <v>52.5</v>
      </c>
      <c r="C251">
        <v>50.4</v>
      </c>
      <c r="D251">
        <f t="shared" si="12"/>
        <v>2.1000000000000014</v>
      </c>
      <c r="E251">
        <f t="shared" si="15"/>
        <v>4.0000000000000029E-2</v>
      </c>
      <c r="F251">
        <f t="shared" si="13"/>
        <v>1.6000000000000022E-3</v>
      </c>
      <c r="H251">
        <f t="shared" si="14"/>
        <v>4.0000000000000029E-2</v>
      </c>
    </row>
    <row r="252" spans="1:8">
      <c r="A252" t="s">
        <v>235</v>
      </c>
      <c r="B252">
        <v>52.1</v>
      </c>
      <c r="C252">
        <v>56.1</v>
      </c>
      <c r="D252">
        <f t="shared" si="12"/>
        <v>-4</v>
      </c>
      <c r="E252">
        <f t="shared" si="15"/>
        <v>-7.6775431861804216E-2</v>
      </c>
      <c r="F252">
        <f t="shared" si="13"/>
        <v>5.8944669375665419E-3</v>
      </c>
      <c r="H252">
        <f t="shared" si="14"/>
        <v>7.6775431861804216E-2</v>
      </c>
    </row>
    <row r="253" spans="1:8">
      <c r="A253" t="s">
        <v>574</v>
      </c>
      <c r="B253">
        <v>52.1</v>
      </c>
      <c r="C253">
        <v>54.6</v>
      </c>
      <c r="D253">
        <f t="shared" si="12"/>
        <v>-2.5</v>
      </c>
      <c r="E253">
        <f t="shared" si="15"/>
        <v>-4.7984644913627639E-2</v>
      </c>
      <c r="F253">
        <f t="shared" si="13"/>
        <v>2.3025261474869307E-3</v>
      </c>
      <c r="H253">
        <f t="shared" si="14"/>
        <v>4.7984644913627639E-2</v>
      </c>
    </row>
    <row r="254" spans="1:8">
      <c r="A254" t="s">
        <v>333</v>
      </c>
      <c r="B254">
        <v>52</v>
      </c>
      <c r="C254">
        <v>69.900000000000006</v>
      </c>
      <c r="D254">
        <f t="shared" si="12"/>
        <v>-17.900000000000006</v>
      </c>
      <c r="E254">
        <f t="shared" si="15"/>
        <v>-0.34423076923076934</v>
      </c>
      <c r="F254">
        <f t="shared" si="13"/>
        <v>0.11849482248520718</v>
      </c>
      <c r="H254">
        <f t="shared" si="14"/>
        <v>0.34423076923076934</v>
      </c>
    </row>
    <row r="255" spans="1:8">
      <c r="A255" t="s">
        <v>274</v>
      </c>
      <c r="B255">
        <v>51.9</v>
      </c>
      <c r="C255">
        <v>52.3</v>
      </c>
      <c r="D255">
        <f t="shared" si="12"/>
        <v>-0.39999999999999858</v>
      </c>
      <c r="E255">
        <f t="shared" si="15"/>
        <v>-7.7071290944123044E-3</v>
      </c>
      <c r="F255">
        <f t="shared" si="13"/>
        <v>5.939983887793663E-5</v>
      </c>
      <c r="H255">
        <f t="shared" si="14"/>
        <v>7.7071290944123044E-3</v>
      </c>
    </row>
    <row r="256" spans="1:8">
      <c r="A256" t="s">
        <v>312</v>
      </c>
      <c r="B256">
        <v>51.9</v>
      </c>
      <c r="C256">
        <v>50.6</v>
      </c>
      <c r="D256">
        <f t="shared" si="12"/>
        <v>1.2999999999999972</v>
      </c>
      <c r="E256">
        <f t="shared" si="15"/>
        <v>2.5048169556840024E-2</v>
      </c>
      <c r="F256">
        <f t="shared" si="13"/>
        <v>6.2741079814820737E-4</v>
      </c>
      <c r="H256">
        <f t="shared" si="14"/>
        <v>2.5048169556840024E-2</v>
      </c>
    </row>
    <row r="257" spans="1:8">
      <c r="A257" t="s">
        <v>108</v>
      </c>
      <c r="B257">
        <v>51.5</v>
      </c>
      <c r="C257">
        <v>63.2</v>
      </c>
      <c r="D257">
        <f t="shared" si="12"/>
        <v>-11.700000000000003</v>
      </c>
      <c r="E257">
        <f t="shared" si="15"/>
        <v>-0.22718446601941752</v>
      </c>
      <c r="F257">
        <f t="shared" si="13"/>
        <v>5.1612781600527874E-2</v>
      </c>
      <c r="H257">
        <f t="shared" si="14"/>
        <v>0.22718446601941752</v>
      </c>
    </row>
    <row r="258" spans="1:8">
      <c r="A258" t="s">
        <v>160</v>
      </c>
      <c r="B258">
        <v>51.5</v>
      </c>
      <c r="C258">
        <v>58</v>
      </c>
      <c r="D258">
        <f t="shared" si="12"/>
        <v>-6.5</v>
      </c>
      <c r="E258">
        <f t="shared" si="15"/>
        <v>-0.12621359223300971</v>
      </c>
      <c r="F258">
        <f t="shared" si="13"/>
        <v>1.592987086436045E-2</v>
      </c>
      <c r="H258">
        <f t="shared" si="14"/>
        <v>0.12621359223300971</v>
      </c>
    </row>
    <row r="259" spans="1:8">
      <c r="A259" t="s">
        <v>522</v>
      </c>
      <c r="B259">
        <v>50.8</v>
      </c>
      <c r="C259">
        <v>47.8</v>
      </c>
      <c r="D259">
        <f t="shared" ref="D259:D322" si="16">B259-C259</f>
        <v>3</v>
      </c>
      <c r="E259">
        <f t="shared" si="15"/>
        <v>5.9055118110236227E-2</v>
      </c>
      <c r="F259">
        <f t="shared" ref="F259:F322" si="17">E259^2</f>
        <v>3.4875069750139507E-3</v>
      </c>
      <c r="H259">
        <f t="shared" ref="H259:H322" si="18">ABS(E259)</f>
        <v>5.9055118110236227E-2</v>
      </c>
    </row>
    <row r="260" spans="1:8">
      <c r="A260" t="s">
        <v>583</v>
      </c>
      <c r="B260">
        <v>50.6</v>
      </c>
      <c r="C260">
        <v>53.4</v>
      </c>
      <c r="D260">
        <f t="shared" si="16"/>
        <v>-2.7999999999999972</v>
      </c>
      <c r="E260">
        <f t="shared" ref="E260:E323" si="19">D260/B260</f>
        <v>-5.5335968379446585E-2</v>
      </c>
      <c r="F260">
        <f t="shared" si="17"/>
        <v>3.0620693964911122E-3</v>
      </c>
      <c r="H260">
        <f t="shared" si="18"/>
        <v>5.5335968379446585E-2</v>
      </c>
    </row>
    <row r="261" spans="1:8">
      <c r="A261" t="s">
        <v>711</v>
      </c>
      <c r="B261">
        <v>49.9</v>
      </c>
      <c r="C261">
        <v>49.5</v>
      </c>
      <c r="D261">
        <f t="shared" si="16"/>
        <v>0.39999999999999858</v>
      </c>
      <c r="E261">
        <f t="shared" si="19"/>
        <v>8.0160320641282281E-3</v>
      </c>
      <c r="F261">
        <f t="shared" si="17"/>
        <v>6.4256770053131858E-5</v>
      </c>
      <c r="H261">
        <f t="shared" si="18"/>
        <v>8.0160320641282281E-3</v>
      </c>
    </row>
    <row r="262" spans="1:8">
      <c r="A262" t="s">
        <v>297</v>
      </c>
      <c r="B262">
        <v>49.6</v>
      </c>
      <c r="C262">
        <v>51.4</v>
      </c>
      <c r="D262">
        <f t="shared" si="16"/>
        <v>-1.7999999999999972</v>
      </c>
      <c r="E262">
        <f t="shared" si="19"/>
        <v>-3.6290322580645101E-2</v>
      </c>
      <c r="F262">
        <f t="shared" si="17"/>
        <v>1.3169875130072798E-3</v>
      </c>
      <c r="H262">
        <f t="shared" si="18"/>
        <v>3.6290322580645101E-2</v>
      </c>
    </row>
    <row r="263" spans="1:8">
      <c r="A263" t="s">
        <v>760</v>
      </c>
      <c r="B263">
        <v>49.6</v>
      </c>
      <c r="C263">
        <v>49.2</v>
      </c>
      <c r="D263">
        <f t="shared" si="16"/>
        <v>0.39999999999999858</v>
      </c>
      <c r="E263">
        <f t="shared" si="19"/>
        <v>8.0645161290322284E-3</v>
      </c>
      <c r="F263">
        <f t="shared" si="17"/>
        <v>6.5036420395420954E-5</v>
      </c>
      <c r="H263">
        <f t="shared" si="18"/>
        <v>8.0645161290322284E-3</v>
      </c>
    </row>
    <row r="264" spans="1:8">
      <c r="A264" t="s">
        <v>756</v>
      </c>
      <c r="B264">
        <v>49.6</v>
      </c>
      <c r="C264">
        <v>47.9</v>
      </c>
      <c r="D264">
        <f t="shared" si="16"/>
        <v>1.7000000000000028</v>
      </c>
      <c r="E264">
        <f t="shared" si="19"/>
        <v>3.4274193548387157E-2</v>
      </c>
      <c r="F264">
        <f t="shared" si="17"/>
        <v>1.1747203433923037E-3</v>
      </c>
      <c r="H264">
        <f t="shared" si="18"/>
        <v>3.4274193548387157E-2</v>
      </c>
    </row>
    <row r="265" spans="1:8">
      <c r="A265" t="s">
        <v>456</v>
      </c>
      <c r="B265">
        <v>49.5</v>
      </c>
      <c r="C265">
        <v>51.6</v>
      </c>
      <c r="D265">
        <f t="shared" si="16"/>
        <v>-2.1000000000000014</v>
      </c>
      <c r="E265">
        <f t="shared" si="19"/>
        <v>-4.2424242424242455E-2</v>
      </c>
      <c r="F265">
        <f t="shared" si="17"/>
        <v>1.7998163452708933E-3</v>
      </c>
      <c r="H265">
        <f t="shared" si="18"/>
        <v>4.2424242424242455E-2</v>
      </c>
    </row>
    <row r="266" spans="1:8">
      <c r="A266" t="s">
        <v>577</v>
      </c>
      <c r="B266">
        <v>49.3</v>
      </c>
      <c r="C266">
        <v>49.6</v>
      </c>
      <c r="D266">
        <f t="shared" si="16"/>
        <v>-0.30000000000000426</v>
      </c>
      <c r="E266">
        <f t="shared" si="19"/>
        <v>-6.0851926977688493E-3</v>
      </c>
      <c r="F266">
        <f t="shared" si="17"/>
        <v>3.7029570168979326E-5</v>
      </c>
      <c r="H266">
        <f t="shared" si="18"/>
        <v>6.0851926977688493E-3</v>
      </c>
    </row>
    <row r="267" spans="1:8">
      <c r="A267" t="s">
        <v>680</v>
      </c>
      <c r="B267">
        <v>49.3</v>
      </c>
      <c r="C267">
        <v>49.2</v>
      </c>
      <c r="D267">
        <f t="shared" si="16"/>
        <v>9.9999999999994316E-2</v>
      </c>
      <c r="E267">
        <f t="shared" si="19"/>
        <v>2.0283975659228055E-3</v>
      </c>
      <c r="F267">
        <f t="shared" si="17"/>
        <v>4.1143966854415622E-6</v>
      </c>
      <c r="H267">
        <f t="shared" si="18"/>
        <v>2.0283975659228055E-3</v>
      </c>
    </row>
    <row r="268" spans="1:8">
      <c r="A268" t="s">
        <v>202</v>
      </c>
      <c r="B268">
        <v>49.3</v>
      </c>
      <c r="C268">
        <v>48.6</v>
      </c>
      <c r="D268">
        <f t="shared" si="16"/>
        <v>0.69999999999999574</v>
      </c>
      <c r="E268">
        <f t="shared" si="19"/>
        <v>1.4198782961460361E-2</v>
      </c>
      <c r="F268">
        <f t="shared" si="17"/>
        <v>2.0160543758665706E-4</v>
      </c>
      <c r="H268">
        <f t="shared" si="18"/>
        <v>1.4198782961460361E-2</v>
      </c>
    </row>
    <row r="269" spans="1:8">
      <c r="A269" t="s">
        <v>864</v>
      </c>
      <c r="B269">
        <v>49.3</v>
      </c>
      <c r="C269">
        <v>43.4</v>
      </c>
      <c r="D269">
        <f t="shared" si="16"/>
        <v>5.8999999999999986</v>
      </c>
      <c r="E269">
        <f t="shared" si="19"/>
        <v>0.11967545638945232</v>
      </c>
      <c r="F269">
        <f t="shared" si="17"/>
        <v>1.4322214862023704E-2</v>
      </c>
      <c r="H269">
        <f t="shared" si="18"/>
        <v>0.11967545638945232</v>
      </c>
    </row>
    <row r="270" spans="1:8">
      <c r="A270" t="s">
        <v>720</v>
      </c>
      <c r="B270">
        <v>49.1</v>
      </c>
      <c r="C270">
        <v>50.8</v>
      </c>
      <c r="D270">
        <f t="shared" si="16"/>
        <v>-1.6999999999999957</v>
      </c>
      <c r="E270">
        <f t="shared" si="19"/>
        <v>-3.4623217922606836E-2</v>
      </c>
      <c r="F270">
        <f t="shared" si="17"/>
        <v>1.1987672193163232E-3</v>
      </c>
      <c r="H270">
        <f t="shared" si="18"/>
        <v>3.4623217922606836E-2</v>
      </c>
    </row>
    <row r="271" spans="1:8">
      <c r="A271" t="s">
        <v>523</v>
      </c>
      <c r="B271">
        <v>48.9</v>
      </c>
      <c r="C271">
        <v>47.8</v>
      </c>
      <c r="D271">
        <f t="shared" si="16"/>
        <v>1.1000000000000014</v>
      </c>
      <c r="E271">
        <f t="shared" si="19"/>
        <v>2.2494887525562401E-2</v>
      </c>
      <c r="F271">
        <f t="shared" si="17"/>
        <v>5.0601996478770288E-4</v>
      </c>
      <c r="H271">
        <f t="shared" si="18"/>
        <v>2.2494887525562401E-2</v>
      </c>
    </row>
    <row r="272" spans="1:8">
      <c r="A272" t="s">
        <v>949</v>
      </c>
      <c r="B272">
        <v>48.7</v>
      </c>
      <c r="C272">
        <v>51.9</v>
      </c>
      <c r="D272">
        <f t="shared" si="16"/>
        <v>-3.1999999999999957</v>
      </c>
      <c r="E272">
        <f t="shared" si="19"/>
        <v>-6.5708418891170337E-2</v>
      </c>
      <c r="F272">
        <f t="shared" si="17"/>
        <v>4.3175963131775108E-3</v>
      </c>
      <c r="H272">
        <f t="shared" si="18"/>
        <v>6.5708418891170337E-2</v>
      </c>
    </row>
    <row r="273" spans="1:8">
      <c r="A273" t="s">
        <v>859</v>
      </c>
      <c r="B273">
        <v>48.5</v>
      </c>
      <c r="C273">
        <v>43.2</v>
      </c>
      <c r="D273">
        <f t="shared" si="16"/>
        <v>5.2999999999999972</v>
      </c>
      <c r="E273">
        <f t="shared" si="19"/>
        <v>0.10927835051546386</v>
      </c>
      <c r="F273">
        <f t="shared" si="17"/>
        <v>1.1941757891380581E-2</v>
      </c>
      <c r="H273">
        <f t="shared" si="18"/>
        <v>0.10927835051546386</v>
      </c>
    </row>
    <row r="274" spans="1:8">
      <c r="A274" t="s">
        <v>403</v>
      </c>
      <c r="B274">
        <v>48.2</v>
      </c>
      <c r="C274">
        <v>57.7</v>
      </c>
      <c r="D274">
        <f t="shared" si="16"/>
        <v>-9.5</v>
      </c>
      <c r="E274">
        <f t="shared" si="19"/>
        <v>-0.1970954356846473</v>
      </c>
      <c r="F274">
        <f t="shared" si="17"/>
        <v>3.8846610767720939E-2</v>
      </c>
      <c r="H274">
        <f t="shared" si="18"/>
        <v>0.1970954356846473</v>
      </c>
    </row>
    <row r="275" spans="1:8">
      <c r="A275" t="s">
        <v>197</v>
      </c>
      <c r="B275">
        <v>48.2</v>
      </c>
      <c r="C275">
        <v>46.1</v>
      </c>
      <c r="D275">
        <f t="shared" si="16"/>
        <v>2.1000000000000014</v>
      </c>
      <c r="E275">
        <f t="shared" si="19"/>
        <v>4.3568464730290482E-2</v>
      </c>
      <c r="F275">
        <f t="shared" si="17"/>
        <v>1.8982111189545657E-3</v>
      </c>
      <c r="H275">
        <f t="shared" si="18"/>
        <v>4.3568464730290482E-2</v>
      </c>
    </row>
    <row r="276" spans="1:8">
      <c r="A276" t="s">
        <v>161</v>
      </c>
      <c r="B276">
        <v>48.2</v>
      </c>
      <c r="C276">
        <v>39</v>
      </c>
      <c r="D276">
        <f t="shared" si="16"/>
        <v>9.2000000000000028</v>
      </c>
      <c r="E276">
        <f t="shared" si="19"/>
        <v>0.19087136929460585</v>
      </c>
      <c r="F276">
        <f t="shared" si="17"/>
        <v>3.6431879616397808E-2</v>
      </c>
      <c r="H276">
        <f t="shared" si="18"/>
        <v>0.19087136929460585</v>
      </c>
    </row>
    <row r="277" spans="1:8">
      <c r="A277" t="s">
        <v>273</v>
      </c>
      <c r="B277">
        <v>48</v>
      </c>
      <c r="C277">
        <v>45.4</v>
      </c>
      <c r="D277">
        <f t="shared" si="16"/>
        <v>2.6000000000000014</v>
      </c>
      <c r="E277">
        <f t="shared" si="19"/>
        <v>5.4166666666666696E-2</v>
      </c>
      <c r="F277">
        <f t="shared" si="17"/>
        <v>2.9340277777777811E-3</v>
      </c>
      <c r="H277">
        <f t="shared" si="18"/>
        <v>5.4166666666666696E-2</v>
      </c>
    </row>
    <row r="278" spans="1:8">
      <c r="A278" t="s">
        <v>573</v>
      </c>
      <c r="B278">
        <v>47.7</v>
      </c>
      <c r="C278">
        <v>47.2</v>
      </c>
      <c r="D278">
        <f t="shared" si="16"/>
        <v>0.5</v>
      </c>
      <c r="E278">
        <f t="shared" si="19"/>
        <v>1.0482180293501047E-2</v>
      </c>
      <c r="F278">
        <f t="shared" si="17"/>
        <v>1.098761037054617E-4</v>
      </c>
      <c r="H278">
        <f t="shared" si="18"/>
        <v>1.0482180293501047E-2</v>
      </c>
    </row>
    <row r="279" spans="1:8">
      <c r="A279" t="s">
        <v>854</v>
      </c>
      <c r="B279">
        <v>47.4</v>
      </c>
      <c r="C279">
        <v>48.2</v>
      </c>
      <c r="D279">
        <f t="shared" si="16"/>
        <v>-0.80000000000000426</v>
      </c>
      <c r="E279">
        <f t="shared" si="19"/>
        <v>-1.6877637130801777E-2</v>
      </c>
      <c r="F279">
        <f t="shared" si="17"/>
        <v>2.8485463511901881E-4</v>
      </c>
      <c r="H279">
        <f t="shared" si="18"/>
        <v>1.6877637130801777E-2</v>
      </c>
    </row>
    <row r="280" spans="1:8">
      <c r="A280" t="s">
        <v>542</v>
      </c>
      <c r="B280">
        <v>47.3</v>
      </c>
      <c r="C280">
        <v>53.6</v>
      </c>
      <c r="D280">
        <f t="shared" si="16"/>
        <v>-6.3000000000000043</v>
      </c>
      <c r="E280">
        <f t="shared" si="19"/>
        <v>-0.13319238900634259</v>
      </c>
      <c r="F280">
        <f t="shared" si="17"/>
        <v>1.7740212489216891E-2</v>
      </c>
      <c r="H280">
        <f t="shared" si="18"/>
        <v>0.13319238900634259</v>
      </c>
    </row>
    <row r="281" spans="1:8">
      <c r="A281" t="s">
        <v>785</v>
      </c>
      <c r="B281">
        <v>47.2</v>
      </c>
      <c r="C281">
        <v>78.7</v>
      </c>
      <c r="D281">
        <f t="shared" si="16"/>
        <v>-31.5</v>
      </c>
      <c r="E281">
        <f t="shared" si="19"/>
        <v>-0.6673728813559322</v>
      </c>
      <c r="F281">
        <f t="shared" si="17"/>
        <v>0.44538656276931915</v>
      </c>
      <c r="H281">
        <f t="shared" si="18"/>
        <v>0.6673728813559322</v>
      </c>
    </row>
    <row r="282" spans="1:8">
      <c r="A282" t="s">
        <v>300</v>
      </c>
      <c r="B282">
        <v>47.2</v>
      </c>
      <c r="C282">
        <v>50.7</v>
      </c>
      <c r="D282">
        <f t="shared" si="16"/>
        <v>-3.5</v>
      </c>
      <c r="E282">
        <f t="shared" si="19"/>
        <v>-7.4152542372881353E-2</v>
      </c>
      <c r="F282">
        <f t="shared" si="17"/>
        <v>5.4985995403619642E-3</v>
      </c>
      <c r="H282">
        <f t="shared" si="18"/>
        <v>7.4152542372881353E-2</v>
      </c>
    </row>
    <row r="283" spans="1:8">
      <c r="A283" t="s">
        <v>270</v>
      </c>
      <c r="B283">
        <v>47.1</v>
      </c>
      <c r="C283">
        <v>44.4</v>
      </c>
      <c r="D283">
        <f t="shared" si="16"/>
        <v>2.7000000000000028</v>
      </c>
      <c r="E283">
        <f t="shared" si="19"/>
        <v>5.7324840764331267E-2</v>
      </c>
      <c r="F283">
        <f t="shared" si="17"/>
        <v>3.2861373686559358E-3</v>
      </c>
      <c r="H283">
        <f t="shared" si="18"/>
        <v>5.7324840764331267E-2</v>
      </c>
    </row>
    <row r="284" spans="1:8">
      <c r="A284" t="s">
        <v>53</v>
      </c>
      <c r="B284">
        <v>46.2</v>
      </c>
      <c r="C284">
        <v>45.4</v>
      </c>
      <c r="D284">
        <f t="shared" si="16"/>
        <v>0.80000000000000426</v>
      </c>
      <c r="E284">
        <f t="shared" si="19"/>
        <v>1.7316017316017406E-2</v>
      </c>
      <c r="F284">
        <f t="shared" si="17"/>
        <v>2.9984445568861467E-4</v>
      </c>
      <c r="H284">
        <f t="shared" si="18"/>
        <v>1.7316017316017406E-2</v>
      </c>
    </row>
    <row r="285" spans="1:8">
      <c r="A285" t="s">
        <v>598</v>
      </c>
      <c r="B285">
        <v>46.1</v>
      </c>
      <c r="C285">
        <v>48.1</v>
      </c>
      <c r="D285">
        <f t="shared" si="16"/>
        <v>-2</v>
      </c>
      <c r="E285">
        <f t="shared" si="19"/>
        <v>-4.3383947939262472E-2</v>
      </c>
      <c r="F285">
        <f t="shared" si="17"/>
        <v>1.8821669387966366E-3</v>
      </c>
      <c r="H285">
        <f t="shared" si="18"/>
        <v>4.3383947939262472E-2</v>
      </c>
    </row>
    <row r="286" spans="1:8">
      <c r="A286" t="s">
        <v>836</v>
      </c>
      <c r="B286">
        <v>46.1</v>
      </c>
      <c r="C286">
        <v>45.5</v>
      </c>
      <c r="D286">
        <f t="shared" si="16"/>
        <v>0.60000000000000142</v>
      </c>
      <c r="E286">
        <f t="shared" si="19"/>
        <v>1.3015184381778773E-2</v>
      </c>
      <c r="F286">
        <f t="shared" si="17"/>
        <v>1.6939502449169808E-4</v>
      </c>
      <c r="H286">
        <f t="shared" si="18"/>
        <v>1.3015184381778773E-2</v>
      </c>
    </row>
    <row r="287" spans="1:8">
      <c r="A287" t="s">
        <v>149</v>
      </c>
      <c r="B287">
        <v>46</v>
      </c>
      <c r="C287">
        <v>37.799999999999997</v>
      </c>
      <c r="D287">
        <f t="shared" si="16"/>
        <v>8.2000000000000028</v>
      </c>
      <c r="E287">
        <f t="shared" si="19"/>
        <v>0.17826086956521744</v>
      </c>
      <c r="F287">
        <f t="shared" si="17"/>
        <v>3.1776937618147469E-2</v>
      </c>
      <c r="H287">
        <f t="shared" si="18"/>
        <v>0.17826086956521744</v>
      </c>
    </row>
    <row r="288" spans="1:8">
      <c r="A288" t="s">
        <v>801</v>
      </c>
      <c r="B288">
        <v>45.9</v>
      </c>
      <c r="C288">
        <v>72.400000000000006</v>
      </c>
      <c r="D288">
        <f t="shared" si="16"/>
        <v>-26.500000000000007</v>
      </c>
      <c r="E288">
        <f t="shared" si="19"/>
        <v>-0.57734204793028343</v>
      </c>
      <c r="F288">
        <f t="shared" si="17"/>
        <v>0.33332384030833367</v>
      </c>
      <c r="H288">
        <f t="shared" si="18"/>
        <v>0.57734204793028343</v>
      </c>
    </row>
    <row r="289" spans="1:8">
      <c r="A289" t="s">
        <v>741</v>
      </c>
      <c r="B289">
        <v>45.9</v>
      </c>
      <c r="C289">
        <v>52.5</v>
      </c>
      <c r="D289">
        <f t="shared" si="16"/>
        <v>-6.6000000000000014</v>
      </c>
      <c r="E289">
        <f t="shared" si="19"/>
        <v>-0.14379084967320266</v>
      </c>
      <c r="F289">
        <f t="shared" si="17"/>
        <v>2.0675808449741564E-2</v>
      </c>
      <c r="H289">
        <f t="shared" si="18"/>
        <v>0.14379084967320266</v>
      </c>
    </row>
    <row r="290" spans="1:8">
      <c r="A290" t="s">
        <v>234</v>
      </c>
      <c r="B290">
        <v>45.7</v>
      </c>
      <c r="C290">
        <v>47.1</v>
      </c>
      <c r="D290">
        <f t="shared" si="16"/>
        <v>-1.3999999999999986</v>
      </c>
      <c r="E290">
        <f t="shared" si="19"/>
        <v>-3.0634573304157517E-2</v>
      </c>
      <c r="F290">
        <f t="shared" si="17"/>
        <v>9.3847708152780041E-4</v>
      </c>
      <c r="H290">
        <f t="shared" si="18"/>
        <v>3.0634573304157517E-2</v>
      </c>
    </row>
    <row r="291" spans="1:8">
      <c r="A291" t="s">
        <v>295</v>
      </c>
      <c r="B291">
        <v>45.6</v>
      </c>
      <c r="C291">
        <v>49.9</v>
      </c>
      <c r="D291">
        <f t="shared" si="16"/>
        <v>-4.2999999999999972</v>
      </c>
      <c r="E291">
        <f t="shared" si="19"/>
        <v>-9.429824561403502E-2</v>
      </c>
      <c r="F291">
        <f t="shared" si="17"/>
        <v>8.8921591258848756E-3</v>
      </c>
      <c r="H291">
        <f t="shared" si="18"/>
        <v>9.429824561403502E-2</v>
      </c>
    </row>
    <row r="292" spans="1:8">
      <c r="A292" t="s">
        <v>179</v>
      </c>
      <c r="B292">
        <v>45.4</v>
      </c>
      <c r="C292">
        <v>41.6</v>
      </c>
      <c r="D292">
        <f t="shared" si="16"/>
        <v>3.7999999999999972</v>
      </c>
      <c r="E292">
        <f t="shared" si="19"/>
        <v>8.3700440528634304E-2</v>
      </c>
      <c r="F292">
        <f t="shared" si="17"/>
        <v>7.0057637446874479E-3</v>
      </c>
      <c r="H292">
        <f t="shared" si="18"/>
        <v>8.3700440528634304E-2</v>
      </c>
    </row>
    <row r="293" spans="1:8">
      <c r="A293" t="s">
        <v>777</v>
      </c>
      <c r="B293">
        <v>45.3</v>
      </c>
      <c r="C293">
        <v>48.7</v>
      </c>
      <c r="D293">
        <f t="shared" si="16"/>
        <v>-3.4000000000000057</v>
      </c>
      <c r="E293">
        <f t="shared" si="19"/>
        <v>-7.5055187637969228E-2</v>
      </c>
      <c r="F293">
        <f t="shared" si="17"/>
        <v>5.6332811913707686E-3</v>
      </c>
      <c r="H293">
        <f t="shared" si="18"/>
        <v>7.5055187637969228E-2</v>
      </c>
    </row>
    <row r="294" spans="1:8">
      <c r="A294" t="s">
        <v>795</v>
      </c>
      <c r="B294">
        <v>45.3</v>
      </c>
      <c r="C294">
        <v>44.8</v>
      </c>
      <c r="D294">
        <f t="shared" si="16"/>
        <v>0.5</v>
      </c>
      <c r="E294">
        <f t="shared" si="19"/>
        <v>1.1037527593818985E-2</v>
      </c>
      <c r="F294">
        <f t="shared" si="17"/>
        <v>1.2182701538431552E-4</v>
      </c>
      <c r="H294">
        <f t="shared" si="18"/>
        <v>1.1037527593818985E-2</v>
      </c>
    </row>
    <row r="295" spans="1:8">
      <c r="A295" t="s">
        <v>606</v>
      </c>
      <c r="B295">
        <v>45.2</v>
      </c>
      <c r="C295">
        <v>52.4</v>
      </c>
      <c r="D295">
        <f t="shared" si="16"/>
        <v>-7.1999999999999957</v>
      </c>
      <c r="E295">
        <f t="shared" si="19"/>
        <v>-0.15929203539822998</v>
      </c>
      <c r="F295">
        <f t="shared" si="17"/>
        <v>2.5373952541310953E-2</v>
      </c>
      <c r="H295">
        <f t="shared" si="18"/>
        <v>0.15929203539822998</v>
      </c>
    </row>
    <row r="296" spans="1:8">
      <c r="A296" t="s">
        <v>725</v>
      </c>
      <c r="B296">
        <v>44.8</v>
      </c>
      <c r="C296">
        <v>57.2</v>
      </c>
      <c r="D296">
        <f t="shared" si="16"/>
        <v>-12.400000000000006</v>
      </c>
      <c r="E296">
        <f t="shared" si="19"/>
        <v>-0.27678571428571441</v>
      </c>
      <c r="F296">
        <f t="shared" si="17"/>
        <v>7.6610331632653128E-2</v>
      </c>
      <c r="H296">
        <f t="shared" si="18"/>
        <v>0.27678571428571441</v>
      </c>
    </row>
    <row r="297" spans="1:8">
      <c r="A297" t="s">
        <v>666</v>
      </c>
      <c r="B297">
        <v>44.8</v>
      </c>
      <c r="C297">
        <v>42.8</v>
      </c>
      <c r="D297">
        <f t="shared" si="16"/>
        <v>2</v>
      </c>
      <c r="E297">
        <f t="shared" si="19"/>
        <v>4.4642857142857144E-2</v>
      </c>
      <c r="F297">
        <f t="shared" si="17"/>
        <v>1.9929846938775511E-3</v>
      </c>
      <c r="H297">
        <f t="shared" si="18"/>
        <v>4.4642857142857144E-2</v>
      </c>
    </row>
    <row r="298" spans="1:8">
      <c r="A298" t="s">
        <v>738</v>
      </c>
      <c r="B298">
        <v>44.5</v>
      </c>
      <c r="C298">
        <v>48.3</v>
      </c>
      <c r="D298">
        <f t="shared" si="16"/>
        <v>-3.7999999999999972</v>
      </c>
      <c r="E298">
        <f t="shared" si="19"/>
        <v>-8.5393258426966226E-2</v>
      </c>
      <c r="F298">
        <f t="shared" si="17"/>
        <v>7.2920085847746384E-3</v>
      </c>
      <c r="H298">
        <f t="shared" si="18"/>
        <v>8.5393258426966226E-2</v>
      </c>
    </row>
    <row r="299" spans="1:8">
      <c r="A299" t="s">
        <v>30</v>
      </c>
      <c r="B299">
        <v>44.3</v>
      </c>
      <c r="C299">
        <v>68.599999999999994</v>
      </c>
      <c r="D299">
        <f t="shared" si="16"/>
        <v>-24.299999999999997</v>
      </c>
      <c r="E299">
        <f t="shared" si="19"/>
        <v>-0.54853273137697511</v>
      </c>
      <c r="F299">
        <f t="shared" si="17"/>
        <v>0.30088815739188474</v>
      </c>
      <c r="H299">
        <f t="shared" si="18"/>
        <v>0.54853273137697511</v>
      </c>
    </row>
    <row r="300" spans="1:8">
      <c r="A300" t="s">
        <v>616</v>
      </c>
      <c r="B300">
        <v>44.1</v>
      </c>
      <c r="C300">
        <v>49.2</v>
      </c>
      <c r="D300">
        <f t="shared" si="16"/>
        <v>-5.1000000000000014</v>
      </c>
      <c r="E300">
        <f t="shared" si="19"/>
        <v>-0.11564625850340139</v>
      </c>
      <c r="F300">
        <f t="shared" si="17"/>
        <v>1.3374057105835538E-2</v>
      </c>
      <c r="H300">
        <f t="shared" si="18"/>
        <v>0.11564625850340139</v>
      </c>
    </row>
    <row r="301" spans="1:8">
      <c r="A301" t="s">
        <v>408</v>
      </c>
      <c r="B301">
        <v>44.1</v>
      </c>
      <c r="C301">
        <v>48.5</v>
      </c>
      <c r="D301">
        <f t="shared" si="16"/>
        <v>-4.3999999999999986</v>
      </c>
      <c r="E301">
        <f t="shared" si="19"/>
        <v>-9.977324263038545E-2</v>
      </c>
      <c r="F301">
        <f t="shared" si="17"/>
        <v>9.9546999449817639E-3</v>
      </c>
      <c r="H301">
        <f t="shared" si="18"/>
        <v>9.977324263038545E-2</v>
      </c>
    </row>
    <row r="302" spans="1:8">
      <c r="A302" t="s">
        <v>340</v>
      </c>
      <c r="B302">
        <v>43.8</v>
      </c>
      <c r="C302">
        <v>43.5</v>
      </c>
      <c r="D302">
        <f t="shared" si="16"/>
        <v>0.29999999999999716</v>
      </c>
      <c r="E302">
        <f t="shared" si="19"/>
        <v>6.8493150684930861E-3</v>
      </c>
      <c r="F302">
        <f t="shared" si="17"/>
        <v>4.6913116907486448E-5</v>
      </c>
      <c r="H302">
        <f t="shared" si="18"/>
        <v>6.8493150684930861E-3</v>
      </c>
    </row>
    <row r="303" spans="1:8">
      <c r="A303" t="s">
        <v>140</v>
      </c>
      <c r="B303">
        <v>43.7</v>
      </c>
      <c r="C303">
        <v>43.9</v>
      </c>
      <c r="D303">
        <f t="shared" si="16"/>
        <v>-0.19999999999999574</v>
      </c>
      <c r="E303">
        <f t="shared" si="19"/>
        <v>-4.5766590389015038E-3</v>
      </c>
      <c r="F303">
        <f t="shared" si="17"/>
        <v>2.0945807958358838E-5</v>
      </c>
      <c r="H303">
        <f t="shared" si="18"/>
        <v>4.5766590389015038E-3</v>
      </c>
    </row>
    <row r="304" spans="1:8">
      <c r="A304" t="s">
        <v>365</v>
      </c>
      <c r="B304">
        <v>43.2</v>
      </c>
      <c r="C304">
        <v>36.799999999999997</v>
      </c>
      <c r="D304">
        <f t="shared" si="16"/>
        <v>6.4000000000000057</v>
      </c>
      <c r="E304">
        <f t="shared" si="19"/>
        <v>0.14814814814814828</v>
      </c>
      <c r="F304">
        <f t="shared" si="17"/>
        <v>2.1947873799725692E-2</v>
      </c>
      <c r="H304">
        <f t="shared" si="18"/>
        <v>0.14814814814814828</v>
      </c>
    </row>
    <row r="305" spans="1:8">
      <c r="A305" t="s">
        <v>219</v>
      </c>
      <c r="B305">
        <v>42.8</v>
      </c>
      <c r="C305">
        <v>45.5</v>
      </c>
      <c r="D305">
        <f t="shared" si="16"/>
        <v>-2.7000000000000028</v>
      </c>
      <c r="E305">
        <f t="shared" si="19"/>
        <v>-6.3084112149532787E-2</v>
      </c>
      <c r="F305">
        <f t="shared" si="17"/>
        <v>3.9796052056948299E-3</v>
      </c>
      <c r="H305">
        <f t="shared" si="18"/>
        <v>6.3084112149532787E-2</v>
      </c>
    </row>
    <row r="306" spans="1:8">
      <c r="A306" t="s">
        <v>530</v>
      </c>
      <c r="B306">
        <v>42.8</v>
      </c>
      <c r="C306">
        <v>44</v>
      </c>
      <c r="D306">
        <f t="shared" si="16"/>
        <v>-1.2000000000000028</v>
      </c>
      <c r="E306">
        <f t="shared" si="19"/>
        <v>-2.8037383177570162E-2</v>
      </c>
      <c r="F306">
        <f t="shared" si="17"/>
        <v>7.8609485544589434E-4</v>
      </c>
      <c r="H306">
        <f t="shared" si="18"/>
        <v>2.8037383177570162E-2</v>
      </c>
    </row>
    <row r="307" spans="1:8">
      <c r="A307" t="s">
        <v>272</v>
      </c>
      <c r="B307">
        <v>42.7</v>
      </c>
      <c r="C307">
        <v>44.6</v>
      </c>
      <c r="D307">
        <f t="shared" si="16"/>
        <v>-1.8999999999999986</v>
      </c>
      <c r="E307">
        <f t="shared" si="19"/>
        <v>-4.4496487119437905E-2</v>
      </c>
      <c r="F307">
        <f t="shared" si="17"/>
        <v>1.9799373659703033E-3</v>
      </c>
      <c r="H307">
        <f t="shared" si="18"/>
        <v>4.4496487119437905E-2</v>
      </c>
    </row>
    <row r="308" spans="1:8">
      <c r="A308" t="s">
        <v>697</v>
      </c>
      <c r="B308">
        <v>42.6</v>
      </c>
      <c r="C308">
        <v>45.1</v>
      </c>
      <c r="D308">
        <f t="shared" si="16"/>
        <v>-2.5</v>
      </c>
      <c r="E308">
        <f t="shared" si="19"/>
        <v>-5.8685446009389672E-2</v>
      </c>
      <c r="F308">
        <f t="shared" si="17"/>
        <v>3.4439815733209901E-3</v>
      </c>
      <c r="H308">
        <f t="shared" si="18"/>
        <v>5.8685446009389672E-2</v>
      </c>
    </row>
    <row r="309" spans="1:8">
      <c r="A309" t="s">
        <v>280</v>
      </c>
      <c r="B309">
        <v>42.5</v>
      </c>
      <c r="C309">
        <v>45.4</v>
      </c>
      <c r="D309">
        <f t="shared" si="16"/>
        <v>-2.8999999999999986</v>
      </c>
      <c r="E309">
        <f t="shared" si="19"/>
        <v>-6.8235294117647019E-2</v>
      </c>
      <c r="F309">
        <f t="shared" si="17"/>
        <v>4.6560553633217937E-3</v>
      </c>
      <c r="H309">
        <f t="shared" si="18"/>
        <v>6.8235294117647019E-2</v>
      </c>
    </row>
    <row r="310" spans="1:8">
      <c r="A310" t="s">
        <v>835</v>
      </c>
      <c r="B310">
        <v>42.4</v>
      </c>
      <c r="C310">
        <v>46.6</v>
      </c>
      <c r="D310">
        <f t="shared" si="16"/>
        <v>-4.2000000000000028</v>
      </c>
      <c r="E310">
        <f t="shared" si="19"/>
        <v>-9.9056603773584981E-2</v>
      </c>
      <c r="F310">
        <f t="shared" si="17"/>
        <v>9.8122107511570099E-3</v>
      </c>
      <c r="H310">
        <f t="shared" si="18"/>
        <v>9.9056603773584981E-2</v>
      </c>
    </row>
    <row r="311" spans="1:8">
      <c r="A311" t="s">
        <v>377</v>
      </c>
      <c r="B311">
        <v>42.3</v>
      </c>
      <c r="C311">
        <v>56.9</v>
      </c>
      <c r="D311">
        <f t="shared" si="16"/>
        <v>-14.600000000000001</v>
      </c>
      <c r="E311">
        <f t="shared" si="19"/>
        <v>-0.34515366430260053</v>
      </c>
      <c r="F311">
        <f t="shared" si="17"/>
        <v>0.11913105198151226</v>
      </c>
      <c r="H311">
        <f t="shared" si="18"/>
        <v>0.34515366430260053</v>
      </c>
    </row>
    <row r="312" spans="1:8">
      <c r="A312" t="s">
        <v>72</v>
      </c>
      <c r="B312">
        <v>41.8</v>
      </c>
      <c r="C312">
        <v>57.4</v>
      </c>
      <c r="D312">
        <f t="shared" si="16"/>
        <v>-15.600000000000001</v>
      </c>
      <c r="E312">
        <f t="shared" si="19"/>
        <v>-0.37320574162679432</v>
      </c>
      <c r="F312">
        <f t="shared" si="17"/>
        <v>0.13928252558320556</v>
      </c>
      <c r="H312">
        <f t="shared" si="18"/>
        <v>0.37320574162679432</v>
      </c>
    </row>
    <row r="313" spans="1:8">
      <c r="A313" t="s">
        <v>552</v>
      </c>
      <c r="B313">
        <v>41.7</v>
      </c>
      <c r="C313">
        <v>45.4</v>
      </c>
      <c r="D313">
        <f t="shared" si="16"/>
        <v>-3.6999999999999957</v>
      </c>
      <c r="E313">
        <f t="shared" si="19"/>
        <v>-8.8729016786570636E-2</v>
      </c>
      <c r="F313">
        <f t="shared" si="17"/>
        <v>7.8728384199115344E-3</v>
      </c>
      <c r="H313">
        <f t="shared" si="18"/>
        <v>8.8729016786570636E-2</v>
      </c>
    </row>
    <row r="314" spans="1:8">
      <c r="A314" t="s">
        <v>184</v>
      </c>
      <c r="B314">
        <v>41.6</v>
      </c>
      <c r="C314">
        <v>46.9</v>
      </c>
      <c r="D314">
        <f t="shared" si="16"/>
        <v>-5.2999999999999972</v>
      </c>
      <c r="E314">
        <f t="shared" si="19"/>
        <v>-0.12740384615384609</v>
      </c>
      <c r="F314">
        <f t="shared" si="17"/>
        <v>1.6231740014792884E-2</v>
      </c>
      <c r="H314">
        <f t="shared" si="18"/>
        <v>0.12740384615384609</v>
      </c>
    </row>
    <row r="315" spans="1:8">
      <c r="A315" t="s">
        <v>554</v>
      </c>
      <c r="B315">
        <v>41.6</v>
      </c>
      <c r="C315">
        <v>41.1</v>
      </c>
      <c r="D315">
        <f t="shared" si="16"/>
        <v>0.5</v>
      </c>
      <c r="E315">
        <f t="shared" si="19"/>
        <v>1.2019230769230768E-2</v>
      </c>
      <c r="F315">
        <f t="shared" si="17"/>
        <v>1.4446190828402365E-4</v>
      </c>
      <c r="H315">
        <f t="shared" si="18"/>
        <v>1.2019230769230768E-2</v>
      </c>
    </row>
    <row r="316" spans="1:8">
      <c r="A316" t="s">
        <v>264</v>
      </c>
      <c r="B316">
        <v>41.5</v>
      </c>
      <c r="C316">
        <v>42.8</v>
      </c>
      <c r="D316">
        <f t="shared" si="16"/>
        <v>-1.2999999999999972</v>
      </c>
      <c r="E316">
        <f t="shared" si="19"/>
        <v>-3.132530120481921E-2</v>
      </c>
      <c r="F316">
        <f t="shared" si="17"/>
        <v>9.8127449557264788E-4</v>
      </c>
      <c r="H316">
        <f t="shared" si="18"/>
        <v>3.132530120481921E-2</v>
      </c>
    </row>
    <row r="317" spans="1:8">
      <c r="A317" t="s">
        <v>696</v>
      </c>
      <c r="B317">
        <v>41.1</v>
      </c>
      <c r="C317">
        <v>45.6</v>
      </c>
      <c r="D317">
        <f t="shared" si="16"/>
        <v>-4.5</v>
      </c>
      <c r="E317">
        <f t="shared" si="19"/>
        <v>-0.1094890510948905</v>
      </c>
      <c r="F317">
        <f t="shared" si="17"/>
        <v>1.1987852309659543E-2</v>
      </c>
      <c r="H317">
        <f t="shared" si="18"/>
        <v>0.1094890510948905</v>
      </c>
    </row>
    <row r="318" spans="1:8">
      <c r="A318" t="s">
        <v>643</v>
      </c>
      <c r="B318">
        <v>41.1</v>
      </c>
      <c r="C318">
        <v>39.6</v>
      </c>
      <c r="D318">
        <f t="shared" si="16"/>
        <v>1.5</v>
      </c>
      <c r="E318">
        <f t="shared" si="19"/>
        <v>3.6496350364963501E-2</v>
      </c>
      <c r="F318">
        <f t="shared" si="17"/>
        <v>1.3319835899621715E-3</v>
      </c>
      <c r="H318">
        <f t="shared" si="18"/>
        <v>3.6496350364963501E-2</v>
      </c>
    </row>
    <row r="319" spans="1:8">
      <c r="A319" t="s">
        <v>338</v>
      </c>
      <c r="B319">
        <v>40.9</v>
      </c>
      <c r="C319">
        <v>45.2</v>
      </c>
      <c r="D319">
        <f t="shared" si="16"/>
        <v>-4.3000000000000043</v>
      </c>
      <c r="E319">
        <f t="shared" si="19"/>
        <v>-0.10513447432762847</v>
      </c>
      <c r="F319">
        <f t="shared" si="17"/>
        <v>1.1053257692146771E-2</v>
      </c>
      <c r="H319">
        <f t="shared" si="18"/>
        <v>0.10513447432762847</v>
      </c>
    </row>
    <row r="320" spans="1:8">
      <c r="A320" t="s">
        <v>909</v>
      </c>
      <c r="B320">
        <v>40.9</v>
      </c>
      <c r="C320">
        <v>41.6</v>
      </c>
      <c r="D320">
        <f t="shared" si="16"/>
        <v>-0.70000000000000284</v>
      </c>
      <c r="E320">
        <f t="shared" si="19"/>
        <v>-1.7114914425427941E-2</v>
      </c>
      <c r="F320">
        <f t="shared" si="17"/>
        <v>2.9292029578972145E-4</v>
      </c>
      <c r="H320">
        <f t="shared" si="18"/>
        <v>1.7114914425427941E-2</v>
      </c>
    </row>
    <row r="321" spans="1:8">
      <c r="A321" t="s">
        <v>395</v>
      </c>
      <c r="B321">
        <v>40.700000000000003</v>
      </c>
      <c r="C321">
        <v>58.6</v>
      </c>
      <c r="D321">
        <f t="shared" si="16"/>
        <v>-17.899999999999999</v>
      </c>
      <c r="E321">
        <f t="shared" si="19"/>
        <v>-0.43980343980343972</v>
      </c>
      <c r="F321">
        <f t="shared" si="17"/>
        <v>0.19342706566293782</v>
      </c>
      <c r="H321">
        <f t="shared" si="18"/>
        <v>0.43980343980343972</v>
      </c>
    </row>
    <row r="322" spans="1:8">
      <c r="A322" t="s">
        <v>562</v>
      </c>
      <c r="B322">
        <v>40.700000000000003</v>
      </c>
      <c r="C322">
        <v>52.5</v>
      </c>
      <c r="D322">
        <f t="shared" si="16"/>
        <v>-11.799999999999997</v>
      </c>
      <c r="E322">
        <f t="shared" si="19"/>
        <v>-0.28992628992628983</v>
      </c>
      <c r="F322">
        <f t="shared" si="17"/>
        <v>8.405725359042307E-2</v>
      </c>
      <c r="H322">
        <f t="shared" si="18"/>
        <v>0.28992628992628983</v>
      </c>
    </row>
    <row r="323" spans="1:8">
      <c r="A323" t="s">
        <v>478</v>
      </c>
      <c r="B323">
        <v>40.6</v>
      </c>
      <c r="C323">
        <v>64.5</v>
      </c>
      <c r="D323">
        <f t="shared" ref="D323:D362" si="20">B323-C323</f>
        <v>-23.9</v>
      </c>
      <c r="E323">
        <f t="shared" si="19"/>
        <v>-0.58866995073891615</v>
      </c>
      <c r="F323">
        <f t="shared" ref="F323:F362" si="21">E323^2</f>
        <v>0.34653231090295794</v>
      </c>
      <c r="H323">
        <f t="shared" ref="H323:H362" si="22">ABS(E323)</f>
        <v>0.58866995073891615</v>
      </c>
    </row>
    <row r="324" spans="1:8">
      <c r="A324" t="s">
        <v>68</v>
      </c>
      <c r="B324">
        <v>40.6</v>
      </c>
      <c r="C324">
        <v>49</v>
      </c>
      <c r="D324">
        <f t="shared" si="20"/>
        <v>-8.3999999999999986</v>
      </c>
      <c r="E324">
        <f t="shared" ref="E324:E362" si="23">D324/B324</f>
        <v>-0.2068965517241379</v>
      </c>
      <c r="F324">
        <f t="shared" si="21"/>
        <v>4.2806183115338868E-2</v>
      </c>
      <c r="H324">
        <f t="shared" si="22"/>
        <v>0.2068965517241379</v>
      </c>
    </row>
    <row r="325" spans="1:8">
      <c r="A325" t="s">
        <v>534</v>
      </c>
      <c r="B325">
        <v>40.5</v>
      </c>
      <c r="C325">
        <v>47.7</v>
      </c>
      <c r="D325">
        <f t="shared" si="20"/>
        <v>-7.2000000000000028</v>
      </c>
      <c r="E325">
        <f t="shared" si="23"/>
        <v>-0.17777777777777784</v>
      </c>
      <c r="F325">
        <f t="shared" si="21"/>
        <v>3.160493827160496E-2</v>
      </c>
      <c r="H325">
        <f t="shared" si="22"/>
        <v>0.17777777777777784</v>
      </c>
    </row>
    <row r="326" spans="1:8">
      <c r="A326" t="s">
        <v>200</v>
      </c>
      <c r="B326">
        <v>40.4</v>
      </c>
      <c r="C326">
        <v>46</v>
      </c>
      <c r="D326">
        <f t="shared" si="20"/>
        <v>-5.6000000000000014</v>
      </c>
      <c r="E326">
        <f t="shared" si="23"/>
        <v>-0.13861386138613865</v>
      </c>
      <c r="F326">
        <f t="shared" si="21"/>
        <v>1.9213802568375661E-2</v>
      </c>
      <c r="H326">
        <f t="shared" si="22"/>
        <v>0.13861386138613865</v>
      </c>
    </row>
    <row r="327" spans="1:8">
      <c r="A327" t="s">
        <v>460</v>
      </c>
      <c r="B327">
        <v>40.299999999999997</v>
      </c>
      <c r="C327">
        <v>62.6</v>
      </c>
      <c r="D327">
        <f t="shared" si="20"/>
        <v>-22.300000000000004</v>
      </c>
      <c r="E327">
        <f t="shared" si="23"/>
        <v>-0.55334987593052121</v>
      </c>
      <c r="F327">
        <f t="shared" si="21"/>
        <v>0.30619608519232322</v>
      </c>
      <c r="H327">
        <f t="shared" si="22"/>
        <v>0.55334987593052121</v>
      </c>
    </row>
    <row r="328" spans="1:8">
      <c r="A328" t="s">
        <v>400</v>
      </c>
      <c r="B328">
        <v>40.200000000000003</v>
      </c>
      <c r="C328">
        <v>58.1</v>
      </c>
      <c r="D328">
        <f t="shared" si="20"/>
        <v>-17.899999999999999</v>
      </c>
      <c r="E328">
        <f t="shared" si="23"/>
        <v>-0.44527363184079594</v>
      </c>
      <c r="F328">
        <f t="shared" si="21"/>
        <v>0.19826860721269268</v>
      </c>
      <c r="H328">
        <f t="shared" si="22"/>
        <v>0.44527363184079594</v>
      </c>
    </row>
    <row r="329" spans="1:8">
      <c r="A329" t="s">
        <v>458</v>
      </c>
      <c r="B329">
        <v>40.200000000000003</v>
      </c>
      <c r="C329">
        <v>39.1</v>
      </c>
      <c r="D329">
        <f t="shared" si="20"/>
        <v>1.1000000000000014</v>
      </c>
      <c r="E329">
        <f t="shared" si="23"/>
        <v>2.7363184079602025E-2</v>
      </c>
      <c r="F329">
        <f t="shared" si="21"/>
        <v>7.4874384297418575E-4</v>
      </c>
      <c r="H329">
        <f t="shared" si="22"/>
        <v>2.7363184079602025E-2</v>
      </c>
    </row>
    <row r="330" spans="1:8">
      <c r="A330" t="s">
        <v>296</v>
      </c>
      <c r="B330">
        <v>40.1</v>
      </c>
      <c r="C330">
        <v>39.6</v>
      </c>
      <c r="D330">
        <f t="shared" si="20"/>
        <v>0.5</v>
      </c>
      <c r="E330">
        <f t="shared" si="23"/>
        <v>1.2468827930174562E-2</v>
      </c>
      <c r="F330">
        <f t="shared" si="21"/>
        <v>1.5547166995230125E-4</v>
      </c>
      <c r="H330">
        <f t="shared" si="22"/>
        <v>1.2468827930174562E-2</v>
      </c>
    </row>
    <row r="331" spans="1:8">
      <c r="A331" t="s">
        <v>224</v>
      </c>
      <c r="B331">
        <v>40</v>
      </c>
      <c r="C331">
        <v>41.5</v>
      </c>
      <c r="D331">
        <f t="shared" si="20"/>
        <v>-1.5</v>
      </c>
      <c r="E331">
        <f t="shared" si="23"/>
        <v>-3.7499999999999999E-2</v>
      </c>
      <c r="F331">
        <f t="shared" si="21"/>
        <v>1.4062499999999999E-3</v>
      </c>
      <c r="H331">
        <f t="shared" si="22"/>
        <v>3.7499999999999999E-2</v>
      </c>
    </row>
    <row r="332" spans="1:8">
      <c r="A332" t="s">
        <v>940</v>
      </c>
      <c r="B332">
        <v>39.9</v>
      </c>
      <c r="C332">
        <v>42</v>
      </c>
      <c r="D332">
        <f t="shared" si="20"/>
        <v>-2.1000000000000014</v>
      </c>
      <c r="E332">
        <f t="shared" si="23"/>
        <v>-5.263157894736846E-2</v>
      </c>
      <c r="F332">
        <f t="shared" si="21"/>
        <v>2.7700831024930787E-3</v>
      </c>
      <c r="H332">
        <f t="shared" si="22"/>
        <v>5.263157894736846E-2</v>
      </c>
    </row>
    <row r="333" spans="1:8">
      <c r="A333" t="s">
        <v>642</v>
      </c>
      <c r="B333">
        <v>39.700000000000003</v>
      </c>
      <c r="C333">
        <v>39.799999999999997</v>
      </c>
      <c r="D333">
        <f t="shared" si="20"/>
        <v>-9.9999999999994316E-2</v>
      </c>
      <c r="E333">
        <f t="shared" si="23"/>
        <v>-2.5188916876572875E-3</v>
      </c>
      <c r="F333">
        <f t="shared" si="21"/>
        <v>6.3448153341489784E-6</v>
      </c>
      <c r="H333">
        <f t="shared" si="22"/>
        <v>2.5188916876572875E-3</v>
      </c>
    </row>
    <row r="334" spans="1:8">
      <c r="A334" t="s">
        <v>568</v>
      </c>
      <c r="B334">
        <v>39.6</v>
      </c>
      <c r="C334">
        <v>60.1</v>
      </c>
      <c r="D334">
        <f t="shared" si="20"/>
        <v>-20.5</v>
      </c>
      <c r="E334">
        <f t="shared" si="23"/>
        <v>-0.51767676767676762</v>
      </c>
      <c r="F334">
        <f t="shared" si="21"/>
        <v>0.26798923579226602</v>
      </c>
      <c r="H334">
        <f t="shared" si="22"/>
        <v>0.51767676767676762</v>
      </c>
    </row>
    <row r="335" spans="1:8">
      <c r="A335" t="s">
        <v>375</v>
      </c>
      <c r="B335">
        <v>38.700000000000003</v>
      </c>
      <c r="C335">
        <v>38.799999999999997</v>
      </c>
      <c r="D335">
        <f t="shared" si="20"/>
        <v>-9.9999999999994316E-2</v>
      </c>
      <c r="E335">
        <f t="shared" si="23"/>
        <v>-2.5839793281652278E-3</v>
      </c>
      <c r="F335">
        <f t="shared" si="21"/>
        <v>6.6769491683852221E-6</v>
      </c>
      <c r="H335">
        <f t="shared" si="22"/>
        <v>2.5839793281652278E-3</v>
      </c>
    </row>
    <row r="336" spans="1:8">
      <c r="A336" t="s">
        <v>815</v>
      </c>
      <c r="B336">
        <v>38.5</v>
      </c>
      <c r="C336">
        <v>38.299999999999997</v>
      </c>
      <c r="D336">
        <f t="shared" si="20"/>
        <v>0.20000000000000284</v>
      </c>
      <c r="E336">
        <f t="shared" si="23"/>
        <v>5.1948051948052685E-3</v>
      </c>
      <c r="F336">
        <f t="shared" si="21"/>
        <v>2.6986001011975804E-5</v>
      </c>
      <c r="H336">
        <f t="shared" si="22"/>
        <v>5.1948051948052685E-3</v>
      </c>
    </row>
    <row r="337" spans="1:8">
      <c r="A337" t="s">
        <v>79</v>
      </c>
      <c r="B337">
        <v>38</v>
      </c>
      <c r="C337">
        <v>37.5</v>
      </c>
      <c r="D337">
        <f t="shared" si="20"/>
        <v>0.5</v>
      </c>
      <c r="E337">
        <f t="shared" si="23"/>
        <v>1.3157894736842105E-2</v>
      </c>
      <c r="F337">
        <f t="shared" si="21"/>
        <v>1.7313019390581715E-4</v>
      </c>
      <c r="H337">
        <f t="shared" si="22"/>
        <v>1.3157894736842105E-2</v>
      </c>
    </row>
    <row r="338" spans="1:8">
      <c r="A338" t="s">
        <v>819</v>
      </c>
      <c r="B338">
        <v>37.9</v>
      </c>
      <c r="C338">
        <v>56.5</v>
      </c>
      <c r="D338">
        <f t="shared" si="20"/>
        <v>-18.600000000000001</v>
      </c>
      <c r="E338">
        <f t="shared" si="23"/>
        <v>-0.49076517150395782</v>
      </c>
      <c r="F338">
        <f t="shared" si="21"/>
        <v>0.24085045356130913</v>
      </c>
      <c r="H338">
        <f t="shared" si="22"/>
        <v>0.49076517150395782</v>
      </c>
    </row>
    <row r="339" spans="1:8">
      <c r="A339" t="s">
        <v>156</v>
      </c>
      <c r="B339">
        <v>37.9</v>
      </c>
      <c r="C339">
        <v>39.9</v>
      </c>
      <c r="D339">
        <f t="shared" si="20"/>
        <v>-2</v>
      </c>
      <c r="E339">
        <f t="shared" si="23"/>
        <v>-5.2770448548812667E-2</v>
      </c>
      <c r="F339">
        <f t="shared" si="21"/>
        <v>2.784720240042885E-3</v>
      </c>
      <c r="H339">
        <f t="shared" si="22"/>
        <v>5.2770448548812667E-2</v>
      </c>
    </row>
    <row r="340" spans="1:8">
      <c r="A340" t="s">
        <v>64</v>
      </c>
      <c r="B340">
        <v>37.9</v>
      </c>
      <c r="C340">
        <v>36.1</v>
      </c>
      <c r="D340">
        <f t="shared" si="20"/>
        <v>1.7999999999999972</v>
      </c>
      <c r="E340">
        <f t="shared" si="23"/>
        <v>4.7493403693931326E-2</v>
      </c>
      <c r="F340">
        <f t="shared" si="21"/>
        <v>2.2556233944347297E-3</v>
      </c>
      <c r="H340">
        <f t="shared" si="22"/>
        <v>4.7493403693931326E-2</v>
      </c>
    </row>
    <row r="341" spans="1:8">
      <c r="A341" t="s">
        <v>578</v>
      </c>
      <c r="B341">
        <v>37.9</v>
      </c>
      <c r="C341">
        <v>36.1</v>
      </c>
      <c r="D341">
        <f t="shared" si="20"/>
        <v>1.7999999999999972</v>
      </c>
      <c r="E341">
        <f t="shared" si="23"/>
        <v>4.7493403693931326E-2</v>
      </c>
      <c r="F341">
        <f t="shared" si="21"/>
        <v>2.2556233944347297E-3</v>
      </c>
      <c r="H341">
        <f t="shared" si="22"/>
        <v>4.7493403693931326E-2</v>
      </c>
    </row>
    <row r="342" spans="1:8">
      <c r="A342" t="s">
        <v>599</v>
      </c>
      <c r="B342">
        <v>37.6</v>
      </c>
      <c r="C342">
        <v>49.7</v>
      </c>
      <c r="D342">
        <f t="shared" si="20"/>
        <v>-12.100000000000001</v>
      </c>
      <c r="E342">
        <f t="shared" si="23"/>
        <v>-0.32180851063829791</v>
      </c>
      <c r="F342">
        <f t="shared" si="21"/>
        <v>0.1035607175192395</v>
      </c>
      <c r="H342">
        <f t="shared" si="22"/>
        <v>0.32180851063829791</v>
      </c>
    </row>
    <row r="343" spans="1:8">
      <c r="A343" t="s">
        <v>171</v>
      </c>
      <c r="B343">
        <v>37.6</v>
      </c>
      <c r="C343">
        <v>37.1</v>
      </c>
      <c r="D343">
        <f t="shared" si="20"/>
        <v>0.5</v>
      </c>
      <c r="E343">
        <f t="shared" si="23"/>
        <v>1.3297872340425532E-2</v>
      </c>
      <c r="F343">
        <f t="shared" si="21"/>
        <v>1.768334087822544E-4</v>
      </c>
      <c r="H343">
        <f t="shared" si="22"/>
        <v>1.3297872340425532E-2</v>
      </c>
    </row>
    <row r="344" spans="1:8">
      <c r="A344" t="s">
        <v>359</v>
      </c>
      <c r="B344">
        <v>37.6</v>
      </c>
      <c r="C344">
        <v>35.9</v>
      </c>
      <c r="D344">
        <f t="shared" si="20"/>
        <v>1.7000000000000028</v>
      </c>
      <c r="E344">
        <f t="shared" si="23"/>
        <v>4.5212765957446881E-2</v>
      </c>
      <c r="F344">
        <f t="shared" si="21"/>
        <v>2.0441942055228674E-3</v>
      </c>
      <c r="H344">
        <f t="shared" si="22"/>
        <v>4.5212765957446881E-2</v>
      </c>
    </row>
    <row r="345" spans="1:8">
      <c r="A345" t="s">
        <v>925</v>
      </c>
      <c r="B345">
        <v>37.4</v>
      </c>
      <c r="C345">
        <v>38.9</v>
      </c>
      <c r="D345">
        <f t="shared" si="20"/>
        <v>-1.5</v>
      </c>
      <c r="E345">
        <f t="shared" si="23"/>
        <v>-4.0106951871657755E-2</v>
      </c>
      <c r="F345">
        <f t="shared" si="21"/>
        <v>1.6085675884354716E-3</v>
      </c>
      <c r="H345">
        <f t="shared" si="22"/>
        <v>4.0106951871657755E-2</v>
      </c>
    </row>
    <row r="346" spans="1:8">
      <c r="A346" t="s">
        <v>228</v>
      </c>
      <c r="B346">
        <v>37.200000000000003</v>
      </c>
      <c r="C346">
        <v>39.200000000000003</v>
      </c>
      <c r="D346">
        <f t="shared" si="20"/>
        <v>-2</v>
      </c>
      <c r="E346">
        <f t="shared" si="23"/>
        <v>-5.3763440860215048E-2</v>
      </c>
      <c r="F346">
        <f t="shared" si="21"/>
        <v>2.890507573129841E-3</v>
      </c>
      <c r="H346">
        <f t="shared" si="22"/>
        <v>5.3763440860215048E-2</v>
      </c>
    </row>
    <row r="347" spans="1:8">
      <c r="A347" t="s">
        <v>286</v>
      </c>
      <c r="B347">
        <v>37.1</v>
      </c>
      <c r="C347">
        <v>38.700000000000003</v>
      </c>
      <c r="D347">
        <f t="shared" si="20"/>
        <v>-1.6000000000000014</v>
      </c>
      <c r="E347">
        <f t="shared" si="23"/>
        <v>-4.3126684636118635E-2</v>
      </c>
      <c r="F347">
        <f t="shared" si="21"/>
        <v>1.8599109277032311E-3</v>
      </c>
      <c r="H347">
        <f t="shared" si="22"/>
        <v>4.3126684636118635E-2</v>
      </c>
    </row>
    <row r="348" spans="1:8">
      <c r="A348" t="s">
        <v>416</v>
      </c>
      <c r="B348">
        <v>37.1</v>
      </c>
      <c r="C348">
        <v>38.4</v>
      </c>
      <c r="D348">
        <f t="shared" si="20"/>
        <v>-1.2999999999999972</v>
      </c>
      <c r="E348">
        <f t="shared" si="23"/>
        <v>-3.5040431266846285E-2</v>
      </c>
      <c r="F348">
        <f t="shared" si="21"/>
        <v>1.2278318233665787E-3</v>
      </c>
      <c r="H348">
        <f t="shared" si="22"/>
        <v>3.5040431266846285E-2</v>
      </c>
    </row>
    <row r="349" spans="1:8">
      <c r="A349" t="s">
        <v>498</v>
      </c>
      <c r="B349">
        <v>37</v>
      </c>
      <c r="C349">
        <v>42.2</v>
      </c>
      <c r="D349">
        <f t="shared" si="20"/>
        <v>-5.2000000000000028</v>
      </c>
      <c r="E349">
        <f t="shared" si="23"/>
        <v>-0.1405405405405406</v>
      </c>
      <c r="F349">
        <f t="shared" si="21"/>
        <v>1.9751643535427337E-2</v>
      </c>
      <c r="H349">
        <f t="shared" si="22"/>
        <v>0.1405405405405406</v>
      </c>
    </row>
    <row r="350" spans="1:8">
      <c r="A350" t="s">
        <v>710</v>
      </c>
      <c r="B350">
        <v>36.799999999999997</v>
      </c>
      <c r="C350">
        <v>38.9</v>
      </c>
      <c r="D350">
        <f t="shared" si="20"/>
        <v>-2.1000000000000014</v>
      </c>
      <c r="E350">
        <f t="shared" si="23"/>
        <v>-5.7065217391304393E-2</v>
      </c>
      <c r="F350">
        <f t="shared" si="21"/>
        <v>3.2564390359168293E-3</v>
      </c>
      <c r="H350">
        <f t="shared" si="22"/>
        <v>5.7065217391304393E-2</v>
      </c>
    </row>
    <row r="351" spans="1:8">
      <c r="A351" t="s">
        <v>348</v>
      </c>
      <c r="B351">
        <v>36.6</v>
      </c>
      <c r="C351">
        <v>37.9</v>
      </c>
      <c r="D351">
        <f t="shared" si="20"/>
        <v>-1.2999999999999972</v>
      </c>
      <c r="E351">
        <f t="shared" si="23"/>
        <v>-3.5519125683060031E-2</v>
      </c>
      <c r="F351">
        <f t="shared" si="21"/>
        <v>1.2616082892890146E-3</v>
      </c>
      <c r="H351">
        <f t="shared" si="22"/>
        <v>3.5519125683060031E-2</v>
      </c>
    </row>
    <row r="352" spans="1:8">
      <c r="A352" t="s">
        <v>480</v>
      </c>
      <c r="B352">
        <v>36.6</v>
      </c>
      <c r="C352">
        <v>37</v>
      </c>
      <c r="D352">
        <f t="shared" si="20"/>
        <v>-0.39999999999999858</v>
      </c>
      <c r="E352">
        <f t="shared" si="23"/>
        <v>-1.092896174863384E-2</v>
      </c>
      <c r="F352">
        <f t="shared" si="21"/>
        <v>1.1944220490310163E-4</v>
      </c>
      <c r="H352">
        <f t="shared" si="22"/>
        <v>1.092896174863384E-2</v>
      </c>
    </row>
    <row r="353" spans="1:8">
      <c r="A353" t="s">
        <v>511</v>
      </c>
      <c r="B353">
        <v>36.200000000000003</v>
      </c>
      <c r="C353">
        <v>38</v>
      </c>
      <c r="D353">
        <f t="shared" si="20"/>
        <v>-1.7999999999999972</v>
      </c>
      <c r="E353">
        <f t="shared" si="23"/>
        <v>-4.9723756906077263E-2</v>
      </c>
      <c r="F353">
        <f t="shared" si="21"/>
        <v>2.4724520008546661E-3</v>
      </c>
      <c r="H353">
        <f t="shared" si="22"/>
        <v>4.9723756906077263E-2</v>
      </c>
    </row>
    <row r="354" spans="1:8">
      <c r="A354" t="s">
        <v>928</v>
      </c>
      <c r="B354">
        <v>36.1</v>
      </c>
      <c r="C354">
        <v>38</v>
      </c>
      <c r="D354">
        <f t="shared" si="20"/>
        <v>-1.8999999999999986</v>
      </c>
      <c r="E354">
        <f t="shared" si="23"/>
        <v>-5.2631578947368376E-2</v>
      </c>
      <c r="F354">
        <f t="shared" si="21"/>
        <v>2.77008310249307E-3</v>
      </c>
      <c r="H354">
        <f t="shared" si="22"/>
        <v>5.2631578947368376E-2</v>
      </c>
    </row>
    <row r="355" spans="1:8">
      <c r="A355" t="s">
        <v>113</v>
      </c>
      <c r="B355">
        <v>35.9</v>
      </c>
      <c r="C355">
        <v>39.4</v>
      </c>
      <c r="D355">
        <f t="shared" si="20"/>
        <v>-3.5</v>
      </c>
      <c r="E355">
        <f t="shared" si="23"/>
        <v>-9.7493036211699163E-2</v>
      </c>
      <c r="F355">
        <f t="shared" si="21"/>
        <v>9.5048921097756842E-3</v>
      </c>
      <c r="H355">
        <f t="shared" si="22"/>
        <v>9.7493036211699163E-2</v>
      </c>
    </row>
    <row r="356" spans="1:8">
      <c r="A356" t="s">
        <v>258</v>
      </c>
      <c r="B356">
        <v>35.799999999999997</v>
      </c>
      <c r="C356">
        <v>37.6</v>
      </c>
      <c r="D356">
        <f t="shared" si="20"/>
        <v>-1.8000000000000043</v>
      </c>
      <c r="E356">
        <f t="shared" si="23"/>
        <v>-5.0279329608938668E-2</v>
      </c>
      <c r="F356">
        <f t="shared" si="21"/>
        <v>2.5280109859242964E-3</v>
      </c>
      <c r="H356">
        <f t="shared" si="22"/>
        <v>5.0279329608938668E-2</v>
      </c>
    </row>
    <row r="357" spans="1:8">
      <c r="A357" t="s">
        <v>366</v>
      </c>
      <c r="B357">
        <v>35.700000000000003</v>
      </c>
      <c r="C357">
        <v>36.700000000000003</v>
      </c>
      <c r="D357">
        <f t="shared" si="20"/>
        <v>-1</v>
      </c>
      <c r="E357">
        <f t="shared" si="23"/>
        <v>-2.8011204481792715E-2</v>
      </c>
      <c r="F357">
        <f t="shared" si="21"/>
        <v>7.8462757652080428E-4</v>
      </c>
      <c r="H357">
        <f t="shared" si="22"/>
        <v>2.8011204481792715E-2</v>
      </c>
    </row>
    <row r="358" spans="1:8">
      <c r="A358" t="s">
        <v>115</v>
      </c>
      <c r="B358">
        <v>35.700000000000003</v>
      </c>
      <c r="C358">
        <v>36.1</v>
      </c>
      <c r="D358">
        <f t="shared" si="20"/>
        <v>-0.39999999999999858</v>
      </c>
      <c r="E358">
        <f t="shared" si="23"/>
        <v>-1.1204481792717045E-2</v>
      </c>
      <c r="F358">
        <f t="shared" si="21"/>
        <v>1.2554041224332777E-4</v>
      </c>
      <c r="H358">
        <f t="shared" si="22"/>
        <v>1.1204481792717045E-2</v>
      </c>
    </row>
    <row r="359" spans="1:8">
      <c r="A359" t="s">
        <v>700</v>
      </c>
      <c r="B359">
        <v>35</v>
      </c>
      <c r="C359">
        <v>44.3</v>
      </c>
      <c r="D359">
        <f t="shared" si="20"/>
        <v>-9.2999999999999972</v>
      </c>
      <c r="E359">
        <f t="shared" si="23"/>
        <v>-0.26571428571428563</v>
      </c>
      <c r="F359">
        <f t="shared" si="21"/>
        <v>7.0604081632653012E-2</v>
      </c>
      <c r="H359">
        <f t="shared" si="22"/>
        <v>0.26571428571428563</v>
      </c>
    </row>
    <row r="360" spans="1:8">
      <c r="A360" t="s">
        <v>828</v>
      </c>
      <c r="B360">
        <v>34.6</v>
      </c>
      <c r="C360">
        <v>38.4</v>
      </c>
      <c r="D360">
        <f t="shared" si="20"/>
        <v>-3.7999999999999972</v>
      </c>
      <c r="E360">
        <f t="shared" si="23"/>
        <v>-0.10982658959537564</v>
      </c>
      <c r="F360">
        <f t="shared" si="21"/>
        <v>1.2061879782151072E-2</v>
      </c>
      <c r="H360">
        <f t="shared" si="22"/>
        <v>0.10982658959537564</v>
      </c>
    </row>
    <row r="361" spans="1:8">
      <c r="A361" t="s">
        <v>265</v>
      </c>
      <c r="B361">
        <v>34.6</v>
      </c>
      <c r="C361">
        <v>37</v>
      </c>
      <c r="D361">
        <f t="shared" si="20"/>
        <v>-2.3999999999999986</v>
      </c>
      <c r="E361">
        <f t="shared" si="23"/>
        <v>-6.9364161849710934E-2</v>
      </c>
      <c r="F361">
        <f t="shared" si="21"/>
        <v>4.8113869491128941E-3</v>
      </c>
      <c r="H361">
        <f t="shared" si="22"/>
        <v>6.9364161849710934E-2</v>
      </c>
    </row>
    <row r="362" spans="1:8">
      <c r="A362" t="s">
        <v>266</v>
      </c>
      <c r="B362">
        <v>34</v>
      </c>
      <c r="C362">
        <v>44.7</v>
      </c>
      <c r="D362">
        <f t="shared" si="20"/>
        <v>-10.700000000000003</v>
      </c>
      <c r="E362">
        <f t="shared" si="23"/>
        <v>-0.31470588235294128</v>
      </c>
      <c r="F362">
        <f t="shared" si="21"/>
        <v>9.9039792387543318E-2</v>
      </c>
      <c r="H362">
        <f t="shared" si="22"/>
        <v>0.31470588235294128</v>
      </c>
    </row>
    <row r="364" spans="1:8">
      <c r="E364" t="s">
        <v>976</v>
      </c>
      <c r="F364">
        <f>SUM(F2:F362)</f>
        <v>6.4818497268891271</v>
      </c>
      <c r="H364">
        <f>SUM(H2:H362)</f>
        <v>27.799511678408745</v>
      </c>
    </row>
    <row r="365" spans="1:8">
      <c r="E365" t="s">
        <v>977</v>
      </c>
      <c r="F365">
        <f>F364/361</f>
        <v>1.7955262401354921E-2</v>
      </c>
      <c r="H365">
        <f>H364/361</f>
        <v>7.7006957557918962E-2</v>
      </c>
    </row>
    <row r="366" spans="1:8">
      <c r="E366" t="s">
        <v>975</v>
      </c>
      <c r="F366">
        <f>SQRT(F365)</f>
        <v>0.13399724773798499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Sheet0</vt:lpstr>
      <vt:lpstr>Overall</vt:lpstr>
      <vt:lpstr>Rank</vt:lpstr>
      <vt:lpstr>Citation</vt:lpstr>
      <vt:lpstr>Fac_Stud</vt:lpstr>
      <vt:lpstr>Int_Fac</vt:lpstr>
      <vt:lpstr>Acad_Rep</vt:lpstr>
      <vt:lpstr>Emp_Rep</vt:lpstr>
      <vt:lpstr>Int_Stud</vt:lpstr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Abinitha</dc:creator>
  <cp:lastModifiedBy>Abinitha</cp:lastModifiedBy>
  <dcterms:created xsi:type="dcterms:W3CDTF">2016-03-28T09:31:33Z</dcterms:created>
  <dcterms:modified xsi:type="dcterms:W3CDTF">2016-03-31T06:54:00Z</dcterms:modified>
</cp:coreProperties>
</file>